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  <sheet name="beru_assortment" sheetId="3" state="visible" r:id="rId4"/>
    <sheet name="ozon_assortm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<sst xmlns="http://schemas.openxmlformats.org/spreadsheetml/2006/main" count="5495" uniqueCount="1511">
  <si>
    <t xml:space="preserve">WLB</t>
  </si>
  <si>
    <t xml:space="preserve">Баркод</t>
  </si>
  <si>
    <t xml:space="preserve">артикул</t>
  </si>
  <si>
    <t xml:space="preserve">номер короба</t>
  </si>
  <si>
    <t xml:space="preserve">N штрихов</t>
  </si>
  <si>
    <t xml:space="preserve">N штук</t>
  </si>
  <si>
    <t xml:space="preserve">Отчет c перечнем всех номенклатур, артикулов и баркодов</t>
  </si>
  <si>
    <t xml:space="preserve">Бренд</t>
  </si>
  <si>
    <t xml:space="preserve">Предмет</t>
  </si>
  <si>
    <t xml:space="preserve">Номенклатура</t>
  </si>
  <si>
    <t xml:space="preserve">Код размера (chrt_id)</t>
  </si>
  <si>
    <t xml:space="preserve">Артикул поставщика</t>
  </si>
  <si>
    <t xml:space="preserve">Артикул ИМТ</t>
  </si>
  <si>
    <t xml:space="preserve">Артикул Цвета</t>
  </si>
  <si>
    <t xml:space="preserve">Размер</t>
  </si>
  <si>
    <t xml:space="preserve">Розничная цена, руб.</t>
  </si>
  <si>
    <t xml:space="preserve">Комплектация</t>
  </si>
  <si>
    <t xml:space="preserve">ituma</t>
  </si>
  <si>
    <t xml:space="preserve">Полотенца банные</t>
  </si>
  <si>
    <t xml:space="preserve">ЭК140Д01/зеленый</t>
  </si>
  <si>
    <t xml:space="preserve">ЭК140Д01/</t>
  </si>
  <si>
    <t xml:space="preserve">зеленый</t>
  </si>
  <si>
    <t xml:space="preserve">0</t>
  </si>
  <si>
    <t xml:space="preserve">4607137507226</t>
  </si>
  <si>
    <t xml:space="preserve">ЭК90Д01/ярко-зеленый</t>
  </si>
  <si>
    <t xml:space="preserve">ЭК90Д01/</t>
  </si>
  <si>
    <t xml:space="preserve">ярко-зеленый</t>
  </si>
  <si>
    <t xml:space="preserve">4607137507776</t>
  </si>
  <si>
    <t xml:space="preserve">ПП130А01/оранжевый</t>
  </si>
  <si>
    <t xml:space="preserve">ПП130А01/</t>
  </si>
  <si>
    <t xml:space="preserve">оранжевый</t>
  </si>
  <si>
    <t xml:space="preserve">47800313356286</t>
  </si>
  <si>
    <t xml:space="preserve">ПП80А01/темно-зеленый</t>
  </si>
  <si>
    <t xml:space="preserve">ПП80А01/</t>
  </si>
  <si>
    <t xml:space="preserve">темно-зеленый</t>
  </si>
  <si>
    <t xml:space="preserve">47800313356360</t>
  </si>
  <si>
    <t xml:space="preserve">ЭК140Д01/светло-кремовый</t>
  </si>
  <si>
    <t xml:space="preserve">светло-кремовый</t>
  </si>
  <si>
    <t xml:space="preserve">4607137507110</t>
  </si>
  <si>
    <t xml:space="preserve">ПП80А01/голубой</t>
  </si>
  <si>
    <t xml:space="preserve">голубой</t>
  </si>
  <si>
    <t xml:space="preserve">47800313356353</t>
  </si>
  <si>
    <t xml:space="preserve">ЭК90Д01/лимонный</t>
  </si>
  <si>
    <t xml:space="preserve">лимонный</t>
  </si>
  <si>
    <t xml:space="preserve">4607137507936</t>
  </si>
  <si>
    <t xml:space="preserve">ЭК180Д01/светло-кремовый</t>
  </si>
  <si>
    <t xml:space="preserve">ЭК180Д01/</t>
  </si>
  <si>
    <t xml:space="preserve">4607137507356</t>
  </si>
  <si>
    <t xml:space="preserve">ЭК90Д01/белый</t>
  </si>
  <si>
    <t xml:space="preserve">белый</t>
  </si>
  <si>
    <t xml:space="preserve">4607137508001</t>
  </si>
  <si>
    <t xml:space="preserve">ПП130А01/темно-синий</t>
  </si>
  <si>
    <t xml:space="preserve">темно-синий</t>
  </si>
  <si>
    <t xml:space="preserve">47800313356281</t>
  </si>
  <si>
    <t xml:space="preserve">ЭК180Д01/синий</t>
  </si>
  <si>
    <t xml:space="preserve">синий</t>
  </si>
  <si>
    <t xml:space="preserve">4607137507325</t>
  </si>
  <si>
    <t xml:space="preserve">ЭК140Д01/персиковый</t>
  </si>
  <si>
    <t xml:space="preserve">персиковый</t>
  </si>
  <si>
    <t xml:space="preserve">4607137507165</t>
  </si>
  <si>
    <t xml:space="preserve">ЭК180Д01/светло-зеленый</t>
  </si>
  <si>
    <t xml:space="preserve">светло-зеленый</t>
  </si>
  <si>
    <t xml:space="preserve">4607137507363</t>
  </si>
  <si>
    <t xml:space="preserve">ПП130А01/сиреневый</t>
  </si>
  <si>
    <t xml:space="preserve">сиреневый</t>
  </si>
  <si>
    <t xml:space="preserve">47800313356289</t>
  </si>
  <si>
    <t xml:space="preserve">ПП130А01/темно-зеленый</t>
  </si>
  <si>
    <t xml:space="preserve">47800313356290</t>
  </si>
  <si>
    <t xml:space="preserve">ЭК140Д01/оранжевый</t>
  </si>
  <si>
    <t xml:space="preserve">4607137507172</t>
  </si>
  <si>
    <t xml:space="preserve">ЭК180Д01/светло-голубой</t>
  </si>
  <si>
    <t xml:space="preserve">светло-голубой</t>
  </si>
  <si>
    <t xml:space="preserve">4607137507370</t>
  </si>
  <si>
    <t xml:space="preserve">ПП80А01/сиреневый</t>
  </si>
  <si>
    <t xml:space="preserve">47800313356359</t>
  </si>
  <si>
    <t xml:space="preserve">ЭК140Д01/малиновый</t>
  </si>
  <si>
    <t xml:space="preserve">малиновый</t>
  </si>
  <si>
    <t xml:space="preserve">4607137507196</t>
  </si>
  <si>
    <t xml:space="preserve">ЭК140Д01/темно-синий</t>
  </si>
  <si>
    <t xml:space="preserve">4607137507073</t>
  </si>
  <si>
    <t xml:space="preserve">ЭК180Д01/персиковый</t>
  </si>
  <si>
    <t xml:space="preserve">4607137507417</t>
  </si>
  <si>
    <t xml:space="preserve">ЭК180Д01/бордовый</t>
  </si>
  <si>
    <t xml:space="preserve">бордовый</t>
  </si>
  <si>
    <t xml:space="preserve">4607147507506</t>
  </si>
  <si>
    <t xml:space="preserve">ЭК90Д01/голубой</t>
  </si>
  <si>
    <t xml:space="preserve">4607137507974</t>
  </si>
  <si>
    <t xml:space="preserve">ПП80А01/темно-синий</t>
  </si>
  <si>
    <t xml:space="preserve">47800313356361</t>
  </si>
  <si>
    <t xml:space="preserve">ЭК90Д01/зеленый</t>
  </si>
  <si>
    <t xml:space="preserve">4607137507950</t>
  </si>
  <si>
    <t xml:space="preserve">ЭК90Д01/сиреневый</t>
  </si>
  <si>
    <t xml:space="preserve">4607137508025</t>
  </si>
  <si>
    <t xml:space="preserve">ЭК140Д01/голубой</t>
  </si>
  <si>
    <t xml:space="preserve">4607137507240</t>
  </si>
  <si>
    <t xml:space="preserve">ЭК140Д01/светло-зеленый</t>
  </si>
  <si>
    <t xml:space="preserve">4607137507127</t>
  </si>
  <si>
    <t xml:space="preserve">ПП80А01/морская-волна</t>
  </si>
  <si>
    <t xml:space="preserve">морская-волна</t>
  </si>
  <si>
    <t xml:space="preserve">47800313356355</t>
  </si>
  <si>
    <t xml:space="preserve">ЭК90Д01/морская-волна</t>
  </si>
  <si>
    <t xml:space="preserve">4607137507912</t>
  </si>
  <si>
    <t xml:space="preserve">ЭК180Д01/светло-розовый</t>
  </si>
  <si>
    <t xml:space="preserve">светло-розовый</t>
  </si>
  <si>
    <t xml:space="preserve">4607137507349</t>
  </si>
  <si>
    <t xml:space="preserve">ЭК90Д01/светло-кремовый</t>
  </si>
  <si>
    <t xml:space="preserve">4607137507844</t>
  </si>
  <si>
    <t xml:space="preserve">ПП130А01/бордовый</t>
  </si>
  <si>
    <t xml:space="preserve">47800313356292</t>
  </si>
  <si>
    <t xml:space="preserve">ЭК140Д01/белый</t>
  </si>
  <si>
    <t xml:space="preserve">4607137507271</t>
  </si>
  <si>
    <t xml:space="preserve">ПП80А01/светло-кремовый</t>
  </si>
  <si>
    <t xml:space="preserve">47800313356357</t>
  </si>
  <si>
    <t xml:space="preserve">ЭК140Д01/бирюзовый</t>
  </si>
  <si>
    <t xml:space="preserve">бирюзовый</t>
  </si>
  <si>
    <t xml:space="preserve">4607137507264</t>
  </si>
  <si>
    <t xml:space="preserve">ПП130А01/зеленый</t>
  </si>
  <si>
    <t xml:space="preserve">47800313356284</t>
  </si>
  <si>
    <t xml:space="preserve">ЭК180Д01/оранжевый</t>
  </si>
  <si>
    <t xml:space="preserve">4607137507424</t>
  </si>
  <si>
    <t xml:space="preserve">ЭК140Д01/синий</t>
  </si>
  <si>
    <t xml:space="preserve">4607137507080</t>
  </si>
  <si>
    <t xml:space="preserve">ЭК180Д01/желтый</t>
  </si>
  <si>
    <t xml:space="preserve">желтый</t>
  </si>
  <si>
    <t xml:space="preserve">4607137507486</t>
  </si>
  <si>
    <t xml:space="preserve">ПП80А01/фуксия</t>
  </si>
  <si>
    <t xml:space="preserve">фуксия</t>
  </si>
  <si>
    <t xml:space="preserve">47800313356362</t>
  </si>
  <si>
    <t xml:space="preserve">ЭК90Д01/желтый</t>
  </si>
  <si>
    <t xml:space="preserve">4607137507967</t>
  </si>
  <si>
    <t xml:space="preserve">ПП130А01/фуксия</t>
  </si>
  <si>
    <t xml:space="preserve">47800313356291</t>
  </si>
  <si>
    <t xml:space="preserve">ЭК90Д01/синий</t>
  </si>
  <si>
    <t xml:space="preserve">4607137507813</t>
  </si>
  <si>
    <t xml:space="preserve">ЭК90Д01/светло-зеленый</t>
  </si>
  <si>
    <t xml:space="preserve">4607137507851</t>
  </si>
  <si>
    <t xml:space="preserve">ЭК140Д01/светло-голубой</t>
  </si>
  <si>
    <t xml:space="preserve">4607137507134</t>
  </si>
  <si>
    <t xml:space="preserve">ЭК90Д01/бордовый</t>
  </si>
  <si>
    <t xml:space="preserve">4607137507981</t>
  </si>
  <si>
    <t xml:space="preserve">ПП130А01/светло-розовый</t>
  </si>
  <si>
    <t xml:space="preserve">47800313356288</t>
  </si>
  <si>
    <t xml:space="preserve">ЭК180Д01/ярко-зеленый</t>
  </si>
  <si>
    <t xml:space="preserve">4607137507288</t>
  </si>
  <si>
    <t xml:space="preserve">ЭК140Д01/морская-волна</t>
  </si>
  <si>
    <t xml:space="preserve">4607137507189</t>
  </si>
  <si>
    <t xml:space="preserve">ЭК180Д01/морская-волна</t>
  </si>
  <si>
    <t xml:space="preserve">4607137507431</t>
  </si>
  <si>
    <t xml:space="preserve">ПП80А01/бордовый</t>
  </si>
  <si>
    <t xml:space="preserve">47800313356351</t>
  </si>
  <si>
    <t xml:space="preserve">ПП130А01/светло-кремовый</t>
  </si>
  <si>
    <t xml:space="preserve">47800313356287</t>
  </si>
  <si>
    <t xml:space="preserve">ЭК90Д01/оранжевый</t>
  </si>
  <si>
    <t xml:space="preserve">4607137507905</t>
  </si>
  <si>
    <t xml:space="preserve">ЭК90Д01/темно-синий</t>
  </si>
  <si>
    <t xml:space="preserve">4607137507790</t>
  </si>
  <si>
    <t xml:space="preserve">ЭК180Д01/бирюзовый</t>
  </si>
  <si>
    <t xml:space="preserve">4607137507516</t>
  </si>
  <si>
    <t xml:space="preserve">ПП130А01/морская-волна</t>
  </si>
  <si>
    <t xml:space="preserve">47800313356285</t>
  </si>
  <si>
    <t xml:space="preserve">ЭК140Д01/Светло-розовый</t>
  </si>
  <si>
    <t xml:space="preserve">Светло-розовый</t>
  </si>
  <si>
    <t xml:space="preserve">4607137507103</t>
  </si>
  <si>
    <t xml:space="preserve">ПП130А01/голубой</t>
  </si>
  <si>
    <t xml:space="preserve">47800313356283</t>
  </si>
  <si>
    <t xml:space="preserve">ПП80А01/зеленый</t>
  </si>
  <si>
    <t xml:space="preserve">47800313356354</t>
  </si>
  <si>
    <t xml:space="preserve">ПП80А01/бирюзовый</t>
  </si>
  <si>
    <t xml:space="preserve">47800313356352</t>
  </si>
  <si>
    <t xml:space="preserve">ЭК180Д01/темно-синий</t>
  </si>
  <si>
    <t xml:space="preserve">4607137507301</t>
  </si>
  <si>
    <t xml:space="preserve">ПП80А01/оранжевый</t>
  </si>
  <si>
    <t xml:space="preserve">47800313356356</t>
  </si>
  <si>
    <t xml:space="preserve">ПП80А01/светло-розовый</t>
  </si>
  <si>
    <t xml:space="preserve">47800313356358</t>
  </si>
  <si>
    <t xml:space="preserve">ЭК180Д01/салатовый</t>
  </si>
  <si>
    <t xml:space="preserve">салатовый</t>
  </si>
  <si>
    <t xml:space="preserve">4607137507394</t>
  </si>
  <si>
    <t xml:space="preserve">ПП130А01/бирюзовый</t>
  </si>
  <si>
    <t xml:space="preserve">47800313356282</t>
  </si>
  <si>
    <t xml:space="preserve">ЭК90Д01/салатовый</t>
  </si>
  <si>
    <t xml:space="preserve">4607137507875</t>
  </si>
  <si>
    <t xml:space="preserve">ЭК90Д01/светло-розовый</t>
  </si>
  <si>
    <t xml:space="preserve">4607137507837</t>
  </si>
  <si>
    <t xml:space="preserve">ЭК90Д01/светло-голубой</t>
  </si>
  <si>
    <t xml:space="preserve">4607137507868</t>
  </si>
  <si>
    <t xml:space="preserve">Простыни</t>
  </si>
  <si>
    <t xml:space="preserve">ПМ180/светло-голубой</t>
  </si>
  <si>
    <t xml:space="preserve">ПМ180/</t>
  </si>
  <si>
    <t xml:space="preserve">4607137503891</t>
  </si>
  <si>
    <t xml:space="preserve">ПМ180/светло-розовый</t>
  </si>
  <si>
    <t xml:space="preserve">4607137503921</t>
  </si>
  <si>
    <t xml:space="preserve">ПМ150/светло-голубой</t>
  </si>
  <si>
    <t xml:space="preserve">ПМ150/</t>
  </si>
  <si>
    <t xml:space="preserve">4607137503624                 </t>
  </si>
  <si>
    <t xml:space="preserve">ПМ180/бордовый</t>
  </si>
  <si>
    <t xml:space="preserve">4607137503778                 </t>
  </si>
  <si>
    <t xml:space="preserve">4607137507509</t>
  </si>
  <si>
    <t xml:space="preserve">ПМ150/салатовый</t>
  </si>
  <si>
    <t xml:space="preserve">4607137503617</t>
  </si>
  <si>
    <t xml:space="preserve">4607137503264</t>
  </si>
  <si>
    <t xml:space="preserve">ПМ180/синий</t>
  </si>
  <si>
    <t xml:space="preserve">4607137503945</t>
  </si>
  <si>
    <t xml:space="preserve">ПМ150/бирюзовый</t>
  </si>
  <si>
    <t xml:space="preserve">4607137503495</t>
  </si>
  <si>
    <t xml:space="preserve">ПМ180/персиковый</t>
  </si>
  <si>
    <t xml:space="preserve">4607137503860</t>
  </si>
  <si>
    <t xml:space="preserve">ПМ150/желтый</t>
  </si>
  <si>
    <t xml:space="preserve">4607137503525</t>
  </si>
  <si>
    <t xml:space="preserve">ПМ180/оранжевый</t>
  </si>
  <si>
    <t xml:space="preserve">4607137503853</t>
  </si>
  <si>
    <t xml:space="preserve">ПМ150/темно-синий</t>
  </si>
  <si>
    <t xml:space="preserve">4607137503709</t>
  </si>
  <si>
    <t xml:space="preserve">ПМ180/морская-волна</t>
  </si>
  <si>
    <t xml:space="preserve">4607137503846</t>
  </si>
  <si>
    <t xml:space="preserve">ПМ180/салатовый</t>
  </si>
  <si>
    <t xml:space="preserve">4607137503884</t>
  </si>
  <si>
    <t xml:space="preserve">ПМ180/светло-зеленый</t>
  </si>
  <si>
    <t xml:space="preserve">4607137503907</t>
  </si>
  <si>
    <t xml:space="preserve">ПМ150/персиковый</t>
  </si>
  <si>
    <t xml:space="preserve">4607137503594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</si>
  <si>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</si>
  <si>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</si>
  <si>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</si>
  <si>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</si>
  <si>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ПМ180/светло-кремовый</t>
  </si>
  <si>
    <t xml:space="preserve">4607137503914</t>
  </si>
  <si>
    <t xml:space="preserve">ПМ180/желтый</t>
  </si>
  <si>
    <t xml:space="preserve">4607137503792</t>
  </si>
  <si>
    <t xml:space="preserve">ПМ150/светло-розовый</t>
  </si>
  <si>
    <t xml:space="preserve">4607137503655</t>
  </si>
  <si>
    <t xml:space="preserve">ПМ180/бирюзовый</t>
  </si>
  <si>
    <t xml:space="preserve">4607137503761</t>
  </si>
  <si>
    <t xml:space="preserve">ПМ150/синий</t>
  </si>
  <si>
    <t xml:space="preserve">4607137503679</t>
  </si>
  <si>
    <t xml:space="preserve">Байрамали</t>
  </si>
  <si>
    <t xml:space="preserve">4833001530070/темно-оливковый</t>
  </si>
  <si>
    <t xml:space="preserve">4833001530070/</t>
  </si>
  <si>
    <t xml:space="preserve">темно-оливковый</t>
  </si>
  <si>
    <t xml:space="preserve">48330015300723</t>
  </si>
  <si>
    <t xml:space="preserve">4833001530063/темно-синий</t>
  </si>
  <si>
    <t xml:space="preserve">4833001530063/</t>
  </si>
  <si>
    <t xml:space="preserve">48330015300654</t>
  </si>
  <si>
    <t xml:space="preserve">4833001530063/салатовый</t>
  </si>
  <si>
    <t xml:space="preserve">48330015300636</t>
  </si>
  <si>
    <t xml:space="preserve">4833001530063/лимонный</t>
  </si>
  <si>
    <t xml:space="preserve">48330015300645</t>
  </si>
  <si>
    <t xml:space="preserve">4833001530063/персиковый</t>
  </si>
  <si>
    <t xml:space="preserve">48330015300644</t>
  </si>
  <si>
    <t xml:space="preserve">BRT140KIT70/персиковый</t>
  </si>
  <si>
    <t xml:space="preserve">BRT140KIT70/</t>
  </si>
  <si>
    <t xml:space="preserve">48330015301638</t>
  </si>
  <si>
    <t xml:space="preserve">4833001530049/васильковый</t>
  </si>
  <si>
    <t xml:space="preserve">4833001530049/</t>
  </si>
  <si>
    <t xml:space="preserve">васильковый</t>
  </si>
  <si>
    <t xml:space="preserve">48330015300513</t>
  </si>
  <si>
    <t xml:space="preserve">BRT70KIT70/салатовый</t>
  </si>
  <si>
    <t xml:space="preserve">BRT70KIT70/</t>
  </si>
  <si>
    <t xml:space="preserve">48330015301749</t>
  </si>
  <si>
    <t xml:space="preserve">4833001530049/светло-кремовый</t>
  </si>
  <si>
    <t xml:space="preserve">48330015300497</t>
  </si>
  <si>
    <t xml:space="preserve">BRT90KIT90/лимонный</t>
  </si>
  <si>
    <t xml:space="preserve">BRT90KIT90/</t>
  </si>
  <si>
    <t xml:space="preserve">48330015301495</t>
  </si>
  <si>
    <t xml:space="preserve">BRT140X2KIT/брд-жлт</t>
  </si>
  <si>
    <t xml:space="preserve">BRT140X2KIT/</t>
  </si>
  <si>
    <t xml:space="preserve">брд-жлт</t>
  </si>
  <si>
    <t xml:space="preserve">2000396857033</t>
  </si>
  <si>
    <t xml:space="preserve">4833001530063/желтый</t>
  </si>
  <si>
    <t xml:space="preserve">48330015300649</t>
  </si>
  <si>
    <t xml:space="preserve">BRT70KIT70/белый</t>
  </si>
  <si>
    <t xml:space="preserve">48330015301732</t>
  </si>
  <si>
    <t xml:space="preserve">BRT90KIT90/салатовый</t>
  </si>
  <si>
    <t xml:space="preserve">48330015301505</t>
  </si>
  <si>
    <t xml:space="preserve">BRT70KIT70/бир-жлт-мал</t>
  </si>
  <si>
    <t xml:space="preserve">бир-жлт-мал</t>
  </si>
  <si>
    <t xml:space="preserve">48330015301752</t>
  </si>
  <si>
    <t xml:space="preserve">4833001530049/морская-волна</t>
  </si>
  <si>
    <t xml:space="preserve">48330015300514</t>
  </si>
  <si>
    <t xml:space="preserve">BRT140KIT70/морская-волна</t>
  </si>
  <si>
    <t xml:space="preserve">48330015301643</t>
  </si>
  <si>
    <t xml:space="preserve">BRT90KIT90/брд-роз-бир</t>
  </si>
  <si>
    <t xml:space="preserve">брд-роз-бир</t>
  </si>
  <si>
    <t xml:space="preserve">48330015301512</t>
  </si>
  <si>
    <t xml:space="preserve">BRT70KIT70/светло-голубой</t>
  </si>
  <si>
    <t xml:space="preserve">48330015301741</t>
  </si>
  <si>
    <t xml:space="preserve">BRT70KIT70/морская-волна</t>
  </si>
  <si>
    <t xml:space="preserve">48330015301735</t>
  </si>
  <si>
    <t xml:space="preserve">BRT140X2KIT/сирн-жлт</t>
  </si>
  <si>
    <t xml:space="preserve">сирн-жлт</t>
  </si>
  <si>
    <t xml:space="preserve">2000396857101</t>
  </si>
  <si>
    <t xml:space="preserve">4833001530049/розовый</t>
  </si>
  <si>
    <t xml:space="preserve">розовый</t>
  </si>
  <si>
    <t xml:space="preserve">48330015300511</t>
  </si>
  <si>
    <t xml:space="preserve">BRT140KIT70/лимонный</t>
  </si>
  <si>
    <t xml:space="preserve">48330015301635</t>
  </si>
  <si>
    <t xml:space="preserve">4833001530070/светло-кремовый</t>
  </si>
  <si>
    <t xml:space="preserve">48330015300720</t>
  </si>
  <si>
    <t xml:space="preserve">BRT140KIT70/красный</t>
  </si>
  <si>
    <t xml:space="preserve">красный</t>
  </si>
  <si>
    <t xml:space="preserve">48330015301634</t>
  </si>
  <si>
    <t xml:space="preserve">BRT70KIT70/светло-кремовый</t>
  </si>
  <si>
    <t xml:space="preserve">48330015301736</t>
  </si>
  <si>
    <t xml:space="preserve">4833001530063/бирюза</t>
  </si>
  <si>
    <t xml:space="preserve">бирюза</t>
  </si>
  <si>
    <t xml:space="preserve">48330015300632</t>
  </si>
  <si>
    <t xml:space="preserve">BRT70KIT70/мал-свгол-роз</t>
  </si>
  <si>
    <t xml:space="preserve">мал-свгол-роз</t>
  </si>
  <si>
    <t xml:space="preserve">48330015301756</t>
  </si>
  <si>
    <t xml:space="preserve">4833001530063/бордовый</t>
  </si>
  <si>
    <t xml:space="preserve">48330015300633</t>
  </si>
  <si>
    <t xml:space="preserve">4833001530049/шоколад</t>
  </si>
  <si>
    <t xml:space="preserve">шоколад</t>
  </si>
  <si>
    <t xml:space="preserve">48330015300515</t>
  </si>
  <si>
    <t xml:space="preserve">BRT70KIT70/оранжевый</t>
  </si>
  <si>
    <t xml:space="preserve">48330015301738</t>
  </si>
  <si>
    <t xml:space="preserve">BRT90KIT90/светло-зеленый</t>
  </si>
  <si>
    <t xml:space="preserve">48330015301499</t>
  </si>
  <si>
    <t xml:space="preserve">BRT70KIT70/брд-сирн-бир</t>
  </si>
  <si>
    <t xml:space="preserve">брд-сирн-бир</t>
  </si>
  <si>
    <t xml:space="preserve">48330015301755</t>
  </si>
  <si>
    <t xml:space="preserve">4833001530049/малиновый</t>
  </si>
  <si>
    <t xml:space="preserve">48330015300501</t>
  </si>
  <si>
    <t xml:space="preserve">BRT140X2KIT/роз-брд</t>
  </si>
  <si>
    <t xml:space="preserve">роз-брд</t>
  </si>
  <si>
    <t xml:space="preserve">2000396857071</t>
  </si>
  <si>
    <t xml:space="preserve">4833001530049/темно-оливковый</t>
  </si>
  <si>
    <t xml:space="preserve">48330015300512</t>
  </si>
  <si>
    <t xml:space="preserve">4833001530049/белый</t>
  </si>
  <si>
    <t xml:space="preserve">48330015300491</t>
  </si>
  <si>
    <t xml:space="preserve">4833001530063/малиновый</t>
  </si>
  <si>
    <t xml:space="preserve">48330015300647</t>
  </si>
  <si>
    <t xml:space="preserve">BRT90KIT90/брд-жлт-свгол</t>
  </si>
  <si>
    <t xml:space="preserve">брд-жлт-свгол</t>
  </si>
  <si>
    <t xml:space="preserve">48330015301511</t>
  </si>
  <si>
    <t xml:space="preserve">BRT70KIT70/темно-оливковый</t>
  </si>
  <si>
    <t xml:space="preserve">48330015301742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</si>
  <si>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</si>
  <si>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</si>
  <si>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</si>
  <si>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</si>
  <si>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BRT140KIT70/бордовый</t>
  </si>
  <si>
    <t xml:space="preserve">48330015301642</t>
  </si>
  <si>
    <t xml:space="preserve">BRT140KIT70/светло-голубой</t>
  </si>
  <si>
    <t xml:space="preserve">48330015301645</t>
  </si>
  <si>
    <t xml:space="preserve">BRT70KIT70/брд-жлт-свгол</t>
  </si>
  <si>
    <t xml:space="preserve">48330015301753</t>
  </si>
  <si>
    <t xml:space="preserve">BRT90KIT90/белый</t>
  </si>
  <si>
    <t xml:space="preserve">48330015301491</t>
  </si>
  <si>
    <t xml:space="preserve">4833001530070/бордовый</t>
  </si>
  <si>
    <t xml:space="preserve">48330015300709</t>
  </si>
  <si>
    <t xml:space="preserve">BRT70KIT70/бордовый</t>
  </si>
  <si>
    <t xml:space="preserve">48330015301733</t>
  </si>
  <si>
    <t xml:space="preserve">4833001530070/персиковый</t>
  </si>
  <si>
    <t xml:space="preserve">48330015300712</t>
  </si>
  <si>
    <t xml:space="preserve">4833001530070/Сиреневый</t>
  </si>
  <si>
    <t xml:space="preserve">Сиреневый</t>
  </si>
  <si>
    <t xml:space="preserve">48330015300704</t>
  </si>
  <si>
    <t xml:space="preserve">BRT140X2KIT/свзел-сирн</t>
  </si>
  <si>
    <t xml:space="preserve">свзел-сирн</t>
  </si>
  <si>
    <t xml:space="preserve">2000344410020</t>
  </si>
  <si>
    <t xml:space="preserve">4833001530063/зеленый</t>
  </si>
  <si>
    <t xml:space="preserve">4833001530735                 </t>
  </si>
  <si>
    <t xml:space="preserve">BRT140KIT70/светло-кремовый</t>
  </si>
  <si>
    <t xml:space="preserve">48330015301640</t>
  </si>
  <si>
    <t xml:space="preserve">BRT70KIT70/бирюзовый</t>
  </si>
  <si>
    <t xml:space="preserve">48330015301743</t>
  </si>
  <si>
    <t xml:space="preserve">4833001530049/светло-голубой</t>
  </si>
  <si>
    <t xml:space="preserve">48330015300504</t>
  </si>
  <si>
    <t xml:space="preserve">4833001530063/розовый</t>
  </si>
  <si>
    <t xml:space="preserve">48330015300651</t>
  </si>
  <si>
    <t xml:space="preserve">BRT140KIT70/зеленый</t>
  </si>
  <si>
    <t xml:space="preserve">48330015301631</t>
  </si>
  <si>
    <t xml:space="preserve">BRT90KIT90/брд-сирн-бир</t>
  </si>
  <si>
    <t xml:space="preserve">48330015301513</t>
  </si>
  <si>
    <t xml:space="preserve">4833001530049/красный</t>
  </si>
  <si>
    <t xml:space="preserve">48330015300495</t>
  </si>
  <si>
    <t xml:space="preserve">4833001530070/салатовый</t>
  </si>
  <si>
    <t xml:space="preserve">48330015300702</t>
  </si>
  <si>
    <t xml:space="preserve">4833001530063/темно-оливковый</t>
  </si>
  <si>
    <t xml:space="preserve">48330015300653</t>
  </si>
  <si>
    <t xml:space="preserve">BRT90KIT90/малиновый</t>
  </si>
  <si>
    <t xml:space="preserve">48330015301503</t>
  </si>
  <si>
    <t xml:space="preserve">BRT140KIT70/бирюзовый</t>
  </si>
  <si>
    <t xml:space="preserve">48330015301646</t>
  </si>
  <si>
    <t xml:space="preserve">BRT90KIT90/желтый</t>
  </si>
  <si>
    <t xml:space="preserve">48330015301493</t>
  </si>
  <si>
    <t xml:space="preserve">4833001530049/бордовый</t>
  </si>
  <si>
    <t xml:space="preserve">48330015300493</t>
  </si>
  <si>
    <t xml:space="preserve">48330015300648</t>
  </si>
  <si>
    <t xml:space="preserve">4833001530834                 </t>
  </si>
  <si>
    <t xml:space="preserve">4833001530070/васильковый</t>
  </si>
  <si>
    <t xml:space="preserve">48330015300716</t>
  </si>
  <si>
    <t xml:space="preserve">4833001530070/Красный</t>
  </si>
  <si>
    <t xml:space="preserve">Красный</t>
  </si>
  <si>
    <t xml:space="preserve">48330015300706</t>
  </si>
  <si>
    <t xml:space="preserve">BRT70KIT70/голубой</t>
  </si>
  <si>
    <t xml:space="preserve">48330015301745</t>
  </si>
  <si>
    <t xml:space="preserve">BRT90KIT90/роз-сирн-бир</t>
  </si>
  <si>
    <t xml:space="preserve">роз-сирн-бир</t>
  </si>
  <si>
    <t xml:space="preserve">48330015301515</t>
  </si>
  <si>
    <t xml:space="preserve">BRT140X2KIT/бир-сирн</t>
  </si>
  <si>
    <t xml:space="preserve">бир-сирн</t>
  </si>
  <si>
    <t xml:space="preserve">2000396857019</t>
  </si>
  <si>
    <t xml:space="preserve">BRT90KIT90/персиковый</t>
  </si>
  <si>
    <t xml:space="preserve">48330015301497</t>
  </si>
  <si>
    <t xml:space="preserve">BRT140KIT70/белый</t>
  </si>
  <si>
    <t xml:space="preserve">48330015301641</t>
  </si>
  <si>
    <t xml:space="preserve">4833001530049/темно-синий</t>
  </si>
  <si>
    <t xml:space="preserve">48330015300503</t>
  </si>
  <si>
    <t xml:space="preserve">4833001530063/голубой</t>
  </si>
  <si>
    <t xml:space="preserve">48330015300640</t>
  </si>
  <si>
    <t xml:space="preserve">BRT70KIT70/красный</t>
  </si>
  <si>
    <t xml:space="preserve">48330015301747</t>
  </si>
  <si>
    <t xml:space="preserve">BRT90KIT90/сиреневый</t>
  </si>
  <si>
    <t xml:space="preserve">48330015301507</t>
  </si>
  <si>
    <t xml:space="preserve">BRT70KIT70/малиновый</t>
  </si>
  <si>
    <t xml:space="preserve">48330015301734</t>
  </si>
  <si>
    <t xml:space="preserve">4833001530063/белый</t>
  </si>
  <si>
    <t xml:space="preserve">48330015300631</t>
  </si>
  <si>
    <t xml:space="preserve">4833001530742                 </t>
  </si>
  <si>
    <t xml:space="preserve">4833001530063/шоколад</t>
  </si>
  <si>
    <t xml:space="preserve">48330015300646</t>
  </si>
  <si>
    <t xml:space="preserve">BRT90KIT90/бир-жлт-мал</t>
  </si>
  <si>
    <t xml:space="preserve">48330015301510</t>
  </si>
  <si>
    <t xml:space="preserve">4833001530063/светло-серый</t>
  </si>
  <si>
    <t xml:space="preserve">светло-серый</t>
  </si>
  <si>
    <t xml:space="preserve">48330015300638</t>
  </si>
  <si>
    <t xml:space="preserve">4833001530070/Зеленый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</si>
  <si>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</si>
  <si>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</si>
  <si>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</si>
  <si>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</si>
  <si>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4833001530063/светло-зеленый</t>
  </si>
  <si>
    <t xml:space="preserve">48330015300652</t>
  </si>
  <si>
    <t xml:space="preserve">4833001530070/шоколад</t>
  </si>
  <si>
    <t xml:space="preserve">48330015300718</t>
  </si>
  <si>
    <t xml:space="preserve">BRT70KIT70/брд-роз-бир</t>
  </si>
  <si>
    <t xml:space="preserve">48330015301754</t>
  </si>
  <si>
    <t xml:space="preserve">BRT140X2KIT/мал-сирн</t>
  </si>
  <si>
    <t xml:space="preserve">мал-сирн</t>
  </si>
  <si>
    <t xml:space="preserve">2000396857057</t>
  </si>
  <si>
    <t xml:space="preserve">4833001530063/сиреневый</t>
  </si>
  <si>
    <t xml:space="preserve">48330015300641</t>
  </si>
  <si>
    <t xml:space="preserve">4833001530063/красный</t>
  </si>
  <si>
    <t xml:space="preserve">48330015300635</t>
  </si>
  <si>
    <t xml:space="preserve">BRT140X2KIT/роз-свгол</t>
  </si>
  <si>
    <t xml:space="preserve">роз-свгол</t>
  </si>
  <si>
    <t xml:space="preserve">2000396857095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</si>
  <si>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</si>
  <si>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</si>
  <si>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</si>
  <si>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</si>
  <si>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</si>
  <si>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</si>
  <si>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</si>
  <si>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</si>
  <si>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</si>
  <si>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</si>
  <si>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</si>
  <si>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</si>
  <si>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4833001530070/голубой</t>
  </si>
  <si>
    <t xml:space="preserve">48330015300721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</si>
  <si>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</si>
  <si>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</si>
  <si>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</si>
  <si>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</si>
  <si>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</si>
  <si>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</si>
  <si>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</si>
  <si>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</si>
  <si>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BRT90KIT90/темно-оливковый</t>
  </si>
  <si>
    <t xml:space="preserve">48330015301500</t>
  </si>
  <si>
    <t xml:space="preserve">BRT140X2KIT/роз-жлт</t>
  </si>
  <si>
    <t xml:space="preserve">роз-жлт</t>
  </si>
  <si>
    <t xml:space="preserve">2000396857088</t>
  </si>
  <si>
    <t xml:space="preserve">4833001530070/морская-волна</t>
  </si>
  <si>
    <t xml:space="preserve">48330015300722</t>
  </si>
  <si>
    <t xml:space="preserve">4833001530063/ярко-зеленый</t>
  </si>
  <si>
    <t xml:space="preserve">48330015300634</t>
  </si>
  <si>
    <t xml:space="preserve">BRT90KIT90/голубой</t>
  </si>
  <si>
    <t xml:space="preserve">48330015301501</t>
  </si>
  <si>
    <t xml:space="preserve">BRT90KIT90/красный</t>
  </si>
  <si>
    <t xml:space="preserve">48330015301502</t>
  </si>
  <si>
    <t xml:space="preserve">BRT70KIT70/роз-сирн-бир</t>
  </si>
  <si>
    <t xml:space="preserve">48330015301757</t>
  </si>
  <si>
    <t xml:space="preserve">BRT140KIT70/желтый</t>
  </si>
  <si>
    <t xml:space="preserve">48330015301633</t>
  </si>
  <si>
    <t xml:space="preserve">BRT70KIT70/сирн-жлт-роз</t>
  </si>
  <si>
    <t xml:space="preserve">сирн-жлт-роз</t>
  </si>
  <si>
    <t xml:space="preserve">48330015301758</t>
  </si>
  <si>
    <t xml:space="preserve">4833001530049/салатовый</t>
  </si>
  <si>
    <t xml:space="preserve">48330015300496</t>
  </si>
  <si>
    <t xml:space="preserve">4833001530063/сетло-голубой</t>
  </si>
  <si>
    <t xml:space="preserve">сетло-голубой</t>
  </si>
  <si>
    <t xml:space="preserve">48330015300643</t>
  </si>
  <si>
    <t xml:space="preserve">BRT70KIT70/светло-зеленый</t>
  </si>
  <si>
    <t xml:space="preserve">48330015301750</t>
  </si>
  <si>
    <t xml:space="preserve">BRT140X2KIT/бел-яркзел</t>
  </si>
  <si>
    <t xml:space="preserve">бел-яркзел</t>
  </si>
  <si>
    <t xml:space="preserve">2000344410006</t>
  </si>
  <si>
    <t xml:space="preserve">BRT140X2KIT/роз-бир</t>
  </si>
  <si>
    <t xml:space="preserve">роз-бир</t>
  </si>
  <si>
    <t xml:space="preserve">2000396857064</t>
  </si>
  <si>
    <t xml:space="preserve">BRT70KIT70/лимонный</t>
  </si>
  <si>
    <t xml:space="preserve">48330015301748</t>
  </si>
  <si>
    <t xml:space="preserve">BRT140KIT70/голубой</t>
  </si>
  <si>
    <t xml:space="preserve">48330015301632</t>
  </si>
  <si>
    <t xml:space="preserve">4833001530049/сиреневый</t>
  </si>
  <si>
    <t xml:space="preserve">48330015300502</t>
  </si>
  <si>
    <t xml:space="preserve">4833001530063/оранжевый</t>
  </si>
  <si>
    <t xml:space="preserve">48330015300642</t>
  </si>
  <si>
    <t xml:space="preserve">4833001530063/васильковый</t>
  </si>
  <si>
    <t xml:space="preserve">48330015300639</t>
  </si>
  <si>
    <t xml:space="preserve">BRT90KIT90/зеленый</t>
  </si>
  <si>
    <t xml:space="preserve">48330015301494</t>
  </si>
  <si>
    <t xml:space="preserve">BRT90KIT90/ярко-зеленый</t>
  </si>
  <si>
    <t xml:space="preserve">48330015301508</t>
  </si>
  <si>
    <t xml:space="preserve">BRT90KIT90/светло-серый</t>
  </si>
  <si>
    <t xml:space="preserve">48330015301509</t>
  </si>
  <si>
    <t xml:space="preserve">BRT140X2KIT/брд-бир</t>
  </si>
  <si>
    <t xml:space="preserve">брд-бир</t>
  </si>
  <si>
    <t xml:space="preserve">2000396857026</t>
  </si>
  <si>
    <t xml:space="preserve">4833001530063/светло-кремовый</t>
  </si>
  <si>
    <t xml:space="preserve">48330015300637</t>
  </si>
  <si>
    <t xml:space="preserve">BRT140KIT70/розовый</t>
  </si>
  <si>
    <t xml:space="preserve">48330015301639</t>
  </si>
  <si>
    <t xml:space="preserve">BRT90KIT90/оранжевый</t>
  </si>
  <si>
    <t xml:space="preserve">48330015301496</t>
  </si>
  <si>
    <t xml:space="preserve">BRT90KIT90/бирюзовый</t>
  </si>
  <si>
    <t xml:space="preserve">48330015301504</t>
  </si>
  <si>
    <t xml:space="preserve">BRT140KIT70/оранжевый</t>
  </si>
  <si>
    <t xml:space="preserve">48330015301637</t>
  </si>
  <si>
    <t xml:space="preserve">BRT90KIT90/светло-кремовый</t>
  </si>
  <si>
    <t xml:space="preserve">48330015301506</t>
  </si>
  <si>
    <t xml:space="preserve">BRT140X2KIT/мал-жлт</t>
  </si>
  <si>
    <t xml:space="preserve">мал-жлт</t>
  </si>
  <si>
    <t xml:space="preserve">2000396857040</t>
  </si>
  <si>
    <t xml:space="preserve">4833001530049/светло-серый</t>
  </si>
  <si>
    <t xml:space="preserve">48330015300498</t>
  </si>
  <si>
    <t xml:space="preserve">BRT90KIT90/светло-голубой</t>
  </si>
  <si>
    <t xml:space="preserve">48330015301498</t>
  </si>
  <si>
    <t xml:space="preserve">4833001530070/желтый</t>
  </si>
  <si>
    <t xml:space="preserve">48330015300711</t>
  </si>
  <si>
    <t xml:space="preserve">4833001530049/ярко-зеленый</t>
  </si>
  <si>
    <t xml:space="preserve">48330015300494</t>
  </si>
  <si>
    <t xml:space="preserve">4833001530049/персиковый</t>
  </si>
  <si>
    <t xml:space="preserve">48330015300507</t>
  </si>
  <si>
    <t xml:space="preserve">4833001530070/Ярко-зеленый</t>
  </si>
  <si>
    <t xml:space="preserve">Ярко-зеленый</t>
  </si>
  <si>
    <t xml:space="preserve">48330015300708</t>
  </si>
  <si>
    <t xml:space="preserve">4833001530070/розовый</t>
  </si>
  <si>
    <t xml:space="preserve">48330015300717</t>
  </si>
  <si>
    <t xml:space="preserve">4833001530049/светло-зеленый</t>
  </si>
  <si>
    <t xml:space="preserve">48330015300506</t>
  </si>
  <si>
    <t xml:space="preserve">4833001530070/оранжевый</t>
  </si>
  <si>
    <t xml:space="preserve">48330015300713</t>
  </si>
  <si>
    <t xml:space="preserve">BRT140KIT70/светло-зеленый</t>
  </si>
  <si>
    <t xml:space="preserve">48330015301647</t>
  </si>
  <si>
    <t xml:space="preserve">4833001530070/бирюза</t>
  </si>
  <si>
    <t xml:space="preserve">48330015300701</t>
  </si>
  <si>
    <t xml:space="preserve">BRT90KIT90/васильковый</t>
  </si>
  <si>
    <t xml:space="preserve">48330015301492</t>
  </si>
  <si>
    <t xml:space="preserve">BRT90KIT90/мал-свгол-роз</t>
  </si>
  <si>
    <t xml:space="preserve">48330015301514</t>
  </si>
  <si>
    <t xml:space="preserve">BRT140X2KIT/бир-жлт</t>
  </si>
  <si>
    <t xml:space="preserve">бир-жлт</t>
  </si>
  <si>
    <t xml:space="preserve">2000396857002</t>
  </si>
  <si>
    <t xml:space="preserve">4833001530049/бирюза</t>
  </si>
  <si>
    <t xml:space="preserve">48330015300492</t>
  </si>
  <si>
    <t xml:space="preserve">4833001530070/темно-синий</t>
  </si>
  <si>
    <t xml:space="preserve">48330015300703</t>
  </si>
  <si>
    <t xml:space="preserve">BRT70KIT70/желтый</t>
  </si>
  <si>
    <t xml:space="preserve">48330015301731</t>
  </si>
  <si>
    <t xml:space="preserve">BRT90KIT90/сирн-жлт-роз</t>
  </si>
  <si>
    <t xml:space="preserve">48330015301516</t>
  </si>
  <si>
    <t xml:space="preserve">4833001530070/Светло-голубой</t>
  </si>
  <si>
    <t xml:space="preserve">Светло-голубой</t>
  </si>
  <si>
    <t xml:space="preserve">48330015300707</t>
  </si>
  <si>
    <t xml:space="preserve">4833001530063/морская-волна</t>
  </si>
  <si>
    <t xml:space="preserve">48330015300650</t>
  </si>
  <si>
    <t xml:space="preserve">4833001530070/белый</t>
  </si>
  <si>
    <t xml:space="preserve">48330015300715</t>
  </si>
  <si>
    <t xml:space="preserve">BRT70KIT70/сиреневый</t>
  </si>
  <si>
    <t xml:space="preserve">48330015301744</t>
  </si>
  <si>
    <t xml:space="preserve">BRT70KIT70/зеленый</t>
  </si>
  <si>
    <t xml:space="preserve">48330015301746</t>
  </si>
  <si>
    <t xml:space="preserve">4833001530049/зеленый</t>
  </si>
  <si>
    <t xml:space="preserve">48330015300508</t>
  </si>
  <si>
    <t xml:space="preserve">Полотенца кухонные</t>
  </si>
  <si>
    <t xml:space="preserve">4833001530032/сиреневый</t>
  </si>
  <si>
    <t xml:space="preserve">4833001530032/</t>
  </si>
  <si>
    <t xml:space="preserve">48330015300338</t>
  </si>
  <si>
    <t xml:space="preserve">4833001530032/салатовый</t>
  </si>
  <si>
    <t xml:space="preserve">48330015300334</t>
  </si>
  <si>
    <t xml:space="preserve">4833001530032/бирюзовый</t>
  </si>
  <si>
    <t xml:space="preserve">48330015300325</t>
  </si>
  <si>
    <t xml:space="preserve">4833001530032/светло-зеленый</t>
  </si>
  <si>
    <t xml:space="preserve">48330015300336</t>
  </si>
  <si>
    <t xml:space="preserve">4833001530032/васильковый</t>
  </si>
  <si>
    <t xml:space="preserve">48330015300327</t>
  </si>
  <si>
    <t xml:space="preserve">4833001530032/зеленый</t>
  </si>
  <si>
    <t xml:space="preserve">48330015300330</t>
  </si>
  <si>
    <t xml:space="preserve">4833001530032/желтый</t>
  </si>
  <si>
    <t xml:space="preserve">48330015300329</t>
  </si>
  <si>
    <t xml:space="preserve">4833001530032/малиновый</t>
  </si>
  <si>
    <t xml:space="preserve">48330015300322</t>
  </si>
  <si>
    <t xml:space="preserve">4833001530032/бордовый</t>
  </si>
  <si>
    <t xml:space="preserve">48330015300326</t>
  </si>
  <si>
    <t xml:space="preserve">4833001530032/розовый</t>
  </si>
  <si>
    <t xml:space="preserve">48330015300333</t>
  </si>
  <si>
    <t xml:space="preserve">4833001530032/светло-кремовый</t>
  </si>
  <si>
    <t xml:space="preserve">48330015300337</t>
  </si>
  <si>
    <t xml:space="preserve">4833001530032/ярко-зеленый</t>
  </si>
  <si>
    <t xml:space="preserve">48330015300339</t>
  </si>
  <si>
    <t xml:space="preserve">4833001530032/лимонный</t>
  </si>
  <si>
    <t xml:space="preserve">48330015300321</t>
  </si>
  <si>
    <t xml:space="preserve">4833001530032/оранжевый</t>
  </si>
  <si>
    <t xml:space="preserve">48330015300324</t>
  </si>
  <si>
    <t xml:space="preserve">4833001530032/персиковый</t>
  </si>
  <si>
    <t xml:space="preserve">48330015300332</t>
  </si>
  <si>
    <t xml:space="preserve">4833001530032/красный</t>
  </si>
  <si>
    <t xml:space="preserve">48330015300331</t>
  </si>
  <si>
    <t xml:space="preserve">4833001530032/голубой</t>
  </si>
  <si>
    <t xml:space="preserve">48330015300328</t>
  </si>
  <si>
    <t xml:space="preserve">4833001530032/светло-голубой</t>
  </si>
  <si>
    <t xml:space="preserve">48330015300335</t>
  </si>
  <si>
    <t xml:space="preserve">4833001530032/белый</t>
  </si>
  <si>
    <t xml:space="preserve">48330015300323</t>
  </si>
  <si>
    <t xml:space="preserve">4833001530094/голубой</t>
  </si>
  <si>
    <t xml:space="preserve">4833001530094/</t>
  </si>
  <si>
    <t xml:space="preserve">48330015300942</t>
  </si>
  <si>
    <t xml:space="preserve">4833001530094/сиреневый</t>
  </si>
  <si>
    <t xml:space="preserve">48330015300957</t>
  </si>
  <si>
    <t xml:space="preserve">4833001530087/светло-голубой</t>
  </si>
  <si>
    <t xml:space="preserve">4833001530087/</t>
  </si>
  <si>
    <t xml:space="preserve">48330015300880</t>
  </si>
  <si>
    <t xml:space="preserve">4833001530094/светло-кремовый</t>
  </si>
  <si>
    <t xml:space="preserve">48330015300954</t>
  </si>
  <si>
    <t xml:space="preserve">4833001530094/бирюзовый</t>
  </si>
  <si>
    <t xml:space="preserve">48330015300963</t>
  </si>
  <si>
    <t xml:space="preserve">4833001530094/белый</t>
  </si>
  <si>
    <t xml:space="preserve">48330015300955</t>
  </si>
  <si>
    <t xml:space="preserve">4833001530087/Морская-волна</t>
  </si>
  <si>
    <t xml:space="preserve">Морская-волна</t>
  </si>
  <si>
    <t xml:space="preserve">48330015300873</t>
  </si>
  <si>
    <t xml:space="preserve">4833001530094/оранжевый</t>
  </si>
  <si>
    <t xml:space="preserve">48330015300946</t>
  </si>
  <si>
    <t xml:space="preserve">4833001530094/светло-зеленый</t>
  </si>
  <si>
    <t xml:space="preserve">48330015300949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</si>
  <si>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</si>
  <si>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</si>
  <si>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</si>
  <si>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</si>
  <si>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4833001530094/темно-оливковый</t>
  </si>
  <si>
    <t xml:space="preserve">48330015300950</t>
  </si>
  <si>
    <t xml:space="preserve">4833001530094/персиковый</t>
  </si>
  <si>
    <t xml:space="preserve">48330015300962</t>
  </si>
  <si>
    <t xml:space="preserve">4833001530087/зеленый</t>
  </si>
  <si>
    <t xml:space="preserve">48330015300879</t>
  </si>
  <si>
    <t xml:space="preserve">4833001530094/малиновый</t>
  </si>
  <si>
    <t xml:space="preserve">48330015300945</t>
  </si>
  <si>
    <t xml:space="preserve">4833001530087/желтый</t>
  </si>
  <si>
    <t xml:space="preserve">48330015300883</t>
  </si>
  <si>
    <t xml:space="preserve">4833001530094/желтый</t>
  </si>
  <si>
    <t xml:space="preserve">48330015300943</t>
  </si>
  <si>
    <t xml:space="preserve">4833001530094/лимонный</t>
  </si>
  <si>
    <t xml:space="preserve">48330015300953</t>
  </si>
  <si>
    <t xml:space="preserve">4833001530094/шоколад</t>
  </si>
  <si>
    <t xml:space="preserve">48330015300961</t>
  </si>
  <si>
    <t xml:space="preserve">4833001530087/малиновый</t>
  </si>
  <si>
    <t xml:space="preserve">48330015300877</t>
  </si>
  <si>
    <t xml:space="preserve">4833001530094/морская-волна</t>
  </si>
  <si>
    <t xml:space="preserve">48330015300959</t>
  </si>
  <si>
    <t xml:space="preserve">4833001530087/светло-зеленый</t>
  </si>
  <si>
    <t xml:space="preserve">48330015300881</t>
  </si>
  <si>
    <t xml:space="preserve">4833001530087/сиреневый</t>
  </si>
  <si>
    <t xml:space="preserve">48330015300888</t>
  </si>
  <si>
    <t xml:space="preserve">4833001530087/васильковый</t>
  </si>
  <si>
    <t xml:space="preserve">48330015300871</t>
  </si>
  <si>
    <t xml:space="preserve">4833001530087/голубой</t>
  </si>
  <si>
    <t xml:space="preserve">48330015300875</t>
  </si>
  <si>
    <t xml:space="preserve">4833001530094/светло-серый</t>
  </si>
  <si>
    <t xml:space="preserve">48330015300964</t>
  </si>
  <si>
    <t xml:space="preserve">4833001530094/зеленый</t>
  </si>
  <si>
    <t xml:space="preserve">48330015300944</t>
  </si>
  <si>
    <t xml:space="preserve">4833001530094/красный</t>
  </si>
  <si>
    <t xml:space="preserve">48330015300952</t>
  </si>
  <si>
    <t xml:space="preserve">4833001530087/персиковый</t>
  </si>
  <si>
    <t xml:space="preserve">48330015300891</t>
  </si>
  <si>
    <t xml:space="preserve">4833001530087/светло-кремовый</t>
  </si>
  <si>
    <t xml:space="preserve">48330015300886</t>
  </si>
  <si>
    <t xml:space="preserve">4833001530094/ярко-зеленый</t>
  </si>
  <si>
    <t xml:space="preserve">48330015300951</t>
  </si>
  <si>
    <t xml:space="preserve">4833001530087/светло-серый</t>
  </si>
  <si>
    <t xml:space="preserve">48330015300893</t>
  </si>
  <si>
    <t xml:space="preserve">4833001530094/бордовый</t>
  </si>
  <si>
    <t xml:space="preserve">48330015300941</t>
  </si>
  <si>
    <t xml:space="preserve">4833001530094/светло-голубой</t>
  </si>
  <si>
    <t xml:space="preserve">48330015300948</t>
  </si>
  <si>
    <t xml:space="preserve">4833001530094/салатовый</t>
  </si>
  <si>
    <t xml:space="preserve">48330015300947</t>
  </si>
  <si>
    <t xml:space="preserve">4833001530087/Темно-синий</t>
  </si>
  <si>
    <t xml:space="preserve">Темно-синий</t>
  </si>
  <si>
    <t xml:space="preserve">48330015300874</t>
  </si>
  <si>
    <t xml:space="preserve">4833001530094/розовый</t>
  </si>
  <si>
    <t xml:space="preserve">48330015300956</t>
  </si>
  <si>
    <t xml:space="preserve">4833001530087/шоколад</t>
  </si>
  <si>
    <t xml:space="preserve">48330015300892</t>
  </si>
  <si>
    <t xml:space="preserve">4833001530087/темно-оливковый</t>
  </si>
  <si>
    <t xml:space="preserve">48330015300872</t>
  </si>
  <si>
    <t xml:space="preserve">4833001530087/белый</t>
  </si>
  <si>
    <t xml:space="preserve">48330015300885</t>
  </si>
  <si>
    <t xml:space="preserve">4833001530087/светло-розовый</t>
  </si>
  <si>
    <t xml:space="preserve">48330015300887</t>
  </si>
  <si>
    <t xml:space="preserve">4833001530087/красный</t>
  </si>
  <si>
    <t xml:space="preserve">48330015300876</t>
  </si>
  <si>
    <t xml:space="preserve">4833001530094/васильковый</t>
  </si>
  <si>
    <t xml:space="preserve">48330015300958</t>
  </si>
  <si>
    <t xml:space="preserve">4833001530094/темно-синий</t>
  </si>
  <si>
    <t xml:space="preserve">48330015300960</t>
  </si>
  <si>
    <t xml:space="preserve">4833001530087/ярко-зеленый</t>
  </si>
  <si>
    <t xml:space="preserve">48330015300882</t>
  </si>
  <si>
    <t xml:space="preserve">4833001530087/оранжевый</t>
  </si>
  <si>
    <t xml:space="preserve">48330015300884</t>
  </si>
  <si>
    <t xml:space="preserve">4833001530087/салатовый</t>
  </si>
  <si>
    <t xml:space="preserve">48330015300878</t>
  </si>
  <si>
    <t xml:space="preserve">Заполняется автоматически при обработке файла в ЛК</t>
  </si>
  <si>
    <t xml:space="preserve">Шаг 1. Добавьте ваши товары</t>
  </si>
  <si>
    <t xml:space="preserve">Шаг 2. Заполните сразу или после обработки в личном кабинете</t>
  </si>
  <si>
    <t xml:space="preserve">Шаг 3. Заполните перед загрузкой цен</t>
  </si>
  <si>
    <t xml:space="preserve">Эти поля заполняются автоматически при обработке файла в личном кабинете</t>
  </si>
  <si>
    <t xml:space="preserve">Цены для продвижения товаров (заполняются автоматически при обработке файла в личном кабинете)</t>
  </si>
  <si>
    <t xml:space="preserve">Основные данные о товарах</t>
  </si>
  <si>
    <t xml:space="preserve">Данные для рекомендаций о пополнении товаров на складе</t>
  </si>
  <si>
    <t xml:space="preserve">Комментарий</t>
  </si>
  <si>
    <t xml:space="preserve">Ваш SKU</t>
  </si>
  <si>
    <t xml:space="preserve">Название товара</t>
  </si>
  <si>
    <t xml:space="preserve">Категория</t>
  </si>
  <si>
    <t xml:space="preserve">Торговая марка</t>
  </si>
  <si>
    <t xml:space="preserve">Ссылка на товар</t>
  </si>
  <si>
    <t xml:space="preserve">Изготовитель</t>
  </si>
  <si>
    <t xml:space="preserve">Страна производства</t>
  </si>
  <si>
    <t xml:space="preserve">Штрихкод</t>
  </si>
  <si>
    <t xml:space="preserve">Артикул производителя</t>
  </si>
  <si>
    <t xml:space="preserve">Описание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</si>
  <si>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</si>
  <si>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</si>
  <si>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</si>
  <si>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</si>
  <si>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</si>
  <si>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</si>
  <si>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</t>
  </si>
  <si>
    <t xml:space="preserve">Код ТН ВЭД</t>
  </si>
  <si>
    <t xml:space="preserve">Габариты в сантиметрах с учетом упаковки</t>
  </si>
  <si>
    <t xml:space="preserve">Вес в килограммах с учетом упаковки (брутто)</t>
  </si>
  <si>
    <t xml:space="preserve">Планы по поставкам</t>
  </si>
  <si>
    <t xml:space="preserve">Количество товаров в упаковке</t>
  </si>
  <si>
    <t xml:space="preserve">Минимальная партия поставки</t>
  </si>
  <si>
    <t xml:space="preserve">Добавочная партия</t>
  </si>
  <si>
    <t xml:space="preserve">Дни поставок</t>
  </si>
  <si>
    <t xml:space="preserve">Срок поставки</t>
  </si>
  <si>
    <t xml:space="preserve">Товар занимает больше одного места</t>
  </si>
  <si>
    <t xml:space="preserve">SKU на Яндексе</t>
  </si>
  <si>
    <t xml:space="preserve">Текущая цена</t>
  </si>
  <si>
    <t xml:space="preserve">Старая цена (до скидки)</t>
  </si>
  <si>
    <t xml:space="preserve">НДС</t>
  </si>
  <si>
    <t xml:space="preserve">Убрать из продажи</t>
  </si>
  <si>
    <t xml:space="preserve">Доступное количество товара</t>
  </si>
  <si>
    <t xml:space="preserve">Название товара на Беру</t>
  </si>
  <si>
    <t xml:space="preserve">Категория на Беру</t>
  </si>
  <si>
    <t xml:space="preserve">Возможный SKU на Яндексе</t>
  </si>
  <si>
    <t xml:space="preserve">Страница товара на Беру</t>
  </si>
  <si>
    <t xml:space="preserve">Минимальная цена на Беру</t>
  </si>
  <si>
    <t xml:space="preserve">Количество показов при минимальной цене на Беру</t>
  </si>
  <si>
    <t xml:space="preserve">Рекомендованная цена</t>
  </si>
  <si>
    <t xml:space="preserve">Количество показов при рекомендованной цене</t>
  </si>
  <si>
    <t xml:space="preserve">Минимальная цена на Маркете</t>
  </si>
  <si>
    <t xml:space="preserve">Количество показов при минимальной цене на Маркете</t>
  </si>
  <si>
    <t xml:space="preserve">Скрытие выше этой цены</t>
  </si>
  <si>
    <t xml:space="preserve">Максимальная старая цена</t>
  </si>
  <si>
    <t xml:space="preserve">Комментарий по результатам обработки файла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</si>
  <si>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</si>
  <si>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</si>
  <si>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URL-ссылка на страницу товара на вашем сайте или на фотографию товара в хорошем качестве.</t>
  </si>
  <si>
    <t xml:space="preserve">Название на русском языке</t>
  </si>
  <si>
    <t xml:space="preserve">Если их несколько, перечислите через запятую</t>
  </si>
  <si>
    <t xml:space="preserve">Не более 3000 символов (включая знаки препинания).</t>
  </si>
  <si>
    <t xml:space="preserve">В годах, месяцах, днях, неделях или часах. Если у товара есть срок годности, а вы не укажете его, он будет скрыт с Беру</t>
  </si>
  <si>
    <t xml:space="preserve">Дополнительные условия хранения</t>
  </si>
  <si>
    <t xml:space="preserve">В годах, месяцах, днях, неделях или часах. Если у товара есть срок службы, а вы не укажете его, он будет скрыт с Беру</t>
  </si>
  <si>
    <t xml:space="preserve">Дополнительные условия использования</t>
  </si>
  <si>
    <t xml:space="preserve">В годах, месяцах, днях, неделях или часах. Если у товара есть гарантийный срок, а вы не укажете его, он будет скрыт с Беру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</si>
  <si>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</si>
  <si>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</si>
  <si>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</si>
  <si>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</si>
  <si>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 xml:space="preserve">Можно указывать с точностью до тысячных (например, 1.001), разделитель целой и дробной части — точка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</si>
  <si>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</si>
  <si>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</si>
  <si>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</si>
  <si>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</si>
  <si>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</si>
  <si>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</si>
  <si>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</si>
  <si>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rPr>
        <sz val="11"/>
        <color rgb="FF000000"/>
        <rFont val="Calibri"/>
        <family val="2"/>
        <charset val="204"/>
      </rPr>
      <t xml:space="preserve">Если вы знаете SKU на Яндексе, заполните это поле.
В противном случае не заполняйте это поле.
SKU появится в поле </t>
    </r>
    <r>
      <rPr>
        <b val="true"/>
        <sz val="11"/>
        <color rgb="FF000000"/>
        <rFont val="Calibri"/>
        <family val="2"/>
        <charset val="204"/>
      </rPr>
      <t xml:space="preserve">Возможный SKU на Яндексе</t>
    </r>
    <r>
      <rPr>
        <sz val="11"/>
        <color rgb="FF000000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</si>
  <si>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 xml:space="preserve">Цена, по которой вы хотите продать товар (в рублях)</t>
  </si>
  <si>
    <r>
      <rPr>
        <sz val="11"/>
        <color rgb="FF000000"/>
        <rFont val="Calibri"/>
        <family val="2"/>
        <charset val="204"/>
      </rPr>
      <t xml:space="preserve">Более высокая цена, по которой товар продавался раньше. Отображается зачеркнутой.  См. требования на листе </t>
    </r>
    <r>
      <rPr>
        <b val="true"/>
        <sz val="11"/>
        <color rgb="FF000000"/>
        <rFont val="Calibri"/>
        <family val="2"/>
        <charset val="204"/>
      </rPr>
      <t xml:space="preserve">Описание полей</t>
    </r>
  </si>
  <si>
    <t xml:space="preserve">Укажите Да, чтобы приостановить продажу товара</t>
  </si>
  <si>
    <t xml:space="preserve">Общее количество товара, доступное для продажи на Беру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0.</t>
  </si>
  <si>
    <t xml:space="preserve">Предполагаемый SKU вашего товара на Яндексе</t>
  </si>
  <si>
    <t xml:space="preserve">Нажмите ссылку и убедитесь, что товар на сервисе соответствует вашему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</si>
  <si>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предложение.</t>
  </si>
  <si>
    <t xml:space="preserve">Прогноз на месяц</t>
  </si>
  <si>
    <t xml:space="preserve">Цена, которая привлекает покупателей. Рассчитывается только для популярных на Беру товаров и обновляется раз в четыре часа.</t>
  </si>
  <si>
    <t xml:space="preserve">Самая низкая цена среди всех предложений на Маркете. Обеспечивает больше показов на Маркете, чем минимальная цена на Беру и рекомендованная цена.</t>
  </si>
  <si>
    <t xml:space="preserve">Если цена выше указанной, товар может не показываться на Беру,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</si>
  <si>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rPr>
        <sz val="11"/>
        <color rgb="FF000000"/>
        <rFont val="Calibri"/>
        <family val="2"/>
        <charset val="204"/>
      </rPr>
      <t xml:space="preserve">Максимальная старая цена товара, при которой будет показана скидка. Укажите эту (или более низкую) цену в поле </t>
    </r>
    <r>
      <rPr>
        <b val="true"/>
        <sz val="11"/>
        <color rgb="FF000000"/>
        <rFont val="Calibri"/>
        <family val="2"/>
        <charset val="204"/>
      </rPr>
      <t xml:space="preserve">Старая цена</t>
    </r>
    <r>
      <rPr>
        <sz val="11"/>
        <color rgb="FF000000"/>
        <rFont val="Calibri"/>
        <family val="2"/>
        <charset val="204"/>
      </rPr>
      <t xml:space="preserve">.</t>
    </r>
  </si>
  <si>
    <t xml:space="preserve">1000032</t>
  </si>
  <si>
    <t xml:space="preserve">Полотенце бирюзовое 70x140</t>
  </si>
  <si>
    <t xml:space="preserve">Все товары/Дом и дача/Текстиль/Полотенца</t>
  </si>
  <si>
    <t xml:space="preserve">https://yadi.sk/d/vMq_RvVykIxJjw/4833001530063_%D0%B1%D0%B8%D1%80%D1%8E%D0%B7%D0%B0/1.jpg</t>
  </si>
  <si>
    <t xml:space="preserve">Туркменистан</t>
  </si>
  <si>
    <t xml:space="preserve">4833001530063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</si>
  <si>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</si>
  <si>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Поставки будут</t>
  </si>
  <si>
    <t xml:space="preserve">пн,вт,ср,чт,пт,сб,вс</t>
  </si>
  <si>
    <t xml:space="preserve">100513089786</t>
  </si>
  <si>
    <t xml:space="preserve">NO_VAT</t>
  </si>
  <si>
    <t xml:space="preserve">1000036</t>
  </si>
  <si>
    <t xml:space="preserve">Полотенце салатовое 70x140</t>
  </si>
  <si>
    <t xml:space="preserve">https://yadi.sk/d/vMq_RvVykIxJjw/4833001530049_%D1%81%D0%B0%D0%BB%D0%B0%D1%82%D0%BE%D0%B2%D1%8B%D0%B8%CC%86/1.jpg</t>
  </si>
  <si>
    <t xml:space="preserve">100513089787</t>
  </si>
  <si>
    <t xml:space="preserve">1000037</t>
  </si>
  <si>
    <t xml:space="preserve">Полотенце светло-кремовое 70x140</t>
  </si>
  <si>
    <t xml:space="preserve">https://yadi.sk/d/vMq_RvVykIxJjw/4833001530063_%D1%81%D0%B2%D0%B5%D1%82%D0%BB%D0%BE-%D0%BA%D1%80%D0%B5%D0%BC%D0%BE%D0%B2%D1%8B%D0%B8%CC%86/1.jpg</t>
  </si>
  <si>
    <t xml:space="preserve">25/35/4</t>
  </si>
  <si>
    <t xml:space="preserve">0.5</t>
  </si>
  <si>
    <t xml:space="preserve">100513089789</t>
  </si>
  <si>
    <t xml:space="preserve">1000038</t>
  </si>
  <si>
    <t xml:space="preserve">Полотенце светло-серое 70x140</t>
  </si>
  <si>
    <t xml:space="preserve">https://yadi.sk/d/vMq_RvVykIxJjw/4833001530063_%D1%81%D0%B2%D0%B5%D1%82%D0%BB%D0%BE-%D1%81%D0%B5%D1%80%D1%8B%D0%B8%CC%86/1.jpg</t>
  </si>
  <si>
    <t xml:space="preserve">5/37/24</t>
  </si>
  <si>
    <t xml:space="preserve">0.4</t>
  </si>
  <si>
    <t xml:space="preserve">100513089790</t>
  </si>
  <si>
    <t xml:space="preserve">1000039</t>
  </si>
  <si>
    <t xml:space="preserve">Полотенце зеленое 70x140</t>
  </si>
  <si>
    <t xml:space="preserve">https://yadi.sk/d/vMq_RvVykIxJjw/4833001530063_%D0%B7%D0%B5%D0%BB%D0%B5%D0%BD%D1%8B%D0%B8%CC%86/1.jpg</t>
  </si>
  <si>
    <t xml:space="preserve">4833001530735</t>
  </si>
  <si>
    <t xml:space="preserve">24/36/5</t>
  </si>
  <si>
    <t xml:space="preserve">100513089792</t>
  </si>
  <si>
    <t xml:space="preserve">1000040</t>
  </si>
  <si>
    <t xml:space="preserve">Полотенце белое 70x140</t>
  </si>
  <si>
    <t xml:space="preserve">https://yadi.sk/d/vMq_RvVykIxJjw/4833001530063_%D0%B1%D0%B5%D0%BB%D1%8B%D0%B8%CC%86/1.jpg</t>
  </si>
  <si>
    <t xml:space="preserve">24/36/3</t>
  </si>
  <si>
    <t xml:space="preserve">100603996831</t>
  </si>
  <si>
    <t xml:space="preserve">1000041</t>
  </si>
  <si>
    <t xml:space="preserve">Полотенце васильковое 70x140</t>
  </si>
  <si>
    <t xml:space="preserve">https://yadi.sk/d/vMq_RvVykIxJjw/4833001530063_%D0%B2%D0%B0%D1%81%D0%B8%D0%BB%D1%8C%D0%BA%D0%BE%D0%B2%D1%8B%D0%B8%CC%86/1.jpg</t>
  </si>
  <si>
    <t xml:space="preserve">5/33/23</t>
  </si>
  <si>
    <t xml:space="preserve">100603996833</t>
  </si>
  <si>
    <t xml:space="preserve">1000042</t>
  </si>
  <si>
    <t xml:space="preserve">Полотенце бордовое 70x140</t>
  </si>
  <si>
    <t xml:space="preserve">https://yadi.sk/d/vMq_RvVykIxJjw/4833001530063_%D0%B1%D0%BE%D1%80%D0%B4%D0%BE%D0%B2%D1%8B%D0%B8%CC%86/1.jpg</t>
  </si>
  <si>
    <t xml:space="preserve">100603996832</t>
  </si>
  <si>
    <t xml:space="preserve">1000044</t>
  </si>
  <si>
    <t xml:space="preserve">Полотенце красное 70x140</t>
  </si>
  <si>
    <t xml:space="preserve">https://yadi.sk/d/vMq_RvVykIxJjw/4833001530063_%D0%BA%D1%80%D0%B0%D1%81%D0%BD%D1%8B%D0%B8%CC%86/1.jpg</t>
  </si>
  <si>
    <t xml:space="preserve">5/35/24</t>
  </si>
  <si>
    <t xml:space="preserve">100603996855</t>
  </si>
  <si>
    <t xml:space="preserve">1000045</t>
  </si>
  <si>
    <t xml:space="preserve">Полотенце голубое 70x140</t>
  </si>
  <si>
    <t xml:space="preserve">https://yadi.sk/d/vMq_RvVykIxJjw/4833001530063_%D0%B3%D0%BE%D0%BB%D1%83%D0%B1%D0%BE%D0%B9/1.jpg</t>
  </si>
  <si>
    <t xml:space="preserve">100603996835</t>
  </si>
  <si>
    <t xml:space="preserve">1000046</t>
  </si>
  <si>
    <t xml:space="preserve">Полотенце оранжевое 70x140</t>
  </si>
  <si>
    <t xml:space="preserve">https://yadi.sk/d/vMq_RvVykIxJjw/4833001530063_%D0%BE%D1%80%D0%B0%D0%BD%D0%B6%D0%B5%D0%B2%D1%8B%D0%B9/1.jpg</t>
  </si>
  <si>
    <t xml:space="preserve">100603996857</t>
  </si>
  <si>
    <t xml:space="preserve">1000047</t>
  </si>
  <si>
    <t xml:space="preserve">Полотенце персиковое 70x140</t>
  </si>
  <si>
    <t xml:space="preserve">https://yadi.sk/d/vMq_RvVykIxJjw/4833001530063_персиковый/1.jpg</t>
  </si>
  <si>
    <t xml:space="preserve">100603996859</t>
  </si>
  <si>
    <t xml:space="preserve">1000048</t>
  </si>
  <si>
    <t xml:space="preserve">Полотенце светло-голубое 70x140</t>
  </si>
  <si>
    <t xml:space="preserve">https://yadi.sk/d/vMq_RvVykIxJjw/4833001530063_%D1%81%D0%B2%D0%B5%D1%82%D0%BB%D0%BE-%D0%B3%D0%BE%D0%BB%D1%83%D0%B1%D0%BE%D0%B9/1.jpg</t>
  </si>
  <si>
    <t xml:space="preserve">25/38/4</t>
  </si>
  <si>
    <t xml:space="preserve">100603996877</t>
  </si>
  <si>
    <t xml:space="preserve">1000049</t>
  </si>
  <si>
    <t xml:space="preserve">Полотенце сиреневое 70x140</t>
  </si>
  <si>
    <t xml:space="preserve">https://yadi.sk/d/vMq_RvVykIxJjw/4833001530063_%D1%81%D0%B8%D1%80%D0%B5%D0%BD%D0%B5%D0%B2%D1%8B%D0%B9/1.jpg</t>
  </si>
  <si>
    <t xml:space="preserve">26/38/3</t>
  </si>
  <si>
    <t xml:space="preserve">100603996880</t>
  </si>
  <si>
    <t xml:space="preserve">1000094</t>
  </si>
  <si>
    <t xml:space="preserve">Полотенце ярко-зеленое  50x90</t>
  </si>
  <si>
    <t xml:space="preserve">https://yadi.sk/d/vMq_RvVykIxJjw/4833001530049_%D1%8F%D1%80%D0%BA%D0%BE-%D0%B7%D0%B5%D0%BB%D0%B5%D0%BD%D1%8B%D0%B8%CC%86/1.jpg</t>
  </si>
  <si>
    <t xml:space="preserve">4833001530049</t>
  </si>
  <si>
    <t xml:space="preserve">23/28/3</t>
  </si>
  <si>
    <t xml:space="preserve">0.2</t>
  </si>
  <si>
    <t xml:space="preserve">100513089791</t>
  </si>
  <si>
    <t xml:space="preserve">1000097</t>
  </si>
  <si>
    <t xml:space="preserve">Полотенце светло-кремовое 50x90</t>
  </si>
  <si>
    <t xml:space="preserve">22/28/4</t>
  </si>
  <si>
    <t xml:space="preserve">100513089788</t>
  </si>
  <si>
    <t xml:space="preserve">1000098</t>
  </si>
  <si>
    <t xml:space="preserve">Полотенце малиновое 50x90</t>
  </si>
  <si>
    <t xml:space="preserve">https://yadi.sk/d/vMq_RvVykIxJjw/4833001530049_%D0%BC%D0%B0%D0%BB%D0%B8%D0%BD%D0%BE%D0%B2%D1%8B%D0%B8%CC%86/1.jpg</t>
  </si>
  <si>
    <t xml:space="preserve">24/28/4</t>
  </si>
  <si>
    <t xml:space="preserve">100603996856</t>
  </si>
  <si>
    <t xml:space="preserve">1000099</t>
  </si>
  <si>
    <t xml:space="preserve">Полотенце белое 50x90</t>
  </si>
  <si>
    <t xml:space="preserve">https://yadi.sk/d/vMq_RvVykIxJjw/4833001530049_%D0%B1%D0%B5%D0%BB%D1%8B%D0%B8%CC%86/1.jpg</t>
  </si>
  <si>
    <t xml:space="preserve">22/29/3</t>
  </si>
  <si>
    <t xml:space="preserve">100603996830</t>
  </si>
  <si>
    <t xml:space="preserve">1000100</t>
  </si>
  <si>
    <t xml:space="preserve">Полотенце салатовое 50x90</t>
  </si>
  <si>
    <t xml:space="preserve">23/29/6</t>
  </si>
  <si>
    <t xml:space="preserve">100603996875</t>
  </si>
  <si>
    <t xml:space="preserve">1000101</t>
  </si>
  <si>
    <t xml:space="preserve">Полотенце желтое 50x90</t>
  </si>
  <si>
    <t xml:space="preserve">https://yadi.sk/d/vMq_RvVykIxJjw/4833001530049_%D0%B6%D0%B5%D0%BB%D1%82%D1%8B%D0%B8%CC%86/1.jpg</t>
  </si>
  <si>
    <t xml:space="preserve">25/29/3</t>
  </si>
  <si>
    <t xml:space="preserve">100603996854</t>
  </si>
  <si>
    <t xml:space="preserve">1000102</t>
  </si>
  <si>
    <t xml:space="preserve">Полотенце сиреневое 50x90</t>
  </si>
  <si>
    <t xml:space="preserve">https://yadi.sk/d/vMq_RvVykIxJjw/4833001530049_%D1%81%D0%B8%D1%80%D0%B5%D0%BD%D0%B5%D0%B2%D1%8B%D0%B8%CC%86/1.jpg</t>
  </si>
  <si>
    <t xml:space="preserve">5/27/24</t>
  </si>
  <si>
    <t xml:space="preserve">100603996879</t>
  </si>
  <si>
    <t xml:space="preserve">1000103</t>
  </si>
  <si>
    <t xml:space="preserve">Полотенце голубое 50x90</t>
  </si>
  <si>
    <t xml:space="preserve">https://yadi.sk/d/vMq_RvVykIxJjw/4833001530049_%D0%B3%D0%BE%D0%BB%D1%83%D0%B1%D0%BE%D0%B8%CC%86/1.jpg</t>
  </si>
  <si>
    <t xml:space="preserve">3/25/24</t>
  </si>
  <si>
    <t xml:space="preserve">100603996834</t>
  </si>
  <si>
    <t xml:space="preserve">1000104</t>
  </si>
  <si>
    <t xml:space="preserve">Полотенце темно-синее 50x90</t>
  </si>
  <si>
    <t xml:space="preserve">https://yadi.sk/d/vMq_RvVykIxJjw/4833001530049_%D1%82%D0%B5%D0%BC%D0%BD%D0%BE-%D1%81%D0%B8%D0%BD%D0%B8%D0%B8%CC%86/1.jpg</t>
  </si>
  <si>
    <t xml:space="preserve">4/24/25</t>
  </si>
  <si>
    <t xml:space="preserve">0.3</t>
  </si>
  <si>
    <t xml:space="preserve">100603996881</t>
  </si>
  <si>
    <t xml:space="preserve">1000105</t>
  </si>
  <si>
    <t xml:space="preserve">Полотенце персиковое 50x90</t>
  </si>
  <si>
    <t xml:space="preserve">https://yadi.sk/d/vMq_RvVykIxJjw/4833001530049_%D0%BF%D0%B5%D1%80%D1%81%D0%B8%D0%BA%D0%BE%D0%B2%D1%8B%D0%B9/1.jpg</t>
  </si>
  <si>
    <t xml:space="preserve">100603996858</t>
  </si>
  <si>
    <t xml:space="preserve">1000106</t>
  </si>
  <si>
    <t xml:space="preserve">Полотенце светло-голубое 50x90</t>
  </si>
  <si>
    <t xml:space="preserve">https://yadi.sk/d/vMq_RvVykIxJjw/4833001530049_%D1%81%D0%B2%D0%B5%D1%82%D0%BB%D0%BE-%D0%B3%D0%BE%D0%BB%D1%83%D0%B1%D0%BE%D0%B9/1.jpg</t>
  </si>
  <si>
    <t xml:space="preserve">23/29/3</t>
  </si>
  <si>
    <t xml:space="preserve">100603996876</t>
  </si>
  <si>
    <t xml:space="preserve">1000107</t>
  </si>
  <si>
    <t xml:space="preserve">Полотенце светло-зеленое 50x90</t>
  </si>
  <si>
    <t xml:space="preserve">https://yadi.sk/d/vMq_RvVykIxJjw/4833001530049_%D1%81%D0%B2%D0%B5%D1%82%D0%BB%D0%BE-%D0%B7%D0%B5%D0%BB%D0%B5%D0%BD%D1%8B%D0%B9/1.jpg</t>
  </si>
  <si>
    <t xml:space="preserve">25/26/2</t>
  </si>
  <si>
    <t xml:space="preserve">100603996878</t>
  </si>
  <si>
    <t xml:space="preserve">Полотенце бирюзовый 50x90</t>
  </si>
  <si>
    <t xml:space="preserve">Полотенца</t>
  </si>
  <si>
    <t xml:space="preserve">http://149.154.69.13/photo_towels/bairamali/4833001530049_бирюза/1.jpg</t>
  </si>
  <si>
    <t xml:space="preserve">100942556954</t>
  </si>
  <si>
    <t xml:space="preserve">Создайте карточку. В процессе создания карточки ранее возникли ошибки: https://${partner.domain}/models/report/212083?id=21533096</t>
  </si>
  <si>
    <t xml:space="preserve">Полотенце бордовый 50x90</t>
  </si>
  <si>
    <t xml:space="preserve">http://149.154.69.13/photo_towels/bairamali/4833001530049_бордовый/1.jpg</t>
  </si>
  <si>
    <t xml:space="preserve">Полотенце красный 50x90</t>
  </si>
  <si>
    <t xml:space="preserve">http://149.154.69.13/photo_towels/bairamali/4833001530049_красный/1.jpg</t>
  </si>
  <si>
    <t xml:space="preserve">Полотенце светло-серый 50x90</t>
  </si>
  <si>
    <t xml:space="preserve">http://149.154.69.13/photo_towels/bairamali/4833001530049_светло-серый/1.jpg</t>
  </si>
  <si>
    <t xml:space="preserve">Полотенце зеленый 50x90</t>
  </si>
  <si>
    <t xml:space="preserve">http://149.154.69.13/photo_towels/bairamali/4833001530049_зеленый/1.jpg</t>
  </si>
  <si>
    <t xml:space="preserve">100942556955</t>
  </si>
  <si>
    <t xml:space="preserve">Полотенце лимонный 50x90</t>
  </si>
  <si>
    <t xml:space="preserve">http://149.154.69.13/photo_towels/bairamali/4833001530049_лимонный/1.jpg</t>
  </si>
  <si>
    <t xml:space="preserve">100942556950</t>
  </si>
  <si>
    <t xml:space="preserve">Полотенце оранжевый 50x90</t>
  </si>
  <si>
    <t xml:space="preserve">http://149.154.69.13/photo_towels/bairamali/4833001530049_оранжевый/1.jpg</t>
  </si>
  <si>
    <t xml:space="preserve">100942556956</t>
  </si>
  <si>
    <t xml:space="preserve">Полотенце розовый 50x90</t>
  </si>
  <si>
    <t xml:space="preserve">http://149.154.69.13/photo_towels/bairamali/4833001530049_розовый/1.jpg</t>
  </si>
  <si>
    <t xml:space="preserve">100942556951</t>
  </si>
  <si>
    <t xml:space="preserve">Полотенце темно-оливковый 50x90</t>
  </si>
  <si>
    <t xml:space="preserve">http://149.154.69.13/photo_towels/bairamali/4833001530049_темно-оливковый/1.jpg</t>
  </si>
  <si>
    <t xml:space="preserve">100942556952</t>
  </si>
  <si>
    <t xml:space="preserve">Полотенце васильковый 50x90</t>
  </si>
  <si>
    <t xml:space="preserve">http://149.154.69.13/photo_towels/bairamali/4833001530049_васильковый/1.jpg</t>
  </si>
  <si>
    <t xml:space="preserve">Полотенце морская-волна 50x90</t>
  </si>
  <si>
    <t xml:space="preserve">http://149.154.69.13/photo_towels/bairamali/4833001530049_морская-волна/1.jpg</t>
  </si>
  <si>
    <t xml:space="preserve">Полотенце шоколад 50x90</t>
  </si>
  <si>
    <t xml:space="preserve">http://149.154.69.13/photo_towels/bairamali/4833001530049_шоколад/1.jpg</t>
  </si>
  <si>
    <t xml:space="preserve">100942556953</t>
  </si>
  <si>
    <t xml:space="preserve">На проверке</t>
  </si>
  <si>
    <t xml:space="preserve">Полотенце ярко-зеленый 70x140</t>
  </si>
  <si>
    <t xml:space="preserve">http://149.154.69.13/photo_towels/bairamali/4833001530063_ярко-зеленый/1.jpg</t>
  </si>
  <si>
    <t xml:space="preserve">34/24/5</t>
  </si>
  <si>
    <t xml:space="preserve">Байрамали полотенце Косичка 70х140 см ярко-зеленый</t>
  </si>
  <si>
    <t xml:space="preserve">https://beru.ru/product/100513089792</t>
  </si>
  <si>
    <t xml:space="preserve">Полотенце лимонный 70x140</t>
  </si>
  <si>
    <t xml:space="preserve">http://149.154.69.13/photo_towels/bairamali/4833001530063_лимонный/1.jpg</t>
  </si>
  <si>
    <t xml:space="preserve">Полотенце шоколад 70x140</t>
  </si>
  <si>
    <t xml:space="preserve">http://149.154.69.13/photo_towels/bairamali/4833001530063_шоколад/1.jpg</t>
  </si>
  <si>
    <t xml:space="preserve">100942558989</t>
  </si>
  <si>
    <t xml:space="preserve">Создайте карточку. В процессе создания карточки ранее возникли ошибки: https://${partner.domain}/models/report/212062?id=21533096</t>
  </si>
  <si>
    <t xml:space="preserve">Полотенце малиновый 70x140</t>
  </si>
  <si>
    <t xml:space="preserve">http://149.154.69.13/photo_towels/bairamali/4833001530063_малиновый/1.jpg</t>
  </si>
  <si>
    <t xml:space="preserve">Полотенце зеленый 70x140</t>
  </si>
  <si>
    <t xml:space="preserve">http://149.154.69.13/photo_towels/bairamali/4833001530063_зеленый/1.jpg</t>
  </si>
  <si>
    <t xml:space="preserve">100942558985</t>
  </si>
  <si>
    <t xml:space="preserve">Полотенце желтое 70x140</t>
  </si>
  <si>
    <t xml:space="preserve">http://62.109.7.38/photo_towels/bairamali/4833001530063_желтый/1.jpg</t>
  </si>
  <si>
    <t xml:space="preserve">24/35/4</t>
  </si>
  <si>
    <t xml:space="preserve">100880319648</t>
  </si>
  <si>
    <t xml:space="preserve">Полотенце морская-волна 70x140</t>
  </si>
  <si>
    <t xml:space="preserve">http://149.154.69.13/photo_towels/bairamali/4833001530063_морская-волна/1.jpg</t>
  </si>
  <si>
    <t xml:space="preserve">100942558990</t>
  </si>
  <si>
    <t xml:space="preserve">Полотенце розовый 70x140</t>
  </si>
  <si>
    <t xml:space="preserve">http://149.154.69.13/photo_towels/bairamali/4833001530063_розовый/1.jpg</t>
  </si>
  <si>
    <t xml:space="preserve">100942558986</t>
  </si>
  <si>
    <t xml:space="preserve">Полотенце светло-зеленый 70x140</t>
  </si>
  <si>
    <t xml:space="preserve">http://149.154.69.13/photo_towels/bairamali/4833001530063_светло-зеленый/1.jpg</t>
  </si>
  <si>
    <t xml:space="preserve">100942558987</t>
  </si>
  <si>
    <t xml:space="preserve">Полотенце темно-оливковый 70x140</t>
  </si>
  <si>
    <t xml:space="preserve">http://149.154.69.13/photo_towels/bairamali/4833001530063_темно-оливковый/1.jpg</t>
  </si>
  <si>
    <t xml:space="preserve">Полотенце темно-синий 70x140</t>
  </si>
  <si>
    <t xml:space="preserve">http://149.154.69.13/photo_towels/bairamali/4833001530063_темно-синий/1.jpg</t>
  </si>
  <si>
    <t xml:space="preserve">100942558988</t>
  </si>
  <si>
    <t xml:space="preserve">Полотенце 100x180 бирюзовый</t>
  </si>
  <si>
    <t xml:space="preserve">http://149.154.69.13/photo_towels/bairamali/4833001530070_бирюзовый/1.jpg</t>
  </si>
  <si>
    <t xml:space="preserve">4833001530070</t>
  </si>
  <si>
    <t xml:space="preserve">Махровое полотенце 100x180,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</si>
  <si>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100937681732</t>
  </si>
  <si>
    <t xml:space="preserve">Полотенце 100x180 салатовый</t>
  </si>
  <si>
    <t xml:space="preserve">http://149.154.69.13/photo_towels/bairamali/4833001530070_салатовый/1.jpg</t>
  </si>
  <si>
    <t xml:space="preserve">100937681744</t>
  </si>
  <si>
    <t xml:space="preserve">Полотенце 100x180 темно-синий</t>
  </si>
  <si>
    <t xml:space="preserve">http://149.154.69.13/photo_towels/bairamali/4833001530070_темно-синий/1.jpg</t>
  </si>
  <si>
    <t xml:space="preserve">100937681750</t>
  </si>
  <si>
    <t xml:space="preserve">Полотенце 100x180 сиреневый</t>
  </si>
  <si>
    <t xml:space="preserve">http://149.154.69.13/photo_towels/bairamali/4833001530070_сиреневый/1.jpg</t>
  </si>
  <si>
    <t xml:space="preserve">100937681748</t>
  </si>
  <si>
    <t xml:space="preserve">Полотенце 100x180 зеленый</t>
  </si>
  <si>
    <t xml:space="preserve">http://149.154.69.13/photo_towels/bairamali/4833001530070_зеленый/1.jpg</t>
  </si>
  <si>
    <t xml:space="preserve">100937681731</t>
  </si>
  <si>
    <t xml:space="preserve">Полотенце 100x180 красный</t>
  </si>
  <si>
    <t xml:space="preserve">http://149.154.69.13/photo_towels/bairamali/4833001530070_красный/1.jpg</t>
  </si>
  <si>
    <t xml:space="preserve">100937681737</t>
  </si>
  <si>
    <t xml:space="preserve">Полотенце 100x180 светло-голубой</t>
  </si>
  <si>
    <t xml:space="preserve">http://149.154.69.13/photo_towels/bairamali/4833001530070_светло-голубой/1.jpg</t>
  </si>
  <si>
    <t xml:space="preserve">100937681745</t>
  </si>
  <si>
    <t xml:space="preserve">Полотенце 100x180 ярко-зеленый</t>
  </si>
  <si>
    <t xml:space="preserve">http://149.154.69.13/photo_towels/bairamali/4833001530070_ярко-зеленый/1.jpg</t>
  </si>
  <si>
    <t xml:space="preserve">100937681730</t>
  </si>
  <si>
    <t xml:space="preserve">Полотенце 100x180 бордовый</t>
  </si>
  <si>
    <t xml:space="preserve">http://149.154.69.13/photo_towels/bairamali/4833001530070_бордовый/1.jpg</t>
  </si>
  <si>
    <t xml:space="preserve">100937681733</t>
  </si>
  <si>
    <t xml:space="preserve">Полотенце 100x180 малиновый</t>
  </si>
  <si>
    <t xml:space="preserve">http://149.154.69.13/photo_towels/bairamali/4833001530070_малиновый/1.jpg</t>
  </si>
  <si>
    <t xml:space="preserve">100937681739</t>
  </si>
  <si>
    <t xml:space="preserve">Полотенце 100x180 желтый</t>
  </si>
  <si>
    <t xml:space="preserve">http://149.154.69.13/photo_towels/bairamali/4833001530070_желтый/1.jpg</t>
  </si>
  <si>
    <t xml:space="preserve">100937681736</t>
  </si>
  <si>
    <t xml:space="preserve">Полотенце 100x180 персиковый</t>
  </si>
  <si>
    <t xml:space="preserve">http://149.154.69.13/photo_towels/bairamali/4833001530070_персиковый/1.jpg</t>
  </si>
  <si>
    <t xml:space="preserve">100937681742</t>
  </si>
  <si>
    <t xml:space="preserve">Полотенце 100x180 оранжевый</t>
  </si>
  <si>
    <t xml:space="preserve">http://149.154.69.13/photo_towels/bairamali/4833001530070_оранжевый/1.jpg</t>
  </si>
  <si>
    <t xml:space="preserve">100937681741</t>
  </si>
  <si>
    <t xml:space="preserve">Полотенце 100x180 лимонный</t>
  </si>
  <si>
    <t xml:space="preserve">http://149.154.69.13/photo_towels/bairamali/4833001530070_лимонный/1.jpg</t>
  </si>
  <si>
    <t xml:space="preserve">100937681738</t>
  </si>
  <si>
    <t xml:space="preserve">Полотенце 100x180 белый</t>
  </si>
  <si>
    <t xml:space="preserve">http://149.154.69.13/photo_towels/bairamali/4833001530070_белый/1.jpg</t>
  </si>
  <si>
    <t xml:space="preserve">100937279517</t>
  </si>
  <si>
    <t xml:space="preserve">Полотенце 100x180 васильковый</t>
  </si>
  <si>
    <t xml:space="preserve">http://149.154.69.13/photo_towels/bairamali/4833001530070_васильковый/1.jpg</t>
  </si>
  <si>
    <t xml:space="preserve">100937681734</t>
  </si>
  <si>
    <t xml:space="preserve">Полотенце 100x180 розовый</t>
  </si>
  <si>
    <t xml:space="preserve">http://149.154.69.13/photo_towels/bairamali/4833001530070_светло-розовый/1.jpg</t>
  </si>
  <si>
    <t xml:space="preserve">100937681743</t>
  </si>
  <si>
    <t xml:space="preserve">Полотенце 100x180 шоколад</t>
  </si>
  <si>
    <t xml:space="preserve">http://149.154.69.13/photo_towels/bairamali/4833001530070_шоколад/1.jpg</t>
  </si>
  <si>
    <t xml:space="preserve">100937681751</t>
  </si>
  <si>
    <t xml:space="preserve">Полотенце 100x180 синий</t>
  </si>
  <si>
    <t xml:space="preserve">http://149.154.69.13/photo_towels/bairamali/4833001530070_синий/1.jpg</t>
  </si>
  <si>
    <t xml:space="preserve">100937681747</t>
  </si>
  <si>
    <t xml:space="preserve">Полотенце 100x180 светло-кремовый</t>
  </si>
  <si>
    <t xml:space="preserve">http://149.154.69.13/photo_towels/bairamali/4833001530070_светло-зеленый/1.jpg</t>
  </si>
  <si>
    <t xml:space="preserve">100937681746</t>
  </si>
  <si>
    <t xml:space="preserve">Полотенце 100x180 голубой</t>
  </si>
  <si>
    <t xml:space="preserve">http://149.154.69.13/photo_towels/bairamali/4833001530070_голубой/1.jpg</t>
  </si>
  <si>
    <t xml:space="preserve">100937681735</t>
  </si>
  <si>
    <t xml:space="preserve">Полотенце 100x180 морская-волна</t>
  </si>
  <si>
    <t xml:space="preserve">http://149.154.69.13/photo_towels/bairamali/4833001530070_морская-волна/1.jpg</t>
  </si>
  <si>
    <t xml:space="preserve">100937681740</t>
  </si>
  <si>
    <t xml:space="preserve">Полотенце 100x180 темно-оливковый</t>
  </si>
  <si>
    <t xml:space="preserve">http://149.154.69.13/photo_towels/bairamali/4833001530070_темно-оливковый/1.jpg</t>
  </si>
  <si>
    <t xml:space="preserve">100937681749</t>
  </si>
  <si>
    <t xml:space="preserve">Простыня Байрамали махровая 150x210 васильковый</t>
  </si>
  <si>
    <t xml:space="preserve">http://149.154.69.13/photo_towels/bairamali/4833001530087_васильковый/1.jpg</t>
  </si>
  <si>
    <t xml:space="preserve">4833001530087</t>
  </si>
  <si>
    <t xml:space="preserve">Махровая простыня, плотность 430 г/м2. Изготовлена из туркменского хлопка, состав 100% хлопок. Не содержит синтетических и других вредных материалов. Имеет мягкий ворс и высокие показатели влагопоглащения. Цвет и ворсовая основа сохраняется при многократной стирке. Простыня мягкая, насыщенная цветом, практичная и долговечная. </t>
  </si>
  <si>
    <t xml:space="preserve">38/30/9</t>
  </si>
  <si>
    <t xml:space="preserve">1.4</t>
  </si>
  <si>
    <t xml:space="preserve">100938287143</t>
  </si>
  <si>
    <t xml:space="preserve">Простыня Байрамали махровая 150x210 темно-оливковый</t>
  </si>
  <si>
    <t xml:space="preserve">http://149.154.69.13/photo_towels/bairamali/4833001530087_темно-оливковый/1.jpg</t>
  </si>
  <si>
    <t xml:space="preserve">100938287138</t>
  </si>
  <si>
    <t xml:space="preserve">Простыня Байрамали махровая 150x210 морская-волна</t>
  </si>
  <si>
    <t xml:space="preserve">http://149.154.69.13/photo_towels/bairamali/4833001530087_морская-волна/1.jpg</t>
  </si>
  <si>
    <t xml:space="preserve">100938287149</t>
  </si>
  <si>
    <t xml:space="preserve">Простыня Байрамали махровая 150x210 темно-синий</t>
  </si>
  <si>
    <t xml:space="preserve">http://149.154.69.13/photo_towels/bairamali/4833001530087_темно-синий/1.jpg</t>
  </si>
  <si>
    <t xml:space="preserve">100938287155</t>
  </si>
  <si>
    <t xml:space="preserve">Простыня Байрамали махровая 150x210 голубой</t>
  </si>
  <si>
    <t xml:space="preserve">http://149.154.69.13/photo_towels/bairamali/4833001530087_голубой/1.jpg</t>
  </si>
  <si>
    <t xml:space="preserve">100938287144</t>
  </si>
  <si>
    <t xml:space="preserve">Простыня Байрамали махровая 150x210 красный</t>
  </si>
  <si>
    <t xml:space="preserve">http://149.154.69.13/photo_towels/bairamali/4833001530087_красный/1.jpg</t>
  </si>
  <si>
    <t xml:space="preserve">31/47/9</t>
  </si>
  <si>
    <t xml:space="preserve">1.5</t>
  </si>
  <si>
    <t xml:space="preserve">100938287147</t>
  </si>
  <si>
    <t xml:space="preserve">Простыня Байрамали махровая 150x210 малиновый</t>
  </si>
  <si>
    <t xml:space="preserve">http://149.154.69.13/photo_towels/bairamali/4833001530087_малиновый/1.jpg</t>
  </si>
  <si>
    <t xml:space="preserve">100938287148</t>
  </si>
  <si>
    <t xml:space="preserve">Простыня Байрамали махровая 150x210 салатовый</t>
  </si>
  <si>
    <t xml:space="preserve">http://149.154.69.13/photo_towels/bairamali/4833001530087_салатовый/1.jpg</t>
  </si>
  <si>
    <t xml:space="preserve">32/44/12</t>
  </si>
  <si>
    <t xml:space="preserve">100938287152</t>
  </si>
  <si>
    <t xml:space="preserve">Простыня Байрамали махровая 150x210 зеленый</t>
  </si>
  <si>
    <t xml:space="preserve">http://149.154.69.13/photo_towels/bairamali/4833001530087_зеленый/1.jpg</t>
  </si>
  <si>
    <t xml:space="preserve">100938287146</t>
  </si>
  <si>
    <t xml:space="preserve">Простыня Байрамали махровая 150x210 светло-голубой</t>
  </si>
  <si>
    <t xml:space="preserve">http://149.154.69.13/photo_towels/bairamali/4833001530087_светло-голубой/1.jpg</t>
  </si>
  <si>
    <t xml:space="preserve">100938287153</t>
  </si>
  <si>
    <t xml:space="preserve">Простыня Байрамали махровая 150x210 светло-зеленый</t>
  </si>
  <si>
    <t xml:space="preserve">http://149.154.69.13/photo_towels/bairamali/4833001530087_светло-зеленый/1.jpg</t>
  </si>
  <si>
    <t xml:space="preserve">100938287136</t>
  </si>
  <si>
    <t xml:space="preserve">Простыня Байрамали махровая 150x210 ярко-зеленый</t>
  </si>
  <si>
    <t xml:space="preserve">http://149.154.69.13/photo_towels/bairamali/4833001530087_ярко-зеленый/1.jpg</t>
  </si>
  <si>
    <t xml:space="preserve">100938287139</t>
  </si>
  <si>
    <t xml:space="preserve">Простыня Байрамали махровая 150x210 желтый</t>
  </si>
  <si>
    <t xml:space="preserve">http://149.154.69.13/photo_towels/bairamali/4833001530087_желтый/1.jpg</t>
  </si>
  <si>
    <t xml:space="preserve">100938287145</t>
  </si>
  <si>
    <t xml:space="preserve">Простыня Байрамали махровая 150x210 оранжевый</t>
  </si>
  <si>
    <t xml:space="preserve">http://149.154.69.13/photo_towels/bairamali/4833001530087_оранжевый/1.jpg</t>
  </si>
  <si>
    <t xml:space="preserve">32/43/10</t>
  </si>
  <si>
    <t xml:space="preserve">100938287150</t>
  </si>
  <si>
    <t xml:space="preserve">Простыня Байрамали махровая 150x210 белый</t>
  </si>
  <si>
    <t xml:space="preserve">http://149.154.69.13/photo_towels/bairamali/4833001530087_белый/1.jpg</t>
  </si>
  <si>
    <t xml:space="preserve">30/44/9</t>
  </si>
  <si>
    <t xml:space="preserve">100938287140</t>
  </si>
  <si>
    <t xml:space="preserve">Простыня Байрамали махровая 150x210 светло-кремовый</t>
  </si>
  <si>
    <t xml:space="preserve">http://149.154.69.13/photo_towels/bairamali/4833001530087_светло-кремовый/1.jpg</t>
  </si>
  <si>
    <t xml:space="preserve">32/44/9</t>
  </si>
  <si>
    <t xml:space="preserve">100938287137</t>
  </si>
  <si>
    <t xml:space="preserve">Простыня Байрамали махровая 150x210 светло-розовый</t>
  </si>
  <si>
    <t xml:space="preserve">http://149.154.69.13/photo_towels/bairamali/4833001530087_светло-розовый/1.jpg</t>
  </si>
  <si>
    <t xml:space="preserve">100938287154</t>
  </si>
  <si>
    <t xml:space="preserve">Простыня Байрамали махровая 150x210 сиреневый</t>
  </si>
  <si>
    <t xml:space="preserve">http://149.154.69.13/photo_towels/bairamali/4833001530087_сиреневый/1.jpg</t>
  </si>
  <si>
    <t xml:space="preserve">31/42/8</t>
  </si>
  <si>
    <t xml:space="preserve">100938287157</t>
  </si>
  <si>
    <t xml:space="preserve">Простыня Байрамали махровая 150x210 бирюзовый</t>
  </si>
  <si>
    <t xml:space="preserve">http://149.154.69.13/photo_towels/bairamali/4833001530087_бирюзовый/1.jpg</t>
  </si>
  <si>
    <t xml:space="preserve">100938287141</t>
  </si>
  <si>
    <t xml:space="preserve">Простыня Байрамали махровая 150x210 бордовый</t>
  </si>
  <si>
    <t xml:space="preserve">http://149.154.69.13/photo_towels/bairamali/4833001530087_бордовый/1.jpg</t>
  </si>
  <si>
    <t xml:space="preserve">100938287142</t>
  </si>
  <si>
    <t xml:space="preserve">Простыня Байрамали махровая 150x210 персиковый</t>
  </si>
  <si>
    <t xml:space="preserve">http://149.154.69.13/photo_towels/bairamali/4833001530087_персиковый/1.jpg</t>
  </si>
  <si>
    <t xml:space="preserve">100938287151</t>
  </si>
  <si>
    <t xml:space="preserve">Простыня Байрамали махровая 150x210 шоколад</t>
  </si>
  <si>
    <t xml:space="preserve">http://149.154.69.13/photo_towels/bairamali/4833001530087_шоколад/1.jpg</t>
  </si>
  <si>
    <t xml:space="preserve">33/44/11</t>
  </si>
  <si>
    <t xml:space="preserve">100938287156</t>
  </si>
  <si>
    <t xml:space="preserve">Простыня Байрамали махровая 180x210 бордовый</t>
  </si>
  <si>
    <t xml:space="preserve">http://149.154.69.13/photo_towels/bairamali/4833001530094/_бордовый/1.jpg</t>
  </si>
  <si>
    <t xml:space="preserve">4833001530094</t>
  </si>
  <si>
    <t xml:space="preserve">31/47/8</t>
  </si>
  <si>
    <t xml:space="preserve">1.7</t>
  </si>
  <si>
    <t xml:space="preserve">100938272692</t>
  </si>
  <si>
    <t xml:space="preserve">Простыня Байрамали махровая 180x210 голубой</t>
  </si>
  <si>
    <t xml:space="preserve">http://149.154.69.13/photo_towels/bairamali/4833001530094/_голубой/1.jpg</t>
  </si>
  <si>
    <t xml:space="preserve">40/30/10</t>
  </si>
  <si>
    <t xml:space="preserve">1.65</t>
  </si>
  <si>
    <t xml:space="preserve">100938272687</t>
  </si>
  <si>
    <t xml:space="preserve">Простыня Байрамали махровая 180x210 желтый</t>
  </si>
  <si>
    <t xml:space="preserve">http://149.154.69.13/photo_towels/bairamali/4833001530094/_желтый/1.jpg</t>
  </si>
  <si>
    <t xml:space="preserve">100938272694</t>
  </si>
  <si>
    <t xml:space="preserve">Простыня Байрамали махровая 180x210 зеленый</t>
  </si>
  <si>
    <t xml:space="preserve">http://149.154.69.13/photo_towels/bairamali/4833001530094/_зеленый/1.jpg</t>
  </si>
  <si>
    <t xml:space="preserve">30/44/8</t>
  </si>
  <si>
    <t xml:space="preserve">100938272695</t>
  </si>
  <si>
    <t xml:space="preserve">Простыня Байрамали махровая 180x210 малиновый</t>
  </si>
  <si>
    <t xml:space="preserve">http://149.154.69.13/photo_towels/bairamali/4833001530094/_малиновый/1.jpg</t>
  </si>
  <si>
    <t xml:space="preserve">100938272690</t>
  </si>
  <si>
    <t xml:space="preserve">Простыня Байрамали махровая 180x210 оранжевый</t>
  </si>
  <si>
    <t xml:space="preserve">http://149.154.69.13/photo_towels/bairamali/4833001530094/_оранжевый/1.jpg</t>
  </si>
  <si>
    <t xml:space="preserve">31/44/11</t>
  </si>
  <si>
    <t xml:space="preserve">100938272697</t>
  </si>
  <si>
    <t xml:space="preserve">Простыня Байрамали махровая 180x210 салатовый</t>
  </si>
  <si>
    <t xml:space="preserve">http://149.154.69.13/photo_towels/bairamali/4833001530094/_салатовый/1.jpg</t>
  </si>
  <si>
    <t xml:space="preserve">100938273668</t>
  </si>
  <si>
    <t xml:space="preserve">Простыня Байрамали махровая 180x210 светло-голубой</t>
  </si>
  <si>
    <t xml:space="preserve">http://149.154.69.13/photo_towels/bairamali/4833001530094/_светло-голубой/1.jpg</t>
  </si>
  <si>
    <t xml:space="preserve">100938273671</t>
  </si>
  <si>
    <t xml:space="preserve">Простыня Байрамали махровая 180x210 светло-зеленый</t>
  </si>
  <si>
    <t xml:space="preserve">http://149.154.69.13/photo_towels/bairamali/4833001530094/_светло-зеленый/1.jpg</t>
  </si>
  <si>
    <t xml:space="preserve">29/44/10</t>
  </si>
  <si>
    <t xml:space="preserve">100938273672</t>
  </si>
  <si>
    <t xml:space="preserve">Простыня Байрамали махровая 180x210 темно-оливковый</t>
  </si>
  <si>
    <t xml:space="preserve">http://149.154.69.13/photo_towels/bairamali/4833001530094/_темно-оливковый/1.jpg</t>
  </si>
  <si>
    <t xml:space="preserve">100938273674</t>
  </si>
  <si>
    <t xml:space="preserve">Простыня Байрамали махровая 180x210 ярко-зеленый</t>
  </si>
  <si>
    <t xml:space="preserve">http://149.154.69.13/photo_towels/bairamali/4833001530094/_ярко-зеленый/1.jpg</t>
  </si>
  <si>
    <t xml:space="preserve">100938273670</t>
  </si>
  <si>
    <t xml:space="preserve">Простыня Байрамали махровая 180x210 красный</t>
  </si>
  <si>
    <t xml:space="preserve">http://149.154.69.13/photo_towels/bairamali/4833001530094/_красный/1.jpg</t>
  </si>
  <si>
    <t xml:space="preserve">100938272689</t>
  </si>
  <si>
    <t xml:space="preserve">Простыня Байрамали махровая 180x210 лимонный</t>
  </si>
  <si>
    <t xml:space="preserve">http://149.154.69.13/photo_towels/bairamali/4833001530094/_лимонный/1.jpg</t>
  </si>
  <si>
    <t xml:space="preserve">100938272691</t>
  </si>
  <si>
    <t xml:space="preserve">Простыня Байрамали махровая 180x210 светло-кремовый</t>
  </si>
  <si>
    <t xml:space="preserve">http://149.154.69.13/photo_towels/bairamali/4833001530094/_светло-кремовый/1.jpg</t>
  </si>
  <si>
    <t xml:space="preserve">28/44/11</t>
  </si>
  <si>
    <t xml:space="preserve">1.6</t>
  </si>
  <si>
    <t xml:space="preserve">100938273666</t>
  </si>
  <si>
    <t xml:space="preserve">Простыня Байрамали махровая 180x210 белый</t>
  </si>
  <si>
    <t xml:space="preserve">http://149.154.69.13/photo_towels/bairamali/4833001530094/_белый/1.jpg</t>
  </si>
  <si>
    <t xml:space="preserve">100938762807</t>
  </si>
  <si>
    <t xml:space="preserve">Простыня Байрамали махровая 180x210 розовый</t>
  </si>
  <si>
    <t xml:space="preserve">http://149.154.69.13/photo_towels/bairamali/4833001530094/_розовый/1.jpg</t>
  </si>
  <si>
    <t xml:space="preserve">29/44/11</t>
  </si>
  <si>
    <t xml:space="preserve">100938273667</t>
  </si>
  <si>
    <t xml:space="preserve">Простыня Байрамали махровая 180x210 сиреневый</t>
  </si>
  <si>
    <t xml:space="preserve">http://149.154.69.13/photo_towels/bairamali/4833001530094/_сиреневый/1.jpg</t>
  </si>
  <si>
    <t xml:space="preserve">100938273673</t>
  </si>
  <si>
    <t xml:space="preserve">Простыня Байрамали махровая 180x210 васильковый</t>
  </si>
  <si>
    <t xml:space="preserve">http://149.154.69.13/photo_towels/bairamali/4833001530094/_васильковый/1.jpg</t>
  </si>
  <si>
    <t xml:space="preserve">100938272693</t>
  </si>
  <si>
    <t xml:space="preserve">Простыня Байрамали махровая 180x210 морская-волна</t>
  </si>
  <si>
    <t xml:space="preserve">http://149.154.69.13/photo_towels/bairamali/4833001530094/_морская-волна/1.jpg</t>
  </si>
  <si>
    <t xml:space="preserve">100938272696</t>
  </si>
  <si>
    <t xml:space="preserve">Простыня Байрамали махровая 180x210 темно-синий</t>
  </si>
  <si>
    <t xml:space="preserve">http://149.154.69.13/photo_towels/bairamali/4833001530094/_темно-синий/1.jpg</t>
  </si>
  <si>
    <t xml:space="preserve">100938273675</t>
  </si>
  <si>
    <t xml:space="preserve">Простыня Байрамали махровая 180x210 шоколад</t>
  </si>
  <si>
    <t xml:space="preserve">http://149.154.69.13/photo_towels/bairamali/4833001530094/_шоколад/1.jpg</t>
  </si>
  <si>
    <t xml:space="preserve">100938273676</t>
  </si>
  <si>
    <t xml:space="preserve">Простыня Байрамали махровая 180x210 персиковый</t>
  </si>
  <si>
    <t xml:space="preserve">http://149.154.69.13/photo_towels/bairamali/4833001530094/_персиковый/1.jpg</t>
  </si>
  <si>
    <t xml:space="preserve">100938273669</t>
  </si>
  <si>
    <t xml:space="preserve">Простыня Байрамали махровая 180x210 бирюзовый</t>
  </si>
  <si>
    <t xml:space="preserve">http://149.154.69.13/photo_towels/bairamali/4833001530094/_бирюзовый/1.jpg</t>
  </si>
  <si>
    <t xml:space="preserve">100938272688</t>
  </si>
  <si>
    <t xml:space="preserve">Комплект полотенец байрамали 50x90 3шт. белый</t>
  </si>
  <si>
    <t xml:space="preserve">http://149.154.69.13/photo_towels/bairamali/BRT90KIT90_белый/1.jpg</t>
  </si>
  <si>
    <t xml:space="preserve">483300153014900</t>
  </si>
  <si>
    <t xml:space="preserve">Комплект махровых полотенец 3 штуки размера 50x90.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</si>
  <si>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6302600000</t>
  </si>
  <si>
    <t xml:space="preserve">25/25/10</t>
  </si>
  <si>
    <t xml:space="preserve">0.6</t>
  </si>
  <si>
    <t xml:space="preserve">100941479828</t>
  </si>
  <si>
    <t xml:space="preserve">Комплект полотенец байрамали 50x90 3шт. васильковый</t>
  </si>
  <si>
    <t xml:space="preserve">http://149.154.69.13/photo_towels/bairamali/BRT90KIT90_васильковый/1.jpg</t>
  </si>
  <si>
    <t xml:space="preserve">100941479838</t>
  </si>
  <si>
    <t xml:space="preserve">Комплект полотенец байрамали 50x90 3шт. желтый</t>
  </si>
  <si>
    <t xml:space="preserve">http://149.154.69.13/photo_towels/bairamali/BRT90KIT90_желтый/1.jpg</t>
  </si>
  <si>
    <t xml:space="preserve">48330015301730</t>
  </si>
  <si>
    <t xml:space="preserve">100941479830</t>
  </si>
  <si>
    <t xml:space="preserve">Комплект полотенец байрамали 50x90 3шт. зеленый</t>
  </si>
  <si>
    <t xml:space="preserve">http://149.154.69.13/photo_towels/bairamali/BRT90KIT90_зеленый/1.jpg</t>
  </si>
  <si>
    <t xml:space="preserve">100941479843</t>
  </si>
  <si>
    <t xml:space="preserve">Комплект полотенец байрамали 50x90 3шт. лимонный</t>
  </si>
  <si>
    <t xml:space="preserve">http://149.154.69.13/photo_towels/bairamali/BRT90KIT90_лимонный/1.jpg</t>
  </si>
  <si>
    <t xml:space="preserve">100941479831</t>
  </si>
  <si>
    <t xml:space="preserve">Комплект полотенец байрамали 50x90 3шт. оранжевый</t>
  </si>
  <si>
    <t xml:space="preserve">http://149.154.69.13/photo_towels/bairamali/BRT90KIT90_оранжевый/1.jpg</t>
  </si>
  <si>
    <t xml:space="preserve">100941479827</t>
  </si>
  <si>
    <t xml:space="preserve">Комплект полотенец байрамали 50x90 3шт. персиковый</t>
  </si>
  <si>
    <t xml:space="preserve">http://149.154.69.13/photo_towels/bairamali/BRT90KIT90_персиковый/1.jpg</t>
  </si>
  <si>
    <t xml:space="preserve">100941479833</t>
  </si>
  <si>
    <t xml:space="preserve">Комплект полотенец байрамали 50x90 3шт. светло-голубой</t>
  </si>
  <si>
    <t xml:space="preserve">http://149.154.69.13/photo_towels/bairamali/BRT90KIT90_светло-голубой/1.jpg</t>
  </si>
  <si>
    <t xml:space="preserve">100941479835</t>
  </si>
  <si>
    <t xml:space="preserve">Комплект полотенец байрамали 50x90 3шт. светло-зеленый</t>
  </si>
  <si>
    <t xml:space="preserve">http://149.154.69.13/photo_towels/bairamali/BRT90KIT90_светло-зеленый/1.jpg</t>
  </si>
  <si>
    <t xml:space="preserve">100941479836</t>
  </si>
  <si>
    <t xml:space="preserve">Комплект полотенец байрамали 50x90 3шт. темно-оливковый</t>
  </si>
  <si>
    <t xml:space="preserve">http://149.154.69.13/photo_towels/bairamali/BRT90KIT90_темно-оливковый/1.jpg</t>
  </si>
  <si>
    <t xml:space="preserve">100941479841</t>
  </si>
  <si>
    <t xml:space="preserve">Комплект полотенец байрамали 50x90 3шт. голубой</t>
  </si>
  <si>
    <t xml:space="preserve">http://149.154.69.13/photo_towels/bairamali/BRT90KIT90_голубой/1.jpg</t>
  </si>
  <si>
    <t xml:space="preserve">100941479829</t>
  </si>
  <si>
    <t xml:space="preserve">Комплект полотенец байрамали 50x90 3шт. красный</t>
  </si>
  <si>
    <t xml:space="preserve">http://149.154.69.13/photo_towels/bairamali/BRT90KIT90_красный/1.jpg</t>
  </si>
  <si>
    <t xml:space="preserve">100941479839</t>
  </si>
  <si>
    <t xml:space="preserve">Комплект полотенец байрамали 50x90 3шт. малиновый</t>
  </si>
  <si>
    <t xml:space="preserve">http://149.154.69.13/photo_towels/bairamali/BRT90KIT90_малиновый/1.jpg</t>
  </si>
  <si>
    <t xml:space="preserve">100941479832</t>
  </si>
  <si>
    <t xml:space="preserve">Комплект полотенец байрамали 50x90 3шт. бирюзовый</t>
  </si>
  <si>
    <t xml:space="preserve">http://149.154.69.13/photo_towels/bairamali/BRT90KIT90_бирюзовый/1.jpg</t>
  </si>
  <si>
    <t xml:space="preserve">100941479826</t>
  </si>
  <si>
    <t xml:space="preserve">Комплект полотенец байрамали 50x90 3шт. салатовый</t>
  </si>
  <si>
    <t xml:space="preserve">http://149.154.69.13/photo_towels/bairamali/BRT90KIT90_салатовый/1.jpg</t>
  </si>
  <si>
    <t xml:space="preserve">100941479834</t>
  </si>
  <si>
    <t xml:space="preserve">Комплект полотенец байрамали 50x90 3шт. светло-кремовый</t>
  </si>
  <si>
    <t xml:space="preserve">http://149.154.69.13/photo_towels/bairamali/BRT90KIT90_светло-кремовый/1.jpg</t>
  </si>
  <si>
    <t xml:space="preserve">100941479840</t>
  </si>
  <si>
    <t xml:space="preserve">Комплект полотенец байрамали 50x90 3шт. сиреневый</t>
  </si>
  <si>
    <t xml:space="preserve">http://149.154.69.13/photo_towels/bairamali/BRT90KIT90_сиреневый/1.jpg</t>
  </si>
  <si>
    <t xml:space="preserve">100941479837</t>
  </si>
  <si>
    <t xml:space="preserve">Комплект полотенец байрамали 50x90 3шт. ярко-зеленый</t>
  </si>
  <si>
    <t xml:space="preserve">http://149.154.69.13/photo_towels/bairamali/BRT90KIT90_ярко-зеленый/1.jpg</t>
  </si>
  <si>
    <t xml:space="preserve">100941479842</t>
  </si>
  <si>
    <t xml:space="preserve">Комплект полотенец байрамали 70x140, 50x90, 40x70 3шт. зеленый</t>
  </si>
  <si>
    <t xml:space="preserve">http://149.154.69.13/photo_towels/bairamali/BRT140KIT70_зеленый/1.jpg</t>
  </si>
  <si>
    <t xml:space="preserve">Комплект махровых полотенец 3 штуки, размеров 70x140, 50x90, 40x70 по одной штуке каждого.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</si>
  <si>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40/25/7</t>
  </si>
  <si>
    <t xml:space="preserve">0.7</t>
  </si>
  <si>
    <t xml:space="preserve">100941478854</t>
  </si>
  <si>
    <t xml:space="preserve">Комплект полотенец байрамали 70x140, 50x90, 40x70 3шт. голубой</t>
  </si>
  <si>
    <t xml:space="preserve">http://149.154.69.13/photo_towels/bairamali/BRT140KIT70_голубой/1.jpg</t>
  </si>
  <si>
    <t xml:space="preserve">100941478845</t>
  </si>
  <si>
    <t xml:space="preserve">Комплект полотенец байрамали 70x140, 50x90, 40x70 3шт. желтый</t>
  </si>
  <si>
    <t xml:space="preserve">http://149.154.69.13/photo_towels/bairamali/BRT140KIT70_желтый/1.jpg</t>
  </si>
  <si>
    <t xml:space="preserve">100941478846</t>
  </si>
  <si>
    <t xml:space="preserve">Комплект полотенец байрамали 70x140, 50x90, 40x70 3шт. красный</t>
  </si>
  <si>
    <t xml:space="preserve">http://149.154.69.13/photo_towels/bairamali/BRT140KIT70_красный/1.jpg</t>
  </si>
  <si>
    <t xml:space="preserve">100941478855</t>
  </si>
  <si>
    <t xml:space="preserve">Комплект полотенец байрамали 70x140, 50x90, 40x70 3шт. лимонный</t>
  </si>
  <si>
    <t xml:space="preserve">http://149.154.69.13/photo_towels/bairamali/BRT140KIT70_лимонный/1.jpg</t>
  </si>
  <si>
    <t xml:space="preserve">100941478847</t>
  </si>
  <si>
    <t xml:space="preserve">Комплект полотенец байрамали 70x140, 50x90, 40x70 3шт. малиновый</t>
  </si>
  <si>
    <t xml:space="preserve">http://149.154.69.13/photo_towels/bairamali/BRT140KIT70_малиновый/1.jpg</t>
  </si>
  <si>
    <t xml:space="preserve">100941478848</t>
  </si>
  <si>
    <t xml:space="preserve">Комплект полотенец байрамали 70x140, 50x90, 40x70 3шт. оранжевый</t>
  </si>
  <si>
    <t xml:space="preserve">http://149.154.69.13/photo_towels/bairamali/BRT140KIT70_оранжевый/1.jpg</t>
  </si>
  <si>
    <t xml:space="preserve">100941478850</t>
  </si>
  <si>
    <t xml:space="preserve">Комплект полотенец байрамали 70x140, 50x90, 40x70 3шт. персиковый</t>
  </si>
  <si>
    <t xml:space="preserve">http://149.154.69.13/photo_towels/bairamali/BRT140KIT70_персиковый/1.jpg</t>
  </si>
  <si>
    <t xml:space="preserve">100941478851</t>
  </si>
  <si>
    <t xml:space="preserve">Комплект полотенец байрамали 70x140, 50x90, 40x70 3шт. розовый</t>
  </si>
  <si>
    <t xml:space="preserve">http://149.154.69.13/photo_towels/bairamali/BRT140KIT70_розовый/1.jpg</t>
  </si>
  <si>
    <t xml:space="preserve">100941478852</t>
  </si>
  <si>
    <t xml:space="preserve">Комплект полотенец байрамали 70x140, 50x90, 40x70 3шт. светло-кремовый</t>
  </si>
  <si>
    <t xml:space="preserve">http://149.154.69.13/photo_towels/bairamali/BRT140KIT70_светло-кремовый/1.jpg</t>
  </si>
  <si>
    <t xml:space="preserve">100941478857</t>
  </si>
  <si>
    <t xml:space="preserve">Создайте карточку. В процессе создания карточки ранее возникли ошибки: https://${partner.domain}/models/report/208899?id=21533096</t>
  </si>
  <si>
    <t xml:space="preserve">Комплект полотенец байрамали 70x140, 50x90, 40x70 3шт. белый</t>
  </si>
  <si>
    <t xml:space="preserve">http://149.154.69.13/photo_towels/bairamali/BRT140KIT70_белый/1.jpg</t>
  </si>
  <si>
    <t xml:space="preserve">Комплект полотенец байрамали 70x140, 50x90, 40x70 3шт. бордовый</t>
  </si>
  <si>
    <t xml:space="preserve">http://149.154.69.13/photo_towels/bairamali/BRT140KIT70_бордовый/1.jpg</t>
  </si>
  <si>
    <t xml:space="preserve">100941478844</t>
  </si>
  <si>
    <t xml:space="preserve">Комплект полотенец байрамали 70x140, 50x90, 40x70 3шт. морская-волна</t>
  </si>
  <si>
    <t xml:space="preserve">http://149.154.69.13/photo_towels/bairamali/BRT140KIT70_морская-волна/1.jpg</t>
  </si>
  <si>
    <t xml:space="preserve">100941478849</t>
  </si>
  <si>
    <t xml:space="preserve">Комплект полотенец байрамали 70x140, 50x90, 40x70 3шт. шоколад</t>
  </si>
  <si>
    <t xml:space="preserve">http://149.154.69.13/photo_towels/bairamali/BRT140KIT70_шоколад/1.jpg</t>
  </si>
  <si>
    <t xml:space="preserve">100941478842</t>
  </si>
  <si>
    <t xml:space="preserve">Комплект полотенец байрамали 70x140, 50x90, 40x70 3шт. светло-голубой</t>
  </si>
  <si>
    <t xml:space="preserve">http://149.154.69.13/photo_towels/bairamali/BRT140KIT70_светло-голубой/1.jpg</t>
  </si>
  <si>
    <t xml:space="preserve">100941478853</t>
  </si>
  <si>
    <t xml:space="preserve">Комплект полотенец байрамали 70x140, 50x90, 40x70 3шт. бирюзовый</t>
  </si>
  <si>
    <t xml:space="preserve">http://149.154.69.13/photo_towels/bairamali/BRT140KIT70_бирюзовый/1.jpg</t>
  </si>
  <si>
    <t xml:space="preserve">100941478843</t>
  </si>
  <si>
    <t xml:space="preserve">Комплект полотенец байрамали 70x140, 50x90, 40x70 3шт. светло-зеленый</t>
  </si>
  <si>
    <t xml:space="preserve">http://149.154.69.13/photo_towels/bairamali/BRT140KIT70_светло-зеленый/1.jpg</t>
  </si>
  <si>
    <t xml:space="preserve">100941478856</t>
  </si>
  <si>
    <t xml:space="preserve">Комплект полотенец Байрамали 40x70 3шт. желтый</t>
  </si>
  <si>
    <t xml:space="preserve">http://149.154.69.13/photo_towels/bairamali/</t>
  </si>
  <si>
    <t xml:space="preserve">Комплект махровых полотенец 3 штуки размера 40x70.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</si>
  <si>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24/20/6</t>
  </si>
  <si>
    <t xml:space="preserve">0.35</t>
  </si>
  <si>
    <t xml:space="preserve">100939662041</t>
  </si>
  <si>
    <t xml:space="preserve">Комплект полотенец Байрамали 40x70 3шт. белый</t>
  </si>
  <si>
    <t xml:space="preserve">100939662039</t>
  </si>
  <si>
    <t xml:space="preserve">Комплект полотенец Байрамали 40x70 3шт. бордовый</t>
  </si>
  <si>
    <t xml:space="preserve">http://149.154.69.13/photo_towels/bairamali/BRT70KIT70_бордовый/1.jpg</t>
  </si>
  <si>
    <t xml:space="preserve">100939644004</t>
  </si>
  <si>
    <t xml:space="preserve">Комплект полотенец Байрамали 40x70 3шт. малиновый</t>
  </si>
  <si>
    <t xml:space="preserve">100939662037</t>
  </si>
  <si>
    <t xml:space="preserve">Комплект полотенец Байрамали 40x70 3шт. морская-волна</t>
  </si>
  <si>
    <t xml:space="preserve">100939662038</t>
  </si>
  <si>
    <t xml:space="preserve">Комплект полотенец Байрамали 40x70 3шт. светло-кремовый</t>
  </si>
  <si>
    <t xml:space="preserve">100939662052</t>
  </si>
  <si>
    <t xml:space="preserve">Комплект полотенец Байрамали 40x70 3шт. шоколад</t>
  </si>
  <si>
    <t xml:space="preserve">100939662051</t>
  </si>
  <si>
    <t xml:space="preserve">Комплект полотенец Байрамали 40x70 3шт. оранжевый</t>
  </si>
  <si>
    <t xml:space="preserve">100939662045</t>
  </si>
  <si>
    <t xml:space="preserve">Комплект полотенец Байрамали 40x70 3шт. персиковый</t>
  </si>
  <si>
    <t xml:space="preserve">100939662046</t>
  </si>
  <si>
    <t xml:space="preserve">Комплект полотенец Байрамали 40x70 3шт. розовый</t>
  </si>
  <si>
    <t xml:space="preserve">100939662047</t>
  </si>
  <si>
    <t xml:space="preserve">Комплект полотенец Байрамали 40x70 3шт. светло-голубой</t>
  </si>
  <si>
    <t xml:space="preserve">100939662036</t>
  </si>
  <si>
    <t xml:space="preserve">Комплект полотенец Байрамали 40x70 3шт. темно-оливковый</t>
  </si>
  <si>
    <t xml:space="preserve">100939662050</t>
  </si>
  <si>
    <t xml:space="preserve">Комплект полотенец Байрамали 40x70 3шт. бирюзовый</t>
  </si>
  <si>
    <t xml:space="preserve">100939662033</t>
  </si>
  <si>
    <t xml:space="preserve">Комплект полотенец Байрамали 40x70 3шт. сиреневый</t>
  </si>
  <si>
    <t xml:space="preserve">100939662049</t>
  </si>
  <si>
    <t xml:space="preserve">Комплект полотенец Байрамали 40x70 3шт. голубой</t>
  </si>
  <si>
    <t xml:space="preserve">100939662040</t>
  </si>
  <si>
    <t xml:space="preserve">Комплект полотенец Байрамали 40x70 3шт. зеленый</t>
  </si>
  <si>
    <t xml:space="preserve">100939662042</t>
  </si>
  <si>
    <t xml:space="preserve">Комплект полотенец Байрамали 40x70 3шт. красный</t>
  </si>
  <si>
    <t xml:space="preserve">100939662043</t>
  </si>
  <si>
    <t xml:space="preserve">Комплект полотенец Байрамали 40x70 3шт. лимонный</t>
  </si>
  <si>
    <t xml:space="preserve">100939662044</t>
  </si>
  <si>
    <t xml:space="preserve">Комплект полотенец Байрамали 40x70 3шт. салатовый</t>
  </si>
  <si>
    <t xml:space="preserve">100939662035</t>
  </si>
  <si>
    <t xml:space="preserve">Комплект полотенец Байрамали 40x70 3шт. светло-зеленый</t>
  </si>
  <si>
    <t xml:space="preserve">100939662048</t>
  </si>
  <si>
    <t xml:space="preserve">Комплект полотенец Байрамали 40x70 3шт. ярко-зеленый</t>
  </si>
  <si>
    <t xml:space="preserve">100939662034</t>
  </si>
  <si>
    <t xml:space="preserve">Артикул</t>
  </si>
  <si>
    <t xml:space="preserve">Ozon Product ID</t>
  </si>
  <si>
    <t xml:space="preserve">FBO OZON SKU ID</t>
  </si>
  <si>
    <t xml:space="preserve">FBS OZON SKU ID</t>
  </si>
  <si>
    <t xml:space="preserve">Barcode</t>
  </si>
  <si>
    <t xml:space="preserve">Наименование товара</t>
  </si>
  <si>
    <t xml:space="preserve">Статус товара</t>
  </si>
  <si>
    <t xml:space="preserve">Видимость сайте</t>
  </si>
  <si>
    <t xml:space="preserve">Дата создания</t>
  </si>
  <si>
    <t xml:space="preserve">Коммерческая категория</t>
  </si>
  <si>
    <t xml:space="preserve">Объем товара, л</t>
  </si>
  <si>
    <t xml:space="preserve">Доступно на складе Ozon, шт</t>
  </si>
  <si>
    <t xml:space="preserve">Зарезервировано, шт</t>
  </si>
  <si>
    <t xml:space="preserve">Доступно на моем складе, шт</t>
  </si>
  <si>
    <t xml:space="preserve">Зарезервировано на моем складе, шт</t>
  </si>
  <si>
    <t xml:space="preserve">Текущая цена с учетом скидки, руб.</t>
  </si>
  <si>
    <t xml:space="preserve">Цена до скидки (перечеркнутая цена), руб.</t>
  </si>
  <si>
    <t xml:space="preserve">Цена Premium, руб.</t>
  </si>
  <si>
    <t xml:space="preserve">Рыночная цена, руб.</t>
  </si>
  <si>
    <t xml:space="preserve">Актуальная ссылка на рыночную цену</t>
  </si>
  <si>
    <t xml:space="preserve">Размер НДС, %</t>
  </si>
  <si>
    <t xml:space="preserve">Полотенце банное Байрамали 70x140, желтый</t>
  </si>
  <si>
    <t xml:space="preserve">Готов к продаже</t>
  </si>
  <si>
    <t xml:space="preserve">да</t>
  </si>
  <si>
    <t xml:space="preserve">2020-06-20 16:45:28</t>
  </si>
  <si>
    <t xml:space="preserve">Полотенце банное</t>
  </si>
  <si>
    <t xml:space="preserve">'0.00</t>
  </si>
  <si>
    <t xml:space="preserve">0%</t>
  </si>
  <si>
    <t xml:space="preserve">Полотенце банное Байрамали 70x140, персиковый</t>
  </si>
  <si>
    <t xml:space="preserve">Полотенце банное Байрамали 70x140, светло-голубой</t>
  </si>
  <si>
    <t xml:space="preserve">Полотенце банное Байрамали 70x140, сиреневый</t>
  </si>
  <si>
    <t xml:space="preserve">Полотенце банное Байрамали 70x140, оранжевый</t>
  </si>
  <si>
    <t xml:space="preserve">Полотенце банное Байрамали 70x140, красный</t>
  </si>
  <si>
    <t xml:space="preserve">2020-06-20 16:45:29</t>
  </si>
  <si>
    <t xml:space="preserve">Полотенце банное Байрамали 70x140, васильковый</t>
  </si>
  <si>
    <t xml:space="preserve">Полотенце банное Байрамали 70x140, голубой</t>
  </si>
  <si>
    <t xml:space="preserve">Полотенце банное Байрамали 70x140, белый</t>
  </si>
  <si>
    <t xml:space="preserve">Полотенце банное Байрамали 70x140, бордовый</t>
  </si>
  <si>
    <t xml:space="preserve">Полотенце банное Байрамали 70x140, салатовый</t>
  </si>
  <si>
    <t xml:space="preserve">Полотенце банное Байрамали 70x140, зеленый</t>
  </si>
  <si>
    <t xml:space="preserve">Полотенце банное Байрамали 70x140, светло-серый</t>
  </si>
  <si>
    <t xml:space="preserve">Полотенце банное Байрамали 70x140, бирюзовый</t>
  </si>
  <si>
    <t xml:space="preserve">Полотенце банное Байрамали 70x140, светло-кремовый</t>
  </si>
  <si>
    <t xml:space="preserve">Полотенце банное Байрамали 70x140, темно-синий</t>
  </si>
  <si>
    <t xml:space="preserve">2020-06-30 21:37:31</t>
  </si>
  <si>
    <t xml:space="preserve">Полотенце банное Байрамали 70x140, розовый</t>
  </si>
  <si>
    <t xml:space="preserve">Полотенце банное Байрамали 70x140, светло-зеленый</t>
  </si>
  <si>
    <t xml:space="preserve">Полотенце банное Байрамали 70x140, малиновый</t>
  </si>
  <si>
    <t xml:space="preserve">Полотенце банное Байрамали 70x140, лимонный</t>
  </si>
  <si>
    <t xml:space="preserve">Полотенце банное Байрамали 70x140, шоколад</t>
  </si>
  <si>
    <t xml:space="preserve">Простыня махровая Байрамали  180x210, темно-синий</t>
  </si>
  <si>
    <t xml:space="preserve">2020-06-30 22:27:14</t>
  </si>
  <si>
    <t xml:space="preserve">Простыня</t>
  </si>
  <si>
    <t xml:space="preserve">'0.01</t>
  </si>
  <si>
    <t xml:space="preserve">Простыня махровая Байрамали  180x210, бирюзовый</t>
  </si>
  <si>
    <t xml:space="preserve">Простыня махровая Байрамали  180x210, персиковый</t>
  </si>
  <si>
    <t xml:space="preserve">Простыня махровая Байрамали  180x210, морская-волна</t>
  </si>
  <si>
    <t xml:space="preserve">Простыня махровая Байрамали  180x210, шоколад</t>
  </si>
  <si>
    <t xml:space="preserve">Простыня махровая Байрамали  180x210, сиреневый</t>
  </si>
  <si>
    <t xml:space="preserve">Простыня махровая Байрамали  180x210, белый</t>
  </si>
  <si>
    <t xml:space="preserve">Простыня махровая Байрамали  180x210, светло-кремовый</t>
  </si>
  <si>
    <t xml:space="preserve">Простыня махровая Байрамали  180x210, васильковый</t>
  </si>
  <si>
    <t xml:space="preserve">Простыня махровая Байрамали  180x210, светло-зеленый</t>
  </si>
  <si>
    <t xml:space="preserve">Простыня махровая Байрамали  180x210, красный</t>
  </si>
  <si>
    <t xml:space="preserve">Простыня махровая Байрамали  180x210, темно-оливковый</t>
  </si>
  <si>
    <t xml:space="preserve">Простыня махровая Байрамали  180x210, ярко-зеленый</t>
  </si>
  <si>
    <t xml:space="preserve">Простыня махровая Байрамали  180x210, лимонный</t>
  </si>
  <si>
    <t xml:space="preserve">Простыня махровая Байрамали  180x210, оранжевый</t>
  </si>
  <si>
    <t xml:space="preserve">Простыня махровая Байрамали  180x210, светло-голубой</t>
  </si>
  <si>
    <t xml:space="preserve">Простыня махровая Байрамали  180x210, зеленый</t>
  </si>
  <si>
    <t xml:space="preserve">Простыня махровая Байрамали  180x210, салатовый</t>
  </si>
  <si>
    <t xml:space="preserve">Простыня махровая Байрамали  180x210, малиновый</t>
  </si>
  <si>
    <t xml:space="preserve">Простыня махровая Байрамали  150x210, персиковый</t>
  </si>
  <si>
    <t xml:space="preserve">2020-06-30 22:27:15</t>
  </si>
  <si>
    <t xml:space="preserve">Простыня махровая Байрамали  180x210, желтый</t>
  </si>
  <si>
    <t xml:space="preserve">Простыня махровая Байрамали  180x210, бордовый</t>
  </si>
  <si>
    <t xml:space="preserve">Простыня махровая Байрамали  180x210, голубой</t>
  </si>
  <si>
    <t xml:space="preserve">Простыня махровая Байрамали  150x210, бирюзовый</t>
  </si>
  <si>
    <t xml:space="preserve">Простыня махровая Байрамали  150x210, бордовый</t>
  </si>
  <si>
    <t xml:space="preserve">Простыня махровая Байрамали  150x210, сиреневый</t>
  </si>
  <si>
    <t xml:space="preserve">Простыня махровая Байрамали  150x210, светло-кремовый</t>
  </si>
  <si>
    <t xml:space="preserve">Простыня махровая Байрамали  150x210, светло-розовый</t>
  </si>
  <si>
    <t xml:space="preserve">Простыня махровая Байрамали  150x210, оранжевый</t>
  </si>
  <si>
    <t xml:space="preserve">Простыня махровая Байрамали  150x210, желтый</t>
  </si>
  <si>
    <t xml:space="preserve">Простыня махровая Байрамали  150x210, ярко-зеленый</t>
  </si>
  <si>
    <t xml:space="preserve">Простыня махровая Байрамали  150x210, светло-зеленый</t>
  </si>
  <si>
    <t xml:space="preserve">Простыня махровая Байрамали  150x210, белый</t>
  </si>
  <si>
    <t xml:space="preserve">Простыня махровая Байрамали  150x210, светло-голубой</t>
  </si>
  <si>
    <t xml:space="preserve">Простыня махровая Байрамали  150x210, красный</t>
  </si>
  <si>
    <t xml:space="preserve">Простыня махровая Байрамали  150x210, салатовый</t>
  </si>
  <si>
    <t xml:space="preserve">Простыня махровая Байрамали  150x210, малиновый</t>
  </si>
  <si>
    <t xml:space="preserve">Простыня махровая Байрамали  150x210, зеленый</t>
  </si>
  <si>
    <t xml:space="preserve">Простыня махровая Байрамали  150x210, темно-синий</t>
  </si>
  <si>
    <t xml:space="preserve">Простыня махровая Байрамали  150x210, морская-волна</t>
  </si>
  <si>
    <t xml:space="preserve">Простыня махровая Байрамали  150x210, темно-оливковый</t>
  </si>
  <si>
    <t xml:space="preserve">Простыня махровая Байрамали  150x210, васильковый</t>
  </si>
  <si>
    <t xml:space="preserve">Простыня махровая Байрамали  150x210, голубой</t>
  </si>
  <si>
    <t xml:space="preserve">2020-06-30 23:02:33</t>
  </si>
  <si>
    <t xml:space="preserve">Набор полотенец</t>
  </si>
  <si>
    <t xml:space="preserve">нет</t>
  </si>
  <si>
    <t xml:space="preserve">2020-06-30 23:02:34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</si>
</sst>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20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sz val="10"/>
      <color rgb="FF000000"/>
      <name val="Arial"/>
      <family val="0"/>
    </font>
    <font>
      <sz val="11"/>
      <color rgb="FF000000"/>
      <name val="Tahoma"/>
      <family val="0"/>
      <charset val="1"/>
    </font>
    <font>
      <sz val="11"/>
      <color rgb="FFFFFFFF"/>
      <name val="Tahoma"/>
      <family val="0"/>
      <charset val="1"/>
    </font>
    <font>
      <sz val="10"/>
      <color rgb="FF4D4D4D"/>
      <name val="Tahoma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C00000"/>
      <name val="Calibri"/>
      <family val="2"/>
      <charset val="204"/>
    </font>
    <font>
      <b val="true"/>
      <sz val="14"/>
      <name val="Calibri"/>
      <family val="2"/>
      <charset val="204"/>
    </font>
    <font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2FF99D"/>
        <bgColor rgb="FF00FFFF"/>
      </patternFill>
    </fill>
    <fill>
      <patternFill patternType="solid">
        <fgColor rgb="FF653F95"/>
        <bgColor rgb="FF4F3076"/>
      </patternFill>
    </fill>
    <fill>
      <patternFill patternType="solid">
        <fgColor rgb="FFC0C0C0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BE5D6"/>
      </patternFill>
    </fill>
    <fill>
      <patternFill patternType="solid">
        <fgColor rgb="FFCCFFCC"/>
        <bgColor rgb="FFCCFFFF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BFBFBF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4F3076"/>
      </left>
      <right style="thin">
        <color rgb="FF4F3076"/>
      </right>
      <top/>
      <bottom style="thin">
        <color rgb="FF4F3076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3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0" borderId="2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5" fontId="0" fillId="4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6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7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8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9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10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2" fillId="11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5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6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7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8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9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1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4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5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6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7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8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9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10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9" fillId="5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04E4D"/>
        </patternFill>
      </fill>
    </dxf>
    <dxf>
      <font>
        <name val="Arial"/>
        <charset val="204"/>
        <family val="0"/>
        <color rgb="FFFFFFFF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00A65D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BFBFBF"/>
      <rgbColor rgb="FFFFCC99"/>
      <rgbColor rgb="FF3366FF"/>
      <rgbColor rgb="FF2FF99D"/>
      <rgbColor rgb="FF99CC00"/>
      <rgbColor rgb="FFFFCC00"/>
      <rgbColor rgb="FFFF9900"/>
      <rgbColor rgb="FFF04E4D"/>
      <rgbColor rgb="FF653F95"/>
      <rgbColor rgb="FF969696"/>
      <rgbColor rgb="FF003366"/>
      <rgbColor rgb="FF00A65D"/>
      <rgbColor rgb="FF003300"/>
      <rgbColor rgb="FF333300"/>
      <rgbColor rgb="FF993300"/>
      <rgbColor rgb="FF993366"/>
      <rgbColor rgb="FF4F3076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eru.ru/product/10051308979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1" width="3.63"/>
    <col collapsed="false" customWidth="true" hidden="false" outlineLevel="0" max="3" min="3" style="2" width="26.66"/>
    <col collapsed="false" customWidth="true" hidden="false" outlineLevel="0" max="4" min="4" style="1" width="52.18"/>
    <col collapsed="false" customWidth="true" hidden="false" outlineLevel="0" max="5" min="5" style="1" width="13.97"/>
    <col collapsed="false" customWidth="true" hidden="false" outlineLevel="0" max="6" min="6" style="1" width="11.24"/>
    <col collapsed="false" customWidth="true" hidden="false" outlineLevel="0" max="7" min="7" style="1" width="7.75"/>
    <col collapsed="false" customWidth="true" hidden="true" outlineLevel="0" max="11" min="8" style="0" width="2.8"/>
    <col collapsed="false" customWidth="true" hidden="false" outlineLevel="0" max="12" min="12" style="0" width="5.83"/>
    <col collapsed="false" customWidth="false" hidden="false" outlineLevel="0" max="1025" min="13" style="0" width="11.54"/>
  </cols>
  <sheetData>
    <row r="1" customFormat="false" ht="14.15" hidden="false" customHeight="false" outlineLevel="0" collapsed="false">
      <c r="A1" s="3" t="s">
        <v>0</v>
      </c>
      <c r="B1" s="4" t="n">
        <f aca="false">IF(MIN(B2:B18)=0,1,MIN(B2:B18))</f>
        <v>1</v>
      </c>
      <c r="C1" s="5" t="s">
        <v>1</v>
      </c>
      <c r="D1" s="6" t="s">
        <v>2</v>
      </c>
      <c r="E1" s="7" t="s">
        <v>3</v>
      </c>
      <c r="F1" s="7" t="s">
        <v>4</v>
      </c>
      <c r="G1" s="7" t="s">
        <v>5</v>
      </c>
    </row>
    <row r="2" customFormat="false" ht="13.8" hidden="false" customHeight="false" outlineLevel="0" collapsed="false">
      <c r="B2" s="8" t="n">
        <v>1</v>
      </c>
      <c r="C2" s="9"/>
      <c r="D2" s="10" t="e">
        <f aca="false">IF($A$1="WLB",INDEX(SupplierNomenclature!$E$3:$E$10000,MATCH(C2,SupplierNomenclature!$I$3:$I$10000,0)),IF($A$1="BERU",INDEX(beru_assortment!$C$1:$C$10000,MATCH(C2,beru_assortment!$I$1:$I$10000,0)),IF($A$1="OZON",INDEX(ozon_assortment!$F$3:$F$10000,MATCH(C2,ozon_assortment!$E$3:$E$10000,0)),0)))</f>
        <v>#N/A</v>
      </c>
      <c r="E2" s="7" t="n">
        <v>1</v>
      </c>
      <c r="F2" s="11" t="n">
        <f aca="false">IF(ISBLANK(C2),,IF(OR(ISBLANK(C1), C1="Баркод"),1,F1+1))</f>
        <v>0</v>
      </c>
      <c r="G2" s="11" t="n">
        <f aca="false">IF(ISBLANK(C3), F2/2,)</f>
        <v>0</v>
      </c>
    </row>
    <row r="3" customFormat="false" ht="13.8" hidden="false" customHeight="false" outlineLevel="0" collapsed="false">
      <c r="B3" s="8" t="n">
        <f aca="false">MAX(H3:K3)</f>
        <v>0</v>
      </c>
      <c r="C3" s="12"/>
      <c r="D3" s="11" t="e">
        <f aca="false">IF($A$1="WLB",INDEX(SupplierNomenclature!$E$3:$E$10000,MATCH(C3,SupplierNomenclature!$I$3:$I$10000,0)),IF($A$1="BERU",INDEX(beru_assortment!$C$1:$C$10000,MATCH(C3,beru_assortment!$I$1:$I$10000,0)),IF($A$1="OZON",INDEX(ozon_assortment!$F$3:$F$10000,MATCH(C3,ozon_assortment!$E$3:$E$10000,0)),0)))</f>
        <v>#N/A</v>
      </c>
      <c r="E3" s="7" t="n">
        <f aca="false">IF(ISBLANK(C3), , IF(ISBLANK(C2), E1+1, E2))</f>
        <v>0</v>
      </c>
      <c r="F3" s="11" t="n">
        <f aca="false">IF(ISBLANK(C3),,IF(OR(ISBLANK(C2), C2="Баркод"),1,F2+1))</f>
        <v>0</v>
      </c>
      <c r="G3" s="11" t="n">
        <f aca="false">IF(ISBLANK(C4), F3/2,)</f>
        <v>0</v>
      </c>
      <c r="H3" s="0" t="n">
        <f aca="false">IF(ISBLANK(C3),0,-1)</f>
        <v>0</v>
      </c>
      <c r="I3" s="0" t="n">
        <f aca="false">IF(AND(ISBLANK(C2),NOT(ISBLANK(C3))),1,-1)</f>
        <v>-1</v>
      </c>
      <c r="J3" s="0" t="n">
        <f aca="false">IF(ISBLANK(C1),IF(AND(C2=C3,NOT(ISBLANK(C2)),NOT(ISBLANK(C3))),1,-1),-1)</f>
        <v>-1</v>
      </c>
      <c r="K3" s="0" t="n">
        <f aca="false">IF(MAX(H3:J3)&lt;0,IF(OR(C3=C2,C2=C1),1,-1),MAX(H3:J3))</f>
        <v>0</v>
      </c>
    </row>
    <row r="4" customFormat="false" ht="15.75" hidden="false" customHeight="true" outlineLevel="0" collapsed="false">
      <c r="B4" s="8" t="n">
        <f aca="false">MAX(H4:K4)</f>
        <v>0</v>
      </c>
      <c r="C4" s="13"/>
      <c r="D4" s="11" t="e">
        <f aca="false">IF($A$1="WLB",INDEX(SupplierNomenclature!$E$3:$E$10000,MATCH(C4,SupplierNomenclature!$I$3:$I$10000,0)),IF($A$1="BERU",INDEX(beru_assortment!$C$1:$C$10000,MATCH(C4,beru_assortment!$I$1:$I$10000,0)),IF($A$1="OZON",INDEX(ozon_assortment!$F$3:$F$10000,MATCH(C4,ozon_assortment!$E$3:$E$10000,0)),0)))</f>
        <v>#N/A</v>
      </c>
      <c r="E4" s="7" t="n">
        <f aca="false">IF(ISBLANK(C4), , IF(ISBLANK(C3), E2+1, E3))</f>
        <v>0</v>
      </c>
      <c r="F4" s="11" t="n">
        <f aca="false">IF(ISBLANK(C4),,IF(OR(ISBLANK(C3), C3="Баркод"),1,F3+1))</f>
        <v>0</v>
      </c>
      <c r="G4" s="11" t="n">
        <f aca="false">IF(ISBLANK(C5), F4/2,)</f>
        <v>0</v>
      </c>
      <c r="H4" s="0" t="n">
        <f aca="false">IF(ISBLANK(C4),0,-1)</f>
        <v>0</v>
      </c>
      <c r="I4" s="0" t="n">
        <f aca="false">IF(AND(ISBLANK(C3),NOT(ISBLANK(C4))),1,-1)</f>
        <v>-1</v>
      </c>
      <c r="J4" s="0" t="n">
        <f aca="false">IF(ISBLANK(C2),IF(AND(C3=C4,NOT(ISBLANK(C3)),NOT(ISBLANK(C4))),1,-1),-1)</f>
        <v>-1</v>
      </c>
      <c r="K4" s="0" t="n">
        <f aca="false">IF(MAX(H4:J4)&lt;0,IF(OR(C4=C3,C3=C2),1,-1),MAX(H4:J4))</f>
        <v>0</v>
      </c>
    </row>
    <row r="5" customFormat="false" ht="15.75" hidden="false" customHeight="true" outlineLevel="0" collapsed="false">
      <c r="B5" s="8" t="n">
        <f aca="false">MAX(H5:K5)</f>
        <v>0</v>
      </c>
      <c r="C5" s="12"/>
      <c r="D5" s="11" t="e">
        <f aca="false">IF($A$1="WLB",INDEX(SupplierNomenclature!$E$3:$E$10000,MATCH(C5,SupplierNomenclature!$I$3:$I$10000,0)),IF($A$1="BERU",INDEX(beru_assortment!$C$1:$C$10000,MATCH(C5,beru_assortment!$I$1:$I$10000,0)),IF($A$1="OZON",INDEX(ozon_assortment!$F$3:$F$10000,MATCH(C5,ozon_assortment!$E$3:$E$10000,0)),0)))</f>
        <v>#N/A</v>
      </c>
      <c r="E5" s="7" t="n">
        <f aca="false">IF(ISBLANK(C5), , IF(ISBLANK(C4), E3+1, E4))</f>
        <v>0</v>
      </c>
      <c r="F5" s="11" t="n">
        <f aca="false">IF(ISBLANK(C5),,IF(OR(ISBLANK(C4), C4="Баркод"),1,F4+1))</f>
        <v>0</v>
      </c>
      <c r="G5" s="11" t="n">
        <f aca="false">IF(ISBLANK(C6), F5/2,)</f>
        <v>0</v>
      </c>
      <c r="H5" s="0" t="n">
        <f aca="false">IF(ISBLANK(C5),0,-1)</f>
        <v>0</v>
      </c>
      <c r="I5" s="0" t="n">
        <f aca="false">IF(AND(ISBLANK(C4),NOT(ISBLANK(C5))),1,-1)</f>
        <v>-1</v>
      </c>
      <c r="J5" s="0" t="n">
        <f aca="false">IF(ISBLANK(C3),IF(AND(C4=C5,NOT(ISBLANK(C4)),NOT(ISBLANK(C5))),1,-1),-1)</f>
        <v>-1</v>
      </c>
      <c r="K5" s="0" t="n">
        <f aca="false">IF(MAX(H5:J5)&lt;0,IF(OR(C5=C4,C4=C3),1,-1),MAX(H5:J5))</f>
        <v>0</v>
      </c>
    </row>
    <row r="6" customFormat="false" ht="15.75" hidden="false" customHeight="true" outlineLevel="0" collapsed="false">
      <c r="B6" s="8" t="n">
        <f aca="false">MAX(H6:K6)</f>
        <v>0</v>
      </c>
      <c r="C6" s="9"/>
      <c r="D6" s="11" t="e">
        <f aca="false">IF($A$1="WLB",INDEX(SupplierNomenclature!$E$3:$E$10000,MATCH(C6,SupplierNomenclature!$I$3:$I$10000,0)),IF($A$1="BERU",INDEX(beru_assortment!$C$1:$C$10000,MATCH(C6,beru_assortment!$I$1:$I$10000,0)),IF($A$1="OZON",INDEX(ozon_assortment!$F$3:$F$10000,MATCH(C6,ozon_assortment!$E$3:$E$10000,0)),0)))</f>
        <v>#N/A</v>
      </c>
      <c r="E6" s="7" t="n">
        <f aca="false">IF(ISBLANK(C6), , IF(ISBLANK(C5), E4+1, E5))</f>
        <v>0</v>
      </c>
      <c r="F6" s="11" t="n">
        <f aca="false">IF(ISBLANK(C6),,IF(OR(ISBLANK(C5), C5="Баркод"),1,F5+1))</f>
        <v>0</v>
      </c>
      <c r="G6" s="11" t="n">
        <f aca="false">IF(ISBLANK(C7), F6/2,)</f>
        <v>0</v>
      </c>
      <c r="H6" s="0" t="n">
        <f aca="false">IF(ISBLANK(C6),0,-1)</f>
        <v>0</v>
      </c>
      <c r="I6" s="0" t="n">
        <f aca="false">IF(AND(ISBLANK(C5),NOT(ISBLANK(C6))),1,-1)</f>
        <v>-1</v>
      </c>
      <c r="J6" s="0" t="n">
        <f aca="false">IF(ISBLANK(C4),IF(AND(C5=C6,NOT(ISBLANK(C5)),NOT(ISBLANK(C6))),1,-1),-1)</f>
        <v>-1</v>
      </c>
      <c r="K6" s="0" t="n">
        <f aca="false">IF(MAX(H6:J6)&lt;0,IF(OR(C6=C5,C5=C4),1,-1),MAX(H6:J6))</f>
        <v>0</v>
      </c>
    </row>
    <row r="7" customFormat="false" ht="15.75" hidden="false" customHeight="true" outlineLevel="0" collapsed="false">
      <c r="B7" s="8" t="n">
        <f aca="false">MAX(H7:K7)</f>
        <v>0</v>
      </c>
      <c r="C7" s="12"/>
      <c r="D7" s="11" t="e">
        <f aca="false">IF($A$1="WLB",INDEX(SupplierNomenclature!$E$3:$E$10000,MATCH(C7,SupplierNomenclature!$I$3:$I$10000,0)),IF($A$1="BERU",INDEX(beru_assortment!$C$1:$C$10000,MATCH(C7,beru_assortment!$I$1:$I$10000,0)),IF($A$1="OZON",INDEX(ozon_assortment!$F$3:$F$10000,MATCH(C7,ozon_assortment!$E$3:$E$10000,0)),0)))</f>
        <v>#N/A</v>
      </c>
      <c r="E7" s="7" t="n">
        <f aca="false">IF(ISBLANK(C7), , IF(ISBLANK(C6), E5+1, E6))</f>
        <v>0</v>
      </c>
      <c r="F7" s="11" t="n">
        <f aca="false">IF(ISBLANK(C7),,IF(OR(ISBLANK(C6), C6="Баркод"),1,F6+1))</f>
        <v>0</v>
      </c>
      <c r="G7" s="11" t="n">
        <f aca="false">IF(ISBLANK(C8), F7/2,)</f>
        <v>0</v>
      </c>
      <c r="H7" s="0" t="n">
        <f aca="false">IF(ISBLANK(C7),0,-1)</f>
        <v>0</v>
      </c>
      <c r="I7" s="0" t="n">
        <f aca="false">IF(AND(ISBLANK(C6),NOT(ISBLANK(C7))),1,-1)</f>
        <v>-1</v>
      </c>
      <c r="J7" s="0" t="n">
        <f aca="false">IF(ISBLANK(C5),IF(AND(C6=C7,NOT(ISBLANK(C6)),NOT(ISBLANK(C7))),1,-1),-1)</f>
        <v>-1</v>
      </c>
      <c r="K7" s="0" t="n">
        <f aca="false">IF(MAX(H7:J7)&lt;0,IF(OR(C7=C6,C6=C5),1,-1),MAX(H7:J7))</f>
        <v>0</v>
      </c>
    </row>
    <row r="8" customFormat="false" ht="15.75" hidden="false" customHeight="true" outlineLevel="0" collapsed="false">
      <c r="B8" s="8" t="n">
        <f aca="false">MAX(H8:K8)</f>
        <v>0</v>
      </c>
      <c r="C8" s="12"/>
      <c r="D8" s="11" t="e">
        <f aca="false">IF($A$1="WLB",INDEX(SupplierNomenclature!$E$3:$E$10000,MATCH(C8,SupplierNomenclature!$I$3:$I$10000,0)),IF($A$1="BERU",INDEX(beru_assortment!$C$1:$C$10000,MATCH(C8,beru_assortment!$I$1:$I$10000,0)),IF($A$1="OZON",INDEX(ozon_assortment!$F$3:$F$10000,MATCH(C8,ozon_assortment!$E$3:$E$10000,0)),0)))</f>
        <v>#N/A</v>
      </c>
      <c r="E8" s="7" t="n">
        <f aca="false">IF(ISBLANK(C8), , IF(ISBLANK(C7), E6+1, E7))</f>
        <v>0</v>
      </c>
      <c r="F8" s="11" t="n">
        <f aca="false">IF(ISBLANK(C8),,IF(OR(ISBLANK(C7), C7="Баркод"),1,F7+1))</f>
        <v>0</v>
      </c>
      <c r="G8" s="11" t="n">
        <f aca="false">IF(ISBLANK(C9), F8/2,)</f>
        <v>0</v>
      </c>
      <c r="H8" s="0" t="n">
        <f aca="false">IF(ISBLANK(C8),0,-1)</f>
        <v>0</v>
      </c>
      <c r="I8" s="0" t="n">
        <f aca="false">IF(AND(ISBLANK(C7),NOT(ISBLANK(C8))),1,-1)</f>
        <v>-1</v>
      </c>
      <c r="J8" s="0" t="n">
        <f aca="false">IF(ISBLANK(C6),IF(AND(C7=C8,NOT(ISBLANK(C7)),NOT(ISBLANK(C8))),1,-1),-1)</f>
        <v>-1</v>
      </c>
      <c r="K8" s="0" t="n">
        <f aca="false">IF(MAX(H8:J8)&lt;0,IF(OR(C8=C7,C7=C6),1,-1),MAX(H8:J8))</f>
        <v>0</v>
      </c>
    </row>
    <row r="9" customFormat="false" ht="15.75" hidden="false" customHeight="true" outlineLevel="0" collapsed="false">
      <c r="B9" s="8" t="n">
        <f aca="false">MAX(H9:K9)</f>
        <v>0</v>
      </c>
      <c r="C9" s="12"/>
      <c r="D9" s="11" t="e">
        <f aca="false">IF($A$1="WLB",INDEX(SupplierNomenclature!$E$3:$E$10000,MATCH(C9,SupplierNomenclature!$I$3:$I$10000,0)),IF($A$1="BERU",INDEX(beru_assortment!$C$1:$C$10000,MATCH(C9,beru_assortment!$I$1:$I$10000,0)),IF($A$1="OZON",INDEX(ozon_assortment!$F$3:$F$10000,MATCH(C9,ozon_assortment!$E$3:$E$10000,0)),0)))</f>
        <v>#N/A</v>
      </c>
      <c r="E9" s="7" t="n">
        <f aca="false">IF(ISBLANK(C9), , IF(ISBLANK(C8), E7+1, E8))</f>
        <v>0</v>
      </c>
      <c r="F9" s="11" t="n">
        <f aca="false">IF(ISBLANK(C9),,IF(OR(ISBLANK(C8), C8="Баркод"),1,F8+1))</f>
        <v>0</v>
      </c>
      <c r="G9" s="11" t="n">
        <f aca="false">IF(ISBLANK(C10), F9/2,)</f>
        <v>0</v>
      </c>
      <c r="H9" s="0" t="n">
        <f aca="false">IF(ISBLANK(C9),0,-1)</f>
        <v>0</v>
      </c>
      <c r="I9" s="0" t="n">
        <f aca="false">IF(AND(ISBLANK(C8),NOT(ISBLANK(C9))),1,-1)</f>
        <v>-1</v>
      </c>
      <c r="J9" s="0" t="n">
        <f aca="false">IF(ISBLANK(C7),IF(AND(C8=C9,NOT(ISBLANK(C8)),NOT(ISBLANK(C9))),1,-1),-1)</f>
        <v>-1</v>
      </c>
      <c r="K9" s="0" t="n">
        <f aca="false">IF(MAX(H9:J9)&lt;0,IF(OR(C9=C8,C8=C7),1,-1),MAX(H9:J9))</f>
        <v>0</v>
      </c>
    </row>
    <row r="10" customFormat="false" ht="15.75" hidden="false" customHeight="true" outlineLevel="0" collapsed="false">
      <c r="B10" s="8" t="n">
        <f aca="false">MAX(H10:K10)</f>
        <v>0</v>
      </c>
      <c r="C10" s="12"/>
      <c r="D10" s="11" t="e">
        <f aca="false">IF($A$1="WLB",INDEX(SupplierNomenclature!$E$3:$E$10000,MATCH(C10,SupplierNomenclature!$I$3:$I$10000,0)),IF($A$1="BERU",INDEX(beru_assortment!$C$1:$C$10000,MATCH(C10,beru_assortment!$I$1:$I$10000,0)),IF($A$1="OZON",INDEX(ozon_assortment!$F$3:$F$10000,MATCH(C10,ozon_assortment!$E$3:$E$10000,0)),0)))</f>
        <v>#N/A</v>
      </c>
      <c r="E10" s="7" t="n">
        <f aca="false">IF(ISBLANK(C10), , IF(ISBLANK(C9), E8+1, E9))</f>
        <v>0</v>
      </c>
      <c r="F10" s="11" t="n">
        <f aca="false">IF(ISBLANK(C10),,IF(OR(ISBLANK(C9), C9="Баркод"),1,F9+1))</f>
        <v>0</v>
      </c>
      <c r="G10" s="11" t="n">
        <f aca="false">IF(ISBLANK(C11), F10/2,)</f>
        <v>0</v>
      </c>
      <c r="H10" s="0" t="n">
        <f aca="false">IF(ISBLANK(C10),0,-1)</f>
        <v>0</v>
      </c>
      <c r="I10" s="0" t="n">
        <f aca="false">IF(AND(ISBLANK(C9),NOT(ISBLANK(C10))),1,-1)</f>
        <v>-1</v>
      </c>
      <c r="J10" s="0" t="n">
        <f aca="false">IF(ISBLANK(C8),IF(AND(C9=C10,NOT(ISBLANK(C9)),NOT(ISBLANK(C10))),1,-1),-1)</f>
        <v>-1</v>
      </c>
      <c r="K10" s="0" t="n">
        <f aca="false">IF(MAX(H10:J10)&lt;0,IF(OR(C10=C9,C9=C8),1,-1),MAX(H10:J10))</f>
        <v>0</v>
      </c>
    </row>
    <row r="11" customFormat="false" ht="15.75" hidden="false" customHeight="true" outlineLevel="0" collapsed="false">
      <c r="B11" s="8" t="n">
        <f aca="false">MAX(H11:K11)</f>
        <v>0</v>
      </c>
      <c r="C11" s="12"/>
      <c r="D11" s="11" t="e">
        <f aca="false">IF($A$1="WLB",INDEX(SupplierNomenclature!$E$3:$E$10000,MATCH(C11,SupplierNomenclature!$I$3:$I$10000,0)),IF($A$1="BERU",INDEX(beru_assortment!$C$1:$C$10000,MATCH(C11,beru_assortment!$I$1:$I$10000,0)),IF($A$1="OZON",INDEX(ozon_assortment!$F$3:$F$10000,MATCH(C11,ozon_assortment!$E$3:$E$10000,0)),0)))</f>
        <v>#N/A</v>
      </c>
      <c r="E11" s="7" t="n">
        <f aca="false">IF(ISBLANK(C11), , IF(ISBLANK(C10), E9+1, E10))</f>
        <v>0</v>
      </c>
      <c r="F11" s="11" t="n">
        <f aca="false">IF(ISBLANK(C11),,IF(OR(ISBLANK(C10), C10="Баркод"),1,F10+1))</f>
        <v>0</v>
      </c>
      <c r="G11" s="11" t="n">
        <f aca="false">IF(ISBLANK(C12), F11/2,)</f>
        <v>0</v>
      </c>
      <c r="H11" s="0" t="n">
        <f aca="false">IF(ISBLANK(C11),0,-1)</f>
        <v>0</v>
      </c>
      <c r="I11" s="0" t="n">
        <f aca="false">IF(AND(ISBLANK(C10),NOT(ISBLANK(C11))),1,-1)</f>
        <v>-1</v>
      </c>
      <c r="J11" s="0" t="n">
        <f aca="false">IF(ISBLANK(C9),IF(AND(C10=C11,NOT(ISBLANK(C10)),NOT(ISBLANK(C11))),1,-1),-1)</f>
        <v>-1</v>
      </c>
      <c r="K11" s="0" t="n">
        <f aca="false">IF(MAX(H11:J11)&lt;0,IF(OR(C11=C10,C10=C9),1,-1),MAX(H11:J11))</f>
        <v>0</v>
      </c>
    </row>
    <row r="12" customFormat="false" ht="15.75" hidden="false" customHeight="true" outlineLevel="0" collapsed="false">
      <c r="B12" s="8" t="n">
        <f aca="false">MAX(H12:K12)</f>
        <v>0</v>
      </c>
      <c r="C12" s="12"/>
      <c r="D12" s="11" t="e">
        <f aca="false">IF($A$1="WLB",INDEX(SupplierNomenclature!$E$3:$E$10000,MATCH(C12,SupplierNomenclature!$I$3:$I$10000,0)),IF($A$1="BERU",INDEX(beru_assortment!$C$1:$C$10000,MATCH(C12,beru_assortment!$I$1:$I$10000,0)),IF($A$1="OZON",INDEX(ozon_assortment!$F$3:$F$10000,MATCH(C12,ozon_assortment!$E$3:$E$10000,0)),0)))</f>
        <v>#N/A</v>
      </c>
      <c r="E12" s="7" t="n">
        <f aca="false">IF(ISBLANK(C12), , IF(ISBLANK(C11), E10+1, E11))</f>
        <v>0</v>
      </c>
      <c r="F12" s="11" t="n">
        <f aca="false">IF(ISBLANK(C12),,IF(OR(ISBLANK(C11), C11="Баркод"),1,F11+1))</f>
        <v>0</v>
      </c>
      <c r="G12" s="11" t="n">
        <f aca="false">IF(ISBLANK(C13), F12/2,)</f>
        <v>0</v>
      </c>
      <c r="H12" s="0" t="n">
        <f aca="false">IF(ISBLANK(C12),0,-1)</f>
        <v>0</v>
      </c>
      <c r="I12" s="0" t="n">
        <f aca="false">IF(AND(ISBLANK(C11),NOT(ISBLANK(C12))),1,-1)</f>
        <v>-1</v>
      </c>
      <c r="J12" s="0" t="n">
        <f aca="false">IF(ISBLANK(C10),IF(AND(C11=C12,NOT(ISBLANK(C11)),NOT(ISBLANK(C12))),1,-1),-1)</f>
        <v>-1</v>
      </c>
      <c r="K12" s="0" t="n">
        <f aca="false">IF(MAX(H12:J12)&lt;0,IF(OR(C12=C11,C11=C10),1,-1),MAX(H12:J12))</f>
        <v>0</v>
      </c>
    </row>
    <row r="13" customFormat="false" ht="15.75" hidden="false" customHeight="true" outlineLevel="0" collapsed="false">
      <c r="B13" s="8" t="n">
        <f aca="false">MAX(H13:K13)</f>
        <v>0</v>
      </c>
      <c r="C13" s="12"/>
      <c r="D13" s="11" t="e">
        <f aca="false">IF($A$1="WLB",INDEX(SupplierNomenclature!$E$3:$E$10000,MATCH(C13,SupplierNomenclature!$I$3:$I$10000,0)),IF($A$1="BERU",INDEX(beru_assortment!$C$1:$C$10000,MATCH(C13,beru_assortment!$I$1:$I$10000,0)),IF($A$1="OZON",INDEX(ozon_assortment!$F$3:$F$10000,MATCH(C13,ozon_assortment!$E$3:$E$10000,0)),0)))</f>
        <v>#N/A</v>
      </c>
      <c r="E13" s="7" t="n">
        <f aca="false">IF(ISBLANK(C13), , IF(ISBLANK(C12), E11+1, E12))</f>
        <v>0</v>
      </c>
      <c r="F13" s="11" t="n">
        <f aca="false">IF(ISBLANK(C13),,IF(OR(ISBLANK(C12), C12="Баркод"),1,F12+1))</f>
        <v>0</v>
      </c>
      <c r="G13" s="11" t="n">
        <f aca="false">IF(ISBLANK(C14), F13/2,)</f>
        <v>0</v>
      </c>
      <c r="H13" s="0" t="n">
        <f aca="false">IF(ISBLANK(C13),0,-1)</f>
        <v>0</v>
      </c>
      <c r="I13" s="0" t="n">
        <f aca="false">IF(AND(ISBLANK(C12),NOT(ISBLANK(C13))),1,-1)</f>
        <v>-1</v>
      </c>
      <c r="J13" s="0" t="n">
        <f aca="false">IF(ISBLANK(C11),IF(AND(C12=C13,NOT(ISBLANK(C12)),NOT(ISBLANK(C13))),1,-1),-1)</f>
        <v>-1</v>
      </c>
      <c r="K13" s="0" t="n">
        <f aca="false">IF(MAX(H13:J13)&lt;0,IF(OR(C13=C12,C12=C11),1,-1),MAX(H13:J13))</f>
        <v>0</v>
      </c>
    </row>
    <row r="14" customFormat="false" ht="15.75" hidden="false" customHeight="true" outlineLevel="0" collapsed="false">
      <c r="B14" s="8" t="n">
        <f aca="false">MAX(H14:K14)</f>
        <v>0</v>
      </c>
      <c r="C14" s="12"/>
      <c r="D14" s="11" t="e">
        <f aca="false">IF($A$1="WLB",INDEX(SupplierNomenclature!$E$3:$E$10000,MATCH(C14,SupplierNomenclature!$I$3:$I$10000,0)),IF($A$1="BERU",INDEX(beru_assortment!$C$1:$C$10000,MATCH(C14,beru_assortment!$I$1:$I$10000,0)),IF($A$1="OZON",INDEX(ozon_assortment!$F$3:$F$10000,MATCH(C14,ozon_assortment!$E$3:$E$10000,0)),0)))</f>
        <v>#N/A</v>
      </c>
      <c r="E14" s="7" t="n">
        <f aca="false">IF(ISBLANK(C14), , IF(ISBLANK(C13), E12+1, E13))</f>
        <v>0</v>
      </c>
      <c r="F14" s="11" t="n">
        <f aca="false">IF(ISBLANK(C14),,IF(OR(ISBLANK(C13), C13="Баркод"),1,F13+1))</f>
        <v>0</v>
      </c>
      <c r="G14" s="11" t="n">
        <f aca="false">IF(ISBLANK(C15), F14/2,)</f>
        <v>0</v>
      </c>
      <c r="H14" s="0" t="n">
        <f aca="false">IF(ISBLANK(C14),0,-1)</f>
        <v>0</v>
      </c>
      <c r="I14" s="0" t="n">
        <f aca="false">IF(AND(ISBLANK(C13),NOT(ISBLANK(C14))),1,-1)</f>
        <v>-1</v>
      </c>
      <c r="J14" s="0" t="n">
        <f aca="false">IF(ISBLANK(C12),IF(AND(C13=C14,NOT(ISBLANK(C13)),NOT(ISBLANK(C14))),1,-1),-1)</f>
        <v>-1</v>
      </c>
      <c r="K14" s="0" t="n">
        <f aca="false">IF(MAX(H14:J14)&lt;0,IF(OR(C14=C13,C13=C12),1,-1),MAX(H14:J14))</f>
        <v>0</v>
      </c>
    </row>
    <row r="15" customFormat="false" ht="15.75" hidden="false" customHeight="true" outlineLevel="0" collapsed="false">
      <c r="B15" s="8" t="n">
        <f aca="false">MAX(H15:K15)</f>
        <v>0</v>
      </c>
      <c r="C15" s="12"/>
      <c r="D15" s="11" t="e">
        <f aca="false">IF($A$1="WLB",INDEX(SupplierNomenclature!$E$3:$E$10000,MATCH(C15,SupplierNomenclature!$I$3:$I$10000,0)),IF($A$1="BERU",INDEX(beru_assortment!$C$1:$C$10000,MATCH(C15,beru_assortment!$I$1:$I$10000,0)),IF($A$1="OZON",INDEX(ozon_assortment!$F$3:$F$10000,MATCH(C15,ozon_assortment!$E$3:$E$10000,0)),0)))</f>
        <v>#N/A</v>
      </c>
      <c r="E15" s="7" t="n">
        <f aca="false">IF(ISBLANK(C15), , IF(ISBLANK(C14), E13+1, E14))</f>
        <v>0</v>
      </c>
      <c r="F15" s="11" t="n">
        <f aca="false">IF(ISBLANK(C15),,IF(OR(ISBLANK(C14), C14="Баркод"),1,F14+1))</f>
        <v>0</v>
      </c>
      <c r="G15" s="11" t="n">
        <f aca="false">IF(ISBLANK(C16), F15/2,)</f>
        <v>0</v>
      </c>
      <c r="H15" s="0" t="n">
        <f aca="false">IF(ISBLANK(C15),0,-1)</f>
        <v>0</v>
      </c>
      <c r="I15" s="0" t="n">
        <f aca="false">IF(AND(ISBLANK(C14),NOT(ISBLANK(C15))),1,-1)</f>
        <v>-1</v>
      </c>
      <c r="J15" s="0" t="n">
        <f aca="false">IF(ISBLANK(C13),IF(AND(C14=C15,NOT(ISBLANK(C14)),NOT(ISBLANK(C15))),1,-1),-1)</f>
        <v>-1</v>
      </c>
      <c r="K15" s="0" t="n">
        <f aca="false">IF(MAX(H15:J15)&lt;0,IF(OR(C15=C14,C14=C13),1,-1),MAX(H15:J15))</f>
        <v>0</v>
      </c>
    </row>
    <row r="16" customFormat="false" ht="15.75" hidden="false" customHeight="true" outlineLevel="0" collapsed="false">
      <c r="B16" s="8" t="n">
        <f aca="false">MAX(H16:K16)</f>
        <v>0</v>
      </c>
      <c r="C16" s="12"/>
      <c r="D16" s="11" t="e">
        <f aca="false">IF($A$1="WLB",INDEX(SupplierNomenclature!$E$3:$E$10000,MATCH(C16,SupplierNomenclature!$I$3:$I$10000,0)),IF($A$1="BERU",INDEX(beru_assortment!$C$1:$C$10000,MATCH(C16,beru_assortment!$I$1:$I$10000,0)),IF($A$1="OZON",INDEX(ozon_assortment!$F$3:$F$10000,MATCH(C16,ozon_assortment!$E$3:$E$10000,0)),0)))</f>
        <v>#N/A</v>
      </c>
      <c r="E16" s="7" t="n">
        <f aca="false">IF(ISBLANK(C16), , IF(ISBLANK(C15), E14+1, E15))</f>
        <v>0</v>
      </c>
      <c r="F16" s="11" t="n">
        <f aca="false">IF(ISBLANK(C16),,IF(OR(ISBLANK(C15), C15="Баркод"),1,F15+1))</f>
        <v>0</v>
      </c>
      <c r="G16" s="11" t="n">
        <f aca="false">IF(ISBLANK(C17), F16/2,)</f>
        <v>0</v>
      </c>
      <c r="H16" s="0" t="n">
        <f aca="false">IF(ISBLANK(C16),0,-1)</f>
        <v>0</v>
      </c>
      <c r="I16" s="0" t="n">
        <f aca="false">IF(AND(ISBLANK(C15),NOT(ISBLANK(C16))),1,-1)</f>
        <v>-1</v>
      </c>
      <c r="J16" s="0" t="n">
        <f aca="false">IF(ISBLANK(C14),IF(AND(C15=C16,NOT(ISBLANK(C15)),NOT(ISBLANK(C16))),1,-1),-1)</f>
        <v>-1</v>
      </c>
      <c r="K16" s="0" t="n">
        <f aca="false">IF(MAX(H16:J16)&lt;0,IF(OR(C16=C15,C15=C14),1,-1),MAX(H16:J16))</f>
        <v>0</v>
      </c>
    </row>
    <row r="17" customFormat="false" ht="15.75" hidden="false" customHeight="true" outlineLevel="0" collapsed="false">
      <c r="B17" s="8" t="n">
        <f aca="false">MAX(H17:K17)</f>
        <v>0</v>
      </c>
      <c r="C17" s="12"/>
      <c r="D17" s="11" t="e">
        <f aca="false">IF($A$1="WLB",INDEX(SupplierNomenclature!$E$3:$E$10000,MATCH(C17,SupplierNomenclature!$I$3:$I$10000,0)),IF($A$1="BERU",INDEX(beru_assortment!$C$1:$C$10000,MATCH(C17,beru_assortment!$I$1:$I$10000,0)),IF($A$1="OZON",INDEX(ozon_assortment!$F$3:$F$10000,MATCH(C17,ozon_assortment!$E$3:$E$10000,0)),0)))</f>
        <v>#N/A</v>
      </c>
      <c r="E17" s="7" t="n">
        <f aca="false">IF(ISBLANK(C17), , IF(ISBLANK(C16), E15+1, E16))</f>
        <v>0</v>
      </c>
      <c r="F17" s="11" t="n">
        <f aca="false">IF(ISBLANK(C17),,IF(OR(ISBLANK(C16), C16="Баркод"),1,F16+1))</f>
        <v>0</v>
      </c>
      <c r="G17" s="11" t="n">
        <f aca="false">IF(ISBLANK(C18), F17/2,)</f>
        <v>0</v>
      </c>
      <c r="H17" s="0" t="n">
        <f aca="false">IF(ISBLANK(C17),0,-1)</f>
        <v>0</v>
      </c>
      <c r="I17" s="0" t="n">
        <f aca="false">IF(AND(ISBLANK(C16),NOT(ISBLANK(C17))),1,-1)</f>
        <v>-1</v>
      </c>
      <c r="J17" s="0" t="n">
        <f aca="false">IF(ISBLANK(C15),IF(AND(C16=C17,NOT(ISBLANK(C16)),NOT(ISBLANK(C17))),1,-1),-1)</f>
        <v>-1</v>
      </c>
      <c r="K17" s="0" t="n">
        <f aca="false">IF(MAX(H17:J17)&lt;0,IF(OR(C17=C16,C16=C15),1,-1),MAX(H17:J17))</f>
        <v>0</v>
      </c>
    </row>
    <row r="18" customFormat="false" ht="15.75" hidden="false" customHeight="true" outlineLevel="0" collapsed="false">
      <c r="B18" s="8" t="n">
        <f aca="false">MAX(H18:K18)</f>
        <v>0</v>
      </c>
      <c r="C18" s="12"/>
      <c r="D18" s="11" t="e">
        <f aca="false">IF($A$1="WLB",INDEX(SupplierNomenclature!$E$3:$E$10000,MATCH(C18,SupplierNomenclature!$I$3:$I$10000,0)),IF($A$1="BERU",INDEX(beru_assortment!$C$1:$C$10000,MATCH(C18,beru_assortment!$I$1:$I$10000,0)),IF($A$1="OZON",INDEX(ozon_assortment!$F$3:$F$10000,MATCH(C18,ozon_assortment!$E$3:$E$10000,0)),0)))</f>
        <v>#N/A</v>
      </c>
      <c r="E18" s="7" t="n">
        <f aca="false">IF(ISBLANK(C18), , IF(ISBLANK(C17), E16+1, E17))</f>
        <v>0</v>
      </c>
      <c r="F18" s="11" t="n">
        <f aca="false">IF(ISBLANK(C18),,IF(OR(ISBLANK(C17), C17="Баркод"),1,F17+1))</f>
        <v>0</v>
      </c>
      <c r="G18" s="11" t="n">
        <f aca="false">IF(ISBLANK(C19), F18/2,)</f>
        <v>0</v>
      </c>
      <c r="H18" s="0" t="n">
        <f aca="false">IF(ISBLANK(C18),0,-1)</f>
        <v>0</v>
      </c>
      <c r="I18" s="0" t="n">
        <f aca="false">IF(AND(ISBLANK(C17),NOT(ISBLANK(C18))),1,-1)</f>
        <v>-1</v>
      </c>
      <c r="J18" s="0" t="n">
        <f aca="false">IF(ISBLANK(C16),IF(AND(C17=C18,NOT(ISBLANK(C17)),NOT(ISBLANK(C18))),1,-1),-1)</f>
        <v>-1</v>
      </c>
      <c r="K18" s="0" t="n">
        <f aca="false">IF(MAX(H18:J18)&lt;0,IF(OR(C18=C17,C17=C16),1,-1),MAX(H18:J18))</f>
        <v>0</v>
      </c>
    </row>
    <row r="19" customFormat="false" ht="15.75" hidden="false" customHeight="true" outlineLevel="0" collapsed="false">
      <c r="B19" s="8" t="n">
        <f aca="false">MAX(H19:K19)</f>
        <v>0</v>
      </c>
      <c r="C19" s="12"/>
      <c r="D19" s="11" t="e">
        <f aca="false">IF($A$1="WLB",INDEX(SupplierNomenclature!$E$3:$E$10000,MATCH(C19,SupplierNomenclature!$I$3:$I$10000,0)),IF($A$1="BERU",INDEX(beru_assortment!$C$1:$C$10000,MATCH(C19,beru_assortment!$I$1:$I$10000,0)),IF($A$1="OZON",INDEX(ozon_assortment!$F$3:$F$10000,MATCH(C19,ozon_assortment!$E$3:$E$10000,0)),0)))</f>
        <v>#N/A</v>
      </c>
      <c r="E19" s="7" t="n">
        <f aca="false">IF(ISBLANK(C19), , IF(ISBLANK(C18), E17+1, E18))</f>
        <v>0</v>
      </c>
      <c r="F19" s="11" t="n">
        <f aca="false">IF(ISBLANK(C19),,IF(OR(ISBLANK(C18), C18="Баркод"),1,F18+1))</f>
        <v>0</v>
      </c>
      <c r="G19" s="11" t="n">
        <f aca="false">IF(ISBLANK(C20), F19/2,)</f>
        <v>0</v>
      </c>
      <c r="H19" s="0" t="n">
        <f aca="false">IF(ISBLANK(C19),0,-1)</f>
        <v>0</v>
      </c>
      <c r="I19" s="0" t="n">
        <f aca="false">IF(AND(ISBLANK(C18),NOT(ISBLANK(C19))),1,-1)</f>
        <v>-1</v>
      </c>
      <c r="J19" s="0" t="n">
        <f aca="false">IF(ISBLANK(C17),IF(AND(C18=C19,NOT(ISBLANK(C18)),NOT(ISBLANK(C19))),1,-1),-1)</f>
        <v>-1</v>
      </c>
      <c r="K19" s="0" t="n">
        <f aca="false">IF(MAX(H19:J19)&lt;0,IF(OR(C19=C18,C18=C17),1,-1),MAX(H19:J19))</f>
        <v>0</v>
      </c>
    </row>
    <row r="20" customFormat="false" ht="15.75" hidden="false" customHeight="true" outlineLevel="0" collapsed="false">
      <c r="B20" s="8" t="n">
        <f aca="false">MAX(H20:K20)</f>
        <v>0</v>
      </c>
      <c r="C20" s="12"/>
      <c r="D20" s="11" t="e">
        <f aca="false">IF($A$1="WLB",INDEX(SupplierNomenclature!$E$3:$E$10000,MATCH(C20,SupplierNomenclature!$I$3:$I$10000,0)),IF($A$1="BERU",INDEX(beru_assortment!$C$1:$C$10000,MATCH(C20,beru_assortment!$I$1:$I$10000,0)),IF($A$1="OZON",INDEX(ozon_assortment!$F$3:$F$10000,MATCH(C20,ozon_assortment!$E$3:$E$10000,0)),0)))</f>
        <v>#N/A</v>
      </c>
      <c r="E20" s="7" t="n">
        <f aca="false">IF(ISBLANK(C20), , IF(ISBLANK(C19), E18+1, E19))</f>
        <v>0</v>
      </c>
      <c r="F20" s="11" t="n">
        <f aca="false">IF(ISBLANK(C20),,IF(OR(ISBLANK(C19), C19="Баркод"),1,F19+1))</f>
        <v>0</v>
      </c>
      <c r="G20" s="11" t="n">
        <f aca="false">IF(ISBLANK(C21), F20/2,)</f>
        <v>0</v>
      </c>
      <c r="H20" s="0" t="n">
        <f aca="false">IF(ISBLANK(C20),0,-1)</f>
        <v>0</v>
      </c>
      <c r="I20" s="0" t="n">
        <f aca="false">IF(AND(ISBLANK(C19),NOT(ISBLANK(C20))),1,-1)</f>
        <v>-1</v>
      </c>
      <c r="J20" s="0" t="n">
        <f aca="false">IF(ISBLANK(C18),IF(AND(C19=C20,NOT(ISBLANK(C19)),NOT(ISBLANK(C20))),1,-1),-1)</f>
        <v>-1</v>
      </c>
      <c r="K20" s="0" t="n">
        <f aca="false">IF(MAX(H20:J20)&lt;0,IF(OR(C20=C19,C19=C18),1,-1),MAX(H20:J20))</f>
        <v>0</v>
      </c>
    </row>
    <row r="21" customFormat="false" ht="15.75" hidden="false" customHeight="true" outlineLevel="0" collapsed="false">
      <c r="B21" s="8" t="n">
        <f aca="false">MAX(H21:K21)</f>
        <v>0</v>
      </c>
      <c r="C21" s="12"/>
      <c r="D21" s="11" t="e">
        <f aca="false">IF($A$1="WLB",INDEX(SupplierNomenclature!$E$3:$E$10000,MATCH(C21,SupplierNomenclature!$I$3:$I$10000,0)),IF($A$1="BERU",INDEX(beru_assortment!$C$1:$C$10000,MATCH(C21,beru_assortment!$I$1:$I$10000,0)),IF($A$1="OZON",INDEX(ozon_assortment!$F$3:$F$10000,MATCH(C21,ozon_assortment!$E$3:$E$10000,0)),0)))</f>
        <v>#N/A</v>
      </c>
      <c r="E21" s="7" t="n">
        <f aca="false">IF(ISBLANK(C21), , IF(ISBLANK(C20), E19+1, E20))</f>
        <v>0</v>
      </c>
      <c r="F21" s="11" t="n">
        <f aca="false">IF(ISBLANK(C21),,IF(OR(ISBLANK(C20), C20="Баркод"),1,F20+1))</f>
        <v>0</v>
      </c>
      <c r="G21" s="11" t="n">
        <f aca="false">IF(ISBLANK(C22), F21/2,)</f>
        <v>0</v>
      </c>
      <c r="H21" s="0" t="n">
        <f aca="false">IF(ISBLANK(C21),0,-1)</f>
        <v>0</v>
      </c>
      <c r="I21" s="0" t="n">
        <f aca="false">IF(AND(ISBLANK(C20),NOT(ISBLANK(C21))),1,-1)</f>
        <v>-1</v>
      </c>
      <c r="J21" s="0" t="n">
        <f aca="false">IF(ISBLANK(C19),IF(AND(C20=C21,NOT(ISBLANK(C20)),NOT(ISBLANK(C21))),1,-1),-1)</f>
        <v>-1</v>
      </c>
      <c r="K21" s="0" t="n">
        <f aca="false">IF(MAX(H21:J21)&lt;0,IF(OR(C21=C20,C20=C19),1,-1),MAX(H21:J21))</f>
        <v>0</v>
      </c>
    </row>
    <row r="22" customFormat="false" ht="15.75" hidden="false" customHeight="true" outlineLevel="0" collapsed="false">
      <c r="B22" s="8" t="n">
        <f aca="false">MAX(H22:K22)</f>
        <v>0</v>
      </c>
      <c r="C22" s="12"/>
      <c r="D22" s="11" t="e">
        <f aca="false">IF($A$1="WLB",INDEX(SupplierNomenclature!$E$3:$E$10000,MATCH(C22,SupplierNomenclature!$I$3:$I$10000,0)),IF($A$1="BERU",INDEX(beru_assortment!$C$1:$C$10000,MATCH(C22,beru_assortment!$I$1:$I$10000,0)),IF($A$1="OZON",INDEX(ozon_assortment!$F$3:$F$10000,MATCH(C22,ozon_assortment!$E$3:$E$10000,0)),0)))</f>
        <v>#N/A</v>
      </c>
      <c r="E22" s="7" t="n">
        <f aca="false">IF(ISBLANK(C22), , IF(ISBLANK(C21), E20+1, E21))</f>
        <v>0</v>
      </c>
      <c r="F22" s="11" t="n">
        <f aca="false">IF(ISBLANK(C22),,IF(OR(ISBLANK(C21), C21="Баркод"),1,F21+1))</f>
        <v>0</v>
      </c>
      <c r="G22" s="11" t="n">
        <f aca="false">IF(ISBLANK(C23), F22/2,)</f>
        <v>0</v>
      </c>
      <c r="H22" s="0" t="n">
        <f aca="false">IF(ISBLANK(C22),0,-1)</f>
        <v>0</v>
      </c>
      <c r="I22" s="0" t="n">
        <f aca="false">IF(AND(ISBLANK(C21),NOT(ISBLANK(C22))),1,-1)</f>
        <v>-1</v>
      </c>
      <c r="J22" s="0" t="n">
        <f aca="false">IF(ISBLANK(C20),IF(AND(C21=C22,NOT(ISBLANK(C21)),NOT(ISBLANK(C22))),1,-1),-1)</f>
        <v>-1</v>
      </c>
      <c r="K22" s="0" t="n">
        <f aca="false">IF(MAX(H22:J22)&lt;0,IF(OR(C22=C21,C21=C20),1,-1),MAX(H22:J22))</f>
        <v>0</v>
      </c>
    </row>
    <row r="23" customFormat="false" ht="15.75" hidden="false" customHeight="true" outlineLevel="0" collapsed="false">
      <c r="B23" s="8" t="n">
        <f aca="false">MAX(H23:K23)</f>
        <v>0</v>
      </c>
      <c r="C23" s="12"/>
      <c r="D23" s="11" t="e">
        <f aca="false">IF($A$1="WLB",INDEX(SupplierNomenclature!$E$3:$E$10000,MATCH(C23,SupplierNomenclature!$I$3:$I$10000,0)),IF($A$1="BERU",INDEX(beru_assortment!$C$1:$C$10000,MATCH(C23,beru_assortment!$I$1:$I$10000,0)),IF($A$1="OZON",INDEX(ozon_assortment!$F$3:$F$10000,MATCH(C23,ozon_assortment!$E$3:$E$10000,0)),0)))</f>
        <v>#N/A</v>
      </c>
      <c r="E23" s="7" t="n">
        <f aca="false">IF(ISBLANK(C23), , IF(ISBLANK(C22), E21+1, E22))</f>
        <v>0</v>
      </c>
      <c r="F23" s="11" t="n">
        <f aca="false">IF(ISBLANK(C23),,IF(OR(ISBLANK(C22), C22="Баркод"),1,F22+1))</f>
        <v>0</v>
      </c>
      <c r="G23" s="11" t="n">
        <f aca="false">IF(ISBLANK(C24), F23/2,)</f>
        <v>0</v>
      </c>
      <c r="H23" s="0" t="n">
        <f aca="false">IF(ISBLANK(C23),0,-1)</f>
        <v>0</v>
      </c>
      <c r="I23" s="0" t="n">
        <f aca="false">IF(AND(ISBLANK(C22),NOT(ISBLANK(C23))),1,-1)</f>
        <v>-1</v>
      </c>
      <c r="J23" s="0" t="n">
        <f aca="false">IF(ISBLANK(C21),IF(AND(C22=C23,NOT(ISBLANK(C22)),NOT(ISBLANK(C23))),1,-1),-1)</f>
        <v>-1</v>
      </c>
      <c r="K23" s="0" t="n">
        <f aca="false">IF(MAX(H23:J23)&lt;0,IF(OR(C23=C22,C22=C21),1,-1),MAX(H23:J23))</f>
        <v>0</v>
      </c>
    </row>
    <row r="24" customFormat="false" ht="15.75" hidden="false" customHeight="true" outlineLevel="0" collapsed="false">
      <c r="B24" s="8" t="n">
        <f aca="false">MAX(H24:K24)</f>
        <v>0</v>
      </c>
      <c r="C24" s="12"/>
      <c r="D24" s="11" t="e">
        <f aca="false">IF($A$1="WLB",INDEX(SupplierNomenclature!$E$3:$E$10000,MATCH(C24,SupplierNomenclature!$I$3:$I$10000,0)),IF($A$1="BERU",INDEX(beru_assortment!$C$1:$C$10000,MATCH(C24,beru_assortment!$I$1:$I$10000,0)),IF($A$1="OZON",INDEX(ozon_assortment!$F$3:$F$10000,MATCH(C24,ozon_assortment!$E$3:$E$10000,0)),0)))</f>
        <v>#N/A</v>
      </c>
      <c r="E24" s="7" t="n">
        <f aca="false">IF(ISBLANK(C24), , IF(ISBLANK(C23), E22+1, E23))</f>
        <v>0</v>
      </c>
      <c r="F24" s="11" t="n">
        <f aca="false">IF(ISBLANK(C24),,IF(OR(ISBLANK(C23), C23="Баркод"),1,F23+1))</f>
        <v>0</v>
      </c>
      <c r="G24" s="11" t="n">
        <f aca="false">IF(ISBLANK(C25), F24/2,)</f>
        <v>0</v>
      </c>
      <c r="H24" s="0" t="n">
        <f aca="false">IF(ISBLANK(C24),0,-1)</f>
        <v>0</v>
      </c>
      <c r="I24" s="0" t="n">
        <f aca="false">IF(AND(ISBLANK(C23),NOT(ISBLANK(C24))),1,-1)</f>
        <v>-1</v>
      </c>
      <c r="J24" s="0" t="n">
        <f aca="false">IF(ISBLANK(C22),IF(AND(C23=C24,NOT(ISBLANK(C23)),NOT(ISBLANK(C24))),1,-1),-1)</f>
        <v>-1</v>
      </c>
      <c r="K24" s="0" t="n">
        <f aca="false">IF(MAX(H24:J24)&lt;0,IF(OR(C24=C23,C23=C22),1,-1),MAX(H24:J24))</f>
        <v>0</v>
      </c>
    </row>
    <row r="25" customFormat="false" ht="15.75" hidden="false" customHeight="true" outlineLevel="0" collapsed="false">
      <c r="B25" s="8" t="n">
        <f aca="false">MAX(H25:K25)</f>
        <v>0</v>
      </c>
      <c r="C25" s="12"/>
      <c r="D25" s="11" t="e">
        <f aca="false">IF($A$1="WLB",INDEX(SupplierNomenclature!$E$3:$E$10000,MATCH(C25,SupplierNomenclature!$I$3:$I$10000,0)),IF($A$1="BERU",INDEX(beru_assortment!$C$1:$C$10000,MATCH(C25,beru_assortment!$I$1:$I$10000,0)),IF($A$1="OZON",INDEX(ozon_assortment!$F$3:$F$10000,MATCH(C25,ozon_assortment!$E$3:$E$10000,0)),0)))</f>
        <v>#N/A</v>
      </c>
      <c r="E25" s="7" t="n">
        <f aca="false">IF(ISBLANK(C25), , IF(ISBLANK(C24), E23+1, E24))</f>
        <v>0</v>
      </c>
      <c r="F25" s="11" t="n">
        <f aca="false">IF(ISBLANK(C25),,IF(OR(ISBLANK(C24), C24="Баркод"),1,F24+1))</f>
        <v>0</v>
      </c>
      <c r="G25" s="11" t="n">
        <f aca="false">IF(ISBLANK(C26), F25/2,)</f>
        <v>0</v>
      </c>
      <c r="H25" s="0" t="n">
        <f aca="false">IF(ISBLANK(C25),0,-1)</f>
        <v>0</v>
      </c>
      <c r="I25" s="0" t="n">
        <f aca="false">IF(AND(ISBLANK(C24),NOT(ISBLANK(C25))),1,-1)</f>
        <v>-1</v>
      </c>
      <c r="J25" s="0" t="n">
        <f aca="false">IF(ISBLANK(C23),IF(AND(C24=C25,NOT(ISBLANK(C24)),NOT(ISBLANK(C25))),1,-1),-1)</f>
        <v>-1</v>
      </c>
      <c r="K25" s="0" t="n">
        <f aca="false">IF(MAX(H25:J25)&lt;0,IF(OR(C25=C24,C24=C23),1,-1),MAX(H25:J25))</f>
        <v>0</v>
      </c>
    </row>
    <row r="26" customFormat="false" ht="15.75" hidden="false" customHeight="true" outlineLevel="0" collapsed="false">
      <c r="B26" s="8" t="n">
        <f aca="false">MAX(H26:K26)</f>
        <v>0</v>
      </c>
      <c r="C26" s="12"/>
      <c r="D26" s="11" t="e">
        <f aca="false">IF($A$1="WLB",INDEX(SupplierNomenclature!$E$3:$E$10000,MATCH(C26,SupplierNomenclature!$I$3:$I$10000,0)),IF($A$1="BERU",INDEX(beru_assortment!$C$1:$C$10000,MATCH(C26,beru_assortment!$I$1:$I$10000,0)),IF($A$1="OZON",INDEX(ozon_assortment!$F$3:$F$10000,MATCH(C26,ozon_assortment!$E$3:$E$10000,0)),0)))</f>
        <v>#N/A</v>
      </c>
      <c r="E26" s="7" t="n">
        <f aca="false">IF(ISBLANK(C26), , IF(ISBLANK(C25), E24+1, E25))</f>
        <v>0</v>
      </c>
      <c r="F26" s="11" t="n">
        <f aca="false">IF(ISBLANK(C26),,IF(OR(ISBLANK(C25), C25="Баркод"),1,F25+1))</f>
        <v>0</v>
      </c>
      <c r="G26" s="11" t="n">
        <f aca="false">IF(ISBLANK(C27), F26/2,)</f>
        <v>0</v>
      </c>
      <c r="H26" s="0" t="n">
        <f aca="false">IF(ISBLANK(C26),0,-1)</f>
        <v>0</v>
      </c>
      <c r="I26" s="0" t="n">
        <f aca="false">IF(AND(ISBLANK(C25),NOT(ISBLANK(C26))),1,-1)</f>
        <v>-1</v>
      </c>
      <c r="J26" s="0" t="n">
        <f aca="false">IF(ISBLANK(C24),IF(AND(C25=C26,NOT(ISBLANK(C25)),NOT(ISBLANK(C26))),1,-1),-1)</f>
        <v>-1</v>
      </c>
      <c r="K26" s="0" t="n">
        <f aca="false">IF(MAX(H26:J26)&lt;0,IF(OR(C26=C25,C25=C24),1,-1),MAX(H26:J26))</f>
        <v>0</v>
      </c>
    </row>
    <row r="27" customFormat="false" ht="15.75" hidden="false" customHeight="true" outlineLevel="0" collapsed="false">
      <c r="B27" s="8" t="n">
        <f aca="false">MAX(H27:K27)</f>
        <v>0</v>
      </c>
      <c r="C27" s="12"/>
      <c r="D27" s="11" t="e">
        <f aca="false">IF($A$1="WLB",INDEX(SupplierNomenclature!$E$3:$E$10000,MATCH(C27,SupplierNomenclature!$I$3:$I$10000,0)),IF($A$1="BERU",INDEX(beru_assortment!$C$1:$C$10000,MATCH(C27,beru_assortment!$I$1:$I$10000,0)),IF($A$1="OZON",INDEX(ozon_assortment!$F$3:$F$10000,MATCH(C27,ozon_assortment!$E$3:$E$10000,0)),0)))</f>
        <v>#N/A</v>
      </c>
      <c r="E27" s="7" t="n">
        <f aca="false">IF(ISBLANK(C27), , IF(ISBLANK(C26), E25+1, E26))</f>
        <v>0</v>
      </c>
      <c r="F27" s="11" t="n">
        <f aca="false">IF(ISBLANK(C27),,IF(OR(ISBLANK(C26), C26="Баркод"),1,F26+1))</f>
        <v>0</v>
      </c>
      <c r="G27" s="11" t="n">
        <f aca="false">IF(ISBLANK(C28), F27/2,)</f>
        <v>0</v>
      </c>
      <c r="H27" s="0" t="n">
        <f aca="false">IF(ISBLANK(C27),0,-1)</f>
        <v>0</v>
      </c>
      <c r="I27" s="0" t="n">
        <f aca="false">IF(AND(ISBLANK(C26),NOT(ISBLANK(C27))),1,-1)</f>
        <v>-1</v>
      </c>
      <c r="J27" s="0" t="n">
        <f aca="false">IF(ISBLANK(C25),IF(AND(C26=C27,NOT(ISBLANK(C26)),NOT(ISBLANK(C27))),1,-1),-1)</f>
        <v>-1</v>
      </c>
      <c r="K27" s="0" t="n">
        <f aca="false">IF(MAX(H27:J27)&lt;0,IF(OR(C27=C26,C26=C25),1,-1),MAX(H27:J27))</f>
        <v>0</v>
      </c>
    </row>
    <row r="28" customFormat="false" ht="15.75" hidden="false" customHeight="true" outlineLevel="0" collapsed="false">
      <c r="B28" s="8" t="n">
        <f aca="false">MAX(H28:K28)</f>
        <v>0</v>
      </c>
      <c r="C28" s="12"/>
      <c r="D28" s="11" t="e">
        <f aca="false">IF($A$1="WLB",INDEX(SupplierNomenclature!$E$3:$E$10000,MATCH(C28,SupplierNomenclature!$I$3:$I$10000,0)),IF($A$1="BERU",INDEX(beru_assortment!$C$1:$C$10000,MATCH(C28,beru_assortment!$I$1:$I$10000,0)),IF($A$1="OZON",INDEX(ozon_assortment!$F$3:$F$10000,MATCH(C28,ozon_assortment!$E$3:$E$10000,0)),0)))</f>
        <v>#N/A</v>
      </c>
      <c r="E28" s="7" t="n">
        <f aca="false">IF(ISBLANK(C28), , IF(ISBLANK(C27), E26+1, E27))</f>
        <v>0</v>
      </c>
      <c r="F28" s="11" t="n">
        <f aca="false">IF(ISBLANK(C28),,IF(OR(ISBLANK(C27), C27="Баркод"),1,F27+1))</f>
        <v>0</v>
      </c>
      <c r="G28" s="11" t="n">
        <f aca="false">IF(ISBLANK(C29), F28/2,)</f>
        <v>0</v>
      </c>
      <c r="H28" s="0" t="n">
        <f aca="false">IF(ISBLANK(C28),0,-1)</f>
        <v>0</v>
      </c>
      <c r="I28" s="0" t="n">
        <f aca="false">IF(AND(ISBLANK(C27),NOT(ISBLANK(C28))),1,-1)</f>
        <v>-1</v>
      </c>
      <c r="J28" s="0" t="n">
        <f aca="false">IF(ISBLANK(C26),IF(AND(C27=C28,NOT(ISBLANK(C27)),NOT(ISBLANK(C28))),1,-1),-1)</f>
        <v>-1</v>
      </c>
      <c r="K28" s="0" t="n">
        <f aca="false">IF(MAX(H28:J28)&lt;0,IF(OR(C28=C27,C27=C26),1,-1),MAX(H28:J28))</f>
        <v>0</v>
      </c>
    </row>
    <row r="29" customFormat="false" ht="15.75" hidden="false" customHeight="true" outlineLevel="0" collapsed="false">
      <c r="B29" s="8" t="n">
        <f aca="false">MAX(H29:K29)</f>
        <v>0</v>
      </c>
      <c r="C29" s="12"/>
      <c r="D29" s="11" t="e">
        <f aca="false">IF($A$1="WLB",INDEX(SupplierNomenclature!$E$3:$E$10000,MATCH(C29,SupplierNomenclature!$I$3:$I$10000,0)),IF($A$1="BERU",INDEX(beru_assortment!$C$1:$C$10000,MATCH(C29,beru_assortment!$I$1:$I$10000,0)),IF($A$1="OZON",INDEX(ozon_assortment!$F$3:$F$10000,MATCH(C29,ozon_assortment!$E$3:$E$10000,0)),0)))</f>
        <v>#N/A</v>
      </c>
      <c r="E29" s="7" t="n">
        <f aca="false">IF(ISBLANK(C29), , IF(ISBLANK(C28), E27+1, E28))</f>
        <v>0</v>
      </c>
      <c r="F29" s="11" t="n">
        <f aca="false">IF(ISBLANK(C29),,IF(OR(ISBLANK(C28), C28="Баркод"),1,F28+1))</f>
        <v>0</v>
      </c>
      <c r="G29" s="11" t="n">
        <f aca="false">IF(ISBLANK(C30), F29/2,)</f>
        <v>0</v>
      </c>
      <c r="H29" s="0" t="n">
        <f aca="false">IF(ISBLANK(C29),0,-1)</f>
        <v>0</v>
      </c>
      <c r="I29" s="0" t="n">
        <f aca="false">IF(AND(ISBLANK(C28),NOT(ISBLANK(C29))),1,-1)</f>
        <v>-1</v>
      </c>
      <c r="J29" s="0" t="n">
        <f aca="false">IF(ISBLANK(C27),IF(AND(C28=C29,NOT(ISBLANK(C28)),NOT(ISBLANK(C29))),1,-1),-1)</f>
        <v>-1</v>
      </c>
      <c r="K29" s="0" t="n">
        <f aca="false">IF(MAX(H29:J29)&lt;0,IF(OR(C29=C28,C28=C27),1,-1),MAX(H29:J29))</f>
        <v>0</v>
      </c>
    </row>
    <row r="30" customFormat="false" ht="15.75" hidden="false" customHeight="true" outlineLevel="0" collapsed="false">
      <c r="B30" s="8" t="n">
        <f aca="false">MAX(H30:K30)</f>
        <v>0</v>
      </c>
      <c r="C30" s="12"/>
      <c r="D30" s="11" t="e">
        <f aca="false">IF($A$1="WLB",INDEX(SupplierNomenclature!$E$3:$E$10000,MATCH(C30,SupplierNomenclature!$I$3:$I$10000,0)),IF($A$1="BERU",INDEX(beru_assortment!$C$1:$C$10000,MATCH(C30,beru_assortment!$I$1:$I$10000,0)),IF($A$1="OZON",INDEX(ozon_assortment!$F$3:$F$10000,MATCH(C30,ozon_assortment!$E$3:$E$10000,0)),0)))</f>
        <v>#N/A</v>
      </c>
      <c r="E30" s="7" t="n">
        <f aca="false">IF(ISBLANK(C30), , IF(ISBLANK(C29), E28+1, E29))</f>
        <v>0</v>
      </c>
      <c r="F30" s="11" t="n">
        <f aca="false">IF(ISBLANK(C30),,IF(OR(ISBLANK(C29), C29="Баркод"),1,F29+1))</f>
        <v>0</v>
      </c>
      <c r="G30" s="11" t="n">
        <f aca="false">IF(ISBLANK(C31), F30/2,)</f>
        <v>0</v>
      </c>
      <c r="H30" s="0" t="n">
        <f aca="false">IF(ISBLANK(C30),0,-1)</f>
        <v>0</v>
      </c>
      <c r="I30" s="0" t="n">
        <f aca="false">IF(AND(ISBLANK(C29),NOT(ISBLANK(C30))),1,-1)</f>
        <v>-1</v>
      </c>
      <c r="J30" s="0" t="n">
        <f aca="false">IF(ISBLANK(C28),IF(AND(C29=C30,NOT(ISBLANK(C29)),NOT(ISBLANK(C30))),1,-1),-1)</f>
        <v>-1</v>
      </c>
      <c r="K30" s="0" t="n">
        <f aca="false">IF(MAX(H30:J30)&lt;0,IF(OR(C30=C29,C29=C28),1,-1),MAX(H30:J30))</f>
        <v>0</v>
      </c>
    </row>
    <row r="31" customFormat="false" ht="15.75" hidden="false" customHeight="true" outlineLevel="0" collapsed="false">
      <c r="B31" s="8" t="n">
        <f aca="false">MAX(H31:K31)</f>
        <v>0</v>
      </c>
      <c r="C31" s="12"/>
      <c r="D31" s="11" t="e">
        <f aca="false">IF($A$1="WLB",INDEX(SupplierNomenclature!$E$3:$E$10000,MATCH(C31,SupplierNomenclature!$I$3:$I$10000,0)),IF($A$1="BERU",INDEX(beru_assortment!$C$1:$C$10000,MATCH(C31,beru_assortment!$I$1:$I$10000,0)),IF($A$1="OZON",INDEX(ozon_assortment!$F$3:$F$10000,MATCH(C31,ozon_assortment!$E$3:$E$10000,0)),0)))</f>
        <v>#N/A</v>
      </c>
      <c r="E31" s="7" t="n">
        <f aca="false">IF(ISBLANK(C31), , IF(ISBLANK(C30), E29+1, E30))</f>
        <v>0</v>
      </c>
      <c r="F31" s="11" t="n">
        <f aca="false">IF(ISBLANK(C31),,IF(OR(ISBLANK(C30), C30="Баркод"),1,F30+1))</f>
        <v>0</v>
      </c>
      <c r="G31" s="11" t="n">
        <f aca="false">IF(ISBLANK(C32), F31/2,)</f>
        <v>0</v>
      </c>
      <c r="H31" s="0" t="n">
        <f aca="false">IF(ISBLANK(C31),0,-1)</f>
        <v>0</v>
      </c>
      <c r="I31" s="0" t="n">
        <f aca="false">IF(AND(ISBLANK(C30),NOT(ISBLANK(C31))),1,-1)</f>
        <v>-1</v>
      </c>
      <c r="J31" s="0" t="n">
        <f aca="false">IF(ISBLANK(C29),IF(AND(C30=C31,NOT(ISBLANK(C30)),NOT(ISBLANK(C31))),1,-1),-1)</f>
        <v>-1</v>
      </c>
      <c r="K31" s="0" t="n">
        <f aca="false">IF(MAX(H31:J31)&lt;0,IF(OR(C31=C30,C30=C29),1,-1),MAX(H31:J31))</f>
        <v>0</v>
      </c>
    </row>
    <row r="32" customFormat="false" ht="15.75" hidden="false" customHeight="true" outlineLevel="0" collapsed="false">
      <c r="B32" s="8" t="n">
        <f aca="false">MAX(H32:K32)</f>
        <v>0</v>
      </c>
      <c r="C32" s="12"/>
      <c r="D32" s="11" t="e">
        <f aca="false">IF($A$1="WLB",INDEX(SupplierNomenclature!$E$3:$E$10000,MATCH(C32,SupplierNomenclature!$I$3:$I$10000,0)),IF($A$1="BERU",INDEX(beru_assortment!$C$1:$C$10000,MATCH(C32,beru_assortment!$I$1:$I$10000,0)),IF($A$1="OZON",INDEX(ozon_assortment!$F$3:$F$10000,MATCH(C32,ozon_assortment!$E$3:$E$10000,0)),0)))</f>
        <v>#N/A</v>
      </c>
      <c r="E32" s="7" t="n">
        <f aca="false">IF(ISBLANK(C32), , IF(ISBLANK(C31), E30+1, E31))</f>
        <v>0</v>
      </c>
      <c r="F32" s="11" t="n">
        <f aca="false">IF(ISBLANK(C32),,IF(OR(ISBLANK(C31), C31="Баркод"),1,F31+1))</f>
        <v>0</v>
      </c>
      <c r="G32" s="11" t="n">
        <f aca="false">IF(ISBLANK(C33), F32/2,)</f>
        <v>0</v>
      </c>
      <c r="H32" s="0" t="n">
        <f aca="false">IF(ISBLANK(C32),0,-1)</f>
        <v>0</v>
      </c>
      <c r="I32" s="0" t="n">
        <f aca="false">IF(AND(ISBLANK(C31),NOT(ISBLANK(C32))),1,-1)</f>
        <v>-1</v>
      </c>
      <c r="J32" s="0" t="n">
        <f aca="false">IF(ISBLANK(C30),IF(AND(C31=C32,NOT(ISBLANK(C31)),NOT(ISBLANK(C32))),1,-1),-1)</f>
        <v>-1</v>
      </c>
      <c r="K32" s="0" t="n">
        <f aca="false">IF(MAX(H32:J32)&lt;0,IF(OR(C32=C31,C31=C30),1,-1),MAX(H32:J32))</f>
        <v>0</v>
      </c>
    </row>
    <row r="33" customFormat="false" ht="15.75" hidden="false" customHeight="true" outlineLevel="0" collapsed="false">
      <c r="B33" s="8" t="n">
        <f aca="false">MAX(H33:K33)</f>
        <v>0</v>
      </c>
      <c r="C33" s="12"/>
      <c r="D33" s="11" t="e">
        <f aca="false">IF($A$1="WLB",INDEX(SupplierNomenclature!$E$3:$E$10000,MATCH(C33,SupplierNomenclature!$I$3:$I$10000,0)),IF($A$1="BERU",INDEX(beru_assortment!$C$1:$C$10000,MATCH(C33,beru_assortment!$I$1:$I$10000,0)),IF($A$1="OZON",INDEX(ozon_assortment!$F$3:$F$10000,MATCH(C33,ozon_assortment!$E$3:$E$10000,0)),0)))</f>
        <v>#N/A</v>
      </c>
      <c r="E33" s="7" t="n">
        <f aca="false">IF(ISBLANK(C33), , IF(ISBLANK(C32), E31+1, E32))</f>
        <v>0</v>
      </c>
      <c r="F33" s="11" t="n">
        <f aca="false">IF(ISBLANK(C33),,IF(OR(ISBLANK(C32), C32="Баркод"),1,F32+1))</f>
        <v>0</v>
      </c>
      <c r="G33" s="11" t="n">
        <f aca="false">IF(ISBLANK(C34), F33/2,)</f>
        <v>0</v>
      </c>
      <c r="H33" s="0" t="n">
        <f aca="false">IF(ISBLANK(C33),0,-1)</f>
        <v>0</v>
      </c>
      <c r="I33" s="0" t="n">
        <f aca="false">IF(AND(ISBLANK(C32),NOT(ISBLANK(C33))),1,-1)</f>
        <v>-1</v>
      </c>
      <c r="J33" s="0" t="n">
        <f aca="false">IF(ISBLANK(C31),IF(AND(C32=C33,NOT(ISBLANK(C32)),NOT(ISBLANK(C33))),1,-1),-1)</f>
        <v>-1</v>
      </c>
      <c r="K33" s="0" t="n">
        <f aca="false">IF(MAX(H33:J33)&lt;0,IF(OR(C33=C32,C32=C31),1,-1),MAX(H33:J33))</f>
        <v>0</v>
      </c>
    </row>
    <row r="34" customFormat="false" ht="15.75" hidden="false" customHeight="true" outlineLevel="0" collapsed="false">
      <c r="B34" s="8" t="n">
        <f aca="false">MAX(H34:K34)</f>
        <v>0</v>
      </c>
      <c r="C34" s="12"/>
      <c r="D34" s="11" t="e">
        <f aca="false">IF($A$1="WLB",INDEX(SupplierNomenclature!$E$3:$E$10000,MATCH(C34,SupplierNomenclature!$I$3:$I$10000,0)),IF($A$1="BERU",INDEX(beru_assortment!$C$1:$C$10000,MATCH(C34,beru_assortment!$I$1:$I$10000,0)),IF($A$1="OZON",INDEX(ozon_assortment!$F$3:$F$10000,MATCH(C34,ozon_assortment!$E$3:$E$10000,0)),0)))</f>
        <v>#N/A</v>
      </c>
      <c r="E34" s="7" t="n">
        <f aca="false">IF(ISBLANK(C34), , IF(ISBLANK(C33), E32+1, E33))</f>
        <v>0</v>
      </c>
      <c r="F34" s="11" t="n">
        <f aca="false">IF(ISBLANK(C34),,IF(OR(ISBLANK(C33), C33="Баркод"),1,F33+1))</f>
        <v>0</v>
      </c>
      <c r="G34" s="11" t="n">
        <f aca="false">IF(ISBLANK(C35), F34/2,)</f>
        <v>0</v>
      </c>
      <c r="H34" s="0" t="n">
        <f aca="false">IF(ISBLANK(C34),0,-1)</f>
        <v>0</v>
      </c>
      <c r="I34" s="0" t="n">
        <f aca="false">IF(AND(ISBLANK(C33),NOT(ISBLANK(C34))),1,-1)</f>
        <v>-1</v>
      </c>
      <c r="J34" s="0" t="n">
        <f aca="false">IF(ISBLANK(C32),IF(AND(C33=C34,NOT(ISBLANK(C33)),NOT(ISBLANK(C34))),1,-1),-1)</f>
        <v>-1</v>
      </c>
      <c r="K34" s="0" t="n">
        <f aca="false">IF(MAX(H34:J34)&lt;0,IF(OR(C34=C33,C33=C32),1,-1),MAX(H34:J34))</f>
        <v>0</v>
      </c>
    </row>
    <row r="35" customFormat="false" ht="15.75" hidden="false" customHeight="true" outlineLevel="0" collapsed="false">
      <c r="B35" s="8" t="n">
        <f aca="false">MAX(H35:K35)</f>
        <v>0</v>
      </c>
      <c r="C35" s="12"/>
      <c r="D35" s="11" t="e">
        <f aca="false">IF($A$1="WLB",INDEX(SupplierNomenclature!$E$3:$E$10000,MATCH(C35,SupplierNomenclature!$I$3:$I$10000,0)),IF($A$1="BERU",INDEX(beru_assortment!$C$1:$C$10000,MATCH(C35,beru_assortment!$I$1:$I$10000,0)),IF($A$1="OZON",INDEX(ozon_assortment!$F$3:$F$10000,MATCH(C35,ozon_assortment!$E$3:$E$10000,0)),0)))</f>
        <v>#N/A</v>
      </c>
      <c r="E35" s="7" t="n">
        <f aca="false">IF(ISBLANK(C35), , IF(ISBLANK(C34), E33+1, E34))</f>
        <v>0</v>
      </c>
      <c r="F35" s="11" t="n">
        <f aca="false">IF(ISBLANK(C35),,IF(OR(ISBLANK(C34), C34="Баркод"),1,F34+1))</f>
        <v>0</v>
      </c>
      <c r="G35" s="11" t="n">
        <f aca="false">IF(ISBLANK(C36), F35/2,)</f>
        <v>0</v>
      </c>
      <c r="H35" s="0" t="n">
        <f aca="false">IF(ISBLANK(C35),0,-1)</f>
        <v>0</v>
      </c>
      <c r="I35" s="0" t="n">
        <f aca="false">IF(AND(ISBLANK(C34),NOT(ISBLANK(C35))),1,-1)</f>
        <v>-1</v>
      </c>
      <c r="J35" s="0" t="n">
        <f aca="false">IF(ISBLANK(C33),IF(AND(C34=C35,NOT(ISBLANK(C34)),NOT(ISBLANK(C35))),1,-1),-1)</f>
        <v>-1</v>
      </c>
      <c r="K35" s="0" t="n">
        <f aca="false">IF(MAX(H35:J35)&lt;0,IF(OR(C35=C34,C34=C33),1,-1),MAX(H35:J35))</f>
        <v>0</v>
      </c>
    </row>
    <row r="36" customFormat="false" ht="15.75" hidden="false" customHeight="true" outlineLevel="0" collapsed="false">
      <c r="B36" s="8" t="n">
        <f aca="false">MAX(H36:K36)</f>
        <v>0</v>
      </c>
      <c r="C36" s="12"/>
      <c r="D36" s="11" t="e">
        <f aca="false">IF($A$1="WLB",INDEX(SupplierNomenclature!$E$3:$E$10000,MATCH(C36,SupplierNomenclature!$I$3:$I$10000,0)),IF($A$1="BERU",INDEX(beru_assortment!$C$1:$C$10000,MATCH(C36,beru_assortment!$I$1:$I$10000,0)),IF($A$1="OZON",INDEX(ozon_assortment!$F$3:$F$10000,MATCH(C36,ozon_assortment!$E$3:$E$10000,0)),0)))</f>
        <v>#N/A</v>
      </c>
      <c r="E36" s="7" t="n">
        <f aca="false">IF(ISBLANK(C36), , IF(ISBLANK(C35), E34+1, E35))</f>
        <v>0</v>
      </c>
      <c r="F36" s="11" t="n">
        <f aca="false">IF(ISBLANK(C36),,IF(OR(ISBLANK(C35), C35="Баркод"),1,F35+1))</f>
        <v>0</v>
      </c>
      <c r="G36" s="11" t="n">
        <f aca="false">IF(ISBLANK(C37), F36/2,)</f>
        <v>0</v>
      </c>
      <c r="H36" s="0" t="n">
        <f aca="false">IF(ISBLANK(C36),0,-1)</f>
        <v>0</v>
      </c>
      <c r="I36" s="0" t="n">
        <f aca="false">IF(AND(ISBLANK(C35),NOT(ISBLANK(C36))),1,-1)</f>
        <v>-1</v>
      </c>
      <c r="J36" s="0" t="n">
        <f aca="false">IF(ISBLANK(C34),IF(AND(C35=C36,NOT(ISBLANK(C35)),NOT(ISBLANK(C36))),1,-1),-1)</f>
        <v>-1</v>
      </c>
      <c r="K36" s="0" t="n">
        <f aca="false">IF(MAX(H36:J36)&lt;0,IF(OR(C36=C35,C35=C34),1,-1),MAX(H36:J36))</f>
        <v>0</v>
      </c>
    </row>
    <row r="37" customFormat="false" ht="15.75" hidden="false" customHeight="true" outlineLevel="0" collapsed="false">
      <c r="B37" s="8" t="n">
        <f aca="false">MAX(H37:K37)</f>
        <v>0</v>
      </c>
      <c r="C37" s="12"/>
      <c r="D37" s="11" t="e">
        <f aca="false">IF($A$1="WLB",INDEX(SupplierNomenclature!$E$3:$E$10000,MATCH(C37,SupplierNomenclature!$I$3:$I$10000,0)),IF($A$1="BERU",INDEX(beru_assortment!$C$1:$C$10000,MATCH(C37,beru_assortment!$I$1:$I$10000,0)),IF($A$1="OZON",INDEX(ozon_assortment!$F$3:$F$10000,MATCH(C37,ozon_assortment!$E$3:$E$10000,0)),0)))</f>
        <v>#N/A</v>
      </c>
      <c r="E37" s="7" t="n">
        <f aca="false">IF(ISBLANK(C37), , IF(ISBLANK(C36), E35+1, E36))</f>
        <v>0</v>
      </c>
      <c r="F37" s="11" t="n">
        <f aca="false">IF(ISBLANK(C37),,IF(OR(ISBLANK(C36), C36="Баркод"),1,F36+1))</f>
        <v>0</v>
      </c>
      <c r="G37" s="11" t="n">
        <f aca="false">IF(ISBLANK(C38), F37/2,)</f>
        <v>0</v>
      </c>
      <c r="H37" s="0" t="n">
        <f aca="false">IF(ISBLANK(C37),0,-1)</f>
        <v>0</v>
      </c>
      <c r="I37" s="0" t="n">
        <f aca="false">IF(AND(ISBLANK(C36),NOT(ISBLANK(C37))),1,-1)</f>
        <v>-1</v>
      </c>
      <c r="J37" s="0" t="n">
        <f aca="false">IF(ISBLANK(C35),IF(AND(C36=C37,NOT(ISBLANK(C36)),NOT(ISBLANK(C37))),1,-1),-1)</f>
        <v>-1</v>
      </c>
      <c r="K37" s="0" t="n">
        <f aca="false">IF(MAX(H37:J37)&lt;0,IF(OR(C37=C36,C36=C35),1,-1),MAX(H37:J37))</f>
        <v>0</v>
      </c>
    </row>
    <row r="38" customFormat="false" ht="15.75" hidden="false" customHeight="true" outlineLevel="0" collapsed="false">
      <c r="B38" s="8" t="n">
        <f aca="false">MAX(H38:K38)</f>
        <v>0</v>
      </c>
      <c r="C38" s="12"/>
      <c r="D38" s="11" t="e">
        <f aca="false">IF($A$1="WLB",INDEX(SupplierNomenclature!$E$3:$E$10000,MATCH(C38,SupplierNomenclature!$I$3:$I$10000,0)),IF($A$1="BERU",INDEX(beru_assortment!$C$1:$C$10000,MATCH(C38,beru_assortment!$I$1:$I$10000,0)),IF($A$1="OZON",INDEX(ozon_assortment!$F$3:$F$10000,MATCH(C38,ozon_assortment!$E$3:$E$10000,0)),0)))</f>
        <v>#N/A</v>
      </c>
      <c r="E38" s="7" t="n">
        <f aca="false">IF(ISBLANK(C38), , IF(ISBLANK(C37), E36+1, E37))</f>
        <v>0</v>
      </c>
      <c r="F38" s="11" t="n">
        <f aca="false">IF(ISBLANK(C38),,IF(OR(ISBLANK(C37), C37="Баркод"),1,F37+1))</f>
        <v>0</v>
      </c>
      <c r="G38" s="11" t="n">
        <f aca="false">IF(ISBLANK(C39), F38/2,)</f>
        <v>0</v>
      </c>
      <c r="H38" s="0" t="n">
        <f aca="false">IF(ISBLANK(C38),0,-1)</f>
        <v>0</v>
      </c>
      <c r="I38" s="0" t="n">
        <f aca="false">IF(AND(ISBLANK(C37),NOT(ISBLANK(C38))),1,-1)</f>
        <v>-1</v>
      </c>
      <c r="J38" s="0" t="n">
        <f aca="false">IF(ISBLANK(C36),IF(AND(C37=C38,NOT(ISBLANK(C37)),NOT(ISBLANK(C38))),1,-1),-1)</f>
        <v>-1</v>
      </c>
      <c r="K38" s="0" t="n">
        <f aca="false">IF(MAX(H38:J38)&lt;0,IF(OR(C38=C37,C37=C36),1,-1),MAX(H38:J38))</f>
        <v>0</v>
      </c>
    </row>
    <row r="39" customFormat="false" ht="15.75" hidden="false" customHeight="true" outlineLevel="0" collapsed="false">
      <c r="B39" s="8" t="n">
        <f aca="false">MAX(H39:K39)</f>
        <v>0</v>
      </c>
      <c r="C39" s="12"/>
      <c r="D39" s="11" t="e">
        <f aca="false">IF($A$1="WLB",INDEX(SupplierNomenclature!$E$3:$E$10000,MATCH(C39,SupplierNomenclature!$I$3:$I$10000,0)),IF($A$1="BERU",INDEX(beru_assortment!$C$1:$C$10000,MATCH(C39,beru_assortment!$I$1:$I$10000,0)),IF($A$1="OZON",INDEX(ozon_assortment!$F$3:$F$10000,MATCH(C39,ozon_assortment!$E$3:$E$10000,0)),0)))</f>
        <v>#N/A</v>
      </c>
      <c r="E39" s="7" t="n">
        <f aca="false">IF(ISBLANK(C39), , IF(ISBLANK(C38), E37+1, E38))</f>
        <v>0</v>
      </c>
      <c r="F39" s="11" t="n">
        <f aca="false">IF(ISBLANK(C39),,IF(OR(ISBLANK(C38), C38="Баркод"),1,F38+1))</f>
        <v>0</v>
      </c>
      <c r="G39" s="11" t="n">
        <f aca="false">IF(ISBLANK(C40), F39/2,)</f>
        <v>0</v>
      </c>
      <c r="H39" s="0" t="n">
        <f aca="false">IF(ISBLANK(C39),0,-1)</f>
        <v>0</v>
      </c>
      <c r="I39" s="0" t="n">
        <f aca="false">IF(AND(ISBLANK(C38),NOT(ISBLANK(C39))),1,-1)</f>
        <v>-1</v>
      </c>
      <c r="J39" s="0" t="n">
        <f aca="false">IF(ISBLANK(C37),IF(AND(C38=C39,NOT(ISBLANK(C38)),NOT(ISBLANK(C39))),1,-1),-1)</f>
        <v>-1</v>
      </c>
      <c r="K39" s="0" t="n">
        <f aca="false">IF(MAX(H39:J39)&lt;0,IF(OR(C39=C38,C38=C37),1,-1),MAX(H39:J39))</f>
        <v>0</v>
      </c>
    </row>
    <row r="40" customFormat="false" ht="15.75" hidden="false" customHeight="true" outlineLevel="0" collapsed="false">
      <c r="B40" s="8" t="n">
        <f aca="false">MAX(H40:K40)</f>
        <v>0</v>
      </c>
      <c r="C40" s="12"/>
      <c r="D40" s="11" t="e">
        <f aca="false">IF($A$1="WLB",INDEX(SupplierNomenclature!$E$3:$E$10000,MATCH(C40,SupplierNomenclature!$I$3:$I$10000,0)),IF($A$1="BERU",INDEX(beru_assortment!$C$1:$C$10000,MATCH(C40,beru_assortment!$I$1:$I$10000,0)),IF($A$1="OZON",INDEX(ozon_assortment!$F$3:$F$10000,MATCH(C40,ozon_assortment!$E$3:$E$10000,0)),0)))</f>
        <v>#N/A</v>
      </c>
      <c r="E40" s="7" t="n">
        <f aca="false">IF(ISBLANK(C40), , IF(ISBLANK(C39), E38+1, E39))</f>
        <v>0</v>
      </c>
      <c r="F40" s="11" t="n">
        <f aca="false">IF(ISBLANK(C40),,IF(OR(ISBLANK(C39), C39="Баркод"),1,F39+1))</f>
        <v>0</v>
      </c>
      <c r="G40" s="11" t="n">
        <f aca="false">IF(ISBLANK(C41), F40/2,)</f>
        <v>0</v>
      </c>
      <c r="H40" s="0" t="n">
        <f aca="false">IF(ISBLANK(C40),0,-1)</f>
        <v>0</v>
      </c>
      <c r="I40" s="0" t="n">
        <f aca="false">IF(AND(ISBLANK(C39),NOT(ISBLANK(C40))),1,-1)</f>
        <v>-1</v>
      </c>
      <c r="J40" s="0" t="n">
        <f aca="false">IF(ISBLANK(C38),IF(AND(C39=C40,NOT(ISBLANK(C39)),NOT(ISBLANK(C40))),1,-1),-1)</f>
        <v>-1</v>
      </c>
      <c r="K40" s="0" t="n">
        <f aca="false">IF(MAX(H40:J40)&lt;0,IF(OR(C40=C39,C39=C38),1,-1),MAX(H40:J40))</f>
        <v>0</v>
      </c>
    </row>
    <row r="41" customFormat="false" ht="15.75" hidden="false" customHeight="true" outlineLevel="0" collapsed="false">
      <c r="B41" s="8" t="n">
        <f aca="false">MAX(H41:K41)</f>
        <v>0</v>
      </c>
      <c r="C41" s="12"/>
      <c r="D41" s="11" t="e">
        <f aca="false">IF($A$1="WLB",INDEX(SupplierNomenclature!$E$3:$E$10000,MATCH(C41,SupplierNomenclature!$I$3:$I$10000,0)),IF($A$1="BERU",INDEX(beru_assortment!$C$1:$C$10000,MATCH(C41,beru_assortment!$I$1:$I$10000,0)),IF($A$1="OZON",INDEX(ozon_assortment!$F$3:$F$10000,MATCH(C41,ozon_assortment!$E$3:$E$10000,0)),0)))</f>
        <v>#N/A</v>
      </c>
      <c r="E41" s="7" t="n">
        <f aca="false">IF(ISBLANK(C41), , IF(ISBLANK(C40), E39+1, E40))</f>
        <v>0</v>
      </c>
      <c r="F41" s="11" t="n">
        <f aca="false">IF(ISBLANK(C41),,IF(OR(ISBLANK(C40), C40="Баркод"),1,F40+1))</f>
        <v>0</v>
      </c>
      <c r="G41" s="11" t="n">
        <f aca="false">IF(ISBLANK(C42), F41/2,)</f>
        <v>0</v>
      </c>
      <c r="H41" s="0" t="n">
        <f aca="false">IF(ISBLANK(C41),0,-1)</f>
        <v>0</v>
      </c>
      <c r="I41" s="0" t="n">
        <f aca="false">IF(AND(ISBLANK(C40),NOT(ISBLANK(C41))),1,-1)</f>
        <v>-1</v>
      </c>
      <c r="J41" s="0" t="n">
        <f aca="false">IF(ISBLANK(C39),IF(AND(C40=C41,NOT(ISBLANK(C40)),NOT(ISBLANK(C41))),1,-1),-1)</f>
        <v>-1</v>
      </c>
      <c r="K41" s="0" t="n">
        <f aca="false">IF(MAX(H41:J41)&lt;0,IF(OR(C41=C40,C40=C39),1,-1),MAX(H41:J41))</f>
        <v>0</v>
      </c>
    </row>
    <row r="42" customFormat="false" ht="15.75" hidden="false" customHeight="true" outlineLevel="0" collapsed="false">
      <c r="B42" s="8" t="n">
        <f aca="false">MAX(H42:K42)</f>
        <v>0</v>
      </c>
      <c r="C42" s="12"/>
      <c r="D42" s="11" t="e">
        <f aca="false">IF($A$1="WLB",INDEX(SupplierNomenclature!$E$3:$E$10000,MATCH(C42,SupplierNomenclature!$I$3:$I$10000,0)),IF($A$1="BERU",INDEX(beru_assortment!$C$1:$C$10000,MATCH(C42,beru_assortment!$I$1:$I$10000,0)),IF($A$1="OZON",INDEX(ozon_assortment!$F$3:$F$10000,MATCH(C42,ozon_assortment!$E$3:$E$10000,0)),0)))</f>
        <v>#N/A</v>
      </c>
      <c r="E42" s="7" t="n">
        <f aca="false">IF(ISBLANK(C42), , IF(ISBLANK(C41), E40+1, E41))</f>
        <v>0</v>
      </c>
      <c r="F42" s="11" t="n">
        <f aca="false">IF(ISBLANK(C42),,IF(OR(ISBLANK(C41), C41="Баркод"),1,F41+1))</f>
        <v>0</v>
      </c>
      <c r="G42" s="11" t="n">
        <f aca="false">IF(ISBLANK(C43), F42/2,)</f>
        <v>0</v>
      </c>
      <c r="H42" s="0" t="n">
        <f aca="false">IF(ISBLANK(C42),0,-1)</f>
        <v>0</v>
      </c>
      <c r="I42" s="0" t="n">
        <f aca="false">IF(AND(ISBLANK(C41),NOT(ISBLANK(C42))),1,-1)</f>
        <v>-1</v>
      </c>
      <c r="J42" s="0" t="n">
        <f aca="false">IF(ISBLANK(C40),IF(AND(C41=C42,NOT(ISBLANK(C41)),NOT(ISBLANK(C42))),1,-1),-1)</f>
        <v>-1</v>
      </c>
      <c r="K42" s="0" t="n">
        <f aca="false">IF(MAX(H42:J42)&lt;0,IF(OR(C42=C41,C41=C40),1,-1),MAX(H42:J42))</f>
        <v>0</v>
      </c>
    </row>
    <row r="43" customFormat="false" ht="15.75" hidden="false" customHeight="true" outlineLevel="0" collapsed="false">
      <c r="B43" s="8" t="n">
        <f aca="false">MAX(H43:K43)</f>
        <v>0</v>
      </c>
      <c r="C43" s="12"/>
      <c r="D43" s="11" t="e">
        <f aca="false">IF($A$1="WLB",INDEX(SupplierNomenclature!$E$3:$E$10000,MATCH(C43,SupplierNomenclature!$I$3:$I$10000,0)),IF($A$1="BERU",INDEX(beru_assortment!$C$1:$C$10000,MATCH(C43,beru_assortment!$I$1:$I$10000,0)),IF($A$1="OZON",INDEX(ozon_assortment!$F$3:$F$10000,MATCH(C43,ozon_assortment!$E$3:$E$10000,0)),0)))</f>
        <v>#N/A</v>
      </c>
      <c r="E43" s="7" t="n">
        <f aca="false">IF(ISBLANK(C43), , IF(ISBLANK(C42), E41+1, E42))</f>
        <v>0</v>
      </c>
      <c r="F43" s="11" t="n">
        <f aca="false">IF(ISBLANK(C43),,IF(OR(ISBLANK(C42), C42="Баркод"),1,F42+1))</f>
        <v>0</v>
      </c>
      <c r="G43" s="11" t="n">
        <f aca="false">IF(ISBLANK(C44), F43/2,)</f>
        <v>0</v>
      </c>
      <c r="H43" s="0" t="n">
        <f aca="false">IF(ISBLANK(C43),0,-1)</f>
        <v>0</v>
      </c>
      <c r="I43" s="0" t="n">
        <f aca="false">IF(AND(ISBLANK(C42),NOT(ISBLANK(C43))),1,-1)</f>
        <v>-1</v>
      </c>
      <c r="J43" s="0" t="n">
        <f aca="false">IF(ISBLANK(C41),IF(AND(C42=C43,NOT(ISBLANK(C42)),NOT(ISBLANK(C43))),1,-1),-1)</f>
        <v>-1</v>
      </c>
      <c r="K43" s="0" t="n">
        <f aca="false">IF(MAX(H43:J43)&lt;0,IF(OR(C43=C42,C42=C41),1,-1),MAX(H43:J43))</f>
        <v>0</v>
      </c>
    </row>
    <row r="44" customFormat="false" ht="15.75" hidden="false" customHeight="true" outlineLevel="0" collapsed="false">
      <c r="B44" s="8" t="n">
        <f aca="false">MAX(H44:K44)</f>
        <v>0</v>
      </c>
      <c r="C44" s="12"/>
      <c r="D44" s="11" t="e">
        <f aca="false">IF($A$1="WLB",INDEX(SupplierNomenclature!$E$3:$E$10000,MATCH(C44,SupplierNomenclature!$I$3:$I$10000,0)),IF($A$1="BERU",INDEX(beru_assortment!$C$1:$C$10000,MATCH(C44,beru_assortment!$I$1:$I$10000,0)),IF($A$1="OZON",INDEX(ozon_assortment!$F$3:$F$10000,MATCH(C44,ozon_assortment!$E$3:$E$10000,0)),0)))</f>
        <v>#N/A</v>
      </c>
      <c r="E44" s="7" t="n">
        <f aca="false">IF(ISBLANK(C44), , IF(ISBLANK(C43), E42+1, E43))</f>
        <v>0</v>
      </c>
      <c r="F44" s="11" t="n">
        <f aca="false">IF(ISBLANK(C44),,IF(OR(ISBLANK(C43), C43="Баркод"),1,F43+1))</f>
        <v>0</v>
      </c>
      <c r="G44" s="11" t="n">
        <f aca="false">IF(ISBLANK(C45), F44/2,)</f>
        <v>0</v>
      </c>
      <c r="H44" s="0" t="n">
        <f aca="false">IF(ISBLANK(C44),0,-1)</f>
        <v>0</v>
      </c>
      <c r="I44" s="0" t="n">
        <f aca="false">IF(AND(ISBLANK(C43),NOT(ISBLANK(C44))),1,-1)</f>
        <v>-1</v>
      </c>
      <c r="J44" s="0" t="n">
        <f aca="false">IF(ISBLANK(C42),IF(AND(C43=C44,NOT(ISBLANK(C43)),NOT(ISBLANK(C44))),1,-1),-1)</f>
        <v>-1</v>
      </c>
      <c r="K44" s="0" t="n">
        <f aca="false">IF(MAX(H44:J44)&lt;0,IF(OR(C44=C43,C43=C42),1,-1),MAX(H44:J44))</f>
        <v>0</v>
      </c>
    </row>
    <row r="45" customFormat="false" ht="15.75" hidden="false" customHeight="true" outlineLevel="0" collapsed="false">
      <c r="B45" s="8" t="n">
        <f aca="false">MAX(H45:K45)</f>
        <v>0</v>
      </c>
      <c r="C45" s="12"/>
      <c r="D45" s="11" t="e">
        <f aca="false">IF($A$1="WLB",INDEX(SupplierNomenclature!$E$3:$E$10000,MATCH(C45,SupplierNomenclature!$I$3:$I$10000,0)),IF($A$1="BERU",INDEX(beru_assortment!$C$1:$C$10000,MATCH(C45,beru_assortment!$I$1:$I$10000,0)),IF($A$1="OZON",INDEX(ozon_assortment!$F$3:$F$10000,MATCH(C45,ozon_assortment!$E$3:$E$10000,0)),0)))</f>
        <v>#N/A</v>
      </c>
      <c r="E45" s="7" t="n">
        <f aca="false">IF(ISBLANK(C45), , IF(ISBLANK(C44), E43+1, E44))</f>
        <v>0</v>
      </c>
      <c r="F45" s="11" t="n">
        <f aca="false">IF(ISBLANK(C45),,IF(OR(ISBLANK(C44), C44="Баркод"),1,F44+1))</f>
        <v>0</v>
      </c>
      <c r="G45" s="11" t="n">
        <f aca="false">IF(ISBLANK(C46), F45/2,)</f>
        <v>0</v>
      </c>
      <c r="H45" s="0" t="n">
        <f aca="false">IF(ISBLANK(C45),0,-1)</f>
        <v>0</v>
      </c>
      <c r="I45" s="0" t="n">
        <f aca="false">IF(AND(ISBLANK(C44),NOT(ISBLANK(C45))),1,-1)</f>
        <v>-1</v>
      </c>
      <c r="J45" s="0" t="n">
        <f aca="false">IF(ISBLANK(C43),IF(AND(C44=C45,NOT(ISBLANK(C44)),NOT(ISBLANK(C45))),1,-1),-1)</f>
        <v>-1</v>
      </c>
      <c r="K45" s="0" t="n">
        <f aca="false">IF(MAX(H45:J45)&lt;0,IF(OR(C45=C44,C44=C43),1,-1),MAX(H45:J45))</f>
        <v>0</v>
      </c>
    </row>
    <row r="46" customFormat="false" ht="15.75" hidden="false" customHeight="true" outlineLevel="0" collapsed="false">
      <c r="B46" s="8" t="n">
        <f aca="false">MAX(H46:K46)</f>
        <v>0</v>
      </c>
      <c r="C46" s="12"/>
      <c r="D46" s="11" t="e">
        <f aca="false">IF($A$1="WLB",INDEX(SupplierNomenclature!$E$3:$E$10000,MATCH(C46,SupplierNomenclature!$I$3:$I$10000,0)),IF($A$1="BERU",INDEX(beru_assortment!$C$1:$C$10000,MATCH(C46,beru_assortment!$I$1:$I$10000,0)),IF($A$1="OZON",INDEX(ozon_assortment!$F$3:$F$10000,MATCH(C46,ozon_assortment!$E$3:$E$10000,0)),0)))</f>
        <v>#N/A</v>
      </c>
      <c r="E46" s="7" t="n">
        <f aca="false">IF(ISBLANK(C46), , IF(ISBLANK(C45), E44+1, E45))</f>
        <v>0</v>
      </c>
      <c r="F46" s="11" t="n">
        <f aca="false">IF(ISBLANK(C46),,IF(OR(ISBLANK(C45), C45="Баркод"),1,F45+1))</f>
        <v>0</v>
      </c>
      <c r="G46" s="11" t="n">
        <f aca="false">IF(ISBLANK(C47), F46/2,)</f>
        <v>0</v>
      </c>
      <c r="H46" s="0" t="n">
        <f aca="false">IF(ISBLANK(C46),0,-1)</f>
        <v>0</v>
      </c>
      <c r="I46" s="0" t="n">
        <f aca="false">IF(AND(ISBLANK(C45),NOT(ISBLANK(C46))),1,-1)</f>
        <v>-1</v>
      </c>
      <c r="J46" s="0" t="n">
        <f aca="false">IF(ISBLANK(C44),IF(AND(C45=C46,NOT(ISBLANK(C45)),NOT(ISBLANK(C46))),1,-1),-1)</f>
        <v>-1</v>
      </c>
      <c r="K46" s="0" t="n">
        <f aca="false">IF(MAX(H46:J46)&lt;0,IF(OR(C46=C45,C45=C44),1,-1),MAX(H46:J46))</f>
        <v>0</v>
      </c>
    </row>
    <row r="47" customFormat="false" ht="15.75" hidden="false" customHeight="true" outlineLevel="0" collapsed="false">
      <c r="B47" s="8" t="n">
        <f aca="false">MAX(H47:K47)</f>
        <v>0</v>
      </c>
      <c r="C47" s="12"/>
      <c r="D47" s="11" t="e">
        <f aca="false">IF($A$1="WLB",INDEX(SupplierNomenclature!$E$3:$E$10000,MATCH(C47,SupplierNomenclature!$I$3:$I$10000,0)),IF($A$1="BERU",INDEX(beru_assortment!$C$1:$C$10000,MATCH(C47,beru_assortment!$I$1:$I$10000,0)),IF($A$1="OZON",INDEX(ozon_assortment!$F$3:$F$10000,MATCH(C47,ozon_assortment!$E$3:$E$10000,0)),0)))</f>
        <v>#N/A</v>
      </c>
      <c r="E47" s="7" t="n">
        <f aca="false">IF(ISBLANK(C47), , IF(ISBLANK(C46), E45+1, E46))</f>
        <v>0</v>
      </c>
      <c r="F47" s="11" t="n">
        <f aca="false">IF(ISBLANK(C47),,IF(OR(ISBLANK(C46), C46="Баркод"),1,F46+1))</f>
        <v>0</v>
      </c>
      <c r="G47" s="11" t="n">
        <f aca="false">IF(ISBLANK(C48), F47/2,)</f>
        <v>0</v>
      </c>
      <c r="H47" s="0" t="n">
        <f aca="false">IF(ISBLANK(C47),0,-1)</f>
        <v>0</v>
      </c>
      <c r="I47" s="0" t="n">
        <f aca="false">IF(AND(ISBLANK(C46),NOT(ISBLANK(C47))),1,-1)</f>
        <v>-1</v>
      </c>
      <c r="J47" s="0" t="n">
        <f aca="false">IF(ISBLANK(C45),IF(AND(C46=C47,NOT(ISBLANK(C46)),NOT(ISBLANK(C47))),1,-1),-1)</f>
        <v>-1</v>
      </c>
      <c r="K47" s="0" t="n">
        <f aca="false">IF(MAX(H47:J47)&lt;0,IF(OR(C47=C46,C46=C45),1,-1),MAX(H47:J47))</f>
        <v>0</v>
      </c>
    </row>
    <row r="48" customFormat="false" ht="15.75" hidden="false" customHeight="true" outlineLevel="0" collapsed="false">
      <c r="B48" s="8" t="n">
        <f aca="false">MAX(H48:K48)</f>
        <v>0</v>
      </c>
      <c r="C48" s="12"/>
      <c r="D48" s="11" t="e">
        <f aca="false">IF($A$1="WLB",INDEX(SupplierNomenclature!$E$3:$E$10000,MATCH(C48,SupplierNomenclature!$I$3:$I$10000,0)),IF($A$1="BERU",INDEX(beru_assortment!$C$1:$C$10000,MATCH(C48,beru_assortment!$I$1:$I$10000,0)),IF($A$1="OZON",INDEX(ozon_assortment!$F$3:$F$10000,MATCH(C48,ozon_assortment!$E$3:$E$10000,0)),0)))</f>
        <v>#N/A</v>
      </c>
      <c r="E48" s="7" t="n">
        <f aca="false">IF(ISBLANK(C48), , IF(ISBLANK(C47), E46+1, E47))</f>
        <v>0</v>
      </c>
      <c r="F48" s="11" t="n">
        <f aca="false">IF(ISBLANK(C48),,IF(OR(ISBLANK(C47), C47="Баркод"),1,F47+1))</f>
        <v>0</v>
      </c>
      <c r="G48" s="11" t="n">
        <f aca="false">IF(ISBLANK(C49), F48/2,)</f>
        <v>0</v>
      </c>
      <c r="H48" s="0" t="n">
        <f aca="false">IF(ISBLANK(C48),0,-1)</f>
        <v>0</v>
      </c>
      <c r="I48" s="0" t="n">
        <f aca="false">IF(AND(ISBLANK(C47),NOT(ISBLANK(C48))),1,-1)</f>
        <v>-1</v>
      </c>
      <c r="J48" s="0" t="n">
        <f aca="false">IF(ISBLANK(C46),IF(AND(C47=C48,NOT(ISBLANK(C47)),NOT(ISBLANK(C48))),1,-1),-1)</f>
        <v>-1</v>
      </c>
      <c r="K48" s="0" t="n">
        <f aca="false">IF(MAX(H48:J48)&lt;0,IF(OR(C48=C47,C47=C46),1,-1),MAX(H48:J48))</f>
        <v>0</v>
      </c>
    </row>
    <row r="49" customFormat="false" ht="15.75" hidden="false" customHeight="true" outlineLevel="0" collapsed="false">
      <c r="B49" s="8" t="n">
        <f aca="false">MAX(H49:K49)</f>
        <v>0</v>
      </c>
      <c r="C49" s="12"/>
      <c r="D49" s="11" t="e">
        <f aca="false">IF($A$1="WLB",INDEX(SupplierNomenclature!$E$3:$E$10000,MATCH(C49,SupplierNomenclature!$I$3:$I$10000,0)),IF($A$1="BERU",INDEX(beru_assortment!$C$1:$C$10000,MATCH(C49,beru_assortment!$I$1:$I$10000,0)),IF($A$1="OZON",INDEX(ozon_assortment!$F$3:$F$10000,MATCH(C49,ozon_assortment!$E$3:$E$10000,0)),0)))</f>
        <v>#N/A</v>
      </c>
      <c r="E49" s="7" t="n">
        <f aca="false">IF(ISBLANK(C49), , IF(ISBLANK(C48), E47+1, E48))</f>
        <v>0</v>
      </c>
      <c r="F49" s="11" t="n">
        <f aca="false">IF(ISBLANK(C49),,IF(OR(ISBLANK(C48), C48="Баркод"),1,F48+1))</f>
        <v>0</v>
      </c>
      <c r="G49" s="11" t="n">
        <f aca="false">IF(ISBLANK(C50), F49/2,)</f>
        <v>0</v>
      </c>
      <c r="H49" s="0" t="n">
        <f aca="false">IF(ISBLANK(C49),0,-1)</f>
        <v>0</v>
      </c>
      <c r="I49" s="0" t="n">
        <f aca="false">IF(AND(ISBLANK(C48),NOT(ISBLANK(C49))),1,-1)</f>
        <v>-1</v>
      </c>
      <c r="J49" s="0" t="n">
        <f aca="false">IF(ISBLANK(C47),IF(AND(C48=C49,NOT(ISBLANK(C48)),NOT(ISBLANK(C49))),1,-1),-1)</f>
        <v>-1</v>
      </c>
      <c r="K49" s="0" t="n">
        <f aca="false">IF(MAX(H49:J49)&lt;0,IF(OR(C49=C48,C48=C47),1,-1),MAX(H49:J49))</f>
        <v>0</v>
      </c>
    </row>
    <row r="50" customFormat="false" ht="15.75" hidden="false" customHeight="true" outlineLevel="0" collapsed="false">
      <c r="B50" s="8" t="n">
        <f aca="false">MAX(H50:K50)</f>
        <v>0</v>
      </c>
      <c r="C50" s="12"/>
      <c r="D50" s="11" t="e">
        <f aca="false">IF($A$1="WLB",INDEX(SupplierNomenclature!$E$3:$E$10000,MATCH(C50,SupplierNomenclature!$I$3:$I$10000,0)),IF($A$1="BERU",INDEX(beru_assortment!$C$1:$C$10000,MATCH(C50,beru_assortment!$I$1:$I$10000,0)),IF($A$1="OZON",INDEX(ozon_assortment!$F$3:$F$10000,MATCH(C50,ozon_assortment!$E$3:$E$10000,0)),0)))</f>
        <v>#N/A</v>
      </c>
      <c r="E50" s="7" t="n">
        <f aca="false">IF(ISBLANK(C50), , IF(ISBLANK(C49), E48+1, E49))</f>
        <v>0</v>
      </c>
      <c r="F50" s="11" t="n">
        <f aca="false">IF(ISBLANK(C50),,IF(OR(ISBLANK(C49), C49="Баркод"),1,F49+1))</f>
        <v>0</v>
      </c>
      <c r="G50" s="11" t="n">
        <f aca="false">IF(ISBLANK(C51), F50/2,)</f>
        <v>0</v>
      </c>
      <c r="H50" s="0" t="n">
        <f aca="false">IF(ISBLANK(C50),0,-1)</f>
        <v>0</v>
      </c>
      <c r="I50" s="0" t="n">
        <f aca="false">IF(AND(ISBLANK(C49),NOT(ISBLANK(C50))),1,-1)</f>
        <v>-1</v>
      </c>
      <c r="J50" s="0" t="n">
        <f aca="false">IF(ISBLANK(C48),IF(AND(C49=C50,NOT(ISBLANK(C49)),NOT(ISBLANK(C50))),1,-1),-1)</f>
        <v>-1</v>
      </c>
      <c r="K50" s="0" t="n">
        <f aca="false">IF(MAX(H50:J50)&lt;0,IF(OR(C50=C49,C49=C48),1,-1),MAX(H50:J50))</f>
        <v>0</v>
      </c>
    </row>
    <row r="51" customFormat="false" ht="15.75" hidden="false" customHeight="true" outlineLevel="0" collapsed="false">
      <c r="B51" s="8" t="n">
        <f aca="false">MAX(H51:K51)</f>
        <v>0</v>
      </c>
      <c r="C51" s="12"/>
      <c r="D51" s="11" t="e">
        <f aca="false">IF($A$1="WLB",INDEX(SupplierNomenclature!$E$3:$E$10000,MATCH(C51,SupplierNomenclature!$I$3:$I$10000,0)),IF($A$1="BERU",INDEX(beru_assortment!$C$1:$C$10000,MATCH(C51,beru_assortment!$I$1:$I$10000,0)),IF($A$1="OZON",INDEX(ozon_assortment!$F$3:$F$10000,MATCH(C51,ozon_assortment!$E$3:$E$10000,0)),0)))</f>
        <v>#N/A</v>
      </c>
      <c r="E51" s="7" t="n">
        <f aca="false">IF(ISBLANK(C51), , IF(ISBLANK(C50), E49+1, E50))</f>
        <v>0</v>
      </c>
      <c r="F51" s="11" t="n">
        <f aca="false">IF(ISBLANK(C51),,IF(OR(ISBLANK(C50), C50="Баркод"),1,F50+1))</f>
        <v>0</v>
      </c>
      <c r="G51" s="11" t="n">
        <f aca="false">IF(ISBLANK(C52), F51/2,)</f>
        <v>0</v>
      </c>
      <c r="H51" s="0" t="n">
        <f aca="false">IF(ISBLANK(C51),0,-1)</f>
        <v>0</v>
      </c>
      <c r="I51" s="0" t="n">
        <f aca="false">IF(AND(ISBLANK(C50),NOT(ISBLANK(C51))),1,-1)</f>
        <v>-1</v>
      </c>
      <c r="J51" s="0" t="n">
        <f aca="false">IF(ISBLANK(C49),IF(AND(C50=C51,NOT(ISBLANK(C50)),NOT(ISBLANK(C51))),1,-1),-1)</f>
        <v>-1</v>
      </c>
      <c r="K51" s="0" t="n">
        <f aca="false">IF(MAX(H51:J51)&lt;0,IF(OR(C51=C50,C50=C49),1,-1),MAX(H51:J51))</f>
        <v>0</v>
      </c>
    </row>
    <row r="52" customFormat="false" ht="15.75" hidden="false" customHeight="true" outlineLevel="0" collapsed="false">
      <c r="B52" s="8" t="n">
        <f aca="false">MAX(H52:K52)</f>
        <v>0</v>
      </c>
      <c r="C52" s="12"/>
      <c r="D52" s="11" t="e">
        <f aca="false">IF($A$1="WLB",INDEX(SupplierNomenclature!$E$3:$E$10000,MATCH(C52,SupplierNomenclature!$I$3:$I$10000,0)),IF($A$1="BERU",INDEX(beru_assortment!$C$1:$C$10000,MATCH(C52,beru_assortment!$I$1:$I$10000,0)),IF($A$1="OZON",INDEX(ozon_assortment!$F$3:$F$10000,MATCH(C52,ozon_assortment!$E$3:$E$10000,0)),0)))</f>
        <v>#N/A</v>
      </c>
      <c r="E52" s="7" t="n">
        <f aca="false">IF(ISBLANK(C52), , IF(ISBLANK(C51), E50+1, E51))</f>
        <v>0</v>
      </c>
      <c r="F52" s="11" t="n">
        <f aca="false">IF(ISBLANK(C52),,IF(OR(ISBLANK(C51), C51="Баркод"),1,F51+1))</f>
        <v>0</v>
      </c>
      <c r="G52" s="11" t="n">
        <f aca="false">IF(ISBLANK(C53), F52/2,)</f>
        <v>0</v>
      </c>
      <c r="H52" s="0" t="n">
        <f aca="false">IF(ISBLANK(C52),0,-1)</f>
        <v>0</v>
      </c>
      <c r="I52" s="0" t="n">
        <f aca="false">IF(AND(ISBLANK(C51),NOT(ISBLANK(C52))),1,-1)</f>
        <v>-1</v>
      </c>
      <c r="J52" s="0" t="n">
        <f aca="false">IF(ISBLANK(C50),IF(AND(C51=C52,NOT(ISBLANK(C51)),NOT(ISBLANK(C52))),1,-1),-1)</f>
        <v>-1</v>
      </c>
      <c r="K52" s="0" t="n">
        <f aca="false">IF(MAX(H52:J52)&lt;0,IF(OR(C52=C51,C51=C50),1,-1),MAX(H52:J52))</f>
        <v>0</v>
      </c>
    </row>
    <row r="53" customFormat="false" ht="15.75" hidden="false" customHeight="true" outlineLevel="0" collapsed="false">
      <c r="B53" s="8" t="n">
        <f aca="false">MAX(H53:K53)</f>
        <v>0</v>
      </c>
      <c r="C53" s="12"/>
      <c r="D53" s="11" t="e">
        <f aca="false">IF($A$1="WLB",INDEX(SupplierNomenclature!$E$3:$E$10000,MATCH(C53,SupplierNomenclature!$I$3:$I$10000,0)),IF($A$1="BERU",INDEX(beru_assortment!$C$1:$C$10000,MATCH(C53,beru_assortment!$I$1:$I$10000,0)),IF($A$1="OZON",INDEX(ozon_assortment!$F$3:$F$10000,MATCH(C53,ozon_assortment!$E$3:$E$10000,0)),0)))</f>
        <v>#N/A</v>
      </c>
      <c r="E53" s="7" t="n">
        <f aca="false">IF(ISBLANK(C53), , IF(ISBLANK(C52), E51+1, E52))</f>
        <v>0</v>
      </c>
      <c r="F53" s="11" t="n">
        <f aca="false">IF(ISBLANK(C53),,IF(OR(ISBLANK(C52), C52="Баркод"),1,F52+1))</f>
        <v>0</v>
      </c>
      <c r="G53" s="11" t="n">
        <f aca="false">IF(ISBLANK(C54), F53/2,)</f>
        <v>0</v>
      </c>
      <c r="H53" s="0" t="n">
        <f aca="false">IF(ISBLANK(C53),0,-1)</f>
        <v>0</v>
      </c>
      <c r="I53" s="0" t="n">
        <f aca="false">IF(AND(ISBLANK(C52),NOT(ISBLANK(C53))),1,-1)</f>
        <v>-1</v>
      </c>
      <c r="J53" s="0" t="n">
        <f aca="false">IF(ISBLANK(C51),IF(AND(C52=C53,NOT(ISBLANK(C52)),NOT(ISBLANK(C53))),1,-1),-1)</f>
        <v>-1</v>
      </c>
      <c r="K53" s="0" t="n">
        <f aca="false">IF(MAX(H53:J53)&lt;0,IF(OR(C53=C52,C52=C51),1,-1),MAX(H53:J53))</f>
        <v>0</v>
      </c>
    </row>
    <row r="54" customFormat="false" ht="15.75" hidden="false" customHeight="true" outlineLevel="0" collapsed="false">
      <c r="B54" s="8" t="n">
        <f aca="false">MAX(H54:K54)</f>
        <v>0</v>
      </c>
      <c r="C54" s="12"/>
      <c r="D54" s="11" t="e">
        <f aca="false">IF($A$1="WLB",INDEX(SupplierNomenclature!$E$3:$E$10000,MATCH(C54,SupplierNomenclature!$I$3:$I$10000,0)),IF($A$1="BERU",INDEX(beru_assortment!$C$1:$C$10000,MATCH(C54,beru_assortment!$I$1:$I$10000,0)),IF($A$1="OZON",INDEX(ozon_assortment!$F$3:$F$10000,MATCH(C54,ozon_assortment!$E$3:$E$10000,0)),0)))</f>
        <v>#N/A</v>
      </c>
      <c r="E54" s="7" t="n">
        <f aca="false">IF(ISBLANK(C54), , IF(ISBLANK(C53), E52+1, E53))</f>
        <v>0</v>
      </c>
      <c r="F54" s="11" t="n">
        <f aca="false">IF(ISBLANK(C54),,IF(OR(ISBLANK(C53), C53="Баркод"),1,F53+1))</f>
        <v>0</v>
      </c>
      <c r="G54" s="11" t="n">
        <f aca="false">IF(ISBLANK(C55), F54/2,)</f>
        <v>0</v>
      </c>
      <c r="H54" s="0" t="n">
        <f aca="false">IF(ISBLANK(C54),0,-1)</f>
        <v>0</v>
      </c>
      <c r="I54" s="0" t="n">
        <f aca="false">IF(AND(ISBLANK(C53),NOT(ISBLANK(C54))),1,-1)</f>
        <v>-1</v>
      </c>
      <c r="J54" s="0" t="n">
        <f aca="false">IF(ISBLANK(C52),IF(AND(C53=C54,NOT(ISBLANK(C53)),NOT(ISBLANK(C54))),1,-1),-1)</f>
        <v>-1</v>
      </c>
      <c r="K54" s="0" t="n">
        <f aca="false">IF(MAX(H54:J54)&lt;0,IF(OR(C54=C53,C53=C52),1,-1),MAX(H54:J54))</f>
        <v>0</v>
      </c>
    </row>
    <row r="55" customFormat="false" ht="15.75" hidden="false" customHeight="true" outlineLevel="0" collapsed="false">
      <c r="B55" s="8" t="n">
        <f aca="false">MAX(H55:K55)</f>
        <v>0</v>
      </c>
      <c r="C55" s="12"/>
      <c r="D55" s="11" t="e">
        <f aca="false">IF($A$1="WLB",INDEX(SupplierNomenclature!$E$3:$E$10000,MATCH(C55,SupplierNomenclature!$I$3:$I$10000,0)),IF($A$1="BERU",INDEX(beru_assortment!$C$1:$C$10000,MATCH(C55,beru_assortment!$I$1:$I$10000,0)),IF($A$1="OZON",INDEX(ozon_assortment!$F$3:$F$10000,MATCH(C55,ozon_assortment!$E$3:$E$10000,0)),0)))</f>
        <v>#N/A</v>
      </c>
      <c r="E55" s="7" t="n">
        <f aca="false">IF(ISBLANK(C55), , IF(ISBLANK(C54), E53+1, E54))</f>
        <v>0</v>
      </c>
      <c r="F55" s="11" t="n">
        <f aca="false">IF(ISBLANK(C55),,IF(OR(ISBLANK(C54), C54="Баркод"),1,F54+1))</f>
        <v>0</v>
      </c>
      <c r="G55" s="11" t="n">
        <f aca="false">IF(ISBLANK(C56), F55/2,)</f>
        <v>0</v>
      </c>
      <c r="H55" s="0" t="n">
        <f aca="false">IF(ISBLANK(C55),0,-1)</f>
        <v>0</v>
      </c>
      <c r="I55" s="0" t="n">
        <f aca="false">IF(AND(ISBLANK(C54),NOT(ISBLANK(C55))),1,-1)</f>
        <v>-1</v>
      </c>
      <c r="J55" s="0" t="n">
        <f aca="false">IF(ISBLANK(C53),IF(AND(C54=C55,NOT(ISBLANK(C54)),NOT(ISBLANK(C55))),1,-1),-1)</f>
        <v>-1</v>
      </c>
      <c r="K55" s="0" t="n">
        <f aca="false">IF(MAX(H55:J55)&lt;0,IF(OR(C55=C54,C54=C53),1,-1),MAX(H55:J55))</f>
        <v>0</v>
      </c>
    </row>
    <row r="56" customFormat="false" ht="15.75" hidden="false" customHeight="true" outlineLevel="0" collapsed="false">
      <c r="B56" s="8" t="n">
        <f aca="false">MAX(H56:K56)</f>
        <v>0</v>
      </c>
      <c r="C56" s="12"/>
      <c r="D56" s="11" t="e">
        <f aca="false">IF($A$1="WLB",INDEX(SupplierNomenclature!$E$3:$E$10000,MATCH(C56,SupplierNomenclature!$I$3:$I$10000,0)),IF($A$1="BERU",INDEX(beru_assortment!$C$1:$C$10000,MATCH(C56,beru_assortment!$I$1:$I$10000,0)),IF($A$1="OZON",INDEX(ozon_assortment!$F$3:$F$10000,MATCH(C56,ozon_assortment!$E$3:$E$10000,0)),0)))</f>
        <v>#N/A</v>
      </c>
      <c r="E56" s="7" t="n">
        <f aca="false">IF(ISBLANK(C56), , IF(ISBLANK(C55), E54+1, E55))</f>
        <v>0</v>
      </c>
      <c r="F56" s="11" t="n">
        <f aca="false">IF(ISBLANK(C56),,IF(OR(ISBLANK(C55), C55="Баркод"),1,F55+1))</f>
        <v>0</v>
      </c>
      <c r="G56" s="11" t="n">
        <f aca="false">IF(ISBLANK(C57), F56/2,)</f>
        <v>0</v>
      </c>
      <c r="H56" s="0" t="n">
        <f aca="false">IF(ISBLANK(C56),0,-1)</f>
        <v>0</v>
      </c>
      <c r="I56" s="0" t="n">
        <f aca="false">IF(AND(ISBLANK(C55),NOT(ISBLANK(C56))),1,-1)</f>
        <v>-1</v>
      </c>
      <c r="J56" s="0" t="n">
        <f aca="false">IF(ISBLANK(C54),IF(AND(C55=C56,NOT(ISBLANK(C55)),NOT(ISBLANK(C56))),1,-1),-1)</f>
        <v>-1</v>
      </c>
      <c r="K56" s="0" t="n">
        <f aca="false">IF(MAX(H56:J56)&lt;0,IF(OR(C56=C55,C55=C54),1,-1),MAX(H56:J56))</f>
        <v>0</v>
      </c>
    </row>
    <row r="57" customFormat="false" ht="15.75" hidden="false" customHeight="true" outlineLevel="0" collapsed="false">
      <c r="B57" s="8" t="n">
        <f aca="false">MAX(H57:K57)</f>
        <v>0</v>
      </c>
      <c r="C57" s="12"/>
      <c r="D57" s="11" t="e">
        <f aca="false">IF($A$1="WLB",INDEX(SupplierNomenclature!$E$3:$E$10000,MATCH(C57,SupplierNomenclature!$I$3:$I$10000,0)),IF($A$1="BERU",INDEX(beru_assortment!$C$1:$C$10000,MATCH(C57,beru_assortment!$I$1:$I$10000,0)),IF($A$1="OZON",INDEX(ozon_assortment!$F$3:$F$10000,MATCH(C57,ozon_assortment!$E$3:$E$10000,0)),0)))</f>
        <v>#N/A</v>
      </c>
      <c r="E57" s="7" t="n">
        <f aca="false">IF(ISBLANK(C57), , IF(ISBLANK(C56), E55+1, E56))</f>
        <v>0</v>
      </c>
      <c r="F57" s="11" t="n">
        <f aca="false">IF(ISBLANK(C57),,IF(OR(ISBLANK(C56), C56="Баркод"),1,F56+1))</f>
        <v>0</v>
      </c>
      <c r="G57" s="11" t="n">
        <f aca="false">IF(ISBLANK(C58), F57/2,)</f>
        <v>0</v>
      </c>
      <c r="H57" s="0" t="n">
        <f aca="false">IF(ISBLANK(C57),0,-1)</f>
        <v>0</v>
      </c>
      <c r="I57" s="0" t="n">
        <f aca="false">IF(AND(ISBLANK(C56),NOT(ISBLANK(C57))),1,-1)</f>
        <v>-1</v>
      </c>
      <c r="J57" s="0" t="n">
        <f aca="false">IF(ISBLANK(C55),IF(AND(C56=C57,NOT(ISBLANK(C56)),NOT(ISBLANK(C57))),1,-1),-1)</f>
        <v>-1</v>
      </c>
      <c r="K57" s="0" t="n">
        <f aca="false">IF(MAX(H57:J57)&lt;0,IF(OR(C57=C56,C56=C55),1,-1),MAX(H57:J57))</f>
        <v>0</v>
      </c>
    </row>
    <row r="58" customFormat="false" ht="15.75" hidden="false" customHeight="true" outlineLevel="0" collapsed="false">
      <c r="B58" s="8" t="n">
        <f aca="false">MAX(H58:K58)</f>
        <v>0</v>
      </c>
      <c r="C58" s="12"/>
      <c r="D58" s="11" t="e">
        <f aca="false">IF($A$1="WLB",INDEX(SupplierNomenclature!$E$3:$E$10000,MATCH(C58,SupplierNomenclature!$I$3:$I$10000,0)),IF($A$1="BERU",INDEX(beru_assortment!$C$1:$C$10000,MATCH(C58,beru_assortment!$I$1:$I$10000,0)),IF($A$1="OZON",INDEX(ozon_assortment!$F$3:$F$10000,MATCH(C58,ozon_assortment!$E$3:$E$10000,0)),0)))</f>
        <v>#N/A</v>
      </c>
      <c r="E58" s="7" t="n">
        <f aca="false">IF(ISBLANK(C58), , IF(ISBLANK(C57), E56+1, E57))</f>
        <v>0</v>
      </c>
      <c r="F58" s="11" t="n">
        <f aca="false">IF(ISBLANK(C58),,IF(OR(ISBLANK(C57), C57="Баркод"),1,F57+1))</f>
        <v>0</v>
      </c>
      <c r="G58" s="11" t="n">
        <f aca="false">IF(ISBLANK(C59), F58/2,)</f>
        <v>0</v>
      </c>
      <c r="H58" s="0" t="n">
        <f aca="false">IF(ISBLANK(C58),0,-1)</f>
        <v>0</v>
      </c>
      <c r="I58" s="0" t="n">
        <f aca="false">IF(AND(ISBLANK(C57),NOT(ISBLANK(C58))),1,-1)</f>
        <v>-1</v>
      </c>
      <c r="J58" s="0" t="n">
        <f aca="false">IF(ISBLANK(C56),IF(AND(C57=C58,NOT(ISBLANK(C57)),NOT(ISBLANK(C58))),1,-1),-1)</f>
        <v>-1</v>
      </c>
      <c r="K58" s="0" t="n">
        <f aca="false">IF(MAX(H58:J58)&lt;0,IF(OR(C58=C57,C57=C56),1,-1),MAX(H58:J58))</f>
        <v>0</v>
      </c>
    </row>
    <row r="59" customFormat="false" ht="15.75" hidden="false" customHeight="true" outlineLevel="0" collapsed="false">
      <c r="B59" s="8" t="n">
        <f aca="false">MAX(H59:K59)</f>
        <v>0</v>
      </c>
      <c r="C59" s="12"/>
      <c r="D59" s="11" t="e">
        <f aca="false">IF($A$1="WLB",INDEX(SupplierNomenclature!$E$3:$E$10000,MATCH(C59,SupplierNomenclature!$I$3:$I$10000,0)),IF($A$1="BERU",INDEX(beru_assortment!$C$1:$C$10000,MATCH(C59,beru_assortment!$I$1:$I$10000,0)),IF($A$1="OZON",INDEX(ozon_assortment!$F$3:$F$10000,MATCH(C59,ozon_assortment!$E$3:$E$10000,0)),0)))</f>
        <v>#N/A</v>
      </c>
      <c r="E59" s="7" t="n">
        <f aca="false">IF(ISBLANK(C59), , IF(ISBLANK(C58), E57+1, E58))</f>
        <v>0</v>
      </c>
      <c r="F59" s="11" t="n">
        <f aca="false">IF(ISBLANK(C59),,IF(OR(ISBLANK(C58), C58="Баркод"),1,F58+1))</f>
        <v>0</v>
      </c>
      <c r="G59" s="11" t="n">
        <f aca="false">IF(ISBLANK(C60), F59/2,)</f>
        <v>0</v>
      </c>
      <c r="H59" s="0" t="n">
        <f aca="false">IF(ISBLANK(C59),0,-1)</f>
        <v>0</v>
      </c>
      <c r="I59" s="0" t="n">
        <f aca="false">IF(AND(ISBLANK(C58),NOT(ISBLANK(C59))),1,-1)</f>
        <v>-1</v>
      </c>
      <c r="J59" s="0" t="n">
        <f aca="false">IF(ISBLANK(C57),IF(AND(C58=C59,NOT(ISBLANK(C58)),NOT(ISBLANK(C59))),1,-1),-1)</f>
        <v>-1</v>
      </c>
      <c r="K59" s="0" t="n">
        <f aca="false">IF(MAX(H59:J59)&lt;0,IF(OR(C59=C58,C58=C57),1,-1),MAX(H59:J59))</f>
        <v>0</v>
      </c>
    </row>
    <row r="60" customFormat="false" ht="15.75" hidden="false" customHeight="true" outlineLevel="0" collapsed="false">
      <c r="B60" s="8" t="n">
        <f aca="false">MAX(H60:K60)</f>
        <v>0</v>
      </c>
      <c r="C60" s="12"/>
      <c r="D60" s="11" t="e">
        <f aca="false">IF($A$1="WLB",INDEX(SupplierNomenclature!$E$3:$E$10000,MATCH(C60,SupplierNomenclature!$I$3:$I$10000,0)),IF($A$1="BERU",INDEX(beru_assortment!$C$1:$C$10000,MATCH(C60,beru_assortment!$I$1:$I$10000,0)),IF($A$1="OZON",INDEX(ozon_assortment!$F$3:$F$10000,MATCH(C60,ozon_assortment!$E$3:$E$10000,0)),0)))</f>
        <v>#N/A</v>
      </c>
      <c r="E60" s="7" t="n">
        <f aca="false">IF(ISBLANK(C60), , IF(ISBLANK(C59), E58+1, E59))</f>
        <v>0</v>
      </c>
      <c r="F60" s="11" t="n">
        <f aca="false">IF(ISBLANK(C60),,IF(OR(ISBLANK(C59), C59="Баркод"),1,F59+1))</f>
        <v>0</v>
      </c>
      <c r="G60" s="11" t="n">
        <f aca="false">IF(ISBLANK(C61), F60/2,)</f>
        <v>0</v>
      </c>
      <c r="H60" s="0" t="n">
        <f aca="false">IF(ISBLANK(C60),0,-1)</f>
        <v>0</v>
      </c>
      <c r="I60" s="0" t="n">
        <f aca="false">IF(AND(ISBLANK(C59),NOT(ISBLANK(C60))),1,-1)</f>
        <v>-1</v>
      </c>
      <c r="J60" s="0" t="n">
        <f aca="false">IF(ISBLANK(C58),IF(AND(C59=C60,NOT(ISBLANK(C59)),NOT(ISBLANK(C60))),1,-1),-1)</f>
        <v>-1</v>
      </c>
      <c r="K60" s="0" t="n">
        <f aca="false">IF(MAX(H60:J60)&lt;0,IF(OR(C60=C59,C59=C58),1,-1),MAX(H60:J60))</f>
        <v>0</v>
      </c>
    </row>
    <row r="61" customFormat="false" ht="15.75" hidden="false" customHeight="true" outlineLevel="0" collapsed="false">
      <c r="B61" s="8" t="n">
        <f aca="false">MAX(H61:K61)</f>
        <v>0</v>
      </c>
      <c r="C61" s="12"/>
      <c r="D61" s="11" t="e">
        <f aca="false">IF($A$1="WLB",INDEX(SupplierNomenclature!$E$3:$E$10000,MATCH(C61,SupplierNomenclature!$I$3:$I$10000,0)),IF($A$1="BERU",INDEX(beru_assortment!$C$1:$C$10000,MATCH(C61,beru_assortment!$I$1:$I$10000,0)),IF($A$1="OZON",INDEX(ozon_assortment!$F$3:$F$10000,MATCH(C61,ozon_assortment!$E$3:$E$10000,0)),0)))</f>
        <v>#N/A</v>
      </c>
      <c r="E61" s="7" t="n">
        <f aca="false">IF(ISBLANK(C61), , IF(ISBLANK(C60), E59+1, E60))</f>
        <v>0</v>
      </c>
      <c r="F61" s="11" t="n">
        <f aca="false">IF(ISBLANK(C61),,IF(OR(ISBLANK(C60), C60="Баркод"),1,F60+1))</f>
        <v>0</v>
      </c>
      <c r="G61" s="11" t="n">
        <f aca="false">IF(ISBLANK(C62), F61/2,)</f>
        <v>0</v>
      </c>
      <c r="H61" s="0" t="n">
        <f aca="false">IF(ISBLANK(C61),0,-1)</f>
        <v>0</v>
      </c>
      <c r="I61" s="0" t="n">
        <f aca="false">IF(AND(ISBLANK(C60),NOT(ISBLANK(C61))),1,-1)</f>
        <v>-1</v>
      </c>
      <c r="J61" s="0" t="n">
        <f aca="false">IF(ISBLANK(C59),IF(AND(C60=C61,NOT(ISBLANK(C60)),NOT(ISBLANK(C61))),1,-1),-1)</f>
        <v>-1</v>
      </c>
      <c r="K61" s="0" t="n">
        <f aca="false">IF(MAX(H61:J61)&lt;0,IF(OR(C61=C60,C60=C59),1,-1),MAX(H61:J61))</f>
        <v>0</v>
      </c>
    </row>
    <row r="62" customFormat="false" ht="15.75" hidden="false" customHeight="true" outlineLevel="0" collapsed="false">
      <c r="B62" s="8" t="n">
        <f aca="false">MAX(H62:K62)</f>
        <v>0</v>
      </c>
      <c r="C62" s="12"/>
      <c r="D62" s="11" t="e">
        <f aca="false">IF($A$1="WLB",INDEX(SupplierNomenclature!$E$3:$E$10000,MATCH(C62,SupplierNomenclature!$I$3:$I$10000,0)),IF($A$1="BERU",INDEX(beru_assortment!$C$1:$C$10000,MATCH(C62,beru_assortment!$I$1:$I$10000,0)),IF($A$1="OZON",INDEX(ozon_assortment!$F$3:$F$10000,MATCH(C62,ozon_assortment!$E$3:$E$10000,0)),0)))</f>
        <v>#N/A</v>
      </c>
      <c r="E62" s="7" t="n">
        <f aca="false">IF(ISBLANK(C62), , IF(ISBLANK(C61), E60+1, E61))</f>
        <v>0</v>
      </c>
      <c r="F62" s="11" t="n">
        <f aca="false">IF(ISBLANK(C62),,IF(OR(ISBLANK(C61), C61="Баркод"),1,F61+1))</f>
        <v>0</v>
      </c>
      <c r="G62" s="11" t="n">
        <f aca="false">IF(ISBLANK(C63), F62/2,)</f>
        <v>0</v>
      </c>
      <c r="H62" s="0" t="n">
        <f aca="false">IF(ISBLANK(C62),0,-1)</f>
        <v>0</v>
      </c>
      <c r="I62" s="0" t="n">
        <f aca="false">IF(AND(ISBLANK(C61),NOT(ISBLANK(C62))),1,-1)</f>
        <v>-1</v>
      </c>
      <c r="J62" s="0" t="n">
        <f aca="false">IF(ISBLANK(C60),IF(AND(C61=C62,NOT(ISBLANK(C61)),NOT(ISBLANK(C62))),1,-1),-1)</f>
        <v>-1</v>
      </c>
      <c r="K62" s="0" t="n">
        <f aca="false">IF(MAX(H62:J62)&lt;0,IF(OR(C62=C61,C61=C60),1,-1),MAX(H62:J62))</f>
        <v>0</v>
      </c>
    </row>
    <row r="63" customFormat="false" ht="15.75" hidden="false" customHeight="true" outlineLevel="0" collapsed="false">
      <c r="B63" s="8" t="n">
        <f aca="false">MAX(H63:K63)</f>
        <v>0</v>
      </c>
      <c r="C63" s="12"/>
      <c r="D63" s="11" t="e">
        <f aca="false">IF($A$1="WLB",INDEX(SupplierNomenclature!$E$3:$E$10000,MATCH(C63,SupplierNomenclature!$I$3:$I$10000,0)),IF($A$1="BERU",INDEX(beru_assortment!$C$1:$C$10000,MATCH(C63,beru_assortment!$I$1:$I$10000,0)),IF($A$1="OZON",INDEX(ozon_assortment!$F$3:$F$10000,MATCH(C63,ozon_assortment!$E$3:$E$10000,0)),0)))</f>
        <v>#N/A</v>
      </c>
      <c r="E63" s="7" t="n">
        <f aca="false">IF(ISBLANK(C63), , IF(ISBLANK(C62), E61+1, E62))</f>
        <v>0</v>
      </c>
      <c r="F63" s="11" t="n">
        <f aca="false">IF(ISBLANK(C63),,IF(OR(ISBLANK(C62), C62="Баркод"),1,F62+1))</f>
        <v>0</v>
      </c>
      <c r="G63" s="11" t="n">
        <f aca="false">IF(ISBLANK(C64), F63/2,)</f>
        <v>0</v>
      </c>
      <c r="H63" s="0" t="n">
        <f aca="false">IF(ISBLANK(C63),0,-1)</f>
        <v>0</v>
      </c>
      <c r="I63" s="0" t="n">
        <f aca="false">IF(AND(ISBLANK(C62),NOT(ISBLANK(C63))),1,-1)</f>
        <v>-1</v>
      </c>
      <c r="J63" s="0" t="n">
        <f aca="false">IF(ISBLANK(C61),IF(AND(C62=C63,NOT(ISBLANK(C62)),NOT(ISBLANK(C63))),1,-1),-1)</f>
        <v>-1</v>
      </c>
      <c r="K63" s="0" t="n">
        <f aca="false">IF(MAX(H63:J63)&lt;0,IF(OR(C63=C62,C62=C61),1,-1),MAX(H63:J63))</f>
        <v>0</v>
      </c>
    </row>
    <row r="64" customFormat="false" ht="15.75" hidden="false" customHeight="true" outlineLevel="0" collapsed="false">
      <c r="B64" s="8" t="n">
        <f aca="false">MAX(H64:K64)</f>
        <v>0</v>
      </c>
      <c r="C64" s="12"/>
      <c r="D64" s="11" t="e">
        <f aca="false">IF($A$1="WLB",INDEX(SupplierNomenclature!$E$3:$E$10000,MATCH(C64,SupplierNomenclature!$I$3:$I$10000,0)),IF($A$1="BERU",INDEX(beru_assortment!$C$1:$C$10000,MATCH(C64,beru_assortment!$I$1:$I$10000,0)),IF($A$1="OZON",INDEX(ozon_assortment!$F$3:$F$10000,MATCH(C64,ozon_assortment!$E$3:$E$10000,0)),0)))</f>
        <v>#N/A</v>
      </c>
      <c r="E64" s="7" t="n">
        <f aca="false">IF(ISBLANK(C64), , IF(ISBLANK(C63), E62+1, E63))</f>
        <v>0</v>
      </c>
      <c r="F64" s="11" t="n">
        <f aca="false">IF(ISBLANK(C64),,IF(OR(ISBLANK(C63), C63="Баркод"),1,F63+1))</f>
        <v>0</v>
      </c>
      <c r="G64" s="11" t="n">
        <f aca="false">IF(ISBLANK(C65), F64/2,)</f>
        <v>0</v>
      </c>
      <c r="H64" s="0" t="n">
        <f aca="false">IF(ISBLANK(C64),0,-1)</f>
        <v>0</v>
      </c>
      <c r="I64" s="0" t="n">
        <f aca="false">IF(AND(ISBLANK(C63),NOT(ISBLANK(C64))),1,-1)</f>
        <v>-1</v>
      </c>
      <c r="J64" s="0" t="n">
        <f aca="false">IF(ISBLANK(C62),IF(AND(C63=C64,NOT(ISBLANK(C63)),NOT(ISBLANK(C64))),1,-1),-1)</f>
        <v>-1</v>
      </c>
      <c r="K64" s="0" t="n">
        <f aca="false">IF(MAX(H64:J64)&lt;0,IF(OR(C64=C63,C63=C62),1,-1),MAX(H64:J64))</f>
        <v>0</v>
      </c>
    </row>
    <row r="65" customFormat="false" ht="15.75" hidden="false" customHeight="true" outlineLevel="0" collapsed="false">
      <c r="B65" s="8" t="n">
        <f aca="false">MAX(H65:K65)</f>
        <v>0</v>
      </c>
      <c r="C65" s="12"/>
      <c r="D65" s="11" t="e">
        <f aca="false">IF($A$1="WLB",INDEX(SupplierNomenclature!$E$3:$E$10000,MATCH(C65,SupplierNomenclature!$I$3:$I$10000,0)),IF($A$1="BERU",INDEX(beru_assortment!$C$1:$C$10000,MATCH(C65,beru_assortment!$I$1:$I$10000,0)),IF($A$1="OZON",INDEX(ozon_assortment!$F$3:$F$10000,MATCH(C65,ozon_assortment!$E$3:$E$10000,0)),0)))</f>
        <v>#N/A</v>
      </c>
      <c r="E65" s="7" t="n">
        <f aca="false">IF(ISBLANK(C65), , IF(ISBLANK(C64), E63+1, E64))</f>
        <v>0</v>
      </c>
      <c r="F65" s="11" t="n">
        <f aca="false">IF(ISBLANK(C65),,IF(OR(ISBLANK(C64), C64="Баркод"),1,F64+1))</f>
        <v>0</v>
      </c>
      <c r="G65" s="11" t="n">
        <f aca="false">IF(ISBLANK(C66), F65/2,)</f>
        <v>0</v>
      </c>
      <c r="H65" s="0" t="n">
        <f aca="false">IF(ISBLANK(C65),0,-1)</f>
        <v>0</v>
      </c>
      <c r="I65" s="0" t="n">
        <f aca="false">IF(AND(ISBLANK(C64),NOT(ISBLANK(C65))),1,-1)</f>
        <v>-1</v>
      </c>
      <c r="J65" s="0" t="n">
        <f aca="false">IF(ISBLANK(C63),IF(AND(C64=C65,NOT(ISBLANK(C64)),NOT(ISBLANK(C65))),1,-1),-1)</f>
        <v>-1</v>
      </c>
      <c r="K65" s="0" t="n">
        <f aca="false">IF(MAX(H65:J65)&lt;0,IF(OR(C65=C64,C64=C63),1,-1),MAX(H65:J65))</f>
        <v>0</v>
      </c>
    </row>
    <row r="66" customFormat="false" ht="15.75" hidden="false" customHeight="true" outlineLevel="0" collapsed="false">
      <c r="B66" s="8" t="n">
        <f aca="false">MAX(H66:K66)</f>
        <v>0</v>
      </c>
      <c r="C66" s="12"/>
      <c r="D66" s="11" t="e">
        <f aca="false">IF($A$1="WLB",INDEX(SupplierNomenclature!$E$3:$E$10000,MATCH(C66,SupplierNomenclature!$I$3:$I$10000,0)),IF($A$1="BERU",INDEX(beru_assortment!$C$1:$C$10000,MATCH(C66,beru_assortment!$I$1:$I$10000,0)),IF($A$1="OZON",INDEX(ozon_assortment!$F$3:$F$10000,MATCH(C66,ozon_assortment!$E$3:$E$10000,0)),0)))</f>
        <v>#N/A</v>
      </c>
      <c r="E66" s="7" t="n">
        <f aca="false">IF(ISBLANK(C66), , IF(ISBLANK(C65), E64+1, E65))</f>
        <v>0</v>
      </c>
      <c r="F66" s="11" t="n">
        <f aca="false">IF(ISBLANK(C66),,IF(OR(ISBLANK(C65), C65="Баркод"),1,F65+1))</f>
        <v>0</v>
      </c>
      <c r="G66" s="11" t="n">
        <f aca="false">IF(ISBLANK(C67), F66/2,)</f>
        <v>0</v>
      </c>
      <c r="H66" s="0" t="n">
        <f aca="false">IF(ISBLANK(C66),0,-1)</f>
        <v>0</v>
      </c>
      <c r="I66" s="0" t="n">
        <f aca="false">IF(AND(ISBLANK(C65),NOT(ISBLANK(C66))),1,-1)</f>
        <v>-1</v>
      </c>
      <c r="J66" s="0" t="n">
        <f aca="false">IF(ISBLANK(C64),IF(AND(C65=C66,NOT(ISBLANK(C65)),NOT(ISBLANK(C66))),1,-1),-1)</f>
        <v>-1</v>
      </c>
      <c r="K66" s="0" t="n">
        <f aca="false">IF(MAX(H66:J66)&lt;0,IF(OR(C66=C65,C65=C64),1,-1),MAX(H66:J66))</f>
        <v>0</v>
      </c>
    </row>
    <row r="67" customFormat="false" ht="15.75" hidden="false" customHeight="true" outlineLevel="0" collapsed="false">
      <c r="B67" s="8" t="n">
        <f aca="false">MAX(H67:K67)</f>
        <v>0</v>
      </c>
      <c r="C67" s="12"/>
      <c r="D67" s="11" t="e">
        <f aca="false">IF($A$1="WLB",INDEX(SupplierNomenclature!$E$3:$E$10000,MATCH(C67,SupplierNomenclature!$I$3:$I$10000,0)),IF($A$1="BERU",INDEX(beru_assortment!$C$1:$C$10000,MATCH(C67,beru_assortment!$I$1:$I$10000,0)),IF($A$1="OZON",INDEX(ozon_assortment!$F$3:$F$10000,MATCH(C67,ozon_assortment!$E$3:$E$10000,0)),0)))</f>
        <v>#N/A</v>
      </c>
      <c r="E67" s="7" t="n">
        <f aca="false">IF(ISBLANK(C67), , IF(ISBLANK(C66), E65+1, E66))</f>
        <v>0</v>
      </c>
      <c r="F67" s="11" t="n">
        <f aca="false">IF(ISBLANK(C67),,IF(OR(ISBLANK(C66), C66="Баркод"),1,F66+1))</f>
        <v>0</v>
      </c>
      <c r="G67" s="11" t="n">
        <f aca="false">IF(ISBLANK(C68), F67/2,)</f>
        <v>0</v>
      </c>
      <c r="H67" s="0" t="n">
        <f aca="false">IF(ISBLANK(C67),0,-1)</f>
        <v>0</v>
      </c>
      <c r="I67" s="0" t="n">
        <f aca="false">IF(AND(ISBLANK(C66),NOT(ISBLANK(C67))),1,-1)</f>
        <v>-1</v>
      </c>
      <c r="J67" s="0" t="n">
        <f aca="false">IF(ISBLANK(C65),IF(AND(C66=C67,NOT(ISBLANK(C66)),NOT(ISBLANK(C67))),1,-1),-1)</f>
        <v>-1</v>
      </c>
      <c r="K67" s="0" t="n">
        <f aca="false">IF(MAX(H67:J67)&lt;0,IF(OR(C67=C66,C66=C65),1,-1),MAX(H67:J67))</f>
        <v>0</v>
      </c>
    </row>
    <row r="68" customFormat="false" ht="15.75" hidden="false" customHeight="true" outlineLevel="0" collapsed="false">
      <c r="B68" s="8" t="n">
        <f aca="false">MAX(H68:K68)</f>
        <v>0</v>
      </c>
      <c r="C68" s="12"/>
      <c r="D68" s="11" t="e">
        <f aca="false">IF($A$1="WLB",INDEX(SupplierNomenclature!$E$3:$E$10000,MATCH(C68,SupplierNomenclature!$I$3:$I$10000,0)),IF($A$1="BERU",INDEX(beru_assortment!$C$1:$C$10000,MATCH(C68,beru_assortment!$I$1:$I$10000,0)),IF($A$1="OZON",INDEX(ozon_assortment!$F$3:$F$10000,MATCH(C68,ozon_assortment!$E$3:$E$10000,0)),0)))</f>
        <v>#N/A</v>
      </c>
      <c r="E68" s="7" t="n">
        <f aca="false">IF(ISBLANK(C68), , IF(ISBLANK(C67), E66+1, E67))</f>
        <v>0</v>
      </c>
      <c r="F68" s="11" t="n">
        <f aca="false">IF(ISBLANK(C68),,IF(OR(ISBLANK(C67), C67="Баркод"),1,F67+1))</f>
        <v>0</v>
      </c>
      <c r="G68" s="11" t="n">
        <f aca="false">IF(ISBLANK(C69), F68/2,)</f>
        <v>0</v>
      </c>
      <c r="H68" s="0" t="n">
        <f aca="false">IF(ISBLANK(C68),0,-1)</f>
        <v>0</v>
      </c>
      <c r="I68" s="0" t="n">
        <f aca="false">IF(AND(ISBLANK(C67),NOT(ISBLANK(C68))),1,-1)</f>
        <v>-1</v>
      </c>
      <c r="J68" s="0" t="n">
        <f aca="false">IF(ISBLANK(C66),IF(AND(C67=C68,NOT(ISBLANK(C67)),NOT(ISBLANK(C68))),1,-1),-1)</f>
        <v>-1</v>
      </c>
      <c r="K68" s="0" t="n">
        <f aca="false">IF(MAX(H68:J68)&lt;0,IF(OR(C68=C67,C67=C66),1,-1),MAX(H68:J68))</f>
        <v>0</v>
      </c>
    </row>
    <row r="69" customFormat="false" ht="15.75" hidden="false" customHeight="true" outlineLevel="0" collapsed="false">
      <c r="B69" s="8" t="n">
        <f aca="false">MAX(H69:K69)</f>
        <v>0</v>
      </c>
      <c r="C69" s="12"/>
      <c r="D69" s="11" t="e">
        <f aca="false">IF($A$1="WLB",INDEX(SupplierNomenclature!$E$3:$E$10000,MATCH(C69,SupplierNomenclature!$I$3:$I$10000,0)),IF($A$1="BERU",INDEX(beru_assortment!$C$1:$C$10000,MATCH(C69,beru_assortment!$I$1:$I$10000,0)),IF($A$1="OZON",INDEX(ozon_assortment!$F$3:$F$10000,MATCH(C69,ozon_assortment!$E$3:$E$10000,0)),0)))</f>
        <v>#N/A</v>
      </c>
      <c r="E69" s="7" t="n">
        <f aca="false">IF(ISBLANK(C69), , IF(ISBLANK(C68), E67+1, E68))</f>
        <v>0</v>
      </c>
      <c r="F69" s="11" t="n">
        <f aca="false">IF(ISBLANK(C69),,IF(OR(ISBLANK(C68), C68="Баркод"),1,F68+1))</f>
        <v>0</v>
      </c>
      <c r="G69" s="11" t="n">
        <f aca="false">IF(ISBLANK(C70), F69/2,)</f>
        <v>0</v>
      </c>
      <c r="H69" s="0" t="n">
        <f aca="false">IF(ISBLANK(C69),0,-1)</f>
        <v>0</v>
      </c>
      <c r="I69" s="0" t="n">
        <f aca="false">IF(AND(ISBLANK(C68),NOT(ISBLANK(C69))),1,-1)</f>
        <v>-1</v>
      </c>
      <c r="J69" s="0" t="n">
        <f aca="false">IF(ISBLANK(C67),IF(AND(C68=C69,NOT(ISBLANK(C68)),NOT(ISBLANK(C69))),1,-1),-1)</f>
        <v>-1</v>
      </c>
      <c r="K69" s="0" t="n">
        <f aca="false">IF(MAX(H69:J69)&lt;0,IF(OR(C69=C68,C68=C67),1,-1),MAX(H69:J69))</f>
        <v>0</v>
      </c>
    </row>
    <row r="70" customFormat="false" ht="15.75" hidden="false" customHeight="true" outlineLevel="0" collapsed="false">
      <c r="B70" s="8" t="n">
        <f aca="false">MAX(H70:K70)</f>
        <v>0</v>
      </c>
      <c r="C70" s="12"/>
      <c r="D70" s="11" t="e">
        <f aca="false">IF($A$1="WLB",INDEX(SupplierNomenclature!$E$3:$E$10000,MATCH(C70,SupplierNomenclature!$I$3:$I$10000,0)),IF($A$1="BERU",INDEX(beru_assortment!$C$1:$C$10000,MATCH(C70,beru_assortment!$I$1:$I$10000,0)),IF($A$1="OZON",INDEX(ozon_assortment!$F$3:$F$10000,MATCH(C70,ozon_assortment!$E$3:$E$10000,0)),0)))</f>
        <v>#N/A</v>
      </c>
      <c r="E70" s="7" t="n">
        <f aca="false">IF(ISBLANK(C70), , IF(ISBLANK(C69), E68+1, E69))</f>
        <v>0</v>
      </c>
      <c r="F70" s="11" t="n">
        <f aca="false">IF(ISBLANK(C70),,IF(OR(ISBLANK(C69), C69="Баркод"),1,F69+1))</f>
        <v>0</v>
      </c>
      <c r="G70" s="11" t="n">
        <f aca="false">IF(ISBLANK(C71), F70/2,)</f>
        <v>0</v>
      </c>
      <c r="H70" s="0" t="n">
        <f aca="false">IF(ISBLANK(C70),0,-1)</f>
        <v>0</v>
      </c>
      <c r="I70" s="0" t="n">
        <f aca="false">IF(AND(ISBLANK(C69),NOT(ISBLANK(C70))),1,-1)</f>
        <v>-1</v>
      </c>
      <c r="J70" s="0" t="n">
        <f aca="false">IF(ISBLANK(C68),IF(AND(C69=C70,NOT(ISBLANK(C69)),NOT(ISBLANK(C70))),1,-1),-1)</f>
        <v>-1</v>
      </c>
      <c r="K70" s="0" t="n">
        <f aca="false">IF(MAX(H70:J70)&lt;0,IF(OR(C70=C69,C69=C68),1,-1),MAX(H70:J70))</f>
        <v>0</v>
      </c>
    </row>
    <row r="71" customFormat="false" ht="15.75" hidden="false" customHeight="true" outlineLevel="0" collapsed="false">
      <c r="B71" s="8" t="n">
        <f aca="false">MAX(H71:K71)</f>
        <v>0</v>
      </c>
      <c r="C71" s="12"/>
      <c r="D71" s="11" t="e">
        <f aca="false">IF($A$1="WLB",INDEX(SupplierNomenclature!$E$3:$E$10000,MATCH(C71,SupplierNomenclature!$I$3:$I$10000,0)),IF($A$1="BERU",INDEX(beru_assortment!$C$1:$C$10000,MATCH(C71,beru_assortment!$I$1:$I$10000,0)),IF($A$1="OZON",INDEX(ozon_assortment!$F$3:$F$10000,MATCH(C71,ozon_assortment!$E$3:$E$10000,0)),0)))</f>
        <v>#N/A</v>
      </c>
      <c r="E71" s="7" t="n">
        <f aca="false">IF(ISBLANK(C71), , IF(ISBLANK(C70), E69+1, E70))</f>
        <v>0</v>
      </c>
      <c r="F71" s="11" t="n">
        <f aca="false">IF(ISBLANK(C71),,IF(OR(ISBLANK(C70), C70="Баркод"),1,F70+1))</f>
        <v>0</v>
      </c>
      <c r="G71" s="11" t="n">
        <f aca="false">IF(ISBLANK(C72), F71/2,)</f>
        <v>0</v>
      </c>
      <c r="H71" s="0" t="n">
        <f aca="false">IF(ISBLANK(C71),0,-1)</f>
        <v>0</v>
      </c>
      <c r="I71" s="0" t="n">
        <f aca="false">IF(AND(ISBLANK(C70),NOT(ISBLANK(C71))),1,-1)</f>
        <v>-1</v>
      </c>
      <c r="J71" s="0" t="n">
        <f aca="false">IF(ISBLANK(C69),IF(AND(C70=C71,NOT(ISBLANK(C70)),NOT(ISBLANK(C71))),1,-1),-1)</f>
        <v>-1</v>
      </c>
      <c r="K71" s="0" t="n">
        <f aca="false">IF(MAX(H71:J71)&lt;0,IF(OR(C71=C70,C70=C69),1,-1),MAX(H71:J71))</f>
        <v>0</v>
      </c>
    </row>
    <row r="72" customFormat="false" ht="15.75" hidden="false" customHeight="true" outlineLevel="0" collapsed="false">
      <c r="B72" s="8" t="n">
        <f aca="false">MAX(H72:K72)</f>
        <v>0</v>
      </c>
      <c r="C72" s="12"/>
      <c r="D72" s="11" t="e">
        <f aca="false">IF($A$1="WLB",INDEX(SupplierNomenclature!$E$3:$E$10000,MATCH(C72,SupplierNomenclature!$I$3:$I$10000,0)),IF($A$1="BERU",INDEX(beru_assortment!$C$1:$C$10000,MATCH(C72,beru_assortment!$I$1:$I$10000,0)),IF($A$1="OZON",INDEX(ozon_assortment!$F$3:$F$10000,MATCH(C72,ozon_assortment!$E$3:$E$10000,0)),0)))</f>
        <v>#N/A</v>
      </c>
      <c r="E72" s="7" t="n">
        <f aca="false">IF(ISBLANK(C72), , IF(ISBLANK(C71), E70+1, E71))</f>
        <v>0</v>
      </c>
      <c r="F72" s="11" t="n">
        <f aca="false">IF(ISBLANK(C72),,IF(OR(ISBLANK(C71), C71="Баркод"),1,F71+1))</f>
        <v>0</v>
      </c>
      <c r="G72" s="11" t="n">
        <f aca="false">IF(ISBLANK(C73), F72/2,)</f>
        <v>0</v>
      </c>
      <c r="H72" s="0" t="n">
        <f aca="false">IF(ISBLANK(C72),0,-1)</f>
        <v>0</v>
      </c>
      <c r="I72" s="0" t="n">
        <f aca="false">IF(AND(ISBLANK(C71),NOT(ISBLANK(C72))),1,-1)</f>
        <v>-1</v>
      </c>
      <c r="J72" s="0" t="n">
        <f aca="false">IF(ISBLANK(C70),IF(AND(C71=C72,NOT(ISBLANK(C71)),NOT(ISBLANK(C72))),1,-1),-1)</f>
        <v>-1</v>
      </c>
      <c r="K72" s="0" t="n">
        <f aca="false">IF(MAX(H72:J72)&lt;0,IF(OR(C72=C71,C71=C70),1,-1),MAX(H72:J72))</f>
        <v>0</v>
      </c>
    </row>
    <row r="73" customFormat="false" ht="15.75" hidden="false" customHeight="true" outlineLevel="0" collapsed="false">
      <c r="B73" s="8" t="n">
        <f aca="false">MAX(H73:K73)</f>
        <v>0</v>
      </c>
      <c r="C73" s="12"/>
      <c r="D73" s="11" t="e">
        <f aca="false">IF($A$1="WLB",INDEX(SupplierNomenclature!$E$3:$E$10000,MATCH(C73,SupplierNomenclature!$I$3:$I$10000,0)),IF($A$1="BERU",INDEX(beru_assortment!$C$1:$C$10000,MATCH(C73,beru_assortment!$I$1:$I$10000,0)),IF($A$1="OZON",INDEX(ozon_assortment!$F$3:$F$10000,MATCH(C73,ozon_assortment!$E$3:$E$10000,0)),0)))</f>
        <v>#N/A</v>
      </c>
      <c r="E73" s="7" t="n">
        <f aca="false">IF(ISBLANK(C73), , IF(ISBLANK(C72), E71+1, E72))</f>
        <v>0</v>
      </c>
      <c r="F73" s="11" t="n">
        <f aca="false">IF(ISBLANK(C73),,IF(OR(ISBLANK(C72), C72="Баркод"),1,F72+1))</f>
        <v>0</v>
      </c>
      <c r="G73" s="11" t="n">
        <f aca="false">IF(ISBLANK(C74), F73/2,)</f>
        <v>0</v>
      </c>
      <c r="H73" s="0" t="n">
        <f aca="false">IF(ISBLANK(C73),0,-1)</f>
        <v>0</v>
      </c>
      <c r="I73" s="0" t="n">
        <f aca="false">IF(AND(ISBLANK(C72),NOT(ISBLANK(C73))),1,-1)</f>
        <v>-1</v>
      </c>
      <c r="J73" s="0" t="n">
        <f aca="false">IF(ISBLANK(C71),IF(AND(C72=C73,NOT(ISBLANK(C72)),NOT(ISBLANK(C73))),1,-1),-1)</f>
        <v>-1</v>
      </c>
      <c r="K73" s="0" t="n">
        <f aca="false">IF(MAX(H73:J73)&lt;0,IF(OR(C73=C72,C72=C71),1,-1),MAX(H73:J73))</f>
        <v>0</v>
      </c>
    </row>
    <row r="74" customFormat="false" ht="15.75" hidden="false" customHeight="true" outlineLevel="0" collapsed="false">
      <c r="B74" s="8" t="n">
        <f aca="false">MAX(H74:K74)</f>
        <v>0</v>
      </c>
      <c r="C74" s="12"/>
      <c r="D74" s="11" t="e">
        <f aca="false">IF($A$1="WLB",INDEX(SupplierNomenclature!$E$3:$E$10000,MATCH(C74,SupplierNomenclature!$I$3:$I$10000,0)),IF($A$1="BERU",INDEX(beru_assortment!$C$1:$C$10000,MATCH(C74,beru_assortment!$I$1:$I$10000,0)),IF($A$1="OZON",INDEX(ozon_assortment!$F$3:$F$10000,MATCH(C74,ozon_assortment!$E$3:$E$10000,0)),0)))</f>
        <v>#N/A</v>
      </c>
      <c r="E74" s="7" t="n">
        <f aca="false">IF(ISBLANK(C74), , IF(ISBLANK(C73), E72+1, E73))</f>
        <v>0</v>
      </c>
      <c r="F74" s="11" t="n">
        <f aca="false">IF(ISBLANK(C74),,IF(OR(ISBLANK(C73), C73="Баркод"),1,F73+1))</f>
        <v>0</v>
      </c>
      <c r="G74" s="11" t="n">
        <f aca="false">IF(ISBLANK(C75), F74/2,)</f>
        <v>0</v>
      </c>
      <c r="H74" s="0" t="n">
        <f aca="false">IF(ISBLANK(C74),0,-1)</f>
        <v>0</v>
      </c>
      <c r="I74" s="0" t="n">
        <f aca="false">IF(AND(ISBLANK(C73),NOT(ISBLANK(C74))),1,-1)</f>
        <v>-1</v>
      </c>
      <c r="J74" s="0" t="n">
        <f aca="false">IF(ISBLANK(C72),IF(AND(C73=C74,NOT(ISBLANK(C73)),NOT(ISBLANK(C74))),1,-1),-1)</f>
        <v>-1</v>
      </c>
      <c r="K74" s="0" t="n">
        <f aca="false">IF(MAX(H74:J74)&lt;0,IF(OR(C74=C73,C73=C72),1,-1),MAX(H74:J74))</f>
        <v>0</v>
      </c>
    </row>
    <row r="75" customFormat="false" ht="15.75" hidden="false" customHeight="true" outlineLevel="0" collapsed="false">
      <c r="B75" s="8" t="n">
        <f aca="false">MAX(H75:K75)</f>
        <v>0</v>
      </c>
      <c r="C75" s="12"/>
      <c r="D75" s="11" t="e">
        <f aca="false">IF($A$1="WLB",INDEX(SupplierNomenclature!$E$3:$E$10000,MATCH(C75,SupplierNomenclature!$I$3:$I$10000,0)),IF($A$1="BERU",INDEX(beru_assortment!$C$1:$C$10000,MATCH(C75,beru_assortment!$I$1:$I$10000,0)),IF($A$1="OZON",INDEX(ozon_assortment!$F$3:$F$10000,MATCH(C75,ozon_assortment!$E$3:$E$10000,0)),0)))</f>
        <v>#N/A</v>
      </c>
      <c r="E75" s="7" t="n">
        <f aca="false">IF(ISBLANK(C75), , IF(ISBLANK(C74), E73+1, E74))</f>
        <v>0</v>
      </c>
      <c r="F75" s="11" t="n">
        <f aca="false">IF(ISBLANK(C75),,IF(OR(ISBLANK(C74), C74="Баркод"),1,F74+1))</f>
        <v>0</v>
      </c>
      <c r="G75" s="11" t="n">
        <f aca="false">IF(ISBLANK(C76), F75/2,)</f>
        <v>0</v>
      </c>
      <c r="H75" s="0" t="n">
        <f aca="false">IF(ISBLANK(C75),0,-1)</f>
        <v>0</v>
      </c>
      <c r="I75" s="0" t="n">
        <f aca="false">IF(AND(ISBLANK(C74),NOT(ISBLANK(C75))),1,-1)</f>
        <v>-1</v>
      </c>
      <c r="J75" s="0" t="n">
        <f aca="false">IF(ISBLANK(C73),IF(AND(C74=C75,NOT(ISBLANK(C74)),NOT(ISBLANK(C75))),1,-1),-1)</f>
        <v>-1</v>
      </c>
      <c r="K75" s="0" t="n">
        <f aca="false">IF(MAX(H75:J75)&lt;0,IF(OR(C75=C74,C74=C73),1,-1),MAX(H75:J75))</f>
        <v>0</v>
      </c>
    </row>
    <row r="76" customFormat="false" ht="15.75" hidden="false" customHeight="true" outlineLevel="0" collapsed="false">
      <c r="B76" s="8" t="n">
        <f aca="false">MAX(H76:K76)</f>
        <v>0</v>
      </c>
      <c r="C76" s="12"/>
      <c r="D76" s="11" t="e">
        <f aca="false">IF($A$1="WLB",INDEX(SupplierNomenclature!$E$3:$E$10000,MATCH(C76,SupplierNomenclature!$I$3:$I$10000,0)),IF($A$1="BERU",INDEX(beru_assortment!$C$1:$C$10000,MATCH(C76,beru_assortment!$I$1:$I$10000,0)),IF($A$1="OZON",INDEX(ozon_assortment!$F$3:$F$10000,MATCH(C76,ozon_assortment!$E$3:$E$10000,0)),0)))</f>
        <v>#N/A</v>
      </c>
      <c r="E76" s="7" t="n">
        <f aca="false">IF(ISBLANK(C76), , IF(ISBLANK(C75), E74+1, E75))</f>
        <v>0</v>
      </c>
      <c r="F76" s="11" t="n">
        <f aca="false">IF(ISBLANK(C76),,IF(OR(ISBLANK(C75), C75="Баркод"),1,F75+1))</f>
        <v>0</v>
      </c>
      <c r="G76" s="11" t="n">
        <f aca="false">IF(ISBLANK(C77), F76/2,)</f>
        <v>0</v>
      </c>
      <c r="H76" s="0" t="n">
        <f aca="false">IF(ISBLANK(C76),0,-1)</f>
        <v>0</v>
      </c>
      <c r="I76" s="0" t="n">
        <f aca="false">IF(AND(ISBLANK(C75),NOT(ISBLANK(C76))),1,-1)</f>
        <v>-1</v>
      </c>
      <c r="J76" s="0" t="n">
        <f aca="false">IF(ISBLANK(C74),IF(AND(C75=C76,NOT(ISBLANK(C75)),NOT(ISBLANK(C76))),1,-1),-1)</f>
        <v>-1</v>
      </c>
      <c r="K76" s="0" t="n">
        <f aca="false">IF(MAX(H76:J76)&lt;0,IF(OR(C76=C75,C75=C74),1,-1),MAX(H76:J76))</f>
        <v>0</v>
      </c>
    </row>
    <row r="77" customFormat="false" ht="15.75" hidden="false" customHeight="true" outlineLevel="0" collapsed="false">
      <c r="B77" s="8" t="n">
        <f aca="false">MAX(H77:K77)</f>
        <v>0</v>
      </c>
      <c r="C77" s="12"/>
      <c r="D77" s="11" t="e">
        <f aca="false">IF($A$1="WLB",INDEX(SupplierNomenclature!$E$3:$E$10000,MATCH(C77,SupplierNomenclature!$I$3:$I$10000,0)),IF($A$1="BERU",INDEX(beru_assortment!$C$1:$C$10000,MATCH(C77,beru_assortment!$I$1:$I$10000,0)),IF($A$1="OZON",INDEX(ozon_assortment!$F$3:$F$10000,MATCH(C77,ozon_assortment!$E$3:$E$10000,0)),0)))</f>
        <v>#N/A</v>
      </c>
      <c r="E77" s="7" t="n">
        <f aca="false">IF(ISBLANK(C77), , IF(ISBLANK(C76), E75+1, E76))</f>
        <v>0</v>
      </c>
      <c r="F77" s="11" t="n">
        <f aca="false">IF(ISBLANK(C77),,IF(OR(ISBLANK(C76), C76="Баркод"),1,F76+1))</f>
        <v>0</v>
      </c>
      <c r="G77" s="11" t="n">
        <f aca="false">IF(ISBLANK(C78), F77/2,)</f>
        <v>0</v>
      </c>
      <c r="H77" s="0" t="n">
        <f aca="false">IF(ISBLANK(C77),0,-1)</f>
        <v>0</v>
      </c>
      <c r="I77" s="0" t="n">
        <f aca="false">IF(AND(ISBLANK(C76),NOT(ISBLANK(C77))),1,-1)</f>
        <v>-1</v>
      </c>
      <c r="J77" s="0" t="n">
        <f aca="false">IF(ISBLANK(C75),IF(AND(C76=C77,NOT(ISBLANK(C76)),NOT(ISBLANK(C77))),1,-1),-1)</f>
        <v>-1</v>
      </c>
      <c r="K77" s="0" t="n">
        <f aca="false">IF(MAX(H77:J77)&lt;0,IF(OR(C77=C76,C76=C75),1,-1),MAX(H77:J77))</f>
        <v>0</v>
      </c>
    </row>
    <row r="78" customFormat="false" ht="15.75" hidden="false" customHeight="true" outlineLevel="0" collapsed="false">
      <c r="B78" s="8" t="n">
        <f aca="false">MAX(H78:K78)</f>
        <v>0</v>
      </c>
      <c r="C78" s="12"/>
      <c r="D78" s="11" t="e">
        <f aca="false">IF($A$1="WLB",INDEX(SupplierNomenclature!$E$3:$E$10000,MATCH(C78,SupplierNomenclature!$I$3:$I$10000,0)),IF($A$1="BERU",INDEX(beru_assortment!$C$1:$C$10000,MATCH(C78,beru_assortment!$I$1:$I$10000,0)),IF($A$1="OZON",INDEX(ozon_assortment!$F$3:$F$10000,MATCH(C78,ozon_assortment!$E$3:$E$10000,0)),0)))</f>
        <v>#N/A</v>
      </c>
      <c r="E78" s="7" t="n">
        <f aca="false">IF(ISBLANK(C78), , IF(ISBLANK(C77), E76+1, E77))</f>
        <v>0</v>
      </c>
      <c r="F78" s="11" t="n">
        <f aca="false">IF(ISBLANK(C78),,IF(OR(ISBLANK(C77), C77="Баркод"),1,F77+1))</f>
        <v>0</v>
      </c>
      <c r="G78" s="11" t="n">
        <f aca="false">IF(ISBLANK(C79), F78/2,)</f>
        <v>0</v>
      </c>
      <c r="H78" s="0" t="n">
        <f aca="false">IF(ISBLANK(C78),0,-1)</f>
        <v>0</v>
      </c>
      <c r="I78" s="0" t="n">
        <f aca="false">IF(AND(ISBLANK(C77),NOT(ISBLANK(C78))),1,-1)</f>
        <v>-1</v>
      </c>
      <c r="J78" s="0" t="n">
        <f aca="false">IF(ISBLANK(C76),IF(AND(C77=C78,NOT(ISBLANK(C77)),NOT(ISBLANK(C78))),1,-1),-1)</f>
        <v>-1</v>
      </c>
      <c r="K78" s="0" t="n">
        <f aca="false">IF(MAX(H78:J78)&lt;0,IF(OR(C78=C77,C77=C76),1,-1),MAX(H78:J78))</f>
        <v>0</v>
      </c>
    </row>
    <row r="79" customFormat="false" ht="15.75" hidden="false" customHeight="true" outlineLevel="0" collapsed="false">
      <c r="B79" s="8" t="n">
        <f aca="false">MAX(H79:K79)</f>
        <v>0</v>
      </c>
      <c r="C79" s="12"/>
      <c r="D79" s="11" t="e">
        <f aca="false">IF($A$1="WLB",INDEX(SupplierNomenclature!$E$3:$E$10000,MATCH(C79,SupplierNomenclature!$I$3:$I$10000,0)),IF($A$1="BERU",INDEX(beru_assortment!$C$1:$C$10000,MATCH(C79,beru_assortment!$I$1:$I$10000,0)),IF($A$1="OZON",INDEX(ozon_assortment!$F$3:$F$10000,MATCH(C79,ozon_assortment!$E$3:$E$10000,0)),0)))</f>
        <v>#N/A</v>
      </c>
      <c r="E79" s="7" t="n">
        <f aca="false">IF(ISBLANK(C79), , IF(ISBLANK(C78), E77+1, E78))</f>
        <v>0</v>
      </c>
      <c r="F79" s="11" t="n">
        <f aca="false">IF(ISBLANK(C79),,IF(OR(ISBLANK(C78), C78="Баркод"),1,F78+1))</f>
        <v>0</v>
      </c>
      <c r="G79" s="11" t="n">
        <f aca="false">IF(ISBLANK(C80), F79/2,)</f>
        <v>0</v>
      </c>
      <c r="H79" s="0" t="n">
        <f aca="false">IF(ISBLANK(C79),0,-1)</f>
        <v>0</v>
      </c>
      <c r="I79" s="0" t="n">
        <f aca="false">IF(AND(ISBLANK(C78),NOT(ISBLANK(C79))),1,-1)</f>
        <v>-1</v>
      </c>
      <c r="J79" s="0" t="n">
        <f aca="false">IF(ISBLANK(C77),IF(AND(C78=C79,NOT(ISBLANK(C78)),NOT(ISBLANK(C79))),1,-1),-1)</f>
        <v>-1</v>
      </c>
      <c r="K79" s="0" t="n">
        <f aca="false">IF(MAX(H79:J79)&lt;0,IF(OR(C79=C78,C78=C77),1,-1),MAX(H79:J79))</f>
        <v>0</v>
      </c>
    </row>
    <row r="80" customFormat="false" ht="15.75" hidden="false" customHeight="true" outlineLevel="0" collapsed="false">
      <c r="B80" s="8" t="n">
        <f aca="false">MAX(H80:K80)</f>
        <v>0</v>
      </c>
      <c r="C80" s="12"/>
      <c r="D80" s="11" t="e">
        <f aca="false">IF($A$1="WLB",INDEX(SupplierNomenclature!$E$3:$E$10000,MATCH(C80,SupplierNomenclature!$I$3:$I$10000,0)),IF($A$1="BERU",INDEX(beru_assortment!$C$1:$C$10000,MATCH(C80,beru_assortment!$I$1:$I$10000,0)),IF($A$1="OZON",INDEX(ozon_assortment!$F$3:$F$10000,MATCH(C80,ozon_assortment!$E$3:$E$10000,0)),0)))</f>
        <v>#N/A</v>
      </c>
      <c r="E80" s="7" t="n">
        <f aca="false">IF(ISBLANK(C80), , IF(ISBLANK(C79), E78+1, E79))</f>
        <v>0</v>
      </c>
      <c r="F80" s="11" t="n">
        <f aca="false">IF(ISBLANK(C80),,IF(OR(ISBLANK(C79), C79="Баркод"),1,F79+1))</f>
        <v>0</v>
      </c>
      <c r="G80" s="11" t="n">
        <f aca="false">IF(ISBLANK(C81), F80/2,)</f>
        <v>0</v>
      </c>
      <c r="H80" s="0" t="n">
        <f aca="false">IF(ISBLANK(C80),0,-1)</f>
        <v>0</v>
      </c>
      <c r="I80" s="0" t="n">
        <f aca="false">IF(AND(ISBLANK(C79),NOT(ISBLANK(C80))),1,-1)</f>
        <v>-1</v>
      </c>
      <c r="J80" s="0" t="n">
        <f aca="false">IF(ISBLANK(C78),IF(AND(C79=C80,NOT(ISBLANK(C79)),NOT(ISBLANK(C80))),1,-1),-1)</f>
        <v>-1</v>
      </c>
      <c r="K80" s="0" t="n">
        <f aca="false">IF(MAX(H80:J80)&lt;0,IF(OR(C80=C79,C79=C78),1,-1),MAX(H80:J80))</f>
        <v>0</v>
      </c>
    </row>
    <row r="81" customFormat="false" ht="15.75" hidden="false" customHeight="true" outlineLevel="0" collapsed="false">
      <c r="B81" s="8" t="n">
        <f aca="false">MAX(H81:K81)</f>
        <v>0</v>
      </c>
      <c r="C81" s="12"/>
      <c r="D81" s="11" t="e">
        <f aca="false">IF($A$1="WLB",INDEX(SupplierNomenclature!$E$3:$E$10000,MATCH(C81,SupplierNomenclature!$I$3:$I$10000,0)),IF($A$1="BERU",INDEX(beru_assortment!$C$1:$C$10000,MATCH(C81,beru_assortment!$I$1:$I$10000,0)),IF($A$1="OZON",INDEX(ozon_assortment!$F$3:$F$10000,MATCH(C81,ozon_assortment!$E$3:$E$10000,0)),0)))</f>
        <v>#N/A</v>
      </c>
      <c r="E81" s="7" t="n">
        <f aca="false">IF(ISBLANK(C81), , IF(ISBLANK(C80), E79+1, E80))</f>
        <v>0</v>
      </c>
      <c r="F81" s="11" t="n">
        <f aca="false">IF(ISBLANK(C81),,IF(OR(ISBLANK(C80), C80="Баркод"),1,F80+1))</f>
        <v>0</v>
      </c>
      <c r="G81" s="11" t="n">
        <f aca="false">IF(ISBLANK(C82), F81/2,)</f>
        <v>0</v>
      </c>
      <c r="H81" s="0" t="n">
        <f aca="false">IF(ISBLANK(C81),0,-1)</f>
        <v>0</v>
      </c>
      <c r="I81" s="0" t="n">
        <f aca="false">IF(AND(ISBLANK(C80),NOT(ISBLANK(C81))),1,-1)</f>
        <v>-1</v>
      </c>
      <c r="J81" s="0" t="n">
        <f aca="false">IF(ISBLANK(C79),IF(AND(C80=C81,NOT(ISBLANK(C80)),NOT(ISBLANK(C81))),1,-1),-1)</f>
        <v>-1</v>
      </c>
      <c r="K81" s="0" t="n">
        <f aca="false">IF(MAX(H81:J81)&lt;0,IF(OR(C81=C80,C80=C79),1,-1),MAX(H81:J81))</f>
        <v>0</v>
      </c>
    </row>
    <row r="82" customFormat="false" ht="15.75" hidden="false" customHeight="true" outlineLevel="0" collapsed="false">
      <c r="B82" s="8" t="n">
        <f aca="false">MAX(H82:K82)</f>
        <v>0</v>
      </c>
      <c r="C82" s="12"/>
      <c r="D82" s="11" t="e">
        <f aca="false">IF($A$1="WLB",INDEX(SupplierNomenclature!$E$3:$E$10000,MATCH(C82,SupplierNomenclature!$I$3:$I$10000,0)),IF($A$1="BERU",INDEX(beru_assortment!$C$1:$C$10000,MATCH(C82,beru_assortment!$I$1:$I$10000,0)),IF($A$1="OZON",INDEX(ozon_assortment!$F$3:$F$10000,MATCH(C82,ozon_assortment!$E$3:$E$10000,0)),0)))</f>
        <v>#N/A</v>
      </c>
      <c r="E82" s="7" t="n">
        <f aca="false">IF(ISBLANK(C82), , IF(ISBLANK(C81), E80+1, E81))</f>
        <v>0</v>
      </c>
      <c r="F82" s="11" t="n">
        <f aca="false">IF(ISBLANK(C82),,IF(OR(ISBLANK(C81), C81="Баркод"),1,F81+1))</f>
        <v>0</v>
      </c>
      <c r="G82" s="11" t="n">
        <f aca="false">IF(ISBLANK(C83), F82/2,)</f>
        <v>0</v>
      </c>
      <c r="H82" s="0" t="n">
        <f aca="false">IF(ISBLANK(C82),0,-1)</f>
        <v>0</v>
      </c>
      <c r="I82" s="0" t="n">
        <f aca="false">IF(AND(ISBLANK(C81),NOT(ISBLANK(C82))),1,-1)</f>
        <v>-1</v>
      </c>
      <c r="J82" s="0" t="n">
        <f aca="false">IF(ISBLANK(C80),IF(AND(C81=C82,NOT(ISBLANK(C81)),NOT(ISBLANK(C82))),1,-1),-1)</f>
        <v>-1</v>
      </c>
      <c r="K82" s="0" t="n">
        <f aca="false">IF(MAX(H82:J82)&lt;0,IF(OR(C82=C81,C81=C80),1,-1),MAX(H82:J82))</f>
        <v>0</v>
      </c>
    </row>
    <row r="83" customFormat="false" ht="15.75" hidden="false" customHeight="true" outlineLevel="0" collapsed="false">
      <c r="B83" s="8" t="n">
        <f aca="false">MAX(H83:K83)</f>
        <v>0</v>
      </c>
      <c r="C83" s="12"/>
      <c r="D83" s="11" t="e">
        <f aca="false">IF($A$1="WLB",INDEX(SupplierNomenclature!$E$3:$E$10000,MATCH(C83,SupplierNomenclature!$I$3:$I$10000,0)),IF($A$1="BERU",INDEX(beru_assortment!$C$1:$C$10000,MATCH(C83,beru_assortment!$I$1:$I$10000,0)),IF($A$1="OZON",INDEX(ozon_assortment!$F$3:$F$10000,MATCH(C83,ozon_assortment!$E$3:$E$10000,0)),0)))</f>
        <v>#N/A</v>
      </c>
      <c r="E83" s="7" t="n">
        <f aca="false">IF(ISBLANK(C83), , IF(ISBLANK(C82), E81+1, E82))</f>
        <v>0</v>
      </c>
      <c r="F83" s="11" t="n">
        <f aca="false">IF(ISBLANK(C83),,IF(OR(ISBLANK(C82), C82="Баркод"),1,F82+1))</f>
        <v>0</v>
      </c>
      <c r="G83" s="11" t="n">
        <f aca="false">IF(ISBLANK(C84), F83/2,)</f>
        <v>0</v>
      </c>
      <c r="H83" s="0" t="n">
        <f aca="false">IF(ISBLANK(C83),0,-1)</f>
        <v>0</v>
      </c>
      <c r="I83" s="0" t="n">
        <f aca="false">IF(AND(ISBLANK(C82),NOT(ISBLANK(C83))),1,-1)</f>
        <v>-1</v>
      </c>
      <c r="J83" s="0" t="n">
        <f aca="false">IF(ISBLANK(C81),IF(AND(C82=C83,NOT(ISBLANK(C82)),NOT(ISBLANK(C83))),1,-1),-1)</f>
        <v>-1</v>
      </c>
      <c r="K83" s="0" t="n">
        <f aca="false">IF(MAX(H83:J83)&lt;0,IF(OR(C83=C82,C82=C81),1,-1),MAX(H83:J83))</f>
        <v>0</v>
      </c>
    </row>
    <row r="84" customFormat="false" ht="15.75" hidden="false" customHeight="true" outlineLevel="0" collapsed="false">
      <c r="B84" s="8" t="n">
        <f aca="false">MAX(H84:K84)</f>
        <v>0</v>
      </c>
      <c r="C84" s="12"/>
      <c r="D84" s="11" t="e">
        <f aca="false">IF($A$1="WLB",INDEX(SupplierNomenclature!$E$3:$E$10000,MATCH(C84,SupplierNomenclature!$I$3:$I$10000,0)),IF($A$1="BERU",INDEX(beru_assortment!$C$1:$C$10000,MATCH(C84,beru_assortment!$I$1:$I$10000,0)),IF($A$1="OZON",INDEX(ozon_assortment!$F$3:$F$10000,MATCH(C84,ozon_assortment!$E$3:$E$10000,0)),0)))</f>
        <v>#N/A</v>
      </c>
      <c r="E84" s="7" t="n">
        <f aca="false">IF(ISBLANK(C84), , IF(ISBLANK(C83), E82+1, E83))</f>
        <v>0</v>
      </c>
      <c r="F84" s="11" t="n">
        <f aca="false">IF(ISBLANK(C84),,IF(OR(ISBLANK(C83), C83="Баркод"),1,F83+1))</f>
        <v>0</v>
      </c>
      <c r="G84" s="11" t="n">
        <f aca="false">IF(ISBLANK(C85), F84/2,)</f>
        <v>0</v>
      </c>
      <c r="H84" s="0" t="n">
        <f aca="false">IF(ISBLANK(C84),0,-1)</f>
        <v>0</v>
      </c>
      <c r="I84" s="0" t="n">
        <f aca="false">IF(AND(ISBLANK(C83),NOT(ISBLANK(C84))),1,-1)</f>
        <v>-1</v>
      </c>
      <c r="J84" s="0" t="n">
        <f aca="false">IF(ISBLANK(C82),IF(AND(C83=C84,NOT(ISBLANK(C83)),NOT(ISBLANK(C84))),1,-1),-1)</f>
        <v>-1</v>
      </c>
      <c r="K84" s="0" t="n">
        <f aca="false">IF(MAX(H84:J84)&lt;0,IF(OR(C84=C83,C83=C82),1,-1),MAX(H84:J84))</f>
        <v>0</v>
      </c>
    </row>
    <row r="85" customFormat="false" ht="15.75" hidden="false" customHeight="true" outlineLevel="0" collapsed="false">
      <c r="B85" s="8" t="n">
        <f aca="false">MAX(H85:K85)</f>
        <v>0</v>
      </c>
      <c r="C85" s="12"/>
      <c r="D85" s="11" t="e">
        <f aca="false">IF($A$1="WLB",INDEX(SupplierNomenclature!$E$3:$E$10000,MATCH(C85,SupplierNomenclature!$I$3:$I$10000,0)),IF($A$1="BERU",INDEX(beru_assortment!$C$1:$C$10000,MATCH(C85,beru_assortment!$I$1:$I$10000,0)),IF($A$1="OZON",INDEX(ozon_assortment!$F$3:$F$10000,MATCH(C85,ozon_assortment!$E$3:$E$10000,0)),0)))</f>
        <v>#N/A</v>
      </c>
      <c r="E85" s="7" t="n">
        <f aca="false">IF(ISBLANK(C85), , IF(ISBLANK(C84), E83+1, E84))</f>
        <v>0</v>
      </c>
      <c r="F85" s="11" t="n">
        <f aca="false">IF(ISBLANK(C85),,IF(OR(ISBLANK(C84), C84="Баркод"),1,F84+1))</f>
        <v>0</v>
      </c>
      <c r="G85" s="11" t="n">
        <f aca="false">IF(ISBLANK(C86), F85/2,)</f>
        <v>0</v>
      </c>
      <c r="H85" s="0" t="n">
        <f aca="false">IF(ISBLANK(C85),0,-1)</f>
        <v>0</v>
      </c>
      <c r="I85" s="0" t="n">
        <f aca="false">IF(AND(ISBLANK(C84),NOT(ISBLANK(C85))),1,-1)</f>
        <v>-1</v>
      </c>
      <c r="J85" s="0" t="n">
        <f aca="false">IF(ISBLANK(C83),IF(AND(C84=C85,NOT(ISBLANK(C84)),NOT(ISBLANK(C85))),1,-1),-1)</f>
        <v>-1</v>
      </c>
      <c r="K85" s="0" t="n">
        <f aca="false">IF(MAX(H85:J85)&lt;0,IF(OR(C85=C84,C84=C83),1,-1),MAX(H85:J85))</f>
        <v>0</v>
      </c>
    </row>
    <row r="86" customFormat="false" ht="15.75" hidden="false" customHeight="true" outlineLevel="0" collapsed="false">
      <c r="B86" s="8" t="n">
        <f aca="false">MAX(H86:K86)</f>
        <v>0</v>
      </c>
      <c r="C86" s="12"/>
      <c r="D86" s="11" t="e">
        <f aca="false">IF($A$1="WLB",INDEX(SupplierNomenclature!$E$3:$E$10000,MATCH(C86,SupplierNomenclature!$I$3:$I$10000,0)),IF($A$1="BERU",INDEX(beru_assortment!$C$1:$C$10000,MATCH(C86,beru_assortment!$I$1:$I$10000,0)),IF($A$1="OZON",INDEX(ozon_assortment!$F$3:$F$10000,MATCH(C86,ozon_assortment!$E$3:$E$10000,0)),0)))</f>
        <v>#N/A</v>
      </c>
      <c r="E86" s="7" t="n">
        <f aca="false">IF(ISBLANK(C86), , IF(ISBLANK(C85), E84+1, E85))</f>
        <v>0</v>
      </c>
      <c r="F86" s="11" t="n">
        <f aca="false">IF(ISBLANK(C86),,IF(OR(ISBLANK(C85), C85="Баркод"),1,F85+1))</f>
        <v>0</v>
      </c>
      <c r="G86" s="11" t="n">
        <f aca="false">IF(ISBLANK(C87), F86/2,)</f>
        <v>0</v>
      </c>
      <c r="H86" s="0" t="n">
        <f aca="false">IF(ISBLANK(C86),0,-1)</f>
        <v>0</v>
      </c>
      <c r="I86" s="0" t="n">
        <f aca="false">IF(AND(ISBLANK(C85),NOT(ISBLANK(C86))),1,-1)</f>
        <v>-1</v>
      </c>
      <c r="J86" s="0" t="n">
        <f aca="false">IF(ISBLANK(C84),IF(AND(C85=C86,NOT(ISBLANK(C85)),NOT(ISBLANK(C86))),1,-1),-1)</f>
        <v>-1</v>
      </c>
      <c r="K86" s="0" t="n">
        <f aca="false">IF(MAX(H86:J86)&lt;0,IF(OR(C86=C85,C85=C84),1,-1),MAX(H86:J86))</f>
        <v>0</v>
      </c>
    </row>
    <row r="87" customFormat="false" ht="15.75" hidden="false" customHeight="true" outlineLevel="0" collapsed="false">
      <c r="B87" s="8" t="n">
        <f aca="false">MAX(H87:K87)</f>
        <v>0</v>
      </c>
      <c r="C87" s="12"/>
      <c r="D87" s="11" t="e">
        <f aca="false">IF($A$1="WLB",INDEX(SupplierNomenclature!$E$3:$E$10000,MATCH(C87,SupplierNomenclature!$I$3:$I$10000,0)),IF($A$1="BERU",INDEX(beru_assortment!$C$1:$C$10000,MATCH(C87,beru_assortment!$I$1:$I$10000,0)),IF($A$1="OZON",INDEX(ozon_assortment!$F$3:$F$10000,MATCH(C87,ozon_assortment!$E$3:$E$10000,0)),0)))</f>
        <v>#N/A</v>
      </c>
      <c r="E87" s="7" t="n">
        <f aca="false">IF(ISBLANK(C87), , IF(ISBLANK(C86), E85+1, E86))</f>
        <v>0</v>
      </c>
      <c r="F87" s="11" t="n">
        <f aca="false">IF(ISBLANK(C87),,IF(OR(ISBLANK(C86), C86="Баркод"),1,F86+1))</f>
        <v>0</v>
      </c>
      <c r="G87" s="11" t="n">
        <f aca="false">IF(ISBLANK(C88), F87/2,)</f>
        <v>0</v>
      </c>
      <c r="H87" s="0" t="n">
        <f aca="false">IF(ISBLANK(C87),0,-1)</f>
        <v>0</v>
      </c>
      <c r="I87" s="0" t="n">
        <f aca="false">IF(AND(ISBLANK(C86),NOT(ISBLANK(C87))),1,-1)</f>
        <v>-1</v>
      </c>
      <c r="J87" s="0" t="n">
        <f aca="false">IF(ISBLANK(C85),IF(AND(C86=C87,NOT(ISBLANK(C86)),NOT(ISBLANK(C87))),1,-1),-1)</f>
        <v>-1</v>
      </c>
      <c r="K87" s="0" t="n">
        <f aca="false">IF(MAX(H87:J87)&lt;0,IF(OR(C87=C86,C86=C85),1,-1),MAX(H87:J87))</f>
        <v>0</v>
      </c>
    </row>
    <row r="88" customFormat="false" ht="15.75" hidden="false" customHeight="true" outlineLevel="0" collapsed="false">
      <c r="B88" s="8" t="n">
        <f aca="false">MAX(H88:K88)</f>
        <v>0</v>
      </c>
      <c r="C88" s="12"/>
      <c r="D88" s="11" t="e">
        <f aca="false">IF($A$1="WLB",INDEX(SupplierNomenclature!$E$3:$E$10000,MATCH(C88,SupplierNomenclature!$I$3:$I$10000,0)),IF($A$1="BERU",INDEX(beru_assortment!$C$1:$C$10000,MATCH(C88,beru_assortment!$I$1:$I$10000,0)),IF($A$1="OZON",INDEX(ozon_assortment!$F$3:$F$10000,MATCH(C88,ozon_assortment!$E$3:$E$10000,0)),0)))</f>
        <v>#N/A</v>
      </c>
      <c r="E88" s="7" t="n">
        <f aca="false">IF(ISBLANK(C88), , IF(ISBLANK(C87), E86+1, E87))</f>
        <v>0</v>
      </c>
      <c r="F88" s="11" t="n">
        <f aca="false">IF(ISBLANK(C88),,IF(OR(ISBLANK(C87), C87="Баркод"),1,F87+1))</f>
        <v>0</v>
      </c>
      <c r="G88" s="11" t="n">
        <f aca="false">IF(ISBLANK(C89), F88/2,)</f>
        <v>0</v>
      </c>
      <c r="H88" s="0" t="n">
        <f aca="false">IF(ISBLANK(C88),0,-1)</f>
        <v>0</v>
      </c>
      <c r="I88" s="0" t="n">
        <f aca="false">IF(AND(ISBLANK(C87),NOT(ISBLANK(C88))),1,-1)</f>
        <v>-1</v>
      </c>
      <c r="J88" s="0" t="n">
        <f aca="false">IF(ISBLANK(C86),IF(AND(C87=C88,NOT(ISBLANK(C87)),NOT(ISBLANK(C88))),1,-1),-1)</f>
        <v>-1</v>
      </c>
      <c r="K88" s="0" t="n">
        <f aca="false">IF(MAX(H88:J88)&lt;0,IF(OR(C88=C87,C87=C86),1,-1),MAX(H88:J88))</f>
        <v>0</v>
      </c>
    </row>
    <row r="89" customFormat="false" ht="15.75" hidden="false" customHeight="true" outlineLevel="0" collapsed="false">
      <c r="B89" s="8" t="n">
        <f aca="false">MAX(H89:K89)</f>
        <v>0</v>
      </c>
      <c r="C89" s="12"/>
      <c r="D89" s="11" t="e">
        <f aca="false">IF($A$1="WLB",INDEX(SupplierNomenclature!$E$3:$E$10000,MATCH(C89,SupplierNomenclature!$I$3:$I$10000,0)),IF($A$1="BERU",INDEX(beru_assortment!$C$1:$C$10000,MATCH(C89,beru_assortment!$I$1:$I$10000,0)),IF($A$1="OZON",INDEX(ozon_assortment!$F$3:$F$10000,MATCH(C89,ozon_assortment!$E$3:$E$10000,0)),0)))</f>
        <v>#N/A</v>
      </c>
      <c r="E89" s="7" t="n">
        <f aca="false">IF(ISBLANK(C89), , IF(ISBLANK(C88), E87+1, E88))</f>
        <v>0</v>
      </c>
      <c r="F89" s="11" t="n">
        <f aca="false">IF(ISBLANK(C89),,IF(OR(ISBLANK(C88), C88="Баркод"),1,F88+1))</f>
        <v>0</v>
      </c>
      <c r="G89" s="11" t="n">
        <f aca="false">IF(ISBLANK(C90), F89/2,)</f>
        <v>0</v>
      </c>
      <c r="H89" s="0" t="n">
        <f aca="false">IF(ISBLANK(C89),0,-1)</f>
        <v>0</v>
      </c>
      <c r="I89" s="0" t="n">
        <f aca="false">IF(AND(ISBLANK(C88),NOT(ISBLANK(C89))),1,-1)</f>
        <v>-1</v>
      </c>
      <c r="J89" s="0" t="n">
        <f aca="false">IF(ISBLANK(C87),IF(AND(C88=C89,NOT(ISBLANK(C88)),NOT(ISBLANK(C89))),1,-1),-1)</f>
        <v>-1</v>
      </c>
      <c r="K89" s="0" t="n">
        <f aca="false">IF(MAX(H89:J89)&lt;0,IF(OR(C89=C88,C88=C87),1,-1),MAX(H89:J89))</f>
        <v>0</v>
      </c>
    </row>
    <row r="90" customFormat="false" ht="15.75" hidden="false" customHeight="true" outlineLevel="0" collapsed="false">
      <c r="B90" s="8" t="n">
        <f aca="false">MAX(H90:K90)</f>
        <v>0</v>
      </c>
      <c r="C90" s="12"/>
      <c r="D90" s="11" t="e">
        <f aca="false">IF($A$1="WLB",INDEX(SupplierNomenclature!$E$3:$E$10000,MATCH(C90,SupplierNomenclature!$I$3:$I$10000,0)),IF($A$1="BERU",INDEX(beru_assortment!$C$1:$C$10000,MATCH(C90,beru_assortment!$I$1:$I$10000,0)),IF($A$1="OZON",INDEX(ozon_assortment!$F$3:$F$10000,MATCH(C90,ozon_assortment!$E$3:$E$10000,0)),0)))</f>
        <v>#N/A</v>
      </c>
      <c r="E90" s="7" t="n">
        <f aca="false">IF(ISBLANK(C90), , IF(ISBLANK(C89), E88+1, E89))</f>
        <v>0</v>
      </c>
      <c r="F90" s="11" t="n">
        <f aca="false">IF(ISBLANK(C90),,IF(OR(ISBLANK(C89), C89="Баркод"),1,F89+1))</f>
        <v>0</v>
      </c>
      <c r="G90" s="11" t="n">
        <f aca="false">IF(ISBLANK(C91), F90/2,)</f>
        <v>0</v>
      </c>
      <c r="H90" s="0" t="n">
        <f aca="false">IF(ISBLANK(C90),0,-1)</f>
        <v>0</v>
      </c>
      <c r="I90" s="0" t="n">
        <f aca="false">IF(AND(ISBLANK(C89),NOT(ISBLANK(C90))),1,-1)</f>
        <v>-1</v>
      </c>
      <c r="J90" s="0" t="n">
        <f aca="false">IF(ISBLANK(C88),IF(AND(C89=C90,NOT(ISBLANK(C89)),NOT(ISBLANK(C90))),1,-1),-1)</f>
        <v>-1</v>
      </c>
      <c r="K90" s="0" t="n">
        <f aca="false">IF(MAX(H90:J90)&lt;0,IF(OR(C90=C89,C89=C88),1,-1),MAX(H90:J90))</f>
        <v>0</v>
      </c>
    </row>
    <row r="91" customFormat="false" ht="15.75" hidden="false" customHeight="true" outlineLevel="0" collapsed="false">
      <c r="B91" s="8" t="n">
        <f aca="false">MAX(H91:K91)</f>
        <v>0</v>
      </c>
      <c r="C91" s="12"/>
      <c r="D91" s="11" t="e">
        <f aca="false">IF($A$1="WLB",INDEX(SupplierNomenclature!$E$3:$E$10000,MATCH(C91,SupplierNomenclature!$I$3:$I$10000,0)),IF($A$1="BERU",INDEX(beru_assortment!$C$1:$C$10000,MATCH(C91,beru_assortment!$I$1:$I$10000,0)),IF($A$1="OZON",INDEX(ozon_assortment!$F$3:$F$10000,MATCH(C91,ozon_assortment!$E$3:$E$10000,0)),0)))</f>
        <v>#N/A</v>
      </c>
      <c r="E91" s="7" t="n">
        <f aca="false">IF(ISBLANK(C91), , IF(ISBLANK(C90), E89+1, E90))</f>
        <v>0</v>
      </c>
      <c r="F91" s="11" t="n">
        <f aca="false">IF(ISBLANK(C91),,IF(OR(ISBLANK(C90), C90="Баркод"),1,F90+1))</f>
        <v>0</v>
      </c>
      <c r="G91" s="11" t="n">
        <f aca="false">IF(ISBLANK(C92), F91/2,)</f>
        <v>0</v>
      </c>
      <c r="H91" s="0" t="n">
        <f aca="false">IF(ISBLANK(C91),0,-1)</f>
        <v>0</v>
      </c>
      <c r="I91" s="0" t="n">
        <f aca="false">IF(AND(ISBLANK(C90),NOT(ISBLANK(C91))),1,-1)</f>
        <v>-1</v>
      </c>
      <c r="J91" s="0" t="n">
        <f aca="false">IF(ISBLANK(C89),IF(AND(C90=C91,NOT(ISBLANK(C90)),NOT(ISBLANK(C91))),1,-1),-1)</f>
        <v>-1</v>
      </c>
      <c r="K91" s="0" t="n">
        <f aca="false">IF(MAX(H91:J91)&lt;0,IF(OR(C91=C90,C90=C89),1,-1),MAX(H91:J91))</f>
        <v>0</v>
      </c>
    </row>
    <row r="92" customFormat="false" ht="15.75" hidden="false" customHeight="true" outlineLevel="0" collapsed="false">
      <c r="B92" s="8" t="n">
        <f aca="false">MAX(H92:K92)</f>
        <v>0</v>
      </c>
      <c r="C92" s="12"/>
      <c r="D92" s="11" t="e">
        <f aca="false">IF($A$1="WLB",INDEX(SupplierNomenclature!$E$3:$E$10000,MATCH(C92,SupplierNomenclature!$I$3:$I$10000,0)),IF($A$1="BERU",INDEX(beru_assortment!$C$1:$C$10000,MATCH(C92,beru_assortment!$I$1:$I$10000,0)),IF($A$1="OZON",INDEX(ozon_assortment!$F$3:$F$10000,MATCH(C92,ozon_assortment!$E$3:$E$10000,0)),0)))</f>
        <v>#N/A</v>
      </c>
      <c r="E92" s="7" t="n">
        <f aca="false">IF(ISBLANK(C92), , IF(ISBLANK(C91), E90+1, E91))</f>
        <v>0</v>
      </c>
      <c r="F92" s="11" t="n">
        <f aca="false">IF(ISBLANK(C92),,IF(OR(ISBLANK(C91), C91="Баркод"),1,F91+1))</f>
        <v>0</v>
      </c>
      <c r="G92" s="11" t="n">
        <f aca="false">IF(ISBLANK(C93), F92/2,)</f>
        <v>0</v>
      </c>
      <c r="H92" s="0" t="n">
        <f aca="false">IF(ISBLANK(C92),0,-1)</f>
        <v>0</v>
      </c>
      <c r="I92" s="0" t="n">
        <f aca="false">IF(AND(ISBLANK(C91),NOT(ISBLANK(C92))),1,-1)</f>
        <v>-1</v>
      </c>
      <c r="J92" s="0" t="n">
        <f aca="false">IF(ISBLANK(C90),IF(AND(C91=C92,NOT(ISBLANK(C91)),NOT(ISBLANK(C92))),1,-1),-1)</f>
        <v>-1</v>
      </c>
      <c r="K92" s="0" t="n">
        <f aca="false">IF(MAX(H92:J92)&lt;0,IF(OR(C92=C91,C91=C90),1,-1),MAX(H92:J92))</f>
        <v>0</v>
      </c>
    </row>
    <row r="93" customFormat="false" ht="15.75" hidden="false" customHeight="true" outlineLevel="0" collapsed="false">
      <c r="B93" s="8" t="n">
        <f aca="false">MAX(H93:K93)</f>
        <v>0</v>
      </c>
      <c r="C93" s="12"/>
      <c r="D93" s="11" t="e">
        <f aca="false">IF($A$1="WLB",INDEX(SupplierNomenclature!$E$3:$E$10000,MATCH(C93,SupplierNomenclature!$I$3:$I$10000,0)),IF($A$1="BERU",INDEX(beru_assortment!$C$1:$C$10000,MATCH(C93,beru_assortment!$I$1:$I$10000,0)),IF($A$1="OZON",INDEX(ozon_assortment!$F$3:$F$10000,MATCH(C93,ozon_assortment!$E$3:$E$10000,0)),0)))</f>
        <v>#N/A</v>
      </c>
      <c r="E93" s="7" t="n">
        <f aca="false">IF(ISBLANK(C93), , IF(ISBLANK(C92), E91+1, E92))</f>
        <v>0</v>
      </c>
      <c r="F93" s="11" t="n">
        <f aca="false">IF(ISBLANK(C93),,IF(OR(ISBLANK(C92), C92="Баркод"),1,F92+1))</f>
        <v>0</v>
      </c>
      <c r="G93" s="11" t="n">
        <f aca="false">IF(ISBLANK(C94), F93/2,)</f>
        <v>0</v>
      </c>
      <c r="H93" s="0" t="n">
        <f aca="false">IF(ISBLANK(C93),0,-1)</f>
        <v>0</v>
      </c>
      <c r="I93" s="0" t="n">
        <f aca="false">IF(AND(ISBLANK(C92),NOT(ISBLANK(C93))),1,-1)</f>
        <v>-1</v>
      </c>
      <c r="J93" s="0" t="n">
        <f aca="false">IF(ISBLANK(C91),IF(AND(C92=C93,NOT(ISBLANK(C92)),NOT(ISBLANK(C93))),1,-1),-1)</f>
        <v>-1</v>
      </c>
      <c r="K93" s="0" t="n">
        <f aca="false">IF(MAX(H93:J93)&lt;0,IF(OR(C93=C92,C92=C91),1,-1),MAX(H93:J93))</f>
        <v>0</v>
      </c>
    </row>
    <row r="94" customFormat="false" ht="15.75" hidden="false" customHeight="true" outlineLevel="0" collapsed="false">
      <c r="B94" s="8" t="n">
        <f aca="false">MAX(H94:K94)</f>
        <v>0</v>
      </c>
      <c r="C94" s="12"/>
      <c r="D94" s="11" t="e">
        <f aca="false">IF($A$1="WLB",INDEX(SupplierNomenclature!$E$3:$E$10000,MATCH(C94,SupplierNomenclature!$I$3:$I$10000,0)),IF($A$1="BERU",INDEX(beru_assortment!$C$1:$C$10000,MATCH(C94,beru_assortment!$I$1:$I$10000,0)),IF($A$1="OZON",INDEX(ozon_assortment!$F$3:$F$10000,MATCH(C94,ozon_assortment!$E$3:$E$10000,0)),0)))</f>
        <v>#N/A</v>
      </c>
      <c r="E94" s="7" t="n">
        <f aca="false">IF(ISBLANK(C94), , IF(ISBLANK(C93), E92+1, E93))</f>
        <v>0</v>
      </c>
      <c r="F94" s="11" t="n">
        <f aca="false">IF(ISBLANK(C94),,IF(OR(ISBLANK(C93), C93="Баркод"),1,F93+1))</f>
        <v>0</v>
      </c>
      <c r="G94" s="11" t="n">
        <f aca="false">IF(ISBLANK(C95), F94/2,)</f>
        <v>0</v>
      </c>
      <c r="H94" s="0" t="n">
        <f aca="false">IF(ISBLANK(C94),0,-1)</f>
        <v>0</v>
      </c>
      <c r="I94" s="0" t="n">
        <f aca="false">IF(AND(ISBLANK(C93),NOT(ISBLANK(C94))),1,-1)</f>
        <v>-1</v>
      </c>
      <c r="J94" s="0" t="n">
        <f aca="false">IF(ISBLANK(C92),IF(AND(C93=C94,NOT(ISBLANK(C93)),NOT(ISBLANK(C94))),1,-1),-1)</f>
        <v>-1</v>
      </c>
      <c r="K94" s="0" t="n">
        <f aca="false">IF(MAX(H94:J94)&lt;0,IF(OR(C94=C93,C93=C92),1,-1),MAX(H94:J94))</f>
        <v>0</v>
      </c>
    </row>
    <row r="95" customFormat="false" ht="15.75" hidden="false" customHeight="true" outlineLevel="0" collapsed="false">
      <c r="B95" s="8" t="n">
        <f aca="false">MAX(H95:K95)</f>
        <v>0</v>
      </c>
      <c r="C95" s="12"/>
      <c r="D95" s="11" t="e">
        <f aca="false">IF($A$1="WLB",INDEX(SupplierNomenclature!$E$3:$E$10000,MATCH(C95,SupplierNomenclature!$I$3:$I$10000,0)),IF($A$1="BERU",INDEX(beru_assortment!$C$1:$C$10000,MATCH(C95,beru_assortment!$I$1:$I$10000,0)),IF($A$1="OZON",INDEX(ozon_assortment!$F$3:$F$10000,MATCH(C95,ozon_assortment!$E$3:$E$10000,0)),0)))</f>
        <v>#N/A</v>
      </c>
      <c r="E95" s="7" t="n">
        <f aca="false">IF(ISBLANK(C95), , IF(ISBLANK(C94), E93+1, E94))</f>
        <v>0</v>
      </c>
      <c r="F95" s="11" t="n">
        <f aca="false">IF(ISBLANK(C95),,IF(OR(ISBLANK(C94), C94="Баркод"),1,F94+1))</f>
        <v>0</v>
      </c>
      <c r="G95" s="11" t="n">
        <f aca="false">IF(ISBLANK(C96), F95/2,)</f>
        <v>0</v>
      </c>
      <c r="H95" s="0" t="n">
        <f aca="false">IF(ISBLANK(C95),0,-1)</f>
        <v>0</v>
      </c>
      <c r="I95" s="0" t="n">
        <f aca="false">IF(AND(ISBLANK(C94),NOT(ISBLANK(C95))),1,-1)</f>
        <v>-1</v>
      </c>
      <c r="J95" s="0" t="n">
        <f aca="false">IF(ISBLANK(C93),IF(AND(C94=C95,NOT(ISBLANK(C94)),NOT(ISBLANK(C95))),1,-1),-1)</f>
        <v>-1</v>
      </c>
      <c r="K95" s="0" t="n">
        <f aca="false">IF(MAX(H95:J95)&lt;0,IF(OR(C95=C94,C94=C93),1,-1),MAX(H95:J95))</f>
        <v>0</v>
      </c>
    </row>
    <row r="96" customFormat="false" ht="15.75" hidden="false" customHeight="true" outlineLevel="0" collapsed="false">
      <c r="B96" s="8" t="n">
        <f aca="false">MAX(H96:K96)</f>
        <v>0</v>
      </c>
      <c r="C96" s="12"/>
      <c r="D96" s="11" t="e">
        <f aca="false">IF($A$1="WLB",INDEX(SupplierNomenclature!$E$3:$E$10000,MATCH(C96,SupplierNomenclature!$I$3:$I$10000,0)),IF($A$1="BERU",INDEX(beru_assortment!$C$1:$C$10000,MATCH(C96,beru_assortment!$I$1:$I$10000,0)),IF($A$1="OZON",INDEX(ozon_assortment!$F$3:$F$10000,MATCH(C96,ozon_assortment!$E$3:$E$10000,0)),0)))</f>
        <v>#N/A</v>
      </c>
      <c r="E96" s="7" t="n">
        <f aca="false">IF(ISBLANK(C96), , IF(ISBLANK(C95), E94+1, E95))</f>
        <v>0</v>
      </c>
      <c r="F96" s="11" t="n">
        <f aca="false">IF(ISBLANK(C96),,IF(OR(ISBLANK(C95), C95="Баркод"),1,F95+1))</f>
        <v>0</v>
      </c>
      <c r="G96" s="11" t="n">
        <f aca="false">IF(ISBLANK(C97), F96/2,)</f>
        <v>0</v>
      </c>
      <c r="H96" s="0" t="n">
        <f aca="false">IF(ISBLANK(C96),0,-1)</f>
        <v>0</v>
      </c>
      <c r="I96" s="0" t="n">
        <f aca="false">IF(AND(ISBLANK(C95),NOT(ISBLANK(C96))),1,-1)</f>
        <v>-1</v>
      </c>
      <c r="J96" s="0" t="n">
        <f aca="false">IF(ISBLANK(C94),IF(AND(C95=C96,NOT(ISBLANK(C95)),NOT(ISBLANK(C96))),1,-1),-1)</f>
        <v>-1</v>
      </c>
      <c r="K96" s="0" t="n">
        <f aca="false">IF(MAX(H96:J96)&lt;0,IF(OR(C96=C95,C95=C94),1,-1),MAX(H96:J96))</f>
        <v>0</v>
      </c>
    </row>
    <row r="97" customFormat="false" ht="15.75" hidden="false" customHeight="true" outlineLevel="0" collapsed="false">
      <c r="B97" s="8" t="n">
        <f aca="false">MAX(H97:K97)</f>
        <v>0</v>
      </c>
      <c r="C97" s="12"/>
      <c r="D97" s="11" t="e">
        <f aca="false">IF($A$1="WLB",INDEX(SupplierNomenclature!$E$3:$E$10000,MATCH(C97,SupplierNomenclature!$I$3:$I$10000,0)),IF($A$1="BERU",INDEX(beru_assortment!$C$1:$C$10000,MATCH(C97,beru_assortment!$I$1:$I$10000,0)),IF($A$1="OZON",INDEX(ozon_assortment!$F$3:$F$10000,MATCH(C97,ozon_assortment!$E$3:$E$10000,0)),0)))</f>
        <v>#N/A</v>
      </c>
      <c r="E97" s="7" t="n">
        <f aca="false">IF(ISBLANK(C97), , IF(ISBLANK(C96), E95+1, E96))</f>
        <v>0</v>
      </c>
      <c r="F97" s="11" t="n">
        <f aca="false">IF(ISBLANK(C97),,IF(OR(ISBLANK(C96), C96="Баркод"),1,F96+1))</f>
        <v>0</v>
      </c>
      <c r="G97" s="11" t="n">
        <f aca="false">IF(ISBLANK(C98), F97/2,)</f>
        <v>0</v>
      </c>
      <c r="H97" s="0" t="n">
        <f aca="false">IF(ISBLANK(C97),0,-1)</f>
        <v>0</v>
      </c>
      <c r="I97" s="0" t="n">
        <f aca="false">IF(AND(ISBLANK(C96),NOT(ISBLANK(C97))),1,-1)</f>
        <v>-1</v>
      </c>
      <c r="J97" s="0" t="n">
        <f aca="false">IF(ISBLANK(C95),IF(AND(C96=C97,NOT(ISBLANK(C96)),NOT(ISBLANK(C97))),1,-1),-1)</f>
        <v>-1</v>
      </c>
      <c r="K97" s="0" t="n">
        <f aca="false">IF(MAX(H97:J97)&lt;0,IF(OR(C97=C96,C96=C95),1,-1),MAX(H97:J97))</f>
        <v>0</v>
      </c>
    </row>
    <row r="98" customFormat="false" ht="15.75" hidden="false" customHeight="true" outlineLevel="0" collapsed="false">
      <c r="B98" s="8" t="n">
        <f aca="false">MAX(H98:K98)</f>
        <v>0</v>
      </c>
      <c r="C98" s="12"/>
      <c r="D98" s="11" t="e">
        <f aca="false">IF($A$1="WLB",INDEX(SupplierNomenclature!$E$3:$E$10000,MATCH(C98,SupplierNomenclature!$I$3:$I$10000,0)),IF($A$1="BERU",INDEX(beru_assortment!$C$1:$C$10000,MATCH(C98,beru_assortment!$I$1:$I$10000,0)),IF($A$1="OZON",INDEX(ozon_assortment!$F$3:$F$10000,MATCH(C98,ozon_assortment!$E$3:$E$10000,0)),0)))</f>
        <v>#N/A</v>
      </c>
      <c r="E98" s="7" t="n">
        <f aca="false">IF(ISBLANK(C98), , IF(ISBLANK(C97), E96+1, E97))</f>
        <v>0</v>
      </c>
      <c r="F98" s="11" t="n">
        <f aca="false">IF(ISBLANK(C98),,IF(OR(ISBLANK(C97), C97="Баркод"),1,F97+1))</f>
        <v>0</v>
      </c>
      <c r="G98" s="11" t="n">
        <f aca="false">IF(ISBLANK(C99), F98/2,)</f>
        <v>0</v>
      </c>
      <c r="H98" s="0" t="n">
        <f aca="false">IF(ISBLANK(C98),0,-1)</f>
        <v>0</v>
      </c>
      <c r="I98" s="0" t="n">
        <f aca="false">IF(AND(ISBLANK(C97),NOT(ISBLANK(C98))),1,-1)</f>
        <v>-1</v>
      </c>
      <c r="J98" s="0" t="n">
        <f aca="false">IF(ISBLANK(C96),IF(AND(C97=C98,NOT(ISBLANK(C97)),NOT(ISBLANK(C98))),1,-1),-1)</f>
        <v>-1</v>
      </c>
      <c r="K98" s="0" t="n">
        <f aca="false">IF(MAX(H98:J98)&lt;0,IF(OR(C98=C97,C97=C96),1,-1),MAX(H98:J98))</f>
        <v>0</v>
      </c>
    </row>
    <row r="99" customFormat="false" ht="15.75" hidden="false" customHeight="true" outlineLevel="0" collapsed="false">
      <c r="B99" s="8" t="n">
        <f aca="false">MAX(H99:K99)</f>
        <v>0</v>
      </c>
      <c r="C99" s="12"/>
      <c r="D99" s="11" t="e">
        <f aca="false">IF($A$1="WLB",INDEX(SupplierNomenclature!$E$3:$E$10000,MATCH(C99,SupplierNomenclature!$I$3:$I$10000,0)),IF($A$1="BERU",INDEX(beru_assortment!$C$1:$C$10000,MATCH(C99,beru_assortment!$I$1:$I$10000,0)),IF($A$1="OZON",INDEX(ozon_assortment!$F$3:$F$10000,MATCH(C99,ozon_assortment!$E$3:$E$10000,0)),0)))</f>
        <v>#N/A</v>
      </c>
      <c r="E99" s="7" t="n">
        <f aca="false">IF(ISBLANK(C99), , IF(ISBLANK(C98), E97+1, E98))</f>
        <v>0</v>
      </c>
      <c r="F99" s="11" t="n">
        <f aca="false">IF(ISBLANK(C99),,IF(OR(ISBLANK(C98), C98="Баркод"),1,F98+1))</f>
        <v>0</v>
      </c>
      <c r="G99" s="11" t="n">
        <f aca="false">IF(ISBLANK(C100), F99/2,)</f>
        <v>0</v>
      </c>
      <c r="H99" s="0" t="n">
        <f aca="false">IF(ISBLANK(C99),0,-1)</f>
        <v>0</v>
      </c>
      <c r="I99" s="0" t="n">
        <f aca="false">IF(AND(ISBLANK(C98),NOT(ISBLANK(C99))),1,-1)</f>
        <v>-1</v>
      </c>
      <c r="J99" s="0" t="n">
        <f aca="false">IF(ISBLANK(C97),IF(AND(C98=C99,NOT(ISBLANK(C98)),NOT(ISBLANK(C99))),1,-1),-1)</f>
        <v>-1</v>
      </c>
      <c r="K99" s="0" t="n">
        <f aca="false">IF(MAX(H99:J99)&lt;0,IF(OR(C99=C98,C98=C97),1,-1),MAX(H99:J99))</f>
        <v>0</v>
      </c>
    </row>
    <row r="100" customFormat="false" ht="15.75" hidden="false" customHeight="true" outlineLevel="0" collapsed="false">
      <c r="B100" s="8" t="n">
        <f aca="false">MAX(H100:K100)</f>
        <v>0</v>
      </c>
      <c r="C100" s="12"/>
      <c r="D100" s="11" t="e">
        <f aca="false">IF($A$1="WLB",INDEX(SupplierNomenclature!$E$3:$E$10000,MATCH(C100,SupplierNomenclature!$I$3:$I$10000,0)),IF($A$1="BERU",INDEX(beru_assortment!$C$1:$C$10000,MATCH(C100,beru_assortment!$I$1:$I$10000,0)),IF($A$1="OZON",INDEX(ozon_assortment!$F$3:$F$10000,MATCH(C100,ozon_assortment!$E$3:$E$10000,0)),0)))</f>
        <v>#N/A</v>
      </c>
      <c r="E100" s="7" t="n">
        <f aca="false">IF(ISBLANK(C100), , IF(ISBLANK(C99), E98+1, E99))</f>
        <v>0</v>
      </c>
      <c r="F100" s="11" t="n">
        <f aca="false">IF(ISBLANK(C100),,IF(OR(ISBLANK(C99), C99="Баркод"),1,F99+1))</f>
        <v>0</v>
      </c>
      <c r="G100" s="11" t="n">
        <f aca="false">IF(ISBLANK(C101), F100/2,)</f>
        <v>0</v>
      </c>
      <c r="H100" s="0" t="n">
        <f aca="false">IF(ISBLANK(C100),0,-1)</f>
        <v>0</v>
      </c>
      <c r="I100" s="0" t="n">
        <f aca="false">IF(AND(ISBLANK(C99),NOT(ISBLANK(C100))),1,-1)</f>
        <v>-1</v>
      </c>
      <c r="J100" s="0" t="n">
        <f aca="false">IF(ISBLANK(C98),IF(AND(C99=C100,NOT(ISBLANK(C99)),NOT(ISBLANK(C100))),1,-1),-1)</f>
        <v>-1</v>
      </c>
      <c r="K100" s="0" t="n">
        <f aca="false">IF(MAX(H100:J100)&lt;0,IF(OR(C100=C99,C99=C98),1,-1),MAX(H100:J100))</f>
        <v>0</v>
      </c>
    </row>
    <row r="101" customFormat="false" ht="15.75" hidden="false" customHeight="true" outlineLevel="0" collapsed="false">
      <c r="B101" s="8" t="n">
        <f aca="false">MAX(H101:K101)</f>
        <v>0</v>
      </c>
      <c r="C101" s="12"/>
      <c r="D101" s="11" t="e">
        <f aca="false">IF($A$1="WLB",INDEX(SupplierNomenclature!$E$3:$E$10000,MATCH(C101,SupplierNomenclature!$I$3:$I$10000,0)),IF($A$1="BERU",INDEX(beru_assortment!$C$1:$C$10000,MATCH(C101,beru_assortment!$I$1:$I$10000,0)),IF($A$1="OZON",INDEX(ozon_assortment!$F$3:$F$10000,MATCH(C101,ozon_assortment!$E$3:$E$10000,0)),0)))</f>
        <v>#N/A</v>
      </c>
      <c r="E101" s="7" t="n">
        <f aca="false">IF(ISBLANK(C101), , IF(ISBLANK(C100), E99+1, E100))</f>
        <v>0</v>
      </c>
      <c r="F101" s="11" t="n">
        <f aca="false">IF(ISBLANK(C101),,IF(OR(ISBLANK(C100), C100="Баркод"),1,F100+1))</f>
        <v>0</v>
      </c>
      <c r="G101" s="11" t="n">
        <f aca="false">IF(ISBLANK(C102), F101/2,)</f>
        <v>0</v>
      </c>
      <c r="H101" s="0" t="n">
        <f aca="false">IF(ISBLANK(C101),0,-1)</f>
        <v>0</v>
      </c>
      <c r="I101" s="0" t="n">
        <f aca="false">IF(AND(ISBLANK(C100),NOT(ISBLANK(C101))),1,-1)</f>
        <v>-1</v>
      </c>
      <c r="J101" s="0" t="n">
        <f aca="false">IF(ISBLANK(C99),IF(AND(C100=C101,NOT(ISBLANK(C100)),NOT(ISBLANK(C101))),1,-1),-1)</f>
        <v>-1</v>
      </c>
      <c r="K101" s="0" t="n">
        <f aca="false">IF(MAX(H101:J101)&lt;0,IF(OR(C101=C100,C100=C99),1,-1),MAX(H101:J101))</f>
        <v>0</v>
      </c>
    </row>
    <row r="102" customFormat="false" ht="15.75" hidden="false" customHeight="true" outlineLevel="0" collapsed="false">
      <c r="B102" s="8" t="n">
        <f aca="false">MAX(H102:K102)</f>
        <v>0</v>
      </c>
      <c r="C102" s="12"/>
      <c r="D102" s="11" t="e">
        <f aca="false">IF($A$1="WLB",INDEX(SupplierNomenclature!$E$3:$E$10000,MATCH(C102,SupplierNomenclature!$I$3:$I$10000,0)),IF($A$1="BERU",INDEX(beru_assortment!$C$1:$C$10000,MATCH(C102,beru_assortment!$I$1:$I$10000,0)),IF($A$1="OZON",INDEX(ozon_assortment!$F$3:$F$10000,MATCH(C102,ozon_assortment!$E$3:$E$10000,0)),0)))</f>
        <v>#N/A</v>
      </c>
      <c r="E102" s="7" t="n">
        <f aca="false">IF(ISBLANK(C102), , IF(ISBLANK(C101), E100+1, E101))</f>
        <v>0</v>
      </c>
      <c r="F102" s="11" t="n">
        <f aca="false">IF(ISBLANK(C102),,IF(OR(ISBLANK(C101), C101="Баркод"),1,F101+1))</f>
        <v>0</v>
      </c>
      <c r="G102" s="11" t="n">
        <f aca="false">IF(ISBLANK(C103), F102/2,)</f>
        <v>0</v>
      </c>
      <c r="H102" s="0" t="n">
        <f aca="false">IF(ISBLANK(C102),0,-1)</f>
        <v>0</v>
      </c>
      <c r="I102" s="0" t="n">
        <f aca="false">IF(AND(ISBLANK(C101),NOT(ISBLANK(C102))),1,-1)</f>
        <v>-1</v>
      </c>
      <c r="J102" s="0" t="n">
        <f aca="false">IF(ISBLANK(C100),IF(AND(C101=C102,NOT(ISBLANK(C101)),NOT(ISBLANK(C102))),1,-1),-1)</f>
        <v>-1</v>
      </c>
      <c r="K102" s="0" t="n">
        <f aca="false">IF(MAX(H102:J102)&lt;0,IF(OR(C102=C101,C101=C100),1,-1),MAX(H102:J102))</f>
        <v>0</v>
      </c>
    </row>
    <row r="103" customFormat="false" ht="15.75" hidden="false" customHeight="true" outlineLevel="0" collapsed="false">
      <c r="B103" s="8" t="n">
        <f aca="false">MAX(H103:K103)</f>
        <v>0</v>
      </c>
      <c r="C103" s="12"/>
      <c r="D103" s="11" t="e">
        <f aca="false">IF($A$1="WLB",INDEX(SupplierNomenclature!$E$3:$E$10000,MATCH(C103,SupplierNomenclature!$I$3:$I$10000,0)),IF($A$1="BERU",INDEX(beru_assortment!$C$1:$C$10000,MATCH(C103,beru_assortment!$I$1:$I$10000,0)),IF($A$1="OZON",INDEX(ozon_assortment!$F$3:$F$10000,MATCH(C103,ozon_assortment!$E$3:$E$10000,0)),0)))</f>
        <v>#N/A</v>
      </c>
      <c r="E103" s="7" t="n">
        <f aca="false">IF(ISBLANK(C103), , IF(ISBLANK(C102), E101+1, E102))</f>
        <v>0</v>
      </c>
      <c r="F103" s="11" t="n">
        <f aca="false">IF(ISBLANK(C103),,IF(OR(ISBLANK(C102), C102="Баркод"),1,F102+1))</f>
        <v>0</v>
      </c>
      <c r="G103" s="11" t="n">
        <f aca="false">IF(ISBLANK(C104), F103/2,)</f>
        <v>0</v>
      </c>
      <c r="H103" s="0" t="n">
        <f aca="false">IF(ISBLANK(C103),0,-1)</f>
        <v>0</v>
      </c>
      <c r="I103" s="0" t="n">
        <f aca="false">IF(AND(ISBLANK(C102),NOT(ISBLANK(C103))),1,-1)</f>
        <v>-1</v>
      </c>
      <c r="J103" s="0" t="n">
        <f aca="false">IF(ISBLANK(C101),IF(AND(C102=C103,NOT(ISBLANK(C102)),NOT(ISBLANK(C103))),1,-1),-1)</f>
        <v>-1</v>
      </c>
      <c r="K103" s="0" t="n">
        <f aca="false">IF(MAX(H103:J103)&lt;0,IF(OR(C103=C102,C102=C101),1,-1),MAX(H103:J103))</f>
        <v>0</v>
      </c>
    </row>
    <row r="104" customFormat="false" ht="15.75" hidden="false" customHeight="true" outlineLevel="0" collapsed="false">
      <c r="B104" s="8" t="n">
        <f aca="false">MAX(H104:K104)</f>
        <v>0</v>
      </c>
      <c r="C104" s="12"/>
      <c r="D104" s="11" t="e">
        <f aca="false">IF($A$1="WLB",INDEX(SupplierNomenclature!$E$3:$E$10000,MATCH(C104,SupplierNomenclature!$I$3:$I$10000,0)),IF($A$1="BERU",INDEX(beru_assortment!$C$1:$C$10000,MATCH(C104,beru_assortment!$I$1:$I$10000,0)),IF($A$1="OZON",INDEX(ozon_assortment!$F$3:$F$10000,MATCH(C104,ozon_assortment!$E$3:$E$10000,0)),0)))</f>
        <v>#N/A</v>
      </c>
      <c r="E104" s="7" t="n">
        <f aca="false">IF(ISBLANK(C104), , IF(ISBLANK(C103), E102+1, E103))</f>
        <v>0</v>
      </c>
      <c r="F104" s="11" t="n">
        <f aca="false">IF(ISBLANK(C104),,IF(OR(ISBLANK(C103), C103="Баркод"),1,F103+1))</f>
        <v>0</v>
      </c>
      <c r="G104" s="11" t="n">
        <f aca="false">IF(ISBLANK(C105), F104/2,)</f>
        <v>0</v>
      </c>
      <c r="H104" s="0" t="n">
        <f aca="false">IF(ISBLANK(C104),0,-1)</f>
        <v>0</v>
      </c>
      <c r="I104" s="0" t="n">
        <f aca="false">IF(AND(ISBLANK(C103),NOT(ISBLANK(C104))),1,-1)</f>
        <v>-1</v>
      </c>
      <c r="J104" s="0" t="n">
        <f aca="false">IF(ISBLANK(C102),IF(AND(C103=C104,NOT(ISBLANK(C103)),NOT(ISBLANK(C104))),1,-1),-1)</f>
        <v>-1</v>
      </c>
      <c r="K104" s="0" t="n">
        <f aca="false">IF(MAX(H104:J104)&lt;0,IF(OR(C104=C103,C103=C102),1,-1),MAX(H104:J104))</f>
        <v>0</v>
      </c>
    </row>
    <row r="105" customFormat="false" ht="15.75" hidden="false" customHeight="true" outlineLevel="0" collapsed="false">
      <c r="B105" s="8" t="n">
        <f aca="false">MAX(H105:K105)</f>
        <v>0</v>
      </c>
      <c r="C105" s="12"/>
      <c r="D105" s="11" t="e">
        <f aca="false">IF($A$1="WLB",INDEX(SupplierNomenclature!$E$3:$E$10000,MATCH(C105,SupplierNomenclature!$I$3:$I$10000,0)),IF($A$1="BERU",INDEX(beru_assortment!$C$1:$C$10000,MATCH(C105,beru_assortment!$I$1:$I$10000,0)),IF($A$1="OZON",INDEX(ozon_assortment!$F$3:$F$10000,MATCH(C105,ozon_assortment!$E$3:$E$10000,0)),0)))</f>
        <v>#N/A</v>
      </c>
      <c r="E105" s="7" t="n">
        <f aca="false">IF(ISBLANK(C105), , IF(ISBLANK(C104), E103+1, E104))</f>
        <v>0</v>
      </c>
      <c r="F105" s="11" t="n">
        <f aca="false">IF(ISBLANK(C105),,IF(OR(ISBLANK(C104), C104="Баркод"),1,F104+1))</f>
        <v>0</v>
      </c>
      <c r="G105" s="11" t="n">
        <f aca="false">IF(ISBLANK(C106), F105/2,)</f>
        <v>0</v>
      </c>
      <c r="H105" s="0" t="n">
        <f aca="false">IF(ISBLANK(C105),0,-1)</f>
        <v>0</v>
      </c>
      <c r="I105" s="0" t="n">
        <f aca="false">IF(AND(ISBLANK(C104),NOT(ISBLANK(C105))),1,-1)</f>
        <v>-1</v>
      </c>
      <c r="J105" s="0" t="n">
        <f aca="false">IF(ISBLANK(C103),IF(AND(C104=C105,NOT(ISBLANK(C104)),NOT(ISBLANK(C105))),1,-1),-1)</f>
        <v>-1</v>
      </c>
      <c r="K105" s="0" t="n">
        <f aca="false">IF(MAX(H105:J105)&lt;0,IF(OR(C105=C104,C104=C103),1,-1),MAX(H105:J105))</f>
        <v>0</v>
      </c>
    </row>
    <row r="106" customFormat="false" ht="15.75" hidden="false" customHeight="true" outlineLevel="0" collapsed="false">
      <c r="B106" s="8" t="n">
        <f aca="false">MAX(H106:K106)</f>
        <v>0</v>
      </c>
      <c r="C106" s="12"/>
      <c r="D106" s="11" t="e">
        <f aca="false">IF($A$1="WLB",INDEX(SupplierNomenclature!$E$3:$E$10000,MATCH(C106,SupplierNomenclature!$I$3:$I$10000,0)),IF($A$1="BERU",INDEX(beru_assortment!$C$1:$C$10000,MATCH(C106,beru_assortment!$I$1:$I$10000,0)),IF($A$1="OZON",INDEX(ozon_assortment!$F$3:$F$10000,MATCH(C106,ozon_assortment!$E$3:$E$10000,0)),0)))</f>
        <v>#N/A</v>
      </c>
      <c r="E106" s="7" t="n">
        <f aca="false">IF(ISBLANK(C106), , IF(ISBLANK(C105), E104+1, E105))</f>
        <v>0</v>
      </c>
      <c r="F106" s="11" t="n">
        <f aca="false">IF(ISBLANK(C106),,IF(OR(ISBLANK(C105), C105="Баркод"),1,F105+1))</f>
        <v>0</v>
      </c>
      <c r="G106" s="11" t="n">
        <f aca="false">IF(ISBLANK(C107), F106/2,)</f>
        <v>0</v>
      </c>
      <c r="H106" s="0" t="n">
        <f aca="false">IF(ISBLANK(C106),0,-1)</f>
        <v>0</v>
      </c>
      <c r="I106" s="0" t="n">
        <f aca="false">IF(AND(ISBLANK(C105),NOT(ISBLANK(C106))),1,-1)</f>
        <v>-1</v>
      </c>
      <c r="J106" s="0" t="n">
        <f aca="false">IF(ISBLANK(C104),IF(AND(C105=C106,NOT(ISBLANK(C105)),NOT(ISBLANK(C106))),1,-1),-1)</f>
        <v>-1</v>
      </c>
      <c r="K106" s="0" t="n">
        <f aca="false">IF(MAX(H106:J106)&lt;0,IF(OR(C106=C105,C105=C104),1,-1),MAX(H106:J106))</f>
        <v>0</v>
      </c>
    </row>
    <row r="107" customFormat="false" ht="15.75" hidden="false" customHeight="true" outlineLevel="0" collapsed="false">
      <c r="B107" s="8" t="n">
        <f aca="false">MAX(H107:K107)</f>
        <v>0</v>
      </c>
      <c r="C107" s="12"/>
      <c r="D107" s="11" t="e">
        <f aca="false">IF($A$1="WLB",INDEX(SupplierNomenclature!$E$3:$E$10000,MATCH(C107,SupplierNomenclature!$I$3:$I$10000,0)),IF($A$1="BERU",INDEX(beru_assortment!$C$1:$C$10000,MATCH(C107,beru_assortment!$I$1:$I$10000,0)),IF($A$1="OZON",INDEX(ozon_assortment!$F$3:$F$10000,MATCH(C107,ozon_assortment!$E$3:$E$10000,0)),0)))</f>
        <v>#N/A</v>
      </c>
      <c r="E107" s="7" t="n">
        <f aca="false">IF(ISBLANK(C107), , IF(ISBLANK(C106), E105+1, E106))</f>
        <v>0</v>
      </c>
      <c r="F107" s="11" t="n">
        <f aca="false">IF(ISBLANK(C107),,IF(OR(ISBLANK(C106), C106="Баркод"),1,F106+1))</f>
        <v>0</v>
      </c>
      <c r="G107" s="11" t="n">
        <f aca="false">IF(ISBLANK(C108), F107/2,)</f>
        <v>0</v>
      </c>
      <c r="H107" s="0" t="n">
        <f aca="false">IF(ISBLANK(C107),0,-1)</f>
        <v>0</v>
      </c>
      <c r="I107" s="0" t="n">
        <f aca="false">IF(AND(ISBLANK(C106),NOT(ISBLANK(C107))),1,-1)</f>
        <v>-1</v>
      </c>
      <c r="J107" s="0" t="n">
        <f aca="false">IF(ISBLANK(C105),IF(AND(C106=C107,NOT(ISBLANK(C106)),NOT(ISBLANK(C107))),1,-1),-1)</f>
        <v>-1</v>
      </c>
      <c r="K107" s="0" t="n">
        <f aca="false">IF(MAX(H107:J107)&lt;0,IF(OR(C107=C106,C106=C105),1,-1),MAX(H107:J107))</f>
        <v>0</v>
      </c>
    </row>
    <row r="108" customFormat="false" ht="15.75" hidden="false" customHeight="true" outlineLevel="0" collapsed="false">
      <c r="B108" s="8" t="n">
        <f aca="false">MAX(H108:K108)</f>
        <v>0</v>
      </c>
      <c r="C108" s="12"/>
      <c r="D108" s="11" t="e">
        <f aca="false">IF($A$1="WLB",INDEX(SupplierNomenclature!$E$3:$E$10000,MATCH(C108,SupplierNomenclature!$I$3:$I$10000,0)),IF($A$1="BERU",INDEX(beru_assortment!$C$1:$C$10000,MATCH(C108,beru_assortment!$I$1:$I$10000,0)),IF($A$1="OZON",INDEX(ozon_assortment!$F$3:$F$10000,MATCH(C108,ozon_assortment!$E$3:$E$10000,0)),0)))</f>
        <v>#N/A</v>
      </c>
      <c r="E108" s="7" t="n">
        <f aca="false">IF(ISBLANK(C108), , IF(ISBLANK(C107), E106+1, E107))</f>
        <v>0</v>
      </c>
      <c r="F108" s="11" t="n">
        <f aca="false">IF(ISBLANK(C108),,IF(OR(ISBLANK(C107), C107="Баркод"),1,F107+1))</f>
        <v>0</v>
      </c>
      <c r="G108" s="11" t="n">
        <f aca="false">IF(ISBLANK(C109), F108/2,)</f>
        <v>0</v>
      </c>
      <c r="H108" s="0" t="n">
        <f aca="false">IF(ISBLANK(C108),0,-1)</f>
        <v>0</v>
      </c>
      <c r="I108" s="0" t="n">
        <f aca="false">IF(AND(ISBLANK(C107),NOT(ISBLANK(C108))),1,-1)</f>
        <v>-1</v>
      </c>
      <c r="J108" s="0" t="n">
        <f aca="false">IF(ISBLANK(C106),IF(AND(C107=C108,NOT(ISBLANK(C107)),NOT(ISBLANK(C108))),1,-1),-1)</f>
        <v>-1</v>
      </c>
      <c r="K108" s="0" t="n">
        <f aca="false">IF(MAX(H108:J108)&lt;0,IF(OR(C108=C107,C107=C106),1,-1),MAX(H108:J108))</f>
        <v>0</v>
      </c>
    </row>
    <row r="109" customFormat="false" ht="15.75" hidden="false" customHeight="true" outlineLevel="0" collapsed="false">
      <c r="B109" s="8" t="n">
        <f aca="false">MAX(H109:K109)</f>
        <v>0</v>
      </c>
      <c r="C109" s="12"/>
      <c r="D109" s="11" t="e">
        <f aca="false">IF($A$1="WLB",INDEX(SupplierNomenclature!$E$3:$E$10000,MATCH(C109,SupplierNomenclature!$I$3:$I$10000,0)),IF($A$1="BERU",INDEX(beru_assortment!$C$1:$C$10000,MATCH(C109,beru_assortment!$I$1:$I$10000,0)),IF($A$1="OZON",INDEX(ozon_assortment!$F$3:$F$10000,MATCH(C109,ozon_assortment!$E$3:$E$10000,0)),0)))</f>
        <v>#N/A</v>
      </c>
      <c r="E109" s="7" t="n">
        <f aca="false">IF(ISBLANK(C109), , IF(ISBLANK(C108), E107+1, E108))</f>
        <v>0</v>
      </c>
      <c r="F109" s="11" t="n">
        <f aca="false">IF(ISBLANK(C109),,IF(OR(ISBLANK(C108), C108="Баркод"),1,F108+1))</f>
        <v>0</v>
      </c>
      <c r="G109" s="11" t="n">
        <f aca="false">IF(ISBLANK(C110), F109/2,)</f>
        <v>0</v>
      </c>
      <c r="H109" s="0" t="n">
        <f aca="false">IF(ISBLANK(C109),0,-1)</f>
        <v>0</v>
      </c>
      <c r="I109" s="0" t="n">
        <f aca="false">IF(AND(ISBLANK(C108),NOT(ISBLANK(C109))),1,-1)</f>
        <v>-1</v>
      </c>
      <c r="J109" s="0" t="n">
        <f aca="false">IF(ISBLANK(C107),IF(AND(C108=C109,NOT(ISBLANK(C108)),NOT(ISBLANK(C109))),1,-1),-1)</f>
        <v>-1</v>
      </c>
      <c r="K109" s="0" t="n">
        <f aca="false">IF(MAX(H109:J109)&lt;0,IF(OR(C109=C108,C108=C107),1,-1),MAX(H109:J109))</f>
        <v>0</v>
      </c>
    </row>
    <row r="110" customFormat="false" ht="15.75" hidden="false" customHeight="true" outlineLevel="0" collapsed="false">
      <c r="B110" s="8" t="n">
        <f aca="false">MAX(H110:K110)</f>
        <v>0</v>
      </c>
      <c r="C110" s="12"/>
      <c r="D110" s="11" t="e">
        <f aca="false">IF($A$1="WLB",INDEX(SupplierNomenclature!$E$3:$E$10000,MATCH(C110,SupplierNomenclature!$I$3:$I$10000,0)),IF($A$1="BERU",INDEX(beru_assortment!$C$1:$C$10000,MATCH(C110,beru_assortment!$I$1:$I$10000,0)),IF($A$1="OZON",INDEX(ozon_assortment!$F$3:$F$10000,MATCH(C110,ozon_assortment!$E$3:$E$10000,0)),0)))</f>
        <v>#N/A</v>
      </c>
      <c r="E110" s="7" t="n">
        <f aca="false">IF(ISBLANK(C110), , IF(ISBLANK(C109), E108+1, E109))</f>
        <v>0</v>
      </c>
      <c r="F110" s="11" t="n">
        <f aca="false">IF(ISBLANK(C110),,IF(OR(ISBLANK(C109), C109="Баркод"),1,F109+1))</f>
        <v>0</v>
      </c>
      <c r="G110" s="11" t="n">
        <f aca="false">IF(ISBLANK(C111), F110/2,)</f>
        <v>0</v>
      </c>
      <c r="H110" s="0" t="n">
        <f aca="false">IF(ISBLANK(C110),0,-1)</f>
        <v>0</v>
      </c>
      <c r="I110" s="0" t="n">
        <f aca="false">IF(AND(ISBLANK(C109),NOT(ISBLANK(C110))),1,-1)</f>
        <v>-1</v>
      </c>
      <c r="J110" s="0" t="n">
        <f aca="false">IF(ISBLANK(C108),IF(AND(C109=C110,NOT(ISBLANK(C109)),NOT(ISBLANK(C110))),1,-1),-1)</f>
        <v>-1</v>
      </c>
      <c r="K110" s="0" t="n">
        <f aca="false">IF(MAX(H110:J110)&lt;0,IF(OR(C110=C109,C109=C108),1,-1),MAX(H110:J110))</f>
        <v>0</v>
      </c>
    </row>
    <row r="111" customFormat="false" ht="15.75" hidden="false" customHeight="true" outlineLevel="0" collapsed="false">
      <c r="B111" s="8" t="n">
        <f aca="false">MAX(H111:K111)</f>
        <v>0</v>
      </c>
      <c r="C111" s="12"/>
      <c r="D111" s="11" t="e">
        <f aca="false">IF($A$1="WLB",INDEX(SupplierNomenclature!$E$3:$E$10000,MATCH(C111,SupplierNomenclature!$I$3:$I$10000,0)),IF($A$1="BERU",INDEX(beru_assortment!$C$1:$C$10000,MATCH(C111,beru_assortment!$I$1:$I$10000,0)),IF($A$1="OZON",INDEX(ozon_assortment!$F$3:$F$10000,MATCH(C111,ozon_assortment!$E$3:$E$10000,0)),0)))</f>
        <v>#N/A</v>
      </c>
      <c r="E111" s="7" t="n">
        <f aca="false">IF(ISBLANK(C111), , IF(ISBLANK(C110), E109+1, E110))</f>
        <v>0</v>
      </c>
      <c r="F111" s="11" t="n">
        <f aca="false">IF(ISBLANK(C111),,IF(OR(ISBLANK(C110), C110="Баркод"),1,F110+1))</f>
        <v>0</v>
      </c>
      <c r="G111" s="11" t="n">
        <f aca="false">IF(ISBLANK(C112), F111/2,)</f>
        <v>0</v>
      </c>
      <c r="H111" s="0" t="n">
        <f aca="false">IF(ISBLANK(C111),0,-1)</f>
        <v>0</v>
      </c>
      <c r="I111" s="0" t="n">
        <f aca="false">IF(AND(ISBLANK(C110),NOT(ISBLANK(C111))),1,-1)</f>
        <v>-1</v>
      </c>
      <c r="J111" s="0" t="n">
        <f aca="false">IF(ISBLANK(C109),IF(AND(C110=C111,NOT(ISBLANK(C110)),NOT(ISBLANK(C111))),1,-1),-1)</f>
        <v>-1</v>
      </c>
      <c r="K111" s="0" t="n">
        <f aca="false">IF(MAX(H111:J111)&lt;0,IF(OR(C111=C110,C110=C109),1,-1),MAX(H111:J111))</f>
        <v>0</v>
      </c>
    </row>
    <row r="112" customFormat="false" ht="15.75" hidden="false" customHeight="true" outlineLevel="0" collapsed="false">
      <c r="B112" s="8" t="n">
        <f aca="false">MAX(H112:K112)</f>
        <v>0</v>
      </c>
      <c r="C112" s="12"/>
      <c r="D112" s="11" t="e">
        <f aca="false">IF($A$1="WLB",INDEX(SupplierNomenclature!$E$3:$E$10000,MATCH(C112,SupplierNomenclature!$I$3:$I$10000,0)),IF($A$1="BERU",INDEX(beru_assortment!$C$1:$C$10000,MATCH(C112,beru_assortment!$I$1:$I$10000,0)),IF($A$1="OZON",INDEX(ozon_assortment!$F$3:$F$10000,MATCH(C112,ozon_assortment!$E$3:$E$10000,0)),0)))</f>
        <v>#N/A</v>
      </c>
      <c r="E112" s="7" t="n">
        <f aca="false">IF(ISBLANK(C112), , IF(ISBLANK(C111), E110+1, E111))</f>
        <v>0</v>
      </c>
      <c r="F112" s="11" t="n">
        <f aca="false">IF(ISBLANK(C112),,IF(OR(ISBLANK(C111), C111="Баркод"),1,F111+1))</f>
        <v>0</v>
      </c>
      <c r="G112" s="11" t="n">
        <f aca="false">IF(ISBLANK(C113), F112/2,)</f>
        <v>0</v>
      </c>
      <c r="H112" s="0" t="n">
        <f aca="false">IF(ISBLANK(C112),0,-1)</f>
        <v>0</v>
      </c>
      <c r="I112" s="0" t="n">
        <f aca="false">IF(AND(ISBLANK(C111),NOT(ISBLANK(C112))),1,-1)</f>
        <v>-1</v>
      </c>
      <c r="J112" s="0" t="n">
        <f aca="false">IF(ISBLANK(C110),IF(AND(C111=C112,NOT(ISBLANK(C111)),NOT(ISBLANK(C112))),1,-1),-1)</f>
        <v>-1</v>
      </c>
      <c r="K112" s="0" t="n">
        <f aca="false">IF(MAX(H112:J112)&lt;0,IF(OR(C112=C111,C111=C110),1,-1),MAX(H112:J112))</f>
        <v>0</v>
      </c>
    </row>
    <row r="113" customFormat="false" ht="15.75" hidden="false" customHeight="true" outlineLevel="0" collapsed="false">
      <c r="B113" s="8" t="n">
        <f aca="false">MAX(H113:K113)</f>
        <v>0</v>
      </c>
      <c r="C113" s="12"/>
      <c r="D113" s="11" t="e">
        <f aca="false">IF($A$1="WLB",INDEX(SupplierNomenclature!$E$3:$E$10000,MATCH(C113,SupplierNomenclature!$I$3:$I$10000,0)),IF($A$1="BERU",INDEX(beru_assortment!$C$1:$C$10000,MATCH(C113,beru_assortment!$I$1:$I$10000,0)),IF($A$1="OZON",INDEX(ozon_assortment!$F$3:$F$10000,MATCH(C113,ozon_assortment!$E$3:$E$10000,0)),0)))</f>
        <v>#N/A</v>
      </c>
      <c r="E113" s="7" t="n">
        <f aca="false">IF(ISBLANK(C113), , IF(ISBLANK(C112), E111+1, E112))</f>
        <v>0</v>
      </c>
      <c r="F113" s="11" t="n">
        <f aca="false">IF(ISBLANK(C113),,IF(OR(ISBLANK(C112), C112="Баркод"),1,F112+1))</f>
        <v>0</v>
      </c>
      <c r="G113" s="11" t="n">
        <f aca="false">IF(ISBLANK(C114), F113/2,)</f>
        <v>0</v>
      </c>
      <c r="H113" s="0" t="n">
        <f aca="false">IF(ISBLANK(C113),0,-1)</f>
        <v>0</v>
      </c>
      <c r="I113" s="0" t="n">
        <f aca="false">IF(AND(ISBLANK(C112),NOT(ISBLANK(C113))),1,-1)</f>
        <v>-1</v>
      </c>
      <c r="J113" s="0" t="n">
        <f aca="false">IF(ISBLANK(C111),IF(AND(C112=C113,NOT(ISBLANK(C112)),NOT(ISBLANK(C113))),1,-1),-1)</f>
        <v>-1</v>
      </c>
      <c r="K113" s="0" t="n">
        <f aca="false">IF(MAX(H113:J113)&lt;0,IF(OR(C113=C112,C112=C111),1,-1),MAX(H113:J113))</f>
        <v>0</v>
      </c>
    </row>
    <row r="114" customFormat="false" ht="15.75" hidden="false" customHeight="true" outlineLevel="0" collapsed="false">
      <c r="B114" s="8" t="n">
        <f aca="false">MAX(H114:K114)</f>
        <v>0</v>
      </c>
      <c r="C114" s="12"/>
      <c r="D114" s="11" t="e">
        <f aca="false">IF($A$1="WLB",INDEX(SupplierNomenclature!$E$3:$E$10000,MATCH(C114,SupplierNomenclature!$I$3:$I$10000,0)),IF($A$1="BERU",INDEX(beru_assortment!$C$1:$C$10000,MATCH(C114,beru_assortment!$I$1:$I$10000,0)),IF($A$1="OZON",INDEX(ozon_assortment!$F$3:$F$10000,MATCH(C114,ozon_assortment!$E$3:$E$10000,0)),0)))</f>
        <v>#N/A</v>
      </c>
      <c r="E114" s="7" t="n">
        <f aca="false">IF(ISBLANK(C114), , IF(ISBLANK(C113), E112+1, E113))</f>
        <v>0</v>
      </c>
      <c r="F114" s="11" t="n">
        <f aca="false">IF(ISBLANK(C114),,IF(OR(ISBLANK(C113), C113="Баркод"),1,F113+1))</f>
        <v>0</v>
      </c>
      <c r="G114" s="11" t="n">
        <f aca="false">IF(ISBLANK(C115), F114/2,)</f>
        <v>0</v>
      </c>
      <c r="H114" s="0" t="n">
        <f aca="false">IF(ISBLANK(C114),0,-1)</f>
        <v>0</v>
      </c>
      <c r="I114" s="0" t="n">
        <f aca="false">IF(AND(ISBLANK(C113),NOT(ISBLANK(C114))),1,-1)</f>
        <v>-1</v>
      </c>
      <c r="J114" s="0" t="n">
        <f aca="false">IF(ISBLANK(C112),IF(AND(C113=C114,NOT(ISBLANK(C113)),NOT(ISBLANK(C114))),1,-1),-1)</f>
        <v>-1</v>
      </c>
      <c r="K114" s="0" t="n">
        <f aca="false">IF(MAX(H114:J114)&lt;0,IF(OR(C114=C113,C113=C112),1,-1),MAX(H114:J114))</f>
        <v>0</v>
      </c>
    </row>
    <row r="115" customFormat="false" ht="15.75" hidden="false" customHeight="true" outlineLevel="0" collapsed="false">
      <c r="B115" s="8" t="n">
        <f aca="false">MAX(H115:K115)</f>
        <v>0</v>
      </c>
      <c r="C115" s="12"/>
      <c r="D115" s="11" t="e">
        <f aca="false">IF($A$1="WLB",INDEX(SupplierNomenclature!$E$3:$E$10000,MATCH(C115,SupplierNomenclature!$I$3:$I$10000,0)),IF($A$1="BERU",INDEX(beru_assortment!$C$1:$C$10000,MATCH(C115,beru_assortment!$I$1:$I$10000,0)),IF($A$1="OZON",INDEX(ozon_assortment!$F$3:$F$10000,MATCH(C115,ozon_assortment!$E$3:$E$10000,0)),0)))</f>
        <v>#N/A</v>
      </c>
      <c r="E115" s="7" t="n">
        <f aca="false">IF(ISBLANK(C115), , IF(ISBLANK(C114), E113+1, E114))</f>
        <v>0</v>
      </c>
      <c r="F115" s="11" t="n">
        <f aca="false">IF(ISBLANK(C115),,IF(OR(ISBLANK(C114), C114="Баркод"),1,F114+1))</f>
        <v>0</v>
      </c>
      <c r="G115" s="11" t="n">
        <f aca="false">IF(ISBLANK(C116), F115/2,)</f>
        <v>0</v>
      </c>
      <c r="H115" s="0" t="n">
        <f aca="false">IF(ISBLANK(C115),0,-1)</f>
        <v>0</v>
      </c>
      <c r="I115" s="0" t="n">
        <f aca="false">IF(AND(ISBLANK(C114),NOT(ISBLANK(C115))),1,-1)</f>
        <v>-1</v>
      </c>
      <c r="J115" s="0" t="n">
        <f aca="false">IF(ISBLANK(C113),IF(AND(C114=C115,NOT(ISBLANK(C114)),NOT(ISBLANK(C115))),1,-1),-1)</f>
        <v>-1</v>
      </c>
      <c r="K115" s="0" t="n">
        <f aca="false">IF(MAX(H115:J115)&lt;0,IF(OR(C115=C114,C114=C113),1,-1),MAX(H115:J115))</f>
        <v>0</v>
      </c>
    </row>
    <row r="116" customFormat="false" ht="15.75" hidden="false" customHeight="true" outlineLevel="0" collapsed="false">
      <c r="B116" s="8" t="n">
        <f aca="false">MAX(H116:K116)</f>
        <v>0</v>
      </c>
      <c r="C116" s="12"/>
      <c r="D116" s="11" t="e">
        <f aca="false">IF($A$1="WLB",INDEX(SupplierNomenclature!$E$3:$E$10000,MATCH(C116,SupplierNomenclature!$I$3:$I$10000,0)),IF($A$1="BERU",INDEX(beru_assortment!$C$1:$C$10000,MATCH(C116,beru_assortment!$I$1:$I$10000,0)),IF($A$1="OZON",INDEX(ozon_assortment!$F$3:$F$10000,MATCH(C116,ozon_assortment!$E$3:$E$10000,0)),0)))</f>
        <v>#N/A</v>
      </c>
      <c r="E116" s="7" t="n">
        <f aca="false">IF(ISBLANK(C116), , IF(ISBLANK(C115), E114+1, E115))</f>
        <v>0</v>
      </c>
      <c r="F116" s="11" t="n">
        <f aca="false">IF(ISBLANK(C116),,IF(OR(ISBLANK(C115), C115="Баркод"),1,F115+1))</f>
        <v>0</v>
      </c>
      <c r="G116" s="11" t="n">
        <f aca="false">IF(ISBLANK(C117), F116/2,)</f>
        <v>0</v>
      </c>
      <c r="H116" s="0" t="n">
        <f aca="false">IF(ISBLANK(C116),0,-1)</f>
        <v>0</v>
      </c>
      <c r="I116" s="0" t="n">
        <f aca="false">IF(AND(ISBLANK(C115),NOT(ISBLANK(C116))),1,-1)</f>
        <v>-1</v>
      </c>
      <c r="J116" s="0" t="n">
        <f aca="false">IF(ISBLANK(C114),IF(AND(C115=C116,NOT(ISBLANK(C115)),NOT(ISBLANK(C116))),1,-1),-1)</f>
        <v>-1</v>
      </c>
      <c r="K116" s="0" t="n">
        <f aca="false">IF(MAX(H116:J116)&lt;0,IF(OR(C116=C115,C115=C114),1,-1),MAX(H116:J116))</f>
        <v>0</v>
      </c>
    </row>
    <row r="117" customFormat="false" ht="15.75" hidden="false" customHeight="true" outlineLevel="0" collapsed="false">
      <c r="B117" s="8" t="n">
        <f aca="false">MAX(H117:K117)</f>
        <v>0</v>
      </c>
      <c r="C117" s="12"/>
      <c r="D117" s="11" t="e">
        <f aca="false">IF($A$1="WLB",INDEX(SupplierNomenclature!$E$3:$E$10000,MATCH(C117,SupplierNomenclature!$I$3:$I$10000,0)),IF($A$1="BERU",INDEX(beru_assortment!$C$1:$C$10000,MATCH(C117,beru_assortment!$I$1:$I$10000,0)),IF($A$1="OZON",INDEX(ozon_assortment!$F$3:$F$10000,MATCH(C117,ozon_assortment!$E$3:$E$10000,0)),0)))</f>
        <v>#N/A</v>
      </c>
      <c r="E117" s="7" t="n">
        <f aca="false">IF(ISBLANK(C117), , IF(ISBLANK(C116), E115+1, E116))</f>
        <v>0</v>
      </c>
      <c r="F117" s="11" t="n">
        <f aca="false">IF(ISBLANK(C117),,IF(OR(ISBLANK(C116), C116="Баркод"),1,F116+1))</f>
        <v>0</v>
      </c>
      <c r="G117" s="11" t="n">
        <f aca="false">IF(ISBLANK(C118), F117/2,)</f>
        <v>0</v>
      </c>
      <c r="H117" s="0" t="n">
        <f aca="false">IF(ISBLANK(C117),0,-1)</f>
        <v>0</v>
      </c>
      <c r="I117" s="0" t="n">
        <f aca="false">IF(AND(ISBLANK(C116),NOT(ISBLANK(C117))),1,-1)</f>
        <v>-1</v>
      </c>
      <c r="J117" s="0" t="n">
        <f aca="false">IF(ISBLANK(C115),IF(AND(C116=C117,NOT(ISBLANK(C116)),NOT(ISBLANK(C117))),1,-1),-1)</f>
        <v>-1</v>
      </c>
      <c r="K117" s="0" t="n">
        <f aca="false">IF(MAX(H117:J117)&lt;0,IF(OR(C117=C116,C116=C115),1,-1),MAX(H117:J117))</f>
        <v>0</v>
      </c>
    </row>
    <row r="118" customFormat="false" ht="15.75" hidden="false" customHeight="true" outlineLevel="0" collapsed="false">
      <c r="B118" s="8" t="n">
        <f aca="false">MAX(H118:K118)</f>
        <v>0</v>
      </c>
      <c r="C118" s="12"/>
      <c r="D118" s="11" t="e">
        <f aca="false">IF($A$1="WLB",INDEX(SupplierNomenclature!$E$3:$E$10000,MATCH(C118,SupplierNomenclature!$I$3:$I$10000,0)),IF($A$1="BERU",INDEX(beru_assortment!$C$1:$C$10000,MATCH(C118,beru_assortment!$I$1:$I$10000,0)),IF($A$1="OZON",INDEX(ozon_assortment!$F$3:$F$10000,MATCH(C118,ozon_assortment!$E$3:$E$10000,0)),0)))</f>
        <v>#N/A</v>
      </c>
      <c r="E118" s="7" t="n">
        <f aca="false">IF(ISBLANK(C118), , IF(ISBLANK(C117), E116+1, E117))</f>
        <v>0</v>
      </c>
      <c r="F118" s="11" t="n">
        <f aca="false">IF(ISBLANK(C118),,IF(OR(ISBLANK(C117), C117="Баркод"),1,F117+1))</f>
        <v>0</v>
      </c>
      <c r="G118" s="11" t="n">
        <f aca="false">IF(ISBLANK(C119), F118/2,)</f>
        <v>0</v>
      </c>
      <c r="H118" s="0" t="n">
        <f aca="false">IF(ISBLANK(C118),0,-1)</f>
        <v>0</v>
      </c>
      <c r="I118" s="0" t="n">
        <f aca="false">IF(AND(ISBLANK(C117),NOT(ISBLANK(C118))),1,-1)</f>
        <v>-1</v>
      </c>
      <c r="J118" s="0" t="n">
        <f aca="false">IF(ISBLANK(C116),IF(AND(C117=C118,NOT(ISBLANK(C117)),NOT(ISBLANK(C118))),1,-1),-1)</f>
        <v>-1</v>
      </c>
      <c r="K118" s="0" t="n">
        <f aca="false">IF(MAX(H118:J118)&lt;0,IF(OR(C118=C117,C117=C116),1,-1),MAX(H118:J118))</f>
        <v>0</v>
      </c>
    </row>
    <row r="119" customFormat="false" ht="15.75" hidden="false" customHeight="true" outlineLevel="0" collapsed="false">
      <c r="B119" s="8" t="n">
        <f aca="false">MAX(H119:K119)</f>
        <v>0</v>
      </c>
      <c r="C119" s="12"/>
      <c r="D119" s="11" t="e">
        <f aca="false">IF($A$1="WLB",INDEX(SupplierNomenclature!$E$3:$E$10000,MATCH(C119,SupplierNomenclature!$I$3:$I$10000,0)),IF($A$1="BERU",INDEX(beru_assortment!$C$1:$C$10000,MATCH(C119,beru_assortment!$I$1:$I$10000,0)),IF($A$1="OZON",INDEX(ozon_assortment!$F$3:$F$10000,MATCH(C119,ozon_assortment!$E$3:$E$10000,0)),0)))</f>
        <v>#N/A</v>
      </c>
      <c r="E119" s="7" t="n">
        <f aca="false">IF(ISBLANK(C119), , IF(ISBLANK(C118), E117+1, E118))</f>
        <v>0</v>
      </c>
      <c r="F119" s="11" t="n">
        <f aca="false">IF(ISBLANK(C119),,IF(OR(ISBLANK(C118), C118="Баркод"),1,F118+1))</f>
        <v>0</v>
      </c>
      <c r="G119" s="11" t="n">
        <f aca="false">IF(ISBLANK(C120), F119/2,)</f>
        <v>0</v>
      </c>
      <c r="H119" s="0" t="n">
        <f aca="false">IF(ISBLANK(C119),0,-1)</f>
        <v>0</v>
      </c>
      <c r="I119" s="0" t="n">
        <f aca="false">IF(AND(ISBLANK(C118),NOT(ISBLANK(C119))),1,-1)</f>
        <v>-1</v>
      </c>
      <c r="J119" s="0" t="n">
        <f aca="false">IF(ISBLANK(C117),IF(AND(C118=C119,NOT(ISBLANK(C118)),NOT(ISBLANK(C119))),1,-1),-1)</f>
        <v>-1</v>
      </c>
      <c r="K119" s="0" t="n">
        <f aca="false">IF(MAX(H119:J119)&lt;0,IF(OR(C119=C118,C118=C117),1,-1),MAX(H119:J119))</f>
        <v>0</v>
      </c>
    </row>
    <row r="120" customFormat="false" ht="15.75" hidden="false" customHeight="true" outlineLevel="0" collapsed="false">
      <c r="B120" s="8" t="n">
        <f aca="false">MAX(H120:K120)</f>
        <v>0</v>
      </c>
      <c r="C120" s="12"/>
      <c r="D120" s="11" t="e">
        <f aca="false">IF($A$1="WLB",INDEX(SupplierNomenclature!$E$3:$E$10000,MATCH(C120,SupplierNomenclature!$I$3:$I$10000,0)),IF($A$1="BERU",INDEX(beru_assortment!$C$1:$C$10000,MATCH(C120,beru_assortment!$I$1:$I$10000,0)),IF($A$1="OZON",INDEX(ozon_assortment!$F$3:$F$10000,MATCH(C120,ozon_assortment!$E$3:$E$10000,0)),0)))</f>
        <v>#N/A</v>
      </c>
      <c r="E120" s="7" t="n">
        <f aca="false">IF(ISBLANK(C120), , IF(ISBLANK(C119), E118+1, E119))</f>
        <v>0</v>
      </c>
      <c r="F120" s="11" t="n">
        <f aca="false">IF(ISBLANK(C120),,IF(OR(ISBLANK(C119), C119="Баркод"),1,F119+1))</f>
        <v>0</v>
      </c>
      <c r="G120" s="11" t="n">
        <f aca="false">IF(ISBLANK(C121), F120/2,)</f>
        <v>0</v>
      </c>
      <c r="H120" s="0" t="n">
        <f aca="false">IF(ISBLANK(C120),0,-1)</f>
        <v>0</v>
      </c>
      <c r="I120" s="0" t="n">
        <f aca="false">IF(AND(ISBLANK(C119),NOT(ISBLANK(C120))),1,-1)</f>
        <v>-1</v>
      </c>
      <c r="J120" s="0" t="n">
        <f aca="false">IF(ISBLANK(C118),IF(AND(C119=C120,NOT(ISBLANK(C119)),NOT(ISBLANK(C120))),1,-1),-1)</f>
        <v>-1</v>
      </c>
      <c r="K120" s="0" t="n">
        <f aca="false">IF(MAX(H120:J120)&lt;0,IF(OR(C120=C119,C119=C118),1,-1),MAX(H120:J120))</f>
        <v>0</v>
      </c>
    </row>
    <row r="121" customFormat="false" ht="15.75" hidden="false" customHeight="true" outlineLevel="0" collapsed="false">
      <c r="B121" s="8" t="n">
        <f aca="false">MAX(H121:K121)</f>
        <v>0</v>
      </c>
      <c r="C121" s="12"/>
      <c r="D121" s="11" t="e">
        <f aca="false">IF($A$1="WLB",INDEX(SupplierNomenclature!$E$3:$E$10000,MATCH(C121,SupplierNomenclature!$I$3:$I$10000,0)),IF($A$1="BERU",INDEX(beru_assortment!$C$1:$C$10000,MATCH(C121,beru_assortment!$I$1:$I$10000,0)),IF($A$1="OZON",INDEX(ozon_assortment!$F$3:$F$10000,MATCH(C121,ozon_assortment!$E$3:$E$10000,0)),0)))</f>
        <v>#N/A</v>
      </c>
      <c r="E121" s="7" t="n">
        <f aca="false">IF(ISBLANK(C121), , IF(ISBLANK(C120), E119+1, E120))</f>
        <v>0</v>
      </c>
      <c r="F121" s="11" t="n">
        <f aca="false">IF(ISBLANK(C121),,IF(OR(ISBLANK(C120), C120="Баркод"),1,F120+1))</f>
        <v>0</v>
      </c>
      <c r="G121" s="11" t="n">
        <f aca="false">IF(ISBLANK(C122), F121/2,)</f>
        <v>0</v>
      </c>
      <c r="H121" s="0" t="n">
        <f aca="false">IF(ISBLANK(C121),0,-1)</f>
        <v>0</v>
      </c>
      <c r="I121" s="0" t="n">
        <f aca="false">IF(AND(ISBLANK(C120),NOT(ISBLANK(C121))),1,-1)</f>
        <v>-1</v>
      </c>
      <c r="J121" s="0" t="n">
        <f aca="false">IF(ISBLANK(C119),IF(AND(C120=C121,NOT(ISBLANK(C120)),NOT(ISBLANK(C121))),1,-1),-1)</f>
        <v>-1</v>
      </c>
      <c r="K121" s="0" t="n">
        <f aca="false">IF(MAX(H121:J121)&lt;0,IF(OR(C121=C120,C120=C119),1,-1),MAX(H121:J121))</f>
        <v>0</v>
      </c>
    </row>
    <row r="122" customFormat="false" ht="15.75" hidden="false" customHeight="true" outlineLevel="0" collapsed="false">
      <c r="B122" s="8" t="n">
        <f aca="false">MAX(H122:K122)</f>
        <v>0</v>
      </c>
      <c r="C122" s="12"/>
      <c r="D122" s="11" t="e">
        <f aca="false">IF($A$1="WLB",INDEX(SupplierNomenclature!$E$3:$E$10000,MATCH(C122,SupplierNomenclature!$I$3:$I$10000,0)),IF($A$1="BERU",INDEX(beru_assortment!$C$1:$C$10000,MATCH(C122,beru_assortment!$I$1:$I$10000,0)),IF($A$1="OZON",INDEX(ozon_assortment!$F$3:$F$10000,MATCH(C122,ozon_assortment!$E$3:$E$10000,0)),0)))</f>
        <v>#N/A</v>
      </c>
      <c r="E122" s="7" t="n">
        <f aca="false">IF(ISBLANK(C122), , IF(ISBLANK(C121), E120+1, E121))</f>
        <v>0</v>
      </c>
      <c r="F122" s="11" t="n">
        <f aca="false">IF(ISBLANK(C122),,IF(OR(ISBLANK(C121), C121="Баркод"),1,F121+1))</f>
        <v>0</v>
      </c>
      <c r="G122" s="11" t="n">
        <f aca="false">IF(ISBLANK(C123), F122/2,)</f>
        <v>0</v>
      </c>
      <c r="H122" s="0" t="n">
        <f aca="false">IF(ISBLANK(C122),0,-1)</f>
        <v>0</v>
      </c>
      <c r="I122" s="0" t="n">
        <f aca="false">IF(AND(ISBLANK(C121),NOT(ISBLANK(C122))),1,-1)</f>
        <v>-1</v>
      </c>
      <c r="J122" s="0" t="n">
        <f aca="false">IF(ISBLANK(C120),IF(AND(C121=C122,NOT(ISBLANK(C121)),NOT(ISBLANK(C122))),1,-1),-1)</f>
        <v>-1</v>
      </c>
      <c r="K122" s="0" t="n">
        <f aca="false">IF(MAX(H122:J122)&lt;0,IF(OR(C122=C121,C121=C120),1,-1),MAX(H122:J122))</f>
        <v>0</v>
      </c>
    </row>
    <row r="123" customFormat="false" ht="15.75" hidden="false" customHeight="true" outlineLevel="0" collapsed="false">
      <c r="B123" s="8" t="n">
        <f aca="false">MAX(H123:K123)</f>
        <v>0</v>
      </c>
      <c r="C123" s="12"/>
      <c r="D123" s="11" t="e">
        <f aca="false">IF($A$1="WLB",INDEX(SupplierNomenclature!$E$3:$E$10000,MATCH(C123,SupplierNomenclature!$I$3:$I$10000,0)),IF($A$1="BERU",INDEX(beru_assortment!$C$1:$C$10000,MATCH(C123,beru_assortment!$I$1:$I$10000,0)),IF($A$1="OZON",INDEX(ozon_assortment!$F$3:$F$10000,MATCH(C123,ozon_assortment!$E$3:$E$10000,0)),0)))</f>
        <v>#N/A</v>
      </c>
      <c r="E123" s="7" t="n">
        <f aca="false">IF(ISBLANK(C123), , IF(ISBLANK(C122), E121+1, E122))</f>
        <v>0</v>
      </c>
      <c r="F123" s="11" t="n">
        <f aca="false">IF(ISBLANK(C123),,IF(OR(ISBLANK(C122), C122="Баркод"),1,F122+1))</f>
        <v>0</v>
      </c>
      <c r="G123" s="11" t="n">
        <f aca="false">IF(ISBLANK(C124), F123/2,)</f>
        <v>0</v>
      </c>
      <c r="H123" s="0" t="n">
        <f aca="false">IF(ISBLANK(C123),0,-1)</f>
        <v>0</v>
      </c>
      <c r="I123" s="0" t="n">
        <f aca="false">IF(AND(ISBLANK(C122),NOT(ISBLANK(C123))),1,-1)</f>
        <v>-1</v>
      </c>
      <c r="J123" s="0" t="n">
        <f aca="false">IF(ISBLANK(C121),IF(AND(C122=C123,NOT(ISBLANK(C122)),NOT(ISBLANK(C123))),1,-1),-1)</f>
        <v>-1</v>
      </c>
      <c r="K123" s="0" t="n">
        <f aca="false">IF(MAX(H123:J123)&lt;0,IF(OR(C123=C122,C122=C121),1,-1),MAX(H123:J123))</f>
        <v>0</v>
      </c>
    </row>
    <row r="124" customFormat="false" ht="15.75" hidden="false" customHeight="true" outlineLevel="0" collapsed="false">
      <c r="B124" s="8" t="n">
        <f aca="false">MAX(H124:K124)</f>
        <v>0</v>
      </c>
      <c r="C124" s="12"/>
      <c r="D124" s="11" t="e">
        <f aca="false">IF($A$1="WLB",INDEX(SupplierNomenclature!$E$3:$E$10000,MATCH(C124,SupplierNomenclature!$I$3:$I$10000,0)),IF($A$1="BERU",INDEX(beru_assortment!$C$1:$C$10000,MATCH(C124,beru_assortment!$I$1:$I$10000,0)),IF($A$1="OZON",INDEX(ozon_assortment!$F$3:$F$10000,MATCH(C124,ozon_assortment!$E$3:$E$10000,0)),0)))</f>
        <v>#N/A</v>
      </c>
      <c r="E124" s="7" t="n">
        <f aca="false">IF(ISBLANK(C124), , IF(ISBLANK(C123), E122+1, E123))</f>
        <v>0</v>
      </c>
      <c r="F124" s="11" t="n">
        <f aca="false">IF(ISBLANK(C124),,IF(OR(ISBLANK(C123), C123="Баркод"),1,F123+1))</f>
        <v>0</v>
      </c>
      <c r="G124" s="11" t="n">
        <f aca="false">IF(ISBLANK(C125), F124/2,)</f>
        <v>0</v>
      </c>
      <c r="H124" s="0" t="n">
        <f aca="false">IF(ISBLANK(C124),0,-1)</f>
        <v>0</v>
      </c>
      <c r="I124" s="0" t="n">
        <f aca="false">IF(AND(ISBLANK(C123),NOT(ISBLANK(C124))),1,-1)</f>
        <v>-1</v>
      </c>
      <c r="J124" s="0" t="n">
        <f aca="false">IF(ISBLANK(C122),IF(AND(C123=C124,NOT(ISBLANK(C123)),NOT(ISBLANK(C124))),1,-1),-1)</f>
        <v>-1</v>
      </c>
      <c r="K124" s="0" t="n">
        <f aca="false">IF(MAX(H124:J124)&lt;0,IF(OR(C124=C123,C123=C122),1,-1),MAX(H124:J124))</f>
        <v>0</v>
      </c>
    </row>
    <row r="125" customFormat="false" ht="15.75" hidden="false" customHeight="true" outlineLevel="0" collapsed="false">
      <c r="B125" s="8" t="n">
        <f aca="false">MAX(H125:K125)</f>
        <v>0</v>
      </c>
      <c r="C125" s="12"/>
      <c r="D125" s="11" t="e">
        <f aca="false">IF($A$1="WLB",INDEX(SupplierNomenclature!$E$3:$E$10000,MATCH(C125,SupplierNomenclature!$I$3:$I$10000,0)),IF($A$1="BERU",INDEX(beru_assortment!$C$1:$C$10000,MATCH(C125,beru_assortment!$I$1:$I$10000,0)),IF($A$1="OZON",INDEX(ozon_assortment!$F$3:$F$10000,MATCH(C125,ozon_assortment!$E$3:$E$10000,0)),0)))</f>
        <v>#N/A</v>
      </c>
      <c r="E125" s="7" t="n">
        <f aca="false">IF(ISBLANK(C125), , IF(ISBLANK(C124), E123+1, E124))</f>
        <v>0</v>
      </c>
      <c r="F125" s="11" t="n">
        <f aca="false">IF(ISBLANK(C125),,IF(OR(ISBLANK(C124), C124="Баркод"),1,F124+1))</f>
        <v>0</v>
      </c>
      <c r="G125" s="11" t="n">
        <f aca="false">IF(ISBLANK(C126), F125/2,)</f>
        <v>0</v>
      </c>
      <c r="H125" s="0" t="n">
        <f aca="false">IF(ISBLANK(C125),0,-1)</f>
        <v>0</v>
      </c>
      <c r="I125" s="0" t="n">
        <f aca="false">IF(AND(ISBLANK(C124),NOT(ISBLANK(C125))),1,-1)</f>
        <v>-1</v>
      </c>
      <c r="J125" s="0" t="n">
        <f aca="false">IF(ISBLANK(C123),IF(AND(C124=C125,NOT(ISBLANK(C124)),NOT(ISBLANK(C125))),1,-1),-1)</f>
        <v>-1</v>
      </c>
      <c r="K125" s="0" t="n">
        <f aca="false">IF(MAX(H125:J125)&lt;0,IF(OR(C125=C124,C124=C123),1,-1),MAX(H125:J125))</f>
        <v>0</v>
      </c>
    </row>
    <row r="126" customFormat="false" ht="15.75" hidden="false" customHeight="true" outlineLevel="0" collapsed="false">
      <c r="B126" s="8" t="n">
        <f aca="false">MAX(H126:K126)</f>
        <v>0</v>
      </c>
      <c r="C126" s="12"/>
      <c r="D126" s="11" t="e">
        <f aca="false">IF($A$1="WLB",INDEX(SupplierNomenclature!$E$3:$E$10000,MATCH(C126,SupplierNomenclature!$I$3:$I$10000,0)),IF($A$1="BERU",INDEX(beru_assortment!$C$1:$C$10000,MATCH(C126,beru_assortment!$I$1:$I$10000,0)),IF($A$1="OZON",INDEX(ozon_assortment!$F$3:$F$10000,MATCH(C126,ozon_assortment!$E$3:$E$10000,0)),0)))</f>
        <v>#N/A</v>
      </c>
      <c r="E126" s="7" t="n">
        <f aca="false">IF(ISBLANK(C126), , IF(ISBLANK(C125), E124+1, E125))</f>
        <v>0</v>
      </c>
      <c r="F126" s="11" t="n">
        <f aca="false">IF(ISBLANK(C126),,IF(OR(ISBLANK(C125), C125="Баркод"),1,F125+1))</f>
        <v>0</v>
      </c>
      <c r="G126" s="11" t="n">
        <f aca="false">IF(ISBLANK(C127), F126/2,)</f>
        <v>0</v>
      </c>
      <c r="H126" s="0" t="n">
        <f aca="false">IF(ISBLANK(C126),0,-1)</f>
        <v>0</v>
      </c>
      <c r="I126" s="0" t="n">
        <f aca="false">IF(AND(ISBLANK(C125),NOT(ISBLANK(C126))),1,-1)</f>
        <v>-1</v>
      </c>
      <c r="J126" s="0" t="n">
        <f aca="false">IF(ISBLANK(C124),IF(AND(C125=C126,NOT(ISBLANK(C125)),NOT(ISBLANK(C126))),1,-1),-1)</f>
        <v>-1</v>
      </c>
      <c r="K126" s="0" t="n">
        <f aca="false">IF(MAX(H126:J126)&lt;0,IF(OR(C126=C125,C125=C124),1,-1),MAX(H126:J126))</f>
        <v>0</v>
      </c>
    </row>
    <row r="127" customFormat="false" ht="15.75" hidden="false" customHeight="true" outlineLevel="0" collapsed="false">
      <c r="B127" s="8" t="n">
        <f aca="false">MAX(H127:K127)</f>
        <v>0</v>
      </c>
      <c r="C127" s="12"/>
      <c r="D127" s="11" t="e">
        <f aca="false">IF($A$1="WLB",INDEX(SupplierNomenclature!$E$3:$E$10000,MATCH(C127,SupplierNomenclature!$I$3:$I$10000,0)),IF($A$1="BERU",INDEX(beru_assortment!$C$1:$C$10000,MATCH(C127,beru_assortment!$I$1:$I$10000,0)),IF($A$1="OZON",INDEX(ozon_assortment!$F$3:$F$10000,MATCH(C127,ozon_assortment!$E$3:$E$10000,0)),0)))</f>
        <v>#N/A</v>
      </c>
      <c r="E127" s="7" t="n">
        <f aca="false">IF(ISBLANK(C127), , IF(ISBLANK(C126), E125+1, E126))</f>
        <v>0</v>
      </c>
      <c r="F127" s="11" t="n">
        <f aca="false">IF(ISBLANK(C127),,IF(OR(ISBLANK(C126), C126="Баркод"),1,F126+1))</f>
        <v>0</v>
      </c>
      <c r="G127" s="11" t="n">
        <f aca="false">IF(ISBLANK(C128), F127/2,)</f>
        <v>0</v>
      </c>
      <c r="H127" s="0" t="n">
        <f aca="false">IF(ISBLANK(C127),0,-1)</f>
        <v>0</v>
      </c>
      <c r="I127" s="0" t="n">
        <f aca="false">IF(AND(ISBLANK(C126),NOT(ISBLANK(C127))),1,-1)</f>
        <v>-1</v>
      </c>
      <c r="J127" s="0" t="n">
        <f aca="false">IF(ISBLANK(C125),IF(AND(C126=C127,NOT(ISBLANK(C126)),NOT(ISBLANK(C127))),1,-1),-1)</f>
        <v>-1</v>
      </c>
      <c r="K127" s="0" t="n">
        <f aca="false">IF(MAX(H127:J127)&lt;0,IF(OR(C127=C126,C126=C125),1,-1),MAX(H127:J127))</f>
        <v>0</v>
      </c>
    </row>
    <row r="128" customFormat="false" ht="15.75" hidden="false" customHeight="true" outlineLevel="0" collapsed="false">
      <c r="B128" s="8" t="n">
        <f aca="false">MAX(H128:K128)</f>
        <v>0</v>
      </c>
      <c r="C128" s="12"/>
      <c r="D128" s="11" t="e">
        <f aca="false">IF($A$1="WLB",INDEX(SupplierNomenclature!$E$3:$E$10000,MATCH(C128,SupplierNomenclature!$I$3:$I$10000,0)),IF($A$1="BERU",INDEX(beru_assortment!$C$1:$C$10000,MATCH(C128,beru_assortment!$I$1:$I$10000,0)),IF($A$1="OZON",INDEX(ozon_assortment!$F$3:$F$10000,MATCH(C128,ozon_assortment!$E$3:$E$10000,0)),0)))</f>
        <v>#N/A</v>
      </c>
      <c r="E128" s="7" t="n">
        <f aca="false">IF(ISBLANK(C128), , IF(ISBLANK(C127), E126+1, E127))</f>
        <v>0</v>
      </c>
      <c r="F128" s="11" t="n">
        <f aca="false">IF(ISBLANK(C128),,IF(OR(ISBLANK(C127), C127="Баркод"),1,F127+1))</f>
        <v>0</v>
      </c>
      <c r="G128" s="11" t="n">
        <f aca="false">IF(ISBLANK(C129), F128/2,)</f>
        <v>0</v>
      </c>
      <c r="H128" s="0" t="n">
        <f aca="false">IF(ISBLANK(C128),0,-1)</f>
        <v>0</v>
      </c>
      <c r="I128" s="0" t="n">
        <f aca="false">IF(AND(ISBLANK(C127),NOT(ISBLANK(C128))),1,-1)</f>
        <v>-1</v>
      </c>
      <c r="J128" s="0" t="n">
        <f aca="false">IF(ISBLANK(C126),IF(AND(C127=C128,NOT(ISBLANK(C127)),NOT(ISBLANK(C128))),1,-1),-1)</f>
        <v>-1</v>
      </c>
      <c r="K128" s="0" t="n">
        <f aca="false">IF(MAX(H128:J128)&lt;0,IF(OR(C128=C127,C127=C126),1,-1),MAX(H128:J128))</f>
        <v>0</v>
      </c>
    </row>
    <row r="129" customFormat="false" ht="15.75" hidden="false" customHeight="true" outlineLevel="0" collapsed="false">
      <c r="B129" s="8" t="n">
        <f aca="false">MAX(H129:K129)</f>
        <v>0</v>
      </c>
      <c r="C129" s="12"/>
      <c r="D129" s="11" t="e">
        <f aca="false">IF($A$1="WLB",INDEX(SupplierNomenclature!$E$3:$E$10000,MATCH(C129,SupplierNomenclature!$I$3:$I$10000,0)),IF($A$1="BERU",INDEX(beru_assortment!$C$1:$C$10000,MATCH(C129,beru_assortment!$I$1:$I$10000,0)),IF($A$1="OZON",INDEX(ozon_assortment!$F$3:$F$10000,MATCH(C129,ozon_assortment!$E$3:$E$10000,0)),0)))</f>
        <v>#N/A</v>
      </c>
      <c r="E129" s="7" t="n">
        <f aca="false">IF(ISBLANK(C129), , IF(ISBLANK(C128), E127+1, E128))</f>
        <v>0</v>
      </c>
      <c r="F129" s="11" t="n">
        <f aca="false">IF(ISBLANK(C129),,IF(OR(ISBLANK(C128), C128="Баркод"),1,F128+1))</f>
        <v>0</v>
      </c>
      <c r="G129" s="11" t="n">
        <f aca="false">IF(ISBLANK(C130), F129/2,)</f>
        <v>0</v>
      </c>
      <c r="H129" s="0" t="n">
        <f aca="false">IF(ISBLANK(C129),0,-1)</f>
        <v>0</v>
      </c>
      <c r="I129" s="0" t="n">
        <f aca="false">IF(AND(ISBLANK(C128),NOT(ISBLANK(C129))),1,-1)</f>
        <v>-1</v>
      </c>
      <c r="J129" s="0" t="n">
        <f aca="false">IF(ISBLANK(C127),IF(AND(C128=C129,NOT(ISBLANK(C128)),NOT(ISBLANK(C129))),1,-1),-1)</f>
        <v>-1</v>
      </c>
      <c r="K129" s="0" t="n">
        <f aca="false">IF(MAX(H129:J129)&lt;0,IF(OR(C129=C128,C128=C127),1,-1),MAX(H129:J129))</f>
        <v>0</v>
      </c>
    </row>
    <row r="130" customFormat="false" ht="15.75" hidden="false" customHeight="true" outlineLevel="0" collapsed="false">
      <c r="B130" s="8" t="n">
        <f aca="false">MAX(H130:K130)</f>
        <v>0</v>
      </c>
      <c r="C130" s="12"/>
      <c r="D130" s="11" t="e">
        <f aca="false">IF($A$1="WLB",INDEX(SupplierNomenclature!$E$3:$E$10000,MATCH(C130,SupplierNomenclature!$I$3:$I$10000,0)),IF($A$1="BERU",INDEX(beru_assortment!$C$1:$C$10000,MATCH(C130,beru_assortment!$I$1:$I$10000,0)),IF($A$1="OZON",INDEX(ozon_assortment!$F$3:$F$10000,MATCH(C130,ozon_assortment!$E$3:$E$10000,0)),0)))</f>
        <v>#N/A</v>
      </c>
      <c r="E130" s="7" t="n">
        <f aca="false">IF(ISBLANK(C130), , IF(ISBLANK(C129), E128+1, E129))</f>
        <v>0</v>
      </c>
      <c r="F130" s="11" t="n">
        <f aca="false">IF(ISBLANK(C130),,IF(OR(ISBLANK(C129), C129="Баркод"),1,F129+1))</f>
        <v>0</v>
      </c>
      <c r="G130" s="11" t="n">
        <f aca="false">IF(ISBLANK(C131), F130/2,)</f>
        <v>0</v>
      </c>
      <c r="H130" s="0" t="n">
        <f aca="false">IF(ISBLANK(C130),0,-1)</f>
        <v>0</v>
      </c>
      <c r="I130" s="0" t="n">
        <f aca="false">IF(AND(ISBLANK(C129),NOT(ISBLANK(C130))),1,-1)</f>
        <v>-1</v>
      </c>
      <c r="J130" s="0" t="n">
        <f aca="false">IF(ISBLANK(C128),IF(AND(C129=C130,NOT(ISBLANK(C129)),NOT(ISBLANK(C130))),1,-1),-1)</f>
        <v>-1</v>
      </c>
      <c r="K130" s="0" t="n">
        <f aca="false">IF(MAX(H130:J130)&lt;0,IF(OR(C130=C129,C129=C128),1,-1),MAX(H130:J130))</f>
        <v>0</v>
      </c>
    </row>
    <row r="131" customFormat="false" ht="15.75" hidden="false" customHeight="true" outlineLevel="0" collapsed="false">
      <c r="B131" s="8" t="n">
        <f aca="false">MAX(H131:K131)</f>
        <v>0</v>
      </c>
      <c r="C131" s="12"/>
      <c r="D131" s="11" t="e">
        <f aca="false">IF($A$1="WLB",INDEX(SupplierNomenclature!$E$3:$E$10000,MATCH(C131,SupplierNomenclature!$I$3:$I$10000,0)),IF($A$1="BERU",INDEX(beru_assortment!$C$1:$C$10000,MATCH(C131,beru_assortment!$I$1:$I$10000,0)),IF($A$1="OZON",INDEX(ozon_assortment!$F$3:$F$10000,MATCH(C131,ozon_assortment!$E$3:$E$10000,0)),0)))</f>
        <v>#N/A</v>
      </c>
      <c r="E131" s="7" t="n">
        <f aca="false">IF(ISBLANK(C131), , IF(ISBLANK(C130), E129+1, E130))</f>
        <v>0</v>
      </c>
      <c r="F131" s="11" t="n">
        <f aca="false">IF(ISBLANK(C131),,IF(OR(ISBLANK(C130), C130="Баркод"),1,F130+1))</f>
        <v>0</v>
      </c>
      <c r="G131" s="11" t="n">
        <f aca="false">IF(ISBLANK(C132), F131/2,)</f>
        <v>0</v>
      </c>
      <c r="H131" s="0" t="n">
        <f aca="false">IF(ISBLANK(C131),0,-1)</f>
        <v>0</v>
      </c>
      <c r="I131" s="0" t="n">
        <f aca="false">IF(AND(ISBLANK(C130),NOT(ISBLANK(C131))),1,-1)</f>
        <v>-1</v>
      </c>
      <c r="J131" s="0" t="n">
        <f aca="false">IF(ISBLANK(C129),IF(AND(C130=C131,NOT(ISBLANK(C130)),NOT(ISBLANK(C131))),1,-1),-1)</f>
        <v>-1</v>
      </c>
      <c r="K131" s="0" t="n">
        <f aca="false">IF(MAX(H131:J131)&lt;0,IF(OR(C131=C130,C130=C129),1,-1),MAX(H131:J131))</f>
        <v>0</v>
      </c>
    </row>
    <row r="132" customFormat="false" ht="15.75" hidden="false" customHeight="true" outlineLevel="0" collapsed="false">
      <c r="B132" s="8" t="n">
        <f aca="false">MAX(H132:K132)</f>
        <v>0</v>
      </c>
      <c r="C132" s="12"/>
      <c r="D132" s="11" t="e">
        <f aca="false">IF($A$1="WLB",INDEX(SupplierNomenclature!$E$3:$E$10000,MATCH(C132,SupplierNomenclature!$I$3:$I$10000,0)),IF($A$1="BERU",INDEX(beru_assortment!$C$1:$C$10000,MATCH(C132,beru_assortment!$I$1:$I$10000,0)),IF($A$1="OZON",INDEX(ozon_assortment!$F$3:$F$10000,MATCH(C132,ozon_assortment!$E$3:$E$10000,0)),0)))</f>
        <v>#N/A</v>
      </c>
      <c r="E132" s="7" t="n">
        <f aca="false">IF(ISBLANK(C132), , IF(ISBLANK(C131), E130+1, E131))</f>
        <v>0</v>
      </c>
      <c r="F132" s="11" t="n">
        <f aca="false">IF(ISBLANK(C132),,IF(OR(ISBLANK(C131), C131="Баркод"),1,F131+1))</f>
        <v>0</v>
      </c>
      <c r="G132" s="11" t="n">
        <f aca="false">IF(ISBLANK(C133), F132/2,)</f>
        <v>0</v>
      </c>
      <c r="H132" s="0" t="n">
        <f aca="false">IF(ISBLANK(C132),0,-1)</f>
        <v>0</v>
      </c>
      <c r="I132" s="0" t="n">
        <f aca="false">IF(AND(ISBLANK(C131),NOT(ISBLANK(C132))),1,-1)</f>
        <v>-1</v>
      </c>
      <c r="J132" s="0" t="n">
        <f aca="false">IF(ISBLANK(C130),IF(AND(C131=C132,NOT(ISBLANK(C131)),NOT(ISBLANK(C132))),1,-1),-1)</f>
        <v>-1</v>
      </c>
      <c r="K132" s="0" t="n">
        <f aca="false">IF(MAX(H132:J132)&lt;0,IF(OR(C132=C131,C131=C130),1,-1),MAX(H132:J132))</f>
        <v>0</v>
      </c>
    </row>
    <row r="133" customFormat="false" ht="15.75" hidden="false" customHeight="true" outlineLevel="0" collapsed="false">
      <c r="B133" s="8" t="n">
        <f aca="false">MAX(H133:K133)</f>
        <v>0</v>
      </c>
      <c r="C133" s="12"/>
      <c r="D133" s="11" t="e">
        <f aca="false">IF($A$1="WLB",INDEX(SupplierNomenclature!$E$3:$E$10000,MATCH(C133,SupplierNomenclature!$I$3:$I$10000,0)),IF($A$1="BERU",INDEX(beru_assortment!$C$1:$C$10000,MATCH(C133,beru_assortment!$I$1:$I$10000,0)),IF($A$1="OZON",INDEX(ozon_assortment!$F$3:$F$10000,MATCH(C133,ozon_assortment!$E$3:$E$10000,0)),0)))</f>
        <v>#N/A</v>
      </c>
      <c r="E133" s="7" t="n">
        <f aca="false">IF(ISBLANK(C133), , IF(ISBLANK(C132), E131+1, E132))</f>
        <v>0</v>
      </c>
      <c r="F133" s="11" t="n">
        <f aca="false">IF(ISBLANK(C133),,IF(OR(ISBLANK(C132), C132="Баркод"),1,F132+1))</f>
        <v>0</v>
      </c>
      <c r="G133" s="11" t="n">
        <f aca="false">IF(ISBLANK(C134), F133/2,)</f>
        <v>0</v>
      </c>
      <c r="H133" s="0" t="n">
        <f aca="false">IF(ISBLANK(C133),0,-1)</f>
        <v>0</v>
      </c>
      <c r="I133" s="0" t="n">
        <f aca="false">IF(AND(ISBLANK(C132),NOT(ISBLANK(C133))),1,-1)</f>
        <v>-1</v>
      </c>
      <c r="J133" s="0" t="n">
        <f aca="false">IF(ISBLANK(C131),IF(AND(C132=C133,NOT(ISBLANK(C132)),NOT(ISBLANK(C133))),1,-1),-1)</f>
        <v>-1</v>
      </c>
      <c r="K133" s="0" t="n">
        <f aca="false">IF(MAX(H133:J133)&lt;0,IF(OR(C133=C132,C132=C131),1,-1),MAX(H133:J133))</f>
        <v>0</v>
      </c>
    </row>
    <row r="134" customFormat="false" ht="15.75" hidden="false" customHeight="true" outlineLevel="0" collapsed="false">
      <c r="B134" s="8" t="n">
        <f aca="false">MAX(H134:K134)</f>
        <v>0</v>
      </c>
      <c r="C134" s="12"/>
      <c r="D134" s="11" t="e">
        <f aca="false">IF($A$1="WLB",INDEX(SupplierNomenclature!$E$3:$E$10000,MATCH(C134,SupplierNomenclature!$I$3:$I$10000,0)),IF($A$1="BERU",INDEX(beru_assortment!$C$1:$C$10000,MATCH(C134,beru_assortment!$I$1:$I$10000,0)),IF($A$1="OZON",INDEX(ozon_assortment!$F$3:$F$10000,MATCH(C134,ozon_assortment!$E$3:$E$10000,0)),0)))</f>
        <v>#N/A</v>
      </c>
      <c r="E134" s="7" t="n">
        <f aca="false">IF(ISBLANK(C134), , IF(ISBLANK(C133), E132+1, E133))</f>
        <v>0</v>
      </c>
      <c r="F134" s="11" t="n">
        <f aca="false">IF(ISBLANK(C134),,IF(OR(ISBLANK(C133), C133="Баркод"),1,F133+1))</f>
        <v>0</v>
      </c>
      <c r="G134" s="11" t="n">
        <f aca="false">IF(ISBLANK(C135), F134/2,)</f>
        <v>0</v>
      </c>
      <c r="H134" s="0" t="n">
        <f aca="false">IF(ISBLANK(C134),0,-1)</f>
        <v>0</v>
      </c>
      <c r="I134" s="0" t="n">
        <f aca="false">IF(AND(ISBLANK(C133),NOT(ISBLANK(C134))),1,-1)</f>
        <v>-1</v>
      </c>
      <c r="J134" s="0" t="n">
        <f aca="false">IF(ISBLANK(C132),IF(AND(C133=C134,NOT(ISBLANK(C133)),NOT(ISBLANK(C134))),1,-1),-1)</f>
        <v>-1</v>
      </c>
      <c r="K134" s="0" t="n">
        <f aca="false">IF(MAX(H134:J134)&lt;0,IF(OR(C134=C133,C133=C132),1,-1),MAX(H134:J134))</f>
        <v>0</v>
      </c>
    </row>
    <row r="135" customFormat="false" ht="15.75" hidden="false" customHeight="true" outlineLevel="0" collapsed="false">
      <c r="B135" s="8" t="n">
        <f aca="false">MAX(H135:K135)</f>
        <v>0</v>
      </c>
      <c r="C135" s="12"/>
      <c r="D135" s="11" t="e">
        <f aca="false">IF($A$1="WLB",INDEX(SupplierNomenclature!$E$3:$E$10000,MATCH(C135,SupplierNomenclature!$I$3:$I$10000,0)),IF($A$1="BERU",INDEX(beru_assortment!$C$1:$C$10000,MATCH(C135,beru_assortment!$I$1:$I$10000,0)),IF($A$1="OZON",INDEX(ozon_assortment!$F$3:$F$10000,MATCH(C135,ozon_assortment!$E$3:$E$10000,0)),0)))</f>
        <v>#N/A</v>
      </c>
      <c r="E135" s="7" t="n">
        <f aca="false">IF(ISBLANK(C135), , IF(ISBLANK(C134), E133+1, E134))</f>
        <v>0</v>
      </c>
      <c r="F135" s="11" t="n">
        <f aca="false">IF(ISBLANK(C135),,IF(OR(ISBLANK(C134), C134="Баркод"),1,F134+1))</f>
        <v>0</v>
      </c>
      <c r="G135" s="11" t="n">
        <f aca="false">IF(ISBLANK(C136), F135/2,)</f>
        <v>0</v>
      </c>
      <c r="H135" s="0" t="n">
        <f aca="false">IF(ISBLANK(C135),0,-1)</f>
        <v>0</v>
      </c>
      <c r="I135" s="0" t="n">
        <f aca="false">IF(AND(ISBLANK(C134),NOT(ISBLANK(C135))),1,-1)</f>
        <v>-1</v>
      </c>
      <c r="J135" s="0" t="n">
        <f aca="false">IF(ISBLANK(C133),IF(AND(C134=C135,NOT(ISBLANK(C134)),NOT(ISBLANK(C135))),1,-1),-1)</f>
        <v>-1</v>
      </c>
      <c r="K135" s="0" t="n">
        <f aca="false">IF(MAX(H135:J135)&lt;0,IF(OR(C135=C134,C134=C133),1,-1),MAX(H135:J135))</f>
        <v>0</v>
      </c>
    </row>
    <row r="136" customFormat="false" ht="15.75" hidden="false" customHeight="true" outlineLevel="0" collapsed="false">
      <c r="B136" s="8" t="n">
        <f aca="false">MAX(H136:K136)</f>
        <v>0</v>
      </c>
      <c r="C136" s="12"/>
      <c r="D136" s="11" t="e">
        <f aca="false">IF($A$1="WLB",INDEX(SupplierNomenclature!$E$3:$E$10000,MATCH(C136,SupplierNomenclature!$I$3:$I$10000,0)),IF($A$1="BERU",INDEX(beru_assortment!$C$1:$C$10000,MATCH(C136,beru_assortment!$I$1:$I$10000,0)),IF($A$1="OZON",INDEX(ozon_assortment!$F$3:$F$10000,MATCH(C136,ozon_assortment!$E$3:$E$10000,0)),0)))</f>
        <v>#N/A</v>
      </c>
      <c r="E136" s="7" t="n">
        <f aca="false">IF(ISBLANK(C136), , IF(ISBLANK(C135), E134+1, E135))</f>
        <v>0</v>
      </c>
      <c r="F136" s="11" t="n">
        <f aca="false">IF(ISBLANK(C136),,IF(OR(ISBLANK(C135), C135="Баркод"),1,F135+1))</f>
        <v>0</v>
      </c>
      <c r="G136" s="11" t="n">
        <f aca="false">IF(ISBLANK(C137), F136/2,)</f>
        <v>0</v>
      </c>
      <c r="H136" s="0" t="n">
        <f aca="false">IF(ISBLANK(C136),0,-1)</f>
        <v>0</v>
      </c>
      <c r="I136" s="0" t="n">
        <f aca="false">IF(AND(ISBLANK(C135),NOT(ISBLANK(C136))),1,-1)</f>
        <v>-1</v>
      </c>
      <c r="J136" s="0" t="n">
        <f aca="false">IF(ISBLANK(C134),IF(AND(C135=C136,NOT(ISBLANK(C135)),NOT(ISBLANK(C136))),1,-1),-1)</f>
        <v>-1</v>
      </c>
      <c r="K136" s="0" t="n">
        <f aca="false">IF(MAX(H136:J136)&lt;0,IF(OR(C136=C135,C135=C134),1,-1),MAX(H136:J136))</f>
        <v>0</v>
      </c>
    </row>
    <row r="137" customFormat="false" ht="15.75" hidden="false" customHeight="true" outlineLevel="0" collapsed="false">
      <c r="B137" s="8" t="n">
        <f aca="false">MAX(H137:K137)</f>
        <v>0</v>
      </c>
      <c r="C137" s="12"/>
      <c r="D137" s="11" t="e">
        <f aca="false">IF($A$1="WLB",INDEX(SupplierNomenclature!$E$3:$E$10000,MATCH(C137,SupplierNomenclature!$I$3:$I$10000,0)),IF($A$1="BERU",INDEX(beru_assortment!$C$1:$C$10000,MATCH(C137,beru_assortment!$I$1:$I$10000,0)),IF($A$1="OZON",INDEX(ozon_assortment!$F$3:$F$10000,MATCH(C137,ozon_assortment!$E$3:$E$10000,0)),0)))</f>
        <v>#N/A</v>
      </c>
      <c r="E137" s="7" t="n">
        <f aca="false">IF(ISBLANK(C137), , IF(ISBLANK(C136), E135+1, E136))</f>
        <v>0</v>
      </c>
      <c r="F137" s="11" t="n">
        <f aca="false">IF(ISBLANK(C137),,IF(OR(ISBLANK(C136), C136="Баркод"),1,F136+1))</f>
        <v>0</v>
      </c>
      <c r="G137" s="11" t="n">
        <f aca="false">IF(ISBLANK(C138), F137/2,)</f>
        <v>0</v>
      </c>
      <c r="H137" s="0" t="n">
        <f aca="false">IF(ISBLANK(C137),0,-1)</f>
        <v>0</v>
      </c>
      <c r="I137" s="0" t="n">
        <f aca="false">IF(AND(ISBLANK(C136),NOT(ISBLANK(C137))),1,-1)</f>
        <v>-1</v>
      </c>
      <c r="J137" s="0" t="n">
        <f aca="false">IF(ISBLANK(C135),IF(AND(C136=C137,NOT(ISBLANK(C136)),NOT(ISBLANK(C137))),1,-1),-1)</f>
        <v>-1</v>
      </c>
      <c r="K137" s="0" t="n">
        <f aca="false">IF(MAX(H137:J137)&lt;0,IF(OR(C137=C136,C136=C135),1,-1),MAX(H137:J137))</f>
        <v>0</v>
      </c>
    </row>
    <row r="138" customFormat="false" ht="15.75" hidden="false" customHeight="true" outlineLevel="0" collapsed="false">
      <c r="B138" s="8" t="n">
        <f aca="false">MAX(H138:K138)</f>
        <v>0</v>
      </c>
      <c r="C138" s="12"/>
      <c r="D138" s="11" t="e">
        <f aca="false">IF($A$1="WLB",INDEX(SupplierNomenclature!$E$3:$E$10000,MATCH(C138,SupplierNomenclature!$I$3:$I$10000,0)),IF($A$1="BERU",INDEX(beru_assortment!$C$1:$C$10000,MATCH(C138,beru_assortment!$I$1:$I$10000,0)),IF($A$1="OZON",INDEX(ozon_assortment!$F$3:$F$10000,MATCH(C138,ozon_assortment!$E$3:$E$10000,0)),0)))</f>
        <v>#N/A</v>
      </c>
      <c r="E138" s="7" t="n">
        <f aca="false">IF(ISBLANK(C138), , IF(ISBLANK(C137), E136+1, E137))</f>
        <v>0</v>
      </c>
      <c r="F138" s="11" t="n">
        <f aca="false">IF(ISBLANK(C138),,IF(OR(ISBLANK(C137), C137="Баркод"),1,F137+1))</f>
        <v>0</v>
      </c>
      <c r="G138" s="11" t="n">
        <f aca="false">IF(ISBLANK(C139), F138/2,)</f>
        <v>0</v>
      </c>
      <c r="H138" s="0" t="n">
        <f aca="false">IF(ISBLANK(C138),0,-1)</f>
        <v>0</v>
      </c>
      <c r="I138" s="0" t="n">
        <f aca="false">IF(AND(ISBLANK(C137),NOT(ISBLANK(C138))),1,-1)</f>
        <v>-1</v>
      </c>
      <c r="J138" s="0" t="n">
        <f aca="false">IF(ISBLANK(C136),IF(AND(C137=C138,NOT(ISBLANK(C137)),NOT(ISBLANK(C138))),1,-1),-1)</f>
        <v>-1</v>
      </c>
      <c r="K138" s="0" t="n">
        <f aca="false">IF(MAX(H138:J138)&lt;0,IF(OR(C138=C137,C137=C136),1,-1),MAX(H138:J138))</f>
        <v>0</v>
      </c>
    </row>
    <row r="139" customFormat="false" ht="15.75" hidden="false" customHeight="true" outlineLevel="0" collapsed="false">
      <c r="B139" s="8" t="n">
        <f aca="false">MAX(H139:K139)</f>
        <v>0</v>
      </c>
      <c r="C139" s="12"/>
      <c r="D139" s="11" t="e">
        <f aca="false">IF($A$1="WLB",INDEX(SupplierNomenclature!$E$3:$E$10000,MATCH(C139,SupplierNomenclature!$I$3:$I$10000,0)),IF($A$1="BERU",INDEX(beru_assortment!$C$1:$C$10000,MATCH(C139,beru_assortment!$I$1:$I$10000,0)),IF($A$1="OZON",INDEX(ozon_assortment!$F$3:$F$10000,MATCH(C139,ozon_assortment!$E$3:$E$10000,0)),0)))</f>
        <v>#N/A</v>
      </c>
      <c r="E139" s="7" t="n">
        <f aca="false">IF(ISBLANK(C139), , IF(ISBLANK(C138), E137+1, E138))</f>
        <v>0</v>
      </c>
      <c r="F139" s="11" t="n">
        <f aca="false">IF(ISBLANK(C139),,IF(OR(ISBLANK(C138), C138="Баркод"),1,F138+1))</f>
        <v>0</v>
      </c>
      <c r="G139" s="11" t="n">
        <f aca="false">IF(ISBLANK(C140), F139/2,)</f>
        <v>0</v>
      </c>
      <c r="H139" s="0" t="n">
        <f aca="false">IF(ISBLANK(C139),0,-1)</f>
        <v>0</v>
      </c>
      <c r="I139" s="0" t="n">
        <f aca="false">IF(AND(ISBLANK(C138),NOT(ISBLANK(C139))),1,-1)</f>
        <v>-1</v>
      </c>
      <c r="J139" s="0" t="n">
        <f aca="false">IF(ISBLANK(C137),IF(AND(C138=C139,NOT(ISBLANK(C138)),NOT(ISBLANK(C139))),1,-1),-1)</f>
        <v>-1</v>
      </c>
      <c r="K139" s="0" t="n">
        <f aca="false">IF(MAX(H139:J139)&lt;0,IF(OR(C139=C138,C138=C137),1,-1),MAX(H139:J139))</f>
        <v>0</v>
      </c>
    </row>
    <row r="140" customFormat="false" ht="15.75" hidden="false" customHeight="true" outlineLevel="0" collapsed="false">
      <c r="B140" s="8" t="n">
        <f aca="false">MAX(H140:K140)</f>
        <v>0</v>
      </c>
      <c r="C140" s="12"/>
      <c r="D140" s="11" t="e">
        <f aca="false">IF($A$1="WLB",INDEX(SupplierNomenclature!$E$3:$E$10000,MATCH(C140,SupplierNomenclature!$I$3:$I$10000,0)),IF($A$1="BERU",INDEX(beru_assortment!$C$1:$C$10000,MATCH(C140,beru_assortment!$I$1:$I$10000,0)),IF($A$1="OZON",INDEX(ozon_assortment!$F$3:$F$10000,MATCH(C140,ozon_assortment!$E$3:$E$10000,0)),0)))</f>
        <v>#N/A</v>
      </c>
      <c r="E140" s="7" t="n">
        <f aca="false">IF(ISBLANK(C140), , IF(ISBLANK(C139), E138+1, E139))</f>
        <v>0</v>
      </c>
      <c r="F140" s="11" t="n">
        <f aca="false">IF(ISBLANK(C140),,IF(OR(ISBLANK(C139), C139="Баркод"),1,F139+1))</f>
        <v>0</v>
      </c>
      <c r="G140" s="11" t="n">
        <f aca="false">IF(ISBLANK(C141), F140/2,)</f>
        <v>0</v>
      </c>
      <c r="H140" s="0" t="n">
        <f aca="false">IF(ISBLANK(C140),0,-1)</f>
        <v>0</v>
      </c>
      <c r="I140" s="0" t="n">
        <f aca="false">IF(AND(ISBLANK(C139),NOT(ISBLANK(C140))),1,-1)</f>
        <v>-1</v>
      </c>
      <c r="J140" s="0" t="n">
        <f aca="false">IF(ISBLANK(C138),IF(AND(C139=C140,NOT(ISBLANK(C139)),NOT(ISBLANK(C140))),1,-1),-1)</f>
        <v>-1</v>
      </c>
      <c r="K140" s="0" t="n">
        <f aca="false">IF(MAX(H140:J140)&lt;0,IF(OR(C140=C139,C139=C138),1,-1),MAX(H140:J140))</f>
        <v>0</v>
      </c>
    </row>
    <row r="141" customFormat="false" ht="15.75" hidden="false" customHeight="true" outlineLevel="0" collapsed="false">
      <c r="B141" s="8" t="n">
        <f aca="false">MAX(H141:K141)</f>
        <v>0</v>
      </c>
      <c r="C141" s="12"/>
      <c r="D141" s="11" t="e">
        <f aca="false">IF($A$1="WLB",INDEX(SupplierNomenclature!$E$3:$E$10000,MATCH(C141,SupplierNomenclature!$I$3:$I$10000,0)),IF($A$1="BERU",INDEX(beru_assortment!$C$1:$C$10000,MATCH(C141,beru_assortment!$I$1:$I$10000,0)),IF($A$1="OZON",INDEX(ozon_assortment!$F$3:$F$10000,MATCH(C141,ozon_assortment!$E$3:$E$10000,0)),0)))</f>
        <v>#N/A</v>
      </c>
      <c r="E141" s="7" t="n">
        <f aca="false">IF(ISBLANK(C141), , IF(ISBLANK(C140), E139+1, E140))</f>
        <v>0</v>
      </c>
      <c r="F141" s="11" t="n">
        <f aca="false">IF(ISBLANK(C141),,IF(OR(ISBLANK(C140), C140="Баркод"),1,F140+1))</f>
        <v>0</v>
      </c>
      <c r="G141" s="11" t="n">
        <f aca="false">IF(ISBLANK(C142), F141/2,)</f>
        <v>0</v>
      </c>
      <c r="H141" s="0" t="n">
        <f aca="false">IF(ISBLANK(C141),0,-1)</f>
        <v>0</v>
      </c>
      <c r="I141" s="0" t="n">
        <f aca="false">IF(AND(ISBLANK(C140),NOT(ISBLANK(C141))),1,-1)</f>
        <v>-1</v>
      </c>
      <c r="J141" s="0" t="n">
        <f aca="false">IF(ISBLANK(C139),IF(AND(C140=C141,NOT(ISBLANK(C140)),NOT(ISBLANK(C141))),1,-1),-1)</f>
        <v>-1</v>
      </c>
      <c r="K141" s="0" t="n">
        <f aca="false">IF(MAX(H141:J141)&lt;0,IF(OR(C141=C140,C140=C139),1,-1),MAX(H141:J141))</f>
        <v>0</v>
      </c>
    </row>
    <row r="142" customFormat="false" ht="15.75" hidden="false" customHeight="true" outlineLevel="0" collapsed="false">
      <c r="B142" s="8" t="n">
        <f aca="false">MAX(H142:K142)</f>
        <v>0</v>
      </c>
      <c r="C142" s="12"/>
      <c r="D142" s="11" t="e">
        <f aca="false">IF($A$1="WLB",INDEX(SupplierNomenclature!$E$3:$E$10000,MATCH(C142,SupplierNomenclature!$I$3:$I$10000,0)),IF($A$1="BERU",INDEX(beru_assortment!$C$1:$C$10000,MATCH(C142,beru_assortment!$I$1:$I$10000,0)),IF($A$1="OZON",INDEX(ozon_assortment!$F$3:$F$10000,MATCH(C142,ozon_assortment!$E$3:$E$10000,0)),0)))</f>
        <v>#N/A</v>
      </c>
      <c r="E142" s="7" t="n">
        <f aca="false">IF(ISBLANK(C142), , IF(ISBLANK(C141), E140+1, E141))</f>
        <v>0</v>
      </c>
      <c r="F142" s="11" t="n">
        <f aca="false">IF(ISBLANK(C142),,IF(OR(ISBLANK(C141), C141="Баркод"),1,F141+1))</f>
        <v>0</v>
      </c>
      <c r="G142" s="11" t="n">
        <f aca="false">IF(ISBLANK(C143), F142/2,)</f>
        <v>0</v>
      </c>
      <c r="H142" s="0" t="n">
        <f aca="false">IF(ISBLANK(C142),0,-1)</f>
        <v>0</v>
      </c>
      <c r="I142" s="0" t="n">
        <f aca="false">IF(AND(ISBLANK(C141),NOT(ISBLANK(C142))),1,-1)</f>
        <v>-1</v>
      </c>
      <c r="J142" s="0" t="n">
        <f aca="false">IF(ISBLANK(C140),IF(AND(C141=C142,NOT(ISBLANK(C141)),NOT(ISBLANK(C142))),1,-1),-1)</f>
        <v>-1</v>
      </c>
      <c r="K142" s="0" t="n">
        <f aca="false">IF(MAX(H142:J142)&lt;0,IF(OR(C142=C141,C141=C140),1,-1),MAX(H142:J142))</f>
        <v>0</v>
      </c>
    </row>
    <row r="143" customFormat="false" ht="15.75" hidden="false" customHeight="true" outlineLevel="0" collapsed="false">
      <c r="B143" s="8" t="n">
        <f aca="false">MAX(H143:K143)</f>
        <v>0</v>
      </c>
      <c r="C143" s="12"/>
      <c r="D143" s="11" t="e">
        <f aca="false">IF($A$1="WLB",INDEX(SupplierNomenclature!$E$3:$E$10000,MATCH(C143,SupplierNomenclature!$I$3:$I$10000,0)),IF($A$1="BERU",INDEX(beru_assortment!$C$1:$C$10000,MATCH(C143,beru_assortment!$I$1:$I$10000,0)),IF($A$1="OZON",INDEX(ozon_assortment!$F$3:$F$10000,MATCH(C143,ozon_assortment!$E$3:$E$10000,0)),0)))</f>
        <v>#N/A</v>
      </c>
      <c r="E143" s="7" t="n">
        <f aca="false">IF(ISBLANK(C143), , IF(ISBLANK(C142), E141+1, E142))</f>
        <v>0</v>
      </c>
      <c r="F143" s="11" t="n">
        <f aca="false">IF(ISBLANK(C143),,IF(OR(ISBLANK(C142), C142="Баркод"),1,F142+1))</f>
        <v>0</v>
      </c>
      <c r="G143" s="11" t="n">
        <f aca="false">IF(ISBLANK(C144), F143/2,)</f>
        <v>0</v>
      </c>
      <c r="H143" s="0" t="n">
        <f aca="false">IF(ISBLANK(C143),0,-1)</f>
        <v>0</v>
      </c>
      <c r="I143" s="0" t="n">
        <f aca="false">IF(AND(ISBLANK(C142),NOT(ISBLANK(C143))),1,-1)</f>
        <v>-1</v>
      </c>
      <c r="J143" s="0" t="n">
        <f aca="false">IF(ISBLANK(C141),IF(AND(C142=C143,NOT(ISBLANK(C142)),NOT(ISBLANK(C143))),1,-1),-1)</f>
        <v>-1</v>
      </c>
      <c r="K143" s="0" t="n">
        <f aca="false">IF(MAX(H143:J143)&lt;0,IF(OR(C143=C142,C142=C141),1,-1),MAX(H143:J143))</f>
        <v>0</v>
      </c>
    </row>
    <row r="144" customFormat="false" ht="15.75" hidden="false" customHeight="true" outlineLevel="0" collapsed="false">
      <c r="B144" s="8" t="n">
        <f aca="false">MAX(H144:K144)</f>
        <v>0</v>
      </c>
      <c r="C144" s="12"/>
      <c r="D144" s="11" t="e">
        <f aca="false">IF($A$1="WLB",INDEX(SupplierNomenclature!$E$3:$E$10000,MATCH(C144,SupplierNomenclature!$I$3:$I$10000,0)),IF($A$1="BERU",INDEX(beru_assortment!$C$1:$C$10000,MATCH(C144,beru_assortment!$I$1:$I$10000,0)),IF($A$1="OZON",INDEX(ozon_assortment!$F$3:$F$10000,MATCH(C144,ozon_assortment!$E$3:$E$10000,0)),0)))</f>
        <v>#N/A</v>
      </c>
      <c r="E144" s="7" t="n">
        <f aca="false">IF(ISBLANK(C144), , IF(ISBLANK(C143), E142+1, E143))</f>
        <v>0</v>
      </c>
      <c r="F144" s="11" t="n">
        <f aca="false">IF(ISBLANK(C144),,IF(OR(ISBLANK(C143), C143="Баркод"),1,F143+1))</f>
        <v>0</v>
      </c>
      <c r="G144" s="11" t="n">
        <f aca="false">IF(ISBLANK(C145), F144/2,)</f>
        <v>0</v>
      </c>
      <c r="H144" s="0" t="n">
        <f aca="false">IF(ISBLANK(C144),0,-1)</f>
        <v>0</v>
      </c>
      <c r="I144" s="0" t="n">
        <f aca="false">IF(AND(ISBLANK(C143),NOT(ISBLANK(C144))),1,-1)</f>
        <v>-1</v>
      </c>
      <c r="J144" s="0" t="n">
        <f aca="false">IF(ISBLANK(C142),IF(AND(C143=C144,NOT(ISBLANK(C143)),NOT(ISBLANK(C144))),1,-1),-1)</f>
        <v>-1</v>
      </c>
      <c r="K144" s="0" t="n">
        <f aca="false">IF(MAX(H144:J144)&lt;0,IF(OR(C144=C143,C143=C142),1,-1),MAX(H144:J144))</f>
        <v>0</v>
      </c>
    </row>
    <row r="145" customFormat="false" ht="15.75" hidden="false" customHeight="true" outlineLevel="0" collapsed="false">
      <c r="B145" s="8" t="n">
        <f aca="false">MAX(H145:K145)</f>
        <v>0</v>
      </c>
      <c r="C145" s="12"/>
      <c r="D145" s="11" t="e">
        <f aca="false">IF($A$1="WLB",INDEX(SupplierNomenclature!$E$3:$E$10000,MATCH(C145,SupplierNomenclature!$I$3:$I$10000,0)),IF($A$1="BERU",INDEX(beru_assortment!$C$1:$C$10000,MATCH(C145,beru_assortment!$I$1:$I$10000,0)),IF($A$1="OZON",INDEX(ozon_assortment!$F$3:$F$10000,MATCH(C145,ozon_assortment!$E$3:$E$10000,0)),0)))</f>
        <v>#N/A</v>
      </c>
      <c r="E145" s="7" t="n">
        <f aca="false">IF(ISBLANK(C145), , IF(ISBLANK(C144), E143+1, E144))</f>
        <v>0</v>
      </c>
      <c r="F145" s="11" t="n">
        <f aca="false">IF(ISBLANK(C145),,IF(OR(ISBLANK(C144), C144="Баркод"),1,F144+1))</f>
        <v>0</v>
      </c>
      <c r="G145" s="11" t="n">
        <f aca="false">IF(ISBLANK(C146), F145/2,)</f>
        <v>0</v>
      </c>
      <c r="H145" s="0" t="n">
        <f aca="false">IF(ISBLANK(C145),0,-1)</f>
        <v>0</v>
      </c>
      <c r="I145" s="0" t="n">
        <f aca="false">IF(AND(ISBLANK(C144),NOT(ISBLANK(C145))),1,-1)</f>
        <v>-1</v>
      </c>
      <c r="J145" s="0" t="n">
        <f aca="false">IF(ISBLANK(C143),IF(AND(C144=C145,NOT(ISBLANK(C144)),NOT(ISBLANK(C145))),1,-1),-1)</f>
        <v>-1</v>
      </c>
      <c r="K145" s="0" t="n">
        <f aca="false">IF(MAX(H145:J145)&lt;0,IF(OR(C145=C144,C144=C143),1,-1),MAX(H145:J145))</f>
        <v>0</v>
      </c>
    </row>
    <row r="146" customFormat="false" ht="15.75" hidden="false" customHeight="true" outlineLevel="0" collapsed="false">
      <c r="B146" s="8" t="n">
        <f aca="false">MAX(H146:K146)</f>
        <v>0</v>
      </c>
      <c r="C146" s="12"/>
      <c r="D146" s="11" t="e">
        <f aca="false">IF($A$1="WLB",INDEX(SupplierNomenclature!$E$3:$E$10000,MATCH(C146,SupplierNomenclature!$I$3:$I$10000,0)),IF($A$1="BERU",INDEX(beru_assortment!$C$1:$C$10000,MATCH(C146,beru_assortment!$I$1:$I$10000,0)),IF($A$1="OZON",INDEX(ozon_assortment!$F$3:$F$10000,MATCH(C146,ozon_assortment!$E$3:$E$10000,0)),0)))</f>
        <v>#N/A</v>
      </c>
      <c r="E146" s="7" t="n">
        <f aca="false">IF(ISBLANK(C146), , IF(ISBLANK(C145), E144+1, E145))</f>
        <v>0</v>
      </c>
      <c r="F146" s="11" t="n">
        <f aca="false">IF(ISBLANK(C146),,IF(OR(ISBLANK(C145), C145="Баркод"),1,F145+1))</f>
        <v>0</v>
      </c>
      <c r="G146" s="11" t="n">
        <f aca="false">IF(ISBLANK(C147), F146/2,)</f>
        <v>0</v>
      </c>
      <c r="H146" s="0" t="n">
        <f aca="false">IF(ISBLANK(C146),0,-1)</f>
        <v>0</v>
      </c>
      <c r="I146" s="0" t="n">
        <f aca="false">IF(AND(ISBLANK(C145),NOT(ISBLANK(C146))),1,-1)</f>
        <v>-1</v>
      </c>
      <c r="J146" s="0" t="n">
        <f aca="false">IF(ISBLANK(C144),IF(AND(C145=C146,NOT(ISBLANK(C145)),NOT(ISBLANK(C146))),1,-1),-1)</f>
        <v>-1</v>
      </c>
      <c r="K146" s="0" t="n">
        <f aca="false">IF(MAX(H146:J146)&lt;0,IF(OR(C146=C145,C145=C144),1,-1),MAX(H146:J146))</f>
        <v>0</v>
      </c>
    </row>
    <row r="147" customFormat="false" ht="15.75" hidden="false" customHeight="true" outlineLevel="0" collapsed="false">
      <c r="B147" s="8" t="n">
        <f aca="false">MAX(H147:K147)</f>
        <v>0</v>
      </c>
      <c r="C147" s="12"/>
      <c r="D147" s="11" t="e">
        <f aca="false">IF($A$1="WLB",INDEX(SupplierNomenclature!$E$3:$E$10000,MATCH(C147,SupplierNomenclature!$I$3:$I$10000,0)),IF($A$1="BERU",INDEX(beru_assortment!$C$1:$C$10000,MATCH(C147,beru_assortment!$I$1:$I$10000,0)),IF($A$1="OZON",INDEX(ozon_assortment!$F$3:$F$10000,MATCH(C147,ozon_assortment!$E$3:$E$10000,0)),0)))</f>
        <v>#N/A</v>
      </c>
      <c r="E147" s="7" t="n">
        <f aca="false">IF(ISBLANK(C147), , IF(ISBLANK(C146), E145+1, E146))</f>
        <v>0</v>
      </c>
      <c r="F147" s="11" t="n">
        <f aca="false">IF(ISBLANK(C147),,IF(OR(ISBLANK(C146), C146="Баркод"),1,F146+1))</f>
        <v>0</v>
      </c>
      <c r="G147" s="11" t="n">
        <f aca="false">IF(ISBLANK(C148), F147/2,)</f>
        <v>0</v>
      </c>
      <c r="H147" s="0" t="n">
        <f aca="false">IF(ISBLANK(C147),0,-1)</f>
        <v>0</v>
      </c>
      <c r="I147" s="0" t="n">
        <f aca="false">IF(AND(ISBLANK(C146),NOT(ISBLANK(C147))),1,-1)</f>
        <v>-1</v>
      </c>
      <c r="J147" s="0" t="n">
        <f aca="false">IF(ISBLANK(C145),IF(AND(C146=C147,NOT(ISBLANK(C146)),NOT(ISBLANK(C147))),1,-1),-1)</f>
        <v>-1</v>
      </c>
      <c r="K147" s="0" t="n">
        <f aca="false">IF(MAX(H147:J147)&lt;0,IF(OR(C147=C146,C146=C145),1,-1),MAX(H147:J147))</f>
        <v>0</v>
      </c>
    </row>
    <row r="148" customFormat="false" ht="15.75" hidden="false" customHeight="true" outlineLevel="0" collapsed="false">
      <c r="B148" s="8" t="n">
        <f aca="false">MAX(H148:K148)</f>
        <v>0</v>
      </c>
      <c r="C148" s="12"/>
      <c r="D148" s="11" t="e">
        <f aca="false">IF($A$1="WLB",INDEX(SupplierNomenclature!$E$3:$E$10000,MATCH(C148,SupplierNomenclature!$I$3:$I$10000,0)),IF($A$1="BERU",INDEX(beru_assortment!$C$1:$C$10000,MATCH(C148,beru_assortment!$I$1:$I$10000,0)),IF($A$1="OZON",INDEX(ozon_assortment!$F$3:$F$10000,MATCH(C148,ozon_assortment!$E$3:$E$10000,0)),0)))</f>
        <v>#N/A</v>
      </c>
      <c r="E148" s="7" t="n">
        <f aca="false">IF(ISBLANK(C148), , IF(ISBLANK(C147), E146+1, E147))</f>
        <v>0</v>
      </c>
      <c r="F148" s="11" t="n">
        <f aca="false">IF(ISBLANK(C148),,IF(OR(ISBLANK(C147), C147="Баркод"),1,F147+1))</f>
        <v>0</v>
      </c>
      <c r="G148" s="11" t="n">
        <f aca="false">IF(ISBLANK(C149), F148/2,)</f>
        <v>0</v>
      </c>
      <c r="H148" s="0" t="n">
        <f aca="false">IF(ISBLANK(C148),0,-1)</f>
        <v>0</v>
      </c>
      <c r="I148" s="0" t="n">
        <f aca="false">IF(AND(ISBLANK(C147),NOT(ISBLANK(C148))),1,-1)</f>
        <v>-1</v>
      </c>
      <c r="J148" s="0" t="n">
        <f aca="false">IF(ISBLANK(C146),IF(AND(C147=C148,NOT(ISBLANK(C147)),NOT(ISBLANK(C148))),1,-1),-1)</f>
        <v>-1</v>
      </c>
      <c r="K148" s="0" t="n">
        <f aca="false">IF(MAX(H148:J148)&lt;0,IF(OR(C148=C147,C147=C146),1,-1),MAX(H148:J148))</f>
        <v>0</v>
      </c>
    </row>
    <row r="149" customFormat="false" ht="15.75" hidden="false" customHeight="true" outlineLevel="0" collapsed="false">
      <c r="B149" s="8" t="n">
        <f aca="false">MAX(H149:K149)</f>
        <v>0</v>
      </c>
      <c r="C149" s="12"/>
      <c r="D149" s="11" t="e">
        <f aca="false">IF($A$1="WLB",INDEX(SupplierNomenclature!$E$3:$E$10000,MATCH(C149,SupplierNomenclature!$I$3:$I$10000,0)),IF($A$1="BERU",INDEX(beru_assortment!$C$1:$C$10000,MATCH(C149,beru_assortment!$I$1:$I$10000,0)),IF($A$1="OZON",INDEX(ozon_assortment!$F$3:$F$10000,MATCH(C149,ozon_assortment!$E$3:$E$10000,0)),0)))</f>
        <v>#N/A</v>
      </c>
      <c r="E149" s="7" t="n">
        <f aca="false">IF(ISBLANK(C149), , IF(ISBLANK(C148), E147+1, E148))</f>
        <v>0</v>
      </c>
      <c r="F149" s="11" t="n">
        <f aca="false">IF(ISBLANK(C149),,IF(OR(ISBLANK(C148), C148="Баркод"),1,F148+1))</f>
        <v>0</v>
      </c>
      <c r="G149" s="11" t="n">
        <f aca="false">IF(ISBLANK(C150), F149/2,)</f>
        <v>0</v>
      </c>
      <c r="H149" s="0" t="n">
        <f aca="false">IF(ISBLANK(C149),0,-1)</f>
        <v>0</v>
      </c>
      <c r="I149" s="0" t="n">
        <f aca="false">IF(AND(ISBLANK(C148),NOT(ISBLANK(C149))),1,-1)</f>
        <v>-1</v>
      </c>
      <c r="J149" s="0" t="n">
        <f aca="false">IF(ISBLANK(C147),IF(AND(C148=C149,NOT(ISBLANK(C148)),NOT(ISBLANK(C149))),1,-1),-1)</f>
        <v>-1</v>
      </c>
      <c r="K149" s="0" t="n">
        <f aca="false">IF(MAX(H149:J149)&lt;0,IF(OR(C149=C148,C148=C147),1,-1),MAX(H149:J149))</f>
        <v>0</v>
      </c>
    </row>
    <row r="150" customFormat="false" ht="15.75" hidden="false" customHeight="true" outlineLevel="0" collapsed="false">
      <c r="B150" s="8" t="n">
        <f aca="false">MAX(H150:K150)</f>
        <v>0</v>
      </c>
      <c r="C150" s="12"/>
      <c r="D150" s="11" t="e">
        <f aca="false">IF($A$1="WLB",INDEX(SupplierNomenclature!$E$3:$E$10000,MATCH(C150,SupplierNomenclature!$I$3:$I$10000,0)),IF($A$1="BERU",INDEX(beru_assortment!$C$1:$C$10000,MATCH(C150,beru_assortment!$I$1:$I$10000,0)),IF($A$1="OZON",INDEX(ozon_assortment!$F$3:$F$10000,MATCH(C150,ozon_assortment!$E$3:$E$10000,0)),0)))</f>
        <v>#N/A</v>
      </c>
      <c r="E150" s="7" t="n">
        <f aca="false">IF(ISBLANK(C150), , IF(ISBLANK(C149), E148+1, E149))</f>
        <v>0</v>
      </c>
      <c r="F150" s="11" t="n">
        <f aca="false">IF(ISBLANK(C150),,IF(OR(ISBLANK(C149), C149="Баркод"),1,F149+1))</f>
        <v>0</v>
      </c>
      <c r="G150" s="11" t="n">
        <f aca="false">IF(ISBLANK(C151), F150/2,)</f>
        <v>0</v>
      </c>
      <c r="H150" s="0" t="n">
        <f aca="false">IF(ISBLANK(C150),0,-1)</f>
        <v>0</v>
      </c>
      <c r="I150" s="0" t="n">
        <f aca="false">IF(AND(ISBLANK(C149),NOT(ISBLANK(C150))),1,-1)</f>
        <v>-1</v>
      </c>
      <c r="J150" s="0" t="n">
        <f aca="false">IF(ISBLANK(C148),IF(AND(C149=C150,NOT(ISBLANK(C149)),NOT(ISBLANK(C150))),1,-1),-1)</f>
        <v>-1</v>
      </c>
      <c r="K150" s="0" t="n">
        <f aca="false">IF(MAX(H150:J150)&lt;0,IF(OR(C150=C149,C149=C148),1,-1),MAX(H150:J150))</f>
        <v>0</v>
      </c>
    </row>
    <row r="151" customFormat="false" ht="15.75" hidden="false" customHeight="true" outlineLevel="0" collapsed="false">
      <c r="B151" s="8" t="n">
        <f aca="false">MAX(H151:K151)</f>
        <v>0</v>
      </c>
      <c r="C151" s="12"/>
      <c r="D151" s="11" t="e">
        <f aca="false">IF($A$1="WLB",INDEX(SupplierNomenclature!$E$3:$E$10000,MATCH(C151,SupplierNomenclature!$I$3:$I$10000,0)),IF($A$1="BERU",INDEX(beru_assortment!$C$1:$C$10000,MATCH(C151,beru_assortment!$I$1:$I$10000,0)),IF($A$1="OZON",INDEX(ozon_assortment!$F$3:$F$10000,MATCH(C151,ozon_assortment!$E$3:$E$10000,0)),0)))</f>
        <v>#N/A</v>
      </c>
      <c r="E151" s="7" t="n">
        <f aca="false">IF(ISBLANK(C151), , IF(ISBLANK(C150), E149+1, E150))</f>
        <v>0</v>
      </c>
      <c r="F151" s="11" t="n">
        <f aca="false">IF(ISBLANK(C151),,IF(OR(ISBLANK(C150), C150="Баркод"),1,F150+1))</f>
        <v>0</v>
      </c>
      <c r="G151" s="11" t="n">
        <f aca="false">IF(ISBLANK(C152), F151/2,)</f>
        <v>0</v>
      </c>
      <c r="H151" s="0" t="n">
        <f aca="false">IF(ISBLANK(C151),0,-1)</f>
        <v>0</v>
      </c>
      <c r="I151" s="0" t="n">
        <f aca="false">IF(AND(ISBLANK(C150),NOT(ISBLANK(C151))),1,-1)</f>
        <v>-1</v>
      </c>
      <c r="J151" s="0" t="n">
        <f aca="false">IF(ISBLANK(C149),IF(AND(C150=C151,NOT(ISBLANK(C150)),NOT(ISBLANK(C151))),1,-1),-1)</f>
        <v>-1</v>
      </c>
      <c r="K151" s="0" t="n">
        <f aca="false">IF(MAX(H151:J151)&lt;0,IF(OR(C151=C150,C150=C149),1,-1),MAX(H151:J151))</f>
        <v>0</v>
      </c>
    </row>
    <row r="152" customFormat="false" ht="15.75" hidden="false" customHeight="true" outlineLevel="0" collapsed="false">
      <c r="B152" s="8" t="n">
        <f aca="false">MAX(H152:K152)</f>
        <v>0</v>
      </c>
      <c r="C152" s="12"/>
      <c r="D152" s="11" t="e">
        <f aca="false">IF($A$1="WLB",INDEX(SupplierNomenclature!$E$3:$E$10000,MATCH(C152,SupplierNomenclature!$I$3:$I$10000,0)),IF($A$1="BERU",INDEX(beru_assortment!$C$1:$C$10000,MATCH(C152,beru_assortment!$I$1:$I$10000,0)),IF($A$1="OZON",INDEX(ozon_assortment!$F$3:$F$10000,MATCH(C152,ozon_assortment!$E$3:$E$10000,0)),0)))</f>
        <v>#N/A</v>
      </c>
      <c r="E152" s="7" t="n">
        <f aca="false">IF(ISBLANK(C152), , IF(ISBLANK(C151), E150+1, E151))</f>
        <v>0</v>
      </c>
      <c r="F152" s="11" t="n">
        <f aca="false">IF(ISBLANK(C152),,IF(OR(ISBLANK(C151), C151="Баркод"),1,F151+1))</f>
        <v>0</v>
      </c>
      <c r="G152" s="11" t="n">
        <f aca="false">IF(ISBLANK(C153), F152/2,)</f>
        <v>0</v>
      </c>
      <c r="H152" s="0" t="n">
        <f aca="false">IF(ISBLANK(C152),0,-1)</f>
        <v>0</v>
      </c>
      <c r="I152" s="0" t="n">
        <f aca="false">IF(AND(ISBLANK(C151),NOT(ISBLANK(C152))),1,-1)</f>
        <v>-1</v>
      </c>
      <c r="J152" s="0" t="n">
        <f aca="false">IF(ISBLANK(C150),IF(AND(C151=C152,NOT(ISBLANK(C151)),NOT(ISBLANK(C152))),1,-1),-1)</f>
        <v>-1</v>
      </c>
      <c r="K152" s="0" t="n">
        <f aca="false">IF(MAX(H152:J152)&lt;0,IF(OR(C152=C151,C151=C150),1,-1),MAX(H152:J152))</f>
        <v>0</v>
      </c>
    </row>
    <row r="153" customFormat="false" ht="15.75" hidden="false" customHeight="true" outlineLevel="0" collapsed="false">
      <c r="B153" s="8" t="n">
        <f aca="false">MAX(H153:K153)</f>
        <v>0</v>
      </c>
      <c r="C153" s="12"/>
      <c r="D153" s="11" t="e">
        <f aca="false">IF($A$1="WLB",INDEX(SupplierNomenclature!$E$3:$E$10000,MATCH(C153,SupplierNomenclature!$I$3:$I$10000,0)),IF($A$1="BERU",INDEX(beru_assortment!$C$1:$C$10000,MATCH(C153,beru_assortment!$I$1:$I$10000,0)),IF($A$1="OZON",INDEX(ozon_assortment!$F$3:$F$10000,MATCH(C153,ozon_assortment!$E$3:$E$10000,0)),0)))</f>
        <v>#N/A</v>
      </c>
      <c r="E153" s="7" t="n">
        <f aca="false">IF(ISBLANK(C153), , IF(ISBLANK(C152), E151+1, E152))</f>
        <v>0</v>
      </c>
      <c r="F153" s="11" t="n">
        <f aca="false">IF(ISBLANK(C153),,IF(OR(ISBLANK(C152), C152="Баркод"),1,F152+1))</f>
        <v>0</v>
      </c>
      <c r="G153" s="11" t="n">
        <f aca="false">IF(ISBLANK(C154), F153/2,)</f>
        <v>0</v>
      </c>
      <c r="H153" s="0" t="n">
        <f aca="false">IF(ISBLANK(C153),0,-1)</f>
        <v>0</v>
      </c>
      <c r="I153" s="0" t="n">
        <f aca="false">IF(AND(ISBLANK(C152),NOT(ISBLANK(C153))),1,-1)</f>
        <v>-1</v>
      </c>
      <c r="J153" s="0" t="n">
        <f aca="false">IF(ISBLANK(C151),IF(AND(C152=C153,NOT(ISBLANK(C152)),NOT(ISBLANK(C153))),1,-1),-1)</f>
        <v>-1</v>
      </c>
      <c r="K153" s="0" t="n">
        <f aca="false">IF(MAX(H153:J153)&lt;0,IF(OR(C153=C152,C152=C151),1,-1),MAX(H153:J153))</f>
        <v>0</v>
      </c>
    </row>
    <row r="154" customFormat="false" ht="15.75" hidden="false" customHeight="true" outlineLevel="0" collapsed="false">
      <c r="B154" s="8" t="n">
        <f aca="false">MAX(H154:K154)</f>
        <v>0</v>
      </c>
      <c r="C154" s="12"/>
      <c r="D154" s="11" t="e">
        <f aca="false">IF($A$1="WLB",INDEX(SupplierNomenclature!$E$3:$E$10000,MATCH(C154,SupplierNomenclature!$I$3:$I$10000,0)),IF($A$1="BERU",INDEX(beru_assortment!$C$1:$C$10000,MATCH(C154,beru_assortment!$I$1:$I$10000,0)),IF($A$1="OZON",INDEX(ozon_assortment!$F$3:$F$10000,MATCH(C154,ozon_assortment!$E$3:$E$10000,0)),0)))</f>
        <v>#N/A</v>
      </c>
      <c r="E154" s="7" t="n">
        <f aca="false">IF(ISBLANK(C154), , IF(ISBLANK(C153), E152+1, E153))</f>
        <v>0</v>
      </c>
      <c r="F154" s="11" t="n">
        <f aca="false">IF(ISBLANK(C154),,IF(OR(ISBLANK(C153), C153="Баркод"),1,F153+1))</f>
        <v>0</v>
      </c>
      <c r="G154" s="11" t="n">
        <f aca="false">IF(ISBLANK(C155), F154/2,)</f>
        <v>0</v>
      </c>
      <c r="H154" s="0" t="n">
        <f aca="false">IF(ISBLANK(C154),0,-1)</f>
        <v>0</v>
      </c>
      <c r="I154" s="0" t="n">
        <f aca="false">IF(AND(ISBLANK(C153),NOT(ISBLANK(C154))),1,-1)</f>
        <v>-1</v>
      </c>
      <c r="J154" s="0" t="n">
        <f aca="false">IF(ISBLANK(C152),IF(AND(C153=C154,NOT(ISBLANK(C153)),NOT(ISBLANK(C154))),1,-1),-1)</f>
        <v>-1</v>
      </c>
      <c r="K154" s="0" t="n">
        <f aca="false">IF(MAX(H154:J154)&lt;0,IF(OR(C154=C153,C153=C152),1,-1),MAX(H154:J154))</f>
        <v>0</v>
      </c>
    </row>
    <row r="155" customFormat="false" ht="15.75" hidden="false" customHeight="true" outlineLevel="0" collapsed="false">
      <c r="B155" s="8" t="n">
        <f aca="false">MAX(H155:K155)</f>
        <v>0</v>
      </c>
      <c r="C155" s="12"/>
      <c r="D155" s="11" t="e">
        <f aca="false">IF($A$1="WLB",INDEX(SupplierNomenclature!$E$3:$E$10000,MATCH(C155,SupplierNomenclature!$I$3:$I$10000,0)),IF($A$1="BERU",INDEX(beru_assortment!$C$1:$C$10000,MATCH(C155,beru_assortment!$I$1:$I$10000,0)),IF($A$1="OZON",INDEX(ozon_assortment!$F$3:$F$10000,MATCH(C155,ozon_assortment!$E$3:$E$10000,0)),0)))</f>
        <v>#N/A</v>
      </c>
      <c r="E155" s="7" t="n">
        <f aca="false">IF(ISBLANK(C155), , IF(ISBLANK(C154), E153+1, E154))</f>
        <v>0</v>
      </c>
      <c r="F155" s="11" t="n">
        <f aca="false">IF(ISBLANK(C155),,IF(OR(ISBLANK(C154), C154="Баркод"),1,F154+1))</f>
        <v>0</v>
      </c>
      <c r="G155" s="11" t="n">
        <f aca="false">IF(ISBLANK(C156), F155/2,)</f>
        <v>0</v>
      </c>
      <c r="H155" s="0" t="n">
        <f aca="false">IF(ISBLANK(C155),0,-1)</f>
        <v>0</v>
      </c>
      <c r="I155" s="0" t="n">
        <f aca="false">IF(AND(ISBLANK(C154),NOT(ISBLANK(C155))),1,-1)</f>
        <v>-1</v>
      </c>
      <c r="J155" s="0" t="n">
        <f aca="false">IF(ISBLANK(C153),IF(AND(C154=C155,NOT(ISBLANK(C154)),NOT(ISBLANK(C155))),1,-1),-1)</f>
        <v>-1</v>
      </c>
      <c r="K155" s="0" t="n">
        <f aca="false">IF(MAX(H155:J155)&lt;0,IF(OR(C155=C154,C154=C153),1,-1),MAX(H155:J155))</f>
        <v>0</v>
      </c>
    </row>
    <row r="156" customFormat="false" ht="15.75" hidden="false" customHeight="true" outlineLevel="0" collapsed="false">
      <c r="B156" s="8" t="n">
        <f aca="false">MAX(H156:K156)</f>
        <v>0</v>
      </c>
      <c r="C156" s="12"/>
      <c r="D156" s="11" t="e">
        <f aca="false">IF($A$1="WLB",INDEX(SupplierNomenclature!$E$3:$E$10000,MATCH(C156,SupplierNomenclature!$I$3:$I$10000,0)),IF($A$1="BERU",INDEX(beru_assortment!$C$1:$C$10000,MATCH(C156,beru_assortment!$I$1:$I$10000,0)),IF($A$1="OZON",INDEX(ozon_assortment!$F$3:$F$10000,MATCH(C156,ozon_assortment!$E$3:$E$10000,0)),0)))</f>
        <v>#N/A</v>
      </c>
      <c r="E156" s="7" t="n">
        <f aca="false">IF(ISBLANK(C156), , IF(ISBLANK(C155), E154+1, E155))</f>
        <v>0</v>
      </c>
      <c r="F156" s="11" t="n">
        <f aca="false">IF(ISBLANK(C156),,IF(OR(ISBLANK(C155), C155="Баркод"),1,F155+1))</f>
        <v>0</v>
      </c>
      <c r="G156" s="11" t="n">
        <f aca="false">IF(ISBLANK(C157), F156/2,)</f>
        <v>0</v>
      </c>
      <c r="H156" s="0" t="n">
        <f aca="false">IF(ISBLANK(C156),0,-1)</f>
        <v>0</v>
      </c>
      <c r="I156" s="0" t="n">
        <f aca="false">IF(AND(ISBLANK(C155),NOT(ISBLANK(C156))),1,-1)</f>
        <v>-1</v>
      </c>
      <c r="J156" s="0" t="n">
        <f aca="false">IF(ISBLANK(C154),IF(AND(C155=C156,NOT(ISBLANK(C155)),NOT(ISBLANK(C156))),1,-1),-1)</f>
        <v>-1</v>
      </c>
      <c r="K156" s="0" t="n">
        <f aca="false">IF(MAX(H156:J156)&lt;0,IF(OR(C156=C155,C155=C154),1,-1),MAX(H156:J156))</f>
        <v>0</v>
      </c>
    </row>
    <row r="157" customFormat="false" ht="15.75" hidden="false" customHeight="true" outlineLevel="0" collapsed="false">
      <c r="B157" s="8" t="n">
        <f aca="false">MAX(H157:K157)</f>
        <v>0</v>
      </c>
      <c r="C157" s="12"/>
      <c r="D157" s="11" t="e">
        <f aca="false">IF($A$1="WLB",INDEX(SupplierNomenclature!$E$3:$E$10000,MATCH(C157,SupplierNomenclature!$I$3:$I$10000,0)),IF($A$1="BERU",INDEX(beru_assortment!$C$1:$C$10000,MATCH(C157,beru_assortment!$I$1:$I$10000,0)),IF($A$1="OZON",INDEX(ozon_assortment!$F$3:$F$10000,MATCH(C157,ozon_assortment!$E$3:$E$10000,0)),0)))</f>
        <v>#N/A</v>
      </c>
      <c r="E157" s="7" t="n">
        <f aca="false">IF(ISBLANK(C157), , IF(ISBLANK(C156), E155+1, E156))</f>
        <v>0</v>
      </c>
      <c r="F157" s="11" t="n">
        <f aca="false">IF(ISBLANK(C157),,IF(OR(ISBLANK(C156), C156="Баркод"),1,F156+1))</f>
        <v>0</v>
      </c>
      <c r="G157" s="11" t="n">
        <f aca="false">IF(ISBLANK(C158), F157/2,)</f>
        <v>0</v>
      </c>
      <c r="H157" s="0" t="n">
        <f aca="false">IF(ISBLANK(C157),0,-1)</f>
        <v>0</v>
      </c>
      <c r="I157" s="0" t="n">
        <f aca="false">IF(AND(ISBLANK(C156),NOT(ISBLANK(C157))),1,-1)</f>
        <v>-1</v>
      </c>
      <c r="J157" s="0" t="n">
        <f aca="false">IF(ISBLANK(C155),IF(AND(C156=C157,NOT(ISBLANK(C156)),NOT(ISBLANK(C157))),1,-1),-1)</f>
        <v>-1</v>
      </c>
      <c r="K157" s="0" t="n">
        <f aca="false">IF(MAX(H157:J157)&lt;0,IF(OR(C157=C156,C156=C155),1,-1),MAX(H157:J157))</f>
        <v>0</v>
      </c>
    </row>
    <row r="158" customFormat="false" ht="15.75" hidden="false" customHeight="true" outlineLevel="0" collapsed="false">
      <c r="B158" s="8" t="n">
        <f aca="false">MAX(H158:K158)</f>
        <v>0</v>
      </c>
      <c r="C158" s="12"/>
      <c r="D158" s="11" t="e">
        <f aca="false">IF($A$1="WLB",INDEX(SupplierNomenclature!$E$3:$E$10000,MATCH(C158,SupplierNomenclature!$I$3:$I$10000,0)),IF($A$1="BERU",INDEX(beru_assortment!$C$1:$C$10000,MATCH(C158,beru_assortment!$I$1:$I$10000,0)),IF($A$1="OZON",INDEX(ozon_assortment!$F$3:$F$10000,MATCH(C158,ozon_assortment!$E$3:$E$10000,0)),0)))</f>
        <v>#N/A</v>
      </c>
      <c r="E158" s="7" t="n">
        <f aca="false">IF(ISBLANK(C158), , IF(ISBLANK(C157), E156+1, E157))</f>
        <v>0</v>
      </c>
      <c r="F158" s="11" t="n">
        <f aca="false">IF(ISBLANK(C158),,IF(OR(ISBLANK(C157), C157="Баркод"),1,F157+1))</f>
        <v>0</v>
      </c>
      <c r="G158" s="11" t="n">
        <f aca="false">IF(ISBLANK(C159), F158/2,)</f>
        <v>0</v>
      </c>
      <c r="H158" s="0" t="n">
        <f aca="false">IF(ISBLANK(C158),0,-1)</f>
        <v>0</v>
      </c>
      <c r="I158" s="0" t="n">
        <f aca="false">IF(AND(ISBLANK(C157),NOT(ISBLANK(C158))),1,-1)</f>
        <v>-1</v>
      </c>
      <c r="J158" s="0" t="n">
        <f aca="false">IF(ISBLANK(C156),IF(AND(C157=C158,NOT(ISBLANK(C157)),NOT(ISBLANK(C158))),1,-1),-1)</f>
        <v>-1</v>
      </c>
      <c r="K158" s="0" t="n">
        <f aca="false">IF(MAX(H158:J158)&lt;0,IF(OR(C158=C157,C157=C156),1,-1),MAX(H158:J158))</f>
        <v>0</v>
      </c>
    </row>
    <row r="159" customFormat="false" ht="15.75" hidden="false" customHeight="true" outlineLevel="0" collapsed="false">
      <c r="B159" s="8" t="n">
        <f aca="false">MAX(H159:K159)</f>
        <v>0</v>
      </c>
      <c r="C159" s="12"/>
      <c r="D159" s="11" t="e">
        <f aca="false">IF($A$1="WLB",INDEX(SupplierNomenclature!$E$3:$E$10000,MATCH(C159,SupplierNomenclature!$I$3:$I$10000,0)),IF($A$1="BERU",INDEX(beru_assortment!$C$1:$C$10000,MATCH(C159,beru_assortment!$I$1:$I$10000,0)),IF($A$1="OZON",INDEX(ozon_assortment!$F$3:$F$10000,MATCH(C159,ozon_assortment!$E$3:$E$10000,0)),0)))</f>
        <v>#N/A</v>
      </c>
      <c r="E159" s="7" t="n">
        <f aca="false">IF(ISBLANK(C159), , IF(ISBLANK(C158), E157+1, E158))</f>
        <v>0</v>
      </c>
      <c r="F159" s="11" t="n">
        <f aca="false">IF(ISBLANK(C159),,IF(OR(ISBLANK(C158), C158="Баркод"),1,F158+1))</f>
        <v>0</v>
      </c>
      <c r="G159" s="11" t="n">
        <f aca="false">IF(ISBLANK(C160), F159/2,)</f>
        <v>0</v>
      </c>
      <c r="H159" s="0" t="n">
        <f aca="false">IF(ISBLANK(C159),0,-1)</f>
        <v>0</v>
      </c>
      <c r="I159" s="0" t="n">
        <f aca="false">IF(AND(ISBLANK(C158),NOT(ISBLANK(C159))),1,-1)</f>
        <v>-1</v>
      </c>
      <c r="J159" s="0" t="n">
        <f aca="false">IF(ISBLANK(C157),IF(AND(C158=C159,NOT(ISBLANK(C158)),NOT(ISBLANK(C159))),1,-1),-1)</f>
        <v>-1</v>
      </c>
      <c r="K159" s="0" t="n">
        <f aca="false">IF(MAX(H159:J159)&lt;0,IF(OR(C159=C158,C158=C157),1,-1),MAX(H159:J159))</f>
        <v>0</v>
      </c>
    </row>
    <row r="160" customFormat="false" ht="15.75" hidden="false" customHeight="true" outlineLevel="0" collapsed="false">
      <c r="B160" s="8" t="n">
        <f aca="false">MAX(H160:K160)</f>
        <v>0</v>
      </c>
      <c r="C160" s="12"/>
      <c r="D160" s="11" t="e">
        <f aca="false">IF($A$1="WLB",INDEX(SupplierNomenclature!$E$3:$E$10000,MATCH(C160,SupplierNomenclature!$I$3:$I$10000,0)),IF($A$1="BERU",INDEX(beru_assortment!$C$1:$C$10000,MATCH(C160,beru_assortment!$I$1:$I$10000,0)),IF($A$1="OZON",INDEX(ozon_assortment!$F$3:$F$10000,MATCH(C160,ozon_assortment!$E$3:$E$10000,0)),0)))</f>
        <v>#N/A</v>
      </c>
      <c r="E160" s="7" t="n">
        <f aca="false">IF(ISBLANK(C160), , IF(ISBLANK(C159), E158+1, E159))</f>
        <v>0</v>
      </c>
      <c r="F160" s="11" t="n">
        <f aca="false">IF(ISBLANK(C160),,IF(OR(ISBLANK(C159), C159="Баркод"),1,F159+1))</f>
        <v>0</v>
      </c>
      <c r="G160" s="11" t="n">
        <f aca="false">IF(ISBLANK(C161), F160/2,)</f>
        <v>0</v>
      </c>
      <c r="H160" s="0" t="n">
        <f aca="false">IF(ISBLANK(C160),0,-1)</f>
        <v>0</v>
      </c>
      <c r="I160" s="0" t="n">
        <f aca="false">IF(AND(ISBLANK(C159),NOT(ISBLANK(C160))),1,-1)</f>
        <v>-1</v>
      </c>
      <c r="J160" s="0" t="n">
        <f aca="false">IF(ISBLANK(C158),IF(AND(C159=C160,NOT(ISBLANK(C159)),NOT(ISBLANK(C160))),1,-1),-1)</f>
        <v>-1</v>
      </c>
      <c r="K160" s="0" t="n">
        <f aca="false">IF(MAX(H160:J160)&lt;0,IF(OR(C160=C159,C159=C158),1,-1),MAX(H160:J160))</f>
        <v>0</v>
      </c>
    </row>
    <row r="161" customFormat="false" ht="15.75" hidden="false" customHeight="true" outlineLevel="0" collapsed="false">
      <c r="B161" s="8" t="n">
        <f aca="false">MAX(H161:K161)</f>
        <v>0</v>
      </c>
      <c r="C161" s="12"/>
      <c r="D161" s="11" t="e">
        <f aca="false">IF($A$1="WLB",INDEX(SupplierNomenclature!$E$3:$E$10000,MATCH(C161,SupplierNomenclature!$I$3:$I$10000,0)),IF($A$1="BERU",INDEX(beru_assortment!$C$1:$C$10000,MATCH(C161,beru_assortment!$I$1:$I$10000,0)),IF($A$1="OZON",INDEX(ozon_assortment!$F$3:$F$10000,MATCH(C161,ozon_assortment!$E$3:$E$10000,0)),0)))</f>
        <v>#N/A</v>
      </c>
      <c r="E161" s="7" t="n">
        <f aca="false">IF(ISBLANK(C161), , IF(ISBLANK(C160), E159+1, E160))</f>
        <v>0</v>
      </c>
      <c r="F161" s="11" t="n">
        <f aca="false">IF(ISBLANK(C161),,IF(OR(ISBLANK(C160), C160="Баркод"),1,F160+1))</f>
        <v>0</v>
      </c>
      <c r="G161" s="11" t="n">
        <f aca="false">IF(ISBLANK(C162), F161/2,)</f>
        <v>0</v>
      </c>
      <c r="H161" s="0" t="n">
        <f aca="false">IF(ISBLANK(C161),0,-1)</f>
        <v>0</v>
      </c>
      <c r="I161" s="0" t="n">
        <f aca="false">IF(AND(ISBLANK(C160),NOT(ISBLANK(C161))),1,-1)</f>
        <v>-1</v>
      </c>
      <c r="J161" s="0" t="n">
        <f aca="false">IF(ISBLANK(C159),IF(AND(C160=C161,NOT(ISBLANK(C160)),NOT(ISBLANK(C161))),1,-1),-1)</f>
        <v>-1</v>
      </c>
      <c r="K161" s="0" t="n">
        <f aca="false">IF(MAX(H161:J161)&lt;0,IF(OR(C161=C160,C160=C159),1,-1),MAX(H161:J161))</f>
        <v>0</v>
      </c>
    </row>
    <row r="162" customFormat="false" ht="15.75" hidden="false" customHeight="true" outlineLevel="0" collapsed="false">
      <c r="B162" s="8" t="n">
        <f aca="false">MAX(H162:K162)</f>
        <v>0</v>
      </c>
      <c r="C162" s="12"/>
      <c r="D162" s="11" t="e">
        <f aca="false">IF($A$1="WLB",INDEX(SupplierNomenclature!$E$3:$E$10000,MATCH(C162,SupplierNomenclature!$I$3:$I$10000,0)),IF($A$1="BERU",INDEX(beru_assortment!$C$1:$C$10000,MATCH(C162,beru_assortment!$I$1:$I$10000,0)),IF($A$1="OZON",INDEX(ozon_assortment!$F$3:$F$10000,MATCH(C162,ozon_assortment!$E$3:$E$10000,0)),0)))</f>
        <v>#N/A</v>
      </c>
      <c r="E162" s="7" t="n">
        <f aca="false">IF(ISBLANK(C162), , IF(ISBLANK(C161), E160+1, E161))</f>
        <v>0</v>
      </c>
      <c r="F162" s="11" t="n">
        <f aca="false">IF(ISBLANK(C162),,IF(OR(ISBLANK(C161), C161="Баркод"),1,F161+1))</f>
        <v>0</v>
      </c>
      <c r="G162" s="11" t="n">
        <f aca="false">IF(ISBLANK(C163), F162/2,)</f>
        <v>0</v>
      </c>
      <c r="H162" s="0" t="n">
        <f aca="false">IF(ISBLANK(C162),0,-1)</f>
        <v>0</v>
      </c>
      <c r="I162" s="0" t="n">
        <f aca="false">IF(AND(ISBLANK(C161),NOT(ISBLANK(C162))),1,-1)</f>
        <v>-1</v>
      </c>
      <c r="J162" s="0" t="n">
        <f aca="false">IF(ISBLANK(C160),IF(AND(C161=C162,NOT(ISBLANK(C161)),NOT(ISBLANK(C162))),1,-1),-1)</f>
        <v>-1</v>
      </c>
      <c r="K162" s="0" t="n">
        <f aca="false">IF(MAX(H162:J162)&lt;0,IF(OR(C162=C161,C161=C160),1,-1),MAX(H162:J162))</f>
        <v>0</v>
      </c>
    </row>
    <row r="163" customFormat="false" ht="15.75" hidden="false" customHeight="true" outlineLevel="0" collapsed="false">
      <c r="B163" s="8" t="n">
        <f aca="false">MAX(H163:K163)</f>
        <v>0</v>
      </c>
      <c r="C163" s="12"/>
      <c r="D163" s="11" t="e">
        <f aca="false">IF($A$1="WLB",INDEX(SupplierNomenclature!$E$3:$E$10000,MATCH(C163,SupplierNomenclature!$I$3:$I$10000,0)),IF($A$1="BERU",INDEX(beru_assortment!$C$1:$C$10000,MATCH(C163,beru_assortment!$I$1:$I$10000,0)),IF($A$1="OZON",INDEX(ozon_assortment!$F$3:$F$10000,MATCH(C163,ozon_assortment!$E$3:$E$10000,0)),0)))</f>
        <v>#N/A</v>
      </c>
      <c r="E163" s="7" t="n">
        <f aca="false">IF(ISBLANK(C163), , IF(ISBLANK(C162), E161+1, E162))</f>
        <v>0</v>
      </c>
      <c r="F163" s="11" t="n">
        <f aca="false">IF(ISBLANK(C163),,IF(OR(ISBLANK(C162), C162="Баркод"),1,F162+1))</f>
        <v>0</v>
      </c>
      <c r="G163" s="11" t="n">
        <f aca="false">IF(ISBLANK(C164), F163/2,)</f>
        <v>0</v>
      </c>
      <c r="H163" s="0" t="n">
        <f aca="false">IF(ISBLANK(C163),0,-1)</f>
        <v>0</v>
      </c>
      <c r="I163" s="0" t="n">
        <f aca="false">IF(AND(ISBLANK(C162),NOT(ISBLANK(C163))),1,-1)</f>
        <v>-1</v>
      </c>
      <c r="J163" s="0" t="n">
        <f aca="false">IF(ISBLANK(C161),IF(AND(C162=C163,NOT(ISBLANK(C162)),NOT(ISBLANK(C163))),1,-1),-1)</f>
        <v>-1</v>
      </c>
      <c r="K163" s="0" t="n">
        <f aca="false">IF(MAX(H163:J163)&lt;0,IF(OR(C163=C162,C162=C161),1,-1),MAX(H163:J163))</f>
        <v>0</v>
      </c>
    </row>
    <row r="164" customFormat="false" ht="15.75" hidden="false" customHeight="true" outlineLevel="0" collapsed="false">
      <c r="B164" s="8" t="n">
        <f aca="false">MAX(H164:K164)</f>
        <v>0</v>
      </c>
      <c r="C164" s="12"/>
      <c r="D164" s="11" t="e">
        <f aca="false">IF($A$1="WLB",INDEX(SupplierNomenclature!$E$3:$E$10000,MATCH(C164,SupplierNomenclature!$I$3:$I$10000,0)),IF($A$1="BERU",INDEX(beru_assortment!$C$1:$C$10000,MATCH(C164,beru_assortment!$I$1:$I$10000,0)),IF($A$1="OZON",INDEX(ozon_assortment!$F$3:$F$10000,MATCH(C164,ozon_assortment!$E$3:$E$10000,0)),0)))</f>
        <v>#N/A</v>
      </c>
      <c r="E164" s="7" t="n">
        <f aca="false">IF(ISBLANK(C164), , IF(ISBLANK(C163), E162+1, E163))</f>
        <v>0</v>
      </c>
      <c r="F164" s="11" t="n">
        <f aca="false">IF(ISBLANK(C164),,IF(OR(ISBLANK(C163), C163="Баркод"),1,F163+1))</f>
        <v>0</v>
      </c>
      <c r="G164" s="11" t="n">
        <f aca="false">IF(ISBLANK(C165), F164/2,)</f>
        <v>0</v>
      </c>
      <c r="H164" s="0" t="n">
        <f aca="false">IF(ISBLANK(C164),0,-1)</f>
        <v>0</v>
      </c>
      <c r="I164" s="0" t="n">
        <f aca="false">IF(AND(ISBLANK(C163),NOT(ISBLANK(C164))),1,-1)</f>
        <v>-1</v>
      </c>
      <c r="J164" s="0" t="n">
        <f aca="false">IF(ISBLANK(C162),IF(AND(C163=C164,NOT(ISBLANK(C163)),NOT(ISBLANK(C164))),1,-1),-1)</f>
        <v>-1</v>
      </c>
      <c r="K164" s="0" t="n">
        <f aca="false">IF(MAX(H164:J164)&lt;0,IF(OR(C164=C163,C163=C162),1,-1),MAX(H164:J164))</f>
        <v>0</v>
      </c>
    </row>
    <row r="165" customFormat="false" ht="15.75" hidden="false" customHeight="true" outlineLevel="0" collapsed="false">
      <c r="B165" s="8" t="n">
        <f aca="false">MAX(H165:K165)</f>
        <v>0</v>
      </c>
      <c r="C165" s="12"/>
      <c r="D165" s="11" t="e">
        <f aca="false">IF($A$1="WLB",INDEX(SupplierNomenclature!$E$3:$E$10000,MATCH(C165,SupplierNomenclature!$I$3:$I$10000,0)),IF($A$1="BERU",INDEX(beru_assortment!$C$1:$C$10000,MATCH(C165,beru_assortment!$I$1:$I$10000,0)),IF($A$1="OZON",INDEX(ozon_assortment!$F$3:$F$10000,MATCH(C165,ozon_assortment!$E$3:$E$10000,0)),0)))</f>
        <v>#N/A</v>
      </c>
      <c r="E165" s="7" t="n">
        <f aca="false">IF(ISBLANK(C165), , IF(ISBLANK(C164), E163+1, E164))</f>
        <v>0</v>
      </c>
      <c r="F165" s="11" t="n">
        <f aca="false">IF(ISBLANK(C165),,IF(OR(ISBLANK(C164), C164="Баркод"),1,F164+1))</f>
        <v>0</v>
      </c>
      <c r="G165" s="11" t="n">
        <f aca="false">IF(ISBLANK(C166), F165/2,)</f>
        <v>0</v>
      </c>
      <c r="H165" s="0" t="n">
        <f aca="false">IF(ISBLANK(C165),0,-1)</f>
        <v>0</v>
      </c>
      <c r="I165" s="0" t="n">
        <f aca="false">IF(AND(ISBLANK(C164),NOT(ISBLANK(C165))),1,-1)</f>
        <v>-1</v>
      </c>
      <c r="J165" s="0" t="n">
        <f aca="false">IF(ISBLANK(C163),IF(AND(C164=C165,NOT(ISBLANK(C164)),NOT(ISBLANK(C165))),1,-1),-1)</f>
        <v>-1</v>
      </c>
      <c r="K165" s="0" t="n">
        <f aca="false">IF(MAX(H165:J165)&lt;0,IF(OR(C165=C164,C164=C163),1,-1),MAX(H165:J165))</f>
        <v>0</v>
      </c>
    </row>
    <row r="166" customFormat="false" ht="15.75" hidden="false" customHeight="true" outlineLevel="0" collapsed="false">
      <c r="B166" s="8" t="n">
        <f aca="false">MAX(H166:K166)</f>
        <v>0</v>
      </c>
      <c r="C166" s="12"/>
      <c r="D166" s="11" t="e">
        <f aca="false">IF($A$1="WLB",INDEX(SupplierNomenclature!$E$3:$E$10000,MATCH(C166,SupplierNomenclature!$I$3:$I$10000,0)),IF($A$1="BERU",INDEX(beru_assortment!$C$1:$C$10000,MATCH(C166,beru_assortment!$I$1:$I$10000,0)),IF($A$1="OZON",INDEX(ozon_assortment!$F$3:$F$10000,MATCH(C166,ozon_assortment!$E$3:$E$10000,0)),0)))</f>
        <v>#N/A</v>
      </c>
      <c r="E166" s="7" t="n">
        <f aca="false">IF(ISBLANK(C166), , IF(ISBLANK(C165), E164+1, E165))</f>
        <v>0</v>
      </c>
      <c r="F166" s="11" t="n">
        <f aca="false">IF(ISBLANK(C166),,IF(OR(ISBLANK(C165), C165="Баркод"),1,F165+1))</f>
        <v>0</v>
      </c>
      <c r="G166" s="11" t="n">
        <f aca="false">IF(ISBLANK(C167), F166/2,)</f>
        <v>0</v>
      </c>
      <c r="H166" s="0" t="n">
        <f aca="false">IF(ISBLANK(C166),0,-1)</f>
        <v>0</v>
      </c>
      <c r="I166" s="0" t="n">
        <f aca="false">IF(AND(ISBLANK(C165),NOT(ISBLANK(C166))),1,-1)</f>
        <v>-1</v>
      </c>
      <c r="J166" s="0" t="n">
        <f aca="false">IF(ISBLANK(C164),IF(AND(C165=C166,NOT(ISBLANK(C165)),NOT(ISBLANK(C166))),1,-1),-1)</f>
        <v>-1</v>
      </c>
      <c r="K166" s="0" t="n">
        <f aca="false">IF(MAX(H166:J166)&lt;0,IF(OR(C166=C165,C165=C164),1,-1),MAX(H166:J166))</f>
        <v>0</v>
      </c>
    </row>
    <row r="167" customFormat="false" ht="15.75" hidden="false" customHeight="true" outlineLevel="0" collapsed="false">
      <c r="B167" s="8" t="n">
        <f aca="false">MAX(H167:K167)</f>
        <v>0</v>
      </c>
      <c r="C167" s="12"/>
      <c r="D167" s="11" t="e">
        <f aca="false">IF($A$1="WLB",INDEX(SupplierNomenclature!$E$3:$E$10000,MATCH(C167,SupplierNomenclature!$I$3:$I$10000,0)),IF($A$1="BERU",INDEX(beru_assortment!$C$1:$C$10000,MATCH(C167,beru_assortment!$I$1:$I$10000,0)),IF($A$1="OZON",INDEX(ozon_assortment!$F$3:$F$10000,MATCH(C167,ozon_assortment!$E$3:$E$10000,0)),0)))</f>
        <v>#N/A</v>
      </c>
      <c r="E167" s="7" t="n">
        <f aca="false">IF(ISBLANK(C167), , IF(ISBLANK(C166), E165+1, E166))</f>
        <v>0</v>
      </c>
      <c r="F167" s="11" t="n">
        <f aca="false">IF(ISBLANK(C167),,IF(OR(ISBLANK(C166), C166="Баркод"),1,F166+1))</f>
        <v>0</v>
      </c>
      <c r="G167" s="11" t="n">
        <f aca="false">IF(ISBLANK(C168), F167/2,)</f>
        <v>0</v>
      </c>
      <c r="H167" s="0" t="n">
        <f aca="false">IF(ISBLANK(C167),0,-1)</f>
        <v>0</v>
      </c>
      <c r="I167" s="0" t="n">
        <f aca="false">IF(AND(ISBLANK(C166),NOT(ISBLANK(C167))),1,-1)</f>
        <v>-1</v>
      </c>
      <c r="J167" s="0" t="n">
        <f aca="false">IF(ISBLANK(C165),IF(AND(C166=C167,NOT(ISBLANK(C166)),NOT(ISBLANK(C167))),1,-1),-1)</f>
        <v>-1</v>
      </c>
      <c r="K167" s="0" t="n">
        <f aca="false">IF(MAX(H167:J167)&lt;0,IF(OR(C167=C166,C166=C165),1,-1),MAX(H167:J167))</f>
        <v>0</v>
      </c>
    </row>
    <row r="168" customFormat="false" ht="15.75" hidden="false" customHeight="true" outlineLevel="0" collapsed="false">
      <c r="B168" s="8" t="n">
        <f aca="false">MAX(H168:K168)</f>
        <v>0</v>
      </c>
      <c r="C168" s="12"/>
      <c r="D168" s="11" t="e">
        <f aca="false">IF($A$1="WLB",INDEX(SupplierNomenclature!$E$3:$E$10000,MATCH(C168,SupplierNomenclature!$I$3:$I$10000,0)),IF($A$1="BERU",INDEX(beru_assortment!$C$1:$C$10000,MATCH(C168,beru_assortment!$I$1:$I$10000,0)),IF($A$1="OZON",INDEX(ozon_assortment!$F$3:$F$10000,MATCH(C168,ozon_assortment!$E$3:$E$10000,0)),0)))</f>
        <v>#N/A</v>
      </c>
      <c r="E168" s="7" t="n">
        <f aca="false">IF(ISBLANK(C168), , IF(ISBLANK(C167), E166+1, E167))</f>
        <v>0</v>
      </c>
      <c r="F168" s="11" t="n">
        <f aca="false">IF(ISBLANK(C168),,IF(OR(ISBLANK(C167), C167="Баркод"),1,F167+1))</f>
        <v>0</v>
      </c>
      <c r="G168" s="11" t="n">
        <f aca="false">IF(ISBLANK(C169), F168/2,)</f>
        <v>0</v>
      </c>
      <c r="H168" s="0" t="n">
        <f aca="false">IF(ISBLANK(C168),0,-1)</f>
        <v>0</v>
      </c>
      <c r="I168" s="0" t="n">
        <f aca="false">IF(AND(ISBLANK(C167),NOT(ISBLANK(C168))),1,-1)</f>
        <v>-1</v>
      </c>
      <c r="J168" s="0" t="n">
        <f aca="false">IF(ISBLANK(C166),IF(AND(C167=C168,NOT(ISBLANK(C167)),NOT(ISBLANK(C168))),1,-1),-1)</f>
        <v>-1</v>
      </c>
      <c r="K168" s="0" t="n">
        <f aca="false">IF(MAX(H168:J168)&lt;0,IF(OR(C168=C167,C167=C166),1,-1),MAX(H168:J168))</f>
        <v>0</v>
      </c>
    </row>
    <row r="169" customFormat="false" ht="15.75" hidden="false" customHeight="true" outlineLevel="0" collapsed="false">
      <c r="B169" s="8" t="n">
        <f aca="false">MAX(H169:K169)</f>
        <v>0</v>
      </c>
      <c r="C169" s="12"/>
      <c r="D169" s="11" t="e">
        <f aca="false">IF($A$1="WLB",INDEX(SupplierNomenclature!$E$3:$E$10000,MATCH(C169,SupplierNomenclature!$I$3:$I$10000,0)),IF($A$1="BERU",INDEX(beru_assortment!$C$1:$C$10000,MATCH(C169,beru_assortment!$I$1:$I$10000,0)),IF($A$1="OZON",INDEX(ozon_assortment!$F$3:$F$10000,MATCH(C169,ozon_assortment!$E$3:$E$10000,0)),0)))</f>
        <v>#N/A</v>
      </c>
      <c r="E169" s="7" t="n">
        <f aca="false">IF(ISBLANK(C169), , IF(ISBLANK(C168), E167+1, E168))</f>
        <v>0</v>
      </c>
      <c r="F169" s="11" t="n">
        <f aca="false">IF(ISBLANK(C169),,IF(OR(ISBLANK(C168), C168="Баркод"),1,F168+1))</f>
        <v>0</v>
      </c>
      <c r="G169" s="11" t="n">
        <f aca="false">IF(ISBLANK(C170), F169/2,)</f>
        <v>0</v>
      </c>
      <c r="H169" s="0" t="n">
        <f aca="false">IF(ISBLANK(C169),0,-1)</f>
        <v>0</v>
      </c>
      <c r="I169" s="0" t="n">
        <f aca="false">IF(AND(ISBLANK(C168),NOT(ISBLANK(C169))),1,-1)</f>
        <v>-1</v>
      </c>
      <c r="J169" s="0" t="n">
        <f aca="false">IF(ISBLANK(C167),IF(AND(C168=C169,NOT(ISBLANK(C168)),NOT(ISBLANK(C169))),1,-1),-1)</f>
        <v>-1</v>
      </c>
      <c r="K169" s="0" t="n">
        <f aca="false">IF(MAX(H169:J169)&lt;0,IF(OR(C169=C168,C168=C167),1,-1),MAX(H169:J169))</f>
        <v>0</v>
      </c>
    </row>
    <row r="170" customFormat="false" ht="15.75" hidden="false" customHeight="true" outlineLevel="0" collapsed="false">
      <c r="B170" s="8" t="n">
        <f aca="false">MAX(H170:K170)</f>
        <v>0</v>
      </c>
      <c r="C170" s="12"/>
      <c r="D170" s="11" t="e">
        <f aca="false">IF($A$1="WLB",INDEX(SupplierNomenclature!$E$3:$E$10000,MATCH(C170,SupplierNomenclature!$I$3:$I$10000,0)),IF($A$1="BERU",INDEX(beru_assortment!$C$1:$C$10000,MATCH(C170,beru_assortment!$I$1:$I$10000,0)),IF($A$1="OZON",INDEX(ozon_assortment!$F$3:$F$10000,MATCH(C170,ozon_assortment!$E$3:$E$10000,0)),0)))</f>
        <v>#N/A</v>
      </c>
      <c r="E170" s="7" t="n">
        <f aca="false">IF(ISBLANK(C170), , IF(ISBLANK(C169), E168+1, E169))</f>
        <v>0</v>
      </c>
      <c r="F170" s="11" t="n">
        <f aca="false">IF(ISBLANK(C170),,IF(OR(ISBLANK(C169), C169="Баркод"),1,F169+1))</f>
        <v>0</v>
      </c>
      <c r="G170" s="11" t="n">
        <f aca="false">IF(ISBLANK(C171), F170/2,)</f>
        <v>0</v>
      </c>
      <c r="H170" s="0" t="n">
        <f aca="false">IF(ISBLANK(C170),0,-1)</f>
        <v>0</v>
      </c>
      <c r="I170" s="0" t="n">
        <f aca="false">IF(AND(ISBLANK(C169),NOT(ISBLANK(C170))),1,-1)</f>
        <v>-1</v>
      </c>
      <c r="J170" s="0" t="n">
        <f aca="false">IF(ISBLANK(C168),IF(AND(C169=C170,NOT(ISBLANK(C169)),NOT(ISBLANK(C170))),1,-1),-1)</f>
        <v>-1</v>
      </c>
      <c r="K170" s="0" t="n">
        <f aca="false">IF(MAX(H170:J170)&lt;0,IF(OR(C170=C169,C169=C168),1,-1),MAX(H170:J170))</f>
        <v>0</v>
      </c>
    </row>
    <row r="171" customFormat="false" ht="15.75" hidden="false" customHeight="true" outlineLevel="0" collapsed="false">
      <c r="B171" s="8" t="n">
        <f aca="false">MAX(H171:K171)</f>
        <v>0</v>
      </c>
      <c r="C171" s="12"/>
      <c r="D171" s="11" t="e">
        <f aca="false">IF($A$1="WLB",INDEX(SupplierNomenclature!$E$3:$E$10000,MATCH(C171,SupplierNomenclature!$I$3:$I$10000,0)),IF($A$1="BERU",INDEX(beru_assortment!$C$1:$C$10000,MATCH(C171,beru_assortment!$I$1:$I$10000,0)),IF($A$1="OZON",INDEX(ozon_assortment!$F$3:$F$10000,MATCH(C171,ozon_assortment!$E$3:$E$10000,0)),0)))</f>
        <v>#N/A</v>
      </c>
      <c r="E171" s="7" t="n">
        <f aca="false">IF(ISBLANK(C171), , IF(ISBLANK(C170), E169+1, E170))</f>
        <v>0</v>
      </c>
      <c r="F171" s="11" t="n">
        <f aca="false">IF(ISBLANK(C171),,IF(OR(ISBLANK(C170), C170="Баркод"),1,F170+1))</f>
        <v>0</v>
      </c>
      <c r="G171" s="11" t="n">
        <f aca="false">IF(ISBLANK(C172), F171/2,)</f>
        <v>0</v>
      </c>
      <c r="H171" s="0" t="n">
        <f aca="false">IF(ISBLANK(C171),0,-1)</f>
        <v>0</v>
      </c>
      <c r="I171" s="0" t="n">
        <f aca="false">IF(AND(ISBLANK(C170),NOT(ISBLANK(C171))),1,-1)</f>
        <v>-1</v>
      </c>
      <c r="J171" s="0" t="n">
        <f aca="false">IF(ISBLANK(C169),IF(AND(C170=C171,NOT(ISBLANK(C170)),NOT(ISBLANK(C171))),1,-1),-1)</f>
        <v>-1</v>
      </c>
      <c r="K171" s="0" t="n">
        <f aca="false">IF(MAX(H171:J171)&lt;0,IF(OR(C171=C170,C170=C169),1,-1),MAX(H171:J171))</f>
        <v>0</v>
      </c>
    </row>
    <row r="172" customFormat="false" ht="15.75" hidden="false" customHeight="true" outlineLevel="0" collapsed="false">
      <c r="B172" s="8" t="n">
        <f aca="false">MAX(H172:K172)</f>
        <v>0</v>
      </c>
      <c r="C172" s="12"/>
      <c r="D172" s="11" t="e">
        <f aca="false">IF($A$1="WLB",INDEX(SupplierNomenclature!$E$3:$E$10000,MATCH(C172,SupplierNomenclature!$I$3:$I$10000,0)),IF($A$1="BERU",INDEX(beru_assortment!$C$1:$C$10000,MATCH(C172,beru_assortment!$I$1:$I$10000,0)),IF($A$1="OZON",INDEX(ozon_assortment!$F$3:$F$10000,MATCH(C172,ozon_assortment!$E$3:$E$10000,0)),0)))</f>
        <v>#N/A</v>
      </c>
      <c r="E172" s="7" t="n">
        <f aca="false">IF(ISBLANK(C172), , IF(ISBLANK(C171), E170+1, E171))</f>
        <v>0</v>
      </c>
      <c r="F172" s="11" t="n">
        <f aca="false">IF(ISBLANK(C172),,IF(OR(ISBLANK(C171), C171="Баркод"),1,F171+1))</f>
        <v>0</v>
      </c>
      <c r="G172" s="11" t="n">
        <f aca="false">IF(ISBLANK(C173), F172/2,)</f>
        <v>0</v>
      </c>
      <c r="H172" s="0" t="n">
        <f aca="false">IF(ISBLANK(C172),0,-1)</f>
        <v>0</v>
      </c>
      <c r="I172" s="0" t="n">
        <f aca="false">IF(AND(ISBLANK(C171),NOT(ISBLANK(C172))),1,-1)</f>
        <v>-1</v>
      </c>
      <c r="J172" s="0" t="n">
        <f aca="false">IF(ISBLANK(C170),IF(AND(C171=C172,NOT(ISBLANK(C171)),NOT(ISBLANK(C172))),1,-1),-1)</f>
        <v>-1</v>
      </c>
      <c r="K172" s="0" t="n">
        <f aca="false">IF(MAX(H172:J172)&lt;0,IF(OR(C172=C171,C171=C170),1,-1),MAX(H172:J172))</f>
        <v>0</v>
      </c>
    </row>
    <row r="173" customFormat="false" ht="15.75" hidden="false" customHeight="true" outlineLevel="0" collapsed="false">
      <c r="B173" s="8" t="n">
        <f aca="false">MAX(H173:K173)</f>
        <v>0</v>
      </c>
      <c r="C173" s="12"/>
      <c r="D173" s="11" t="e">
        <f aca="false">IF($A$1="WLB",INDEX(SupplierNomenclature!$E$3:$E$10000,MATCH(C173,SupplierNomenclature!$I$3:$I$10000,0)),IF($A$1="BERU",INDEX(beru_assortment!$C$1:$C$10000,MATCH(C173,beru_assortment!$I$1:$I$10000,0)),IF($A$1="OZON",INDEX(ozon_assortment!$F$3:$F$10000,MATCH(C173,ozon_assortment!$E$3:$E$10000,0)),0)))</f>
        <v>#N/A</v>
      </c>
      <c r="E173" s="7" t="n">
        <f aca="false">IF(ISBLANK(C173), , IF(ISBLANK(C172), E171+1, E172))</f>
        <v>0</v>
      </c>
      <c r="F173" s="11" t="n">
        <f aca="false">IF(ISBLANK(C173),,IF(OR(ISBLANK(C172), C172="Баркод"),1,F172+1))</f>
        <v>0</v>
      </c>
      <c r="G173" s="11" t="n">
        <f aca="false">IF(ISBLANK(C174), F173/2,)</f>
        <v>0</v>
      </c>
      <c r="H173" s="0" t="n">
        <f aca="false">IF(ISBLANK(C173),0,-1)</f>
        <v>0</v>
      </c>
      <c r="I173" s="0" t="n">
        <f aca="false">IF(AND(ISBLANK(C172),NOT(ISBLANK(C173))),1,-1)</f>
        <v>-1</v>
      </c>
      <c r="J173" s="0" t="n">
        <f aca="false">IF(ISBLANK(C171),IF(AND(C172=C173,NOT(ISBLANK(C172)),NOT(ISBLANK(C173))),1,-1),-1)</f>
        <v>-1</v>
      </c>
      <c r="K173" s="0" t="n">
        <f aca="false">IF(MAX(H173:J173)&lt;0,IF(OR(C173=C172,C172=C171),1,-1),MAX(H173:J173))</f>
        <v>0</v>
      </c>
    </row>
    <row r="174" customFormat="false" ht="15.75" hidden="false" customHeight="true" outlineLevel="0" collapsed="false">
      <c r="B174" s="8" t="n">
        <f aca="false">MAX(H174:K174)</f>
        <v>0</v>
      </c>
      <c r="C174" s="12"/>
      <c r="D174" s="11" t="e">
        <f aca="false">IF($A$1="WLB",INDEX(SupplierNomenclature!$E$3:$E$10000,MATCH(C174,SupplierNomenclature!$I$3:$I$10000,0)),IF($A$1="BERU",INDEX(beru_assortment!$C$1:$C$10000,MATCH(C174,beru_assortment!$I$1:$I$10000,0)),IF($A$1="OZON",INDEX(ozon_assortment!$F$3:$F$10000,MATCH(C174,ozon_assortment!$E$3:$E$10000,0)),0)))</f>
        <v>#N/A</v>
      </c>
      <c r="E174" s="7" t="n">
        <f aca="false">IF(ISBLANK(C174), , IF(ISBLANK(C173), E172+1, E173))</f>
        <v>0</v>
      </c>
      <c r="F174" s="11" t="n">
        <f aca="false">IF(ISBLANK(C174),,IF(OR(ISBLANK(C173), C173="Баркод"),1,F173+1))</f>
        <v>0</v>
      </c>
      <c r="G174" s="11" t="n">
        <f aca="false">IF(ISBLANK(C175), F174/2,)</f>
        <v>0</v>
      </c>
      <c r="H174" s="0" t="n">
        <f aca="false">IF(ISBLANK(C174),0,-1)</f>
        <v>0</v>
      </c>
      <c r="I174" s="0" t="n">
        <f aca="false">IF(AND(ISBLANK(C173),NOT(ISBLANK(C174))),1,-1)</f>
        <v>-1</v>
      </c>
      <c r="J174" s="0" t="n">
        <f aca="false">IF(ISBLANK(C172),IF(AND(C173=C174,NOT(ISBLANK(C173)),NOT(ISBLANK(C174))),1,-1),-1)</f>
        <v>-1</v>
      </c>
      <c r="K174" s="0" t="n">
        <f aca="false">IF(MAX(H174:J174)&lt;0,IF(OR(C174=C173,C173=C172),1,-1),MAX(H174:J174))</f>
        <v>0</v>
      </c>
    </row>
    <row r="175" customFormat="false" ht="15.75" hidden="false" customHeight="true" outlineLevel="0" collapsed="false">
      <c r="B175" s="8" t="n">
        <f aca="false">MAX(H175:K175)</f>
        <v>0</v>
      </c>
      <c r="C175" s="12"/>
      <c r="D175" s="11" t="e">
        <f aca="false">IF($A$1="WLB",INDEX(SupplierNomenclature!$E$3:$E$10000,MATCH(C175,SupplierNomenclature!$I$3:$I$10000,0)),IF($A$1="BERU",INDEX(beru_assortment!$C$1:$C$10000,MATCH(C175,beru_assortment!$I$1:$I$10000,0)),IF($A$1="OZON",INDEX(ozon_assortment!$F$3:$F$10000,MATCH(C175,ozon_assortment!$E$3:$E$10000,0)),0)))</f>
        <v>#N/A</v>
      </c>
      <c r="E175" s="7" t="n">
        <f aca="false">IF(ISBLANK(C175), , IF(ISBLANK(C174), E173+1, E174))</f>
        <v>0</v>
      </c>
      <c r="F175" s="11" t="n">
        <f aca="false">IF(ISBLANK(C175),,IF(OR(ISBLANK(C174), C174="Баркод"),1,F174+1))</f>
        <v>0</v>
      </c>
      <c r="G175" s="11" t="n">
        <f aca="false">IF(ISBLANK(C176), F175/2,)</f>
        <v>0</v>
      </c>
      <c r="H175" s="0" t="n">
        <f aca="false">IF(ISBLANK(C175),0,-1)</f>
        <v>0</v>
      </c>
      <c r="I175" s="0" t="n">
        <f aca="false">IF(AND(ISBLANK(C174),NOT(ISBLANK(C175))),1,-1)</f>
        <v>-1</v>
      </c>
      <c r="J175" s="0" t="n">
        <f aca="false">IF(ISBLANK(C173),IF(AND(C174=C175,NOT(ISBLANK(C174)),NOT(ISBLANK(C175))),1,-1),-1)</f>
        <v>-1</v>
      </c>
      <c r="K175" s="0" t="n">
        <f aca="false">IF(MAX(H175:J175)&lt;0,IF(OR(C175=C174,C174=C173),1,-1),MAX(H175:J175))</f>
        <v>0</v>
      </c>
    </row>
    <row r="176" customFormat="false" ht="15.75" hidden="false" customHeight="true" outlineLevel="0" collapsed="false">
      <c r="B176" s="8" t="n">
        <f aca="false">MAX(H176:K176)</f>
        <v>0</v>
      </c>
      <c r="C176" s="12"/>
      <c r="D176" s="11" t="e">
        <f aca="false">IF($A$1="WLB",INDEX(SupplierNomenclature!$E$3:$E$10000,MATCH(C176,SupplierNomenclature!$I$3:$I$10000,0)),IF($A$1="BERU",INDEX(beru_assortment!$C$1:$C$10000,MATCH(C176,beru_assortment!$I$1:$I$10000,0)),IF($A$1="OZON",INDEX(ozon_assortment!$F$3:$F$10000,MATCH(C176,ozon_assortment!$E$3:$E$10000,0)),0)))</f>
        <v>#N/A</v>
      </c>
      <c r="E176" s="7" t="n">
        <f aca="false">IF(ISBLANK(C176), , IF(ISBLANK(C175), E174+1, E175))</f>
        <v>0</v>
      </c>
      <c r="F176" s="11" t="n">
        <f aca="false">IF(ISBLANK(C176),,IF(OR(ISBLANK(C175), C175="Баркод"),1,F175+1))</f>
        <v>0</v>
      </c>
      <c r="G176" s="11" t="n">
        <f aca="false">IF(ISBLANK(C177), F176/2,)</f>
        <v>0</v>
      </c>
      <c r="H176" s="0" t="n">
        <f aca="false">IF(ISBLANK(C176),0,-1)</f>
        <v>0</v>
      </c>
      <c r="I176" s="0" t="n">
        <f aca="false">IF(AND(ISBLANK(C175),NOT(ISBLANK(C176))),1,-1)</f>
        <v>-1</v>
      </c>
      <c r="J176" s="0" t="n">
        <f aca="false">IF(ISBLANK(C174),IF(AND(C175=C176,NOT(ISBLANK(C175)),NOT(ISBLANK(C176))),1,-1),-1)</f>
        <v>-1</v>
      </c>
      <c r="K176" s="0" t="n">
        <f aca="false">IF(MAX(H176:J176)&lt;0,IF(OR(C176=C175,C175=C174),1,-1),MAX(H176:J176))</f>
        <v>0</v>
      </c>
    </row>
    <row r="177" customFormat="false" ht="15.75" hidden="false" customHeight="true" outlineLevel="0" collapsed="false">
      <c r="B177" s="8" t="n">
        <f aca="false">MAX(H177:K177)</f>
        <v>0</v>
      </c>
      <c r="C177" s="12"/>
      <c r="D177" s="11" t="e">
        <f aca="false">IF($A$1="WLB",INDEX(SupplierNomenclature!$E$3:$E$10000,MATCH(C177,SupplierNomenclature!$I$3:$I$10000,0)),IF($A$1="BERU",INDEX(beru_assortment!$C$1:$C$10000,MATCH(C177,beru_assortment!$I$1:$I$10000,0)),IF($A$1="OZON",INDEX(ozon_assortment!$F$3:$F$10000,MATCH(C177,ozon_assortment!$E$3:$E$10000,0)),0)))</f>
        <v>#N/A</v>
      </c>
      <c r="E177" s="7" t="n">
        <f aca="false">IF(ISBLANK(C177), , IF(ISBLANK(C176), E175+1, E176))</f>
        <v>0</v>
      </c>
      <c r="F177" s="11" t="n">
        <f aca="false">IF(ISBLANK(C177),,IF(OR(ISBLANK(C176), C176="Баркод"),1,F176+1))</f>
        <v>0</v>
      </c>
      <c r="G177" s="11" t="n">
        <f aca="false">IF(ISBLANK(C178), F177/2,)</f>
        <v>0</v>
      </c>
      <c r="H177" s="0" t="n">
        <f aca="false">IF(ISBLANK(C177),0,-1)</f>
        <v>0</v>
      </c>
      <c r="I177" s="0" t="n">
        <f aca="false">IF(AND(ISBLANK(C176),NOT(ISBLANK(C177))),1,-1)</f>
        <v>-1</v>
      </c>
      <c r="J177" s="0" t="n">
        <f aca="false">IF(ISBLANK(C175),IF(AND(C176=C177,NOT(ISBLANK(C176)),NOT(ISBLANK(C177))),1,-1),-1)</f>
        <v>-1</v>
      </c>
      <c r="K177" s="0" t="n">
        <f aca="false">IF(MAX(H177:J177)&lt;0,IF(OR(C177=C176,C176=C175),1,-1),MAX(H177:J177))</f>
        <v>0</v>
      </c>
    </row>
    <row r="178" customFormat="false" ht="15.75" hidden="false" customHeight="true" outlineLevel="0" collapsed="false">
      <c r="B178" s="8" t="n">
        <f aca="false">MAX(H178:K178)</f>
        <v>0</v>
      </c>
      <c r="C178" s="12"/>
      <c r="D178" s="11" t="e">
        <f aca="false">IF($A$1="WLB",INDEX(SupplierNomenclature!$E$3:$E$10000,MATCH(C178,SupplierNomenclature!$I$3:$I$10000,0)),IF($A$1="BERU",INDEX(beru_assortment!$C$1:$C$10000,MATCH(C178,beru_assortment!$I$1:$I$10000,0)),IF($A$1="OZON",INDEX(ozon_assortment!$F$3:$F$10000,MATCH(C178,ozon_assortment!$E$3:$E$10000,0)),0)))</f>
        <v>#N/A</v>
      </c>
      <c r="E178" s="7" t="n">
        <f aca="false">IF(ISBLANK(C178), , IF(ISBLANK(C177), E176+1, E177))</f>
        <v>0</v>
      </c>
      <c r="F178" s="11" t="n">
        <f aca="false">IF(ISBLANK(C178),,IF(OR(ISBLANK(C177), C177="Баркод"),1,F177+1))</f>
        <v>0</v>
      </c>
      <c r="G178" s="11" t="n">
        <f aca="false">IF(ISBLANK(C179), F178/2,)</f>
        <v>0</v>
      </c>
      <c r="H178" s="0" t="n">
        <f aca="false">IF(ISBLANK(C178),0,-1)</f>
        <v>0</v>
      </c>
      <c r="I178" s="0" t="n">
        <f aca="false">IF(AND(ISBLANK(C177),NOT(ISBLANK(C178))),1,-1)</f>
        <v>-1</v>
      </c>
      <c r="J178" s="0" t="n">
        <f aca="false">IF(ISBLANK(C176),IF(AND(C177=C178,NOT(ISBLANK(C177)),NOT(ISBLANK(C178))),1,-1),-1)</f>
        <v>-1</v>
      </c>
      <c r="K178" s="0" t="n">
        <f aca="false">IF(MAX(H178:J178)&lt;0,IF(OR(C178=C177,C177=C176),1,-1),MAX(H178:J178))</f>
        <v>0</v>
      </c>
    </row>
    <row r="179" customFormat="false" ht="15.75" hidden="false" customHeight="true" outlineLevel="0" collapsed="false">
      <c r="B179" s="8" t="n">
        <f aca="false">MAX(H179:K179)</f>
        <v>0</v>
      </c>
      <c r="C179" s="12"/>
      <c r="D179" s="11" t="e">
        <f aca="false">IF($A$1="WLB",INDEX(SupplierNomenclature!$E$3:$E$10000,MATCH(C179,SupplierNomenclature!$I$3:$I$10000,0)),IF($A$1="BERU",INDEX(beru_assortment!$C$1:$C$10000,MATCH(C179,beru_assortment!$I$1:$I$10000,0)),IF($A$1="OZON",INDEX(ozon_assortment!$F$3:$F$10000,MATCH(C179,ozon_assortment!$E$3:$E$10000,0)),0)))</f>
        <v>#N/A</v>
      </c>
      <c r="E179" s="7" t="n">
        <f aca="false">IF(ISBLANK(C179), , IF(ISBLANK(C178), E177+1, E178))</f>
        <v>0</v>
      </c>
      <c r="F179" s="11" t="n">
        <f aca="false">IF(ISBLANK(C179),,IF(OR(ISBLANK(C178), C178="Баркод"),1,F178+1))</f>
        <v>0</v>
      </c>
      <c r="G179" s="11" t="n">
        <f aca="false">IF(ISBLANK(C180), F179/2,)</f>
        <v>0</v>
      </c>
      <c r="H179" s="0" t="n">
        <f aca="false">IF(ISBLANK(C179),0,-1)</f>
        <v>0</v>
      </c>
      <c r="I179" s="0" t="n">
        <f aca="false">IF(AND(ISBLANK(C178),NOT(ISBLANK(C179))),1,-1)</f>
        <v>-1</v>
      </c>
      <c r="J179" s="0" t="n">
        <f aca="false">IF(ISBLANK(C177),IF(AND(C178=C179,NOT(ISBLANK(C178)),NOT(ISBLANK(C179))),1,-1),-1)</f>
        <v>-1</v>
      </c>
      <c r="K179" s="0" t="n">
        <f aca="false">IF(MAX(H179:J179)&lt;0,IF(OR(C179=C178,C178=C177),1,-1),MAX(H179:J179))</f>
        <v>0</v>
      </c>
    </row>
    <row r="180" customFormat="false" ht="15.75" hidden="false" customHeight="true" outlineLevel="0" collapsed="false">
      <c r="B180" s="8" t="n">
        <f aca="false">MAX(H180:K180)</f>
        <v>0</v>
      </c>
      <c r="C180" s="12"/>
      <c r="D180" s="11" t="e">
        <f aca="false">IF($A$1="WLB",INDEX(SupplierNomenclature!$E$3:$E$10000,MATCH(C180,SupplierNomenclature!$I$3:$I$10000,0)),IF($A$1="BERU",INDEX(beru_assortment!$C$1:$C$10000,MATCH(C180,beru_assortment!$I$1:$I$10000,0)),IF($A$1="OZON",INDEX(ozon_assortment!$F$3:$F$10000,MATCH(C180,ozon_assortment!$E$3:$E$10000,0)),0)))</f>
        <v>#N/A</v>
      </c>
      <c r="E180" s="7" t="n">
        <f aca="false">IF(ISBLANK(C180), , IF(ISBLANK(C179), E178+1, E179))</f>
        <v>0</v>
      </c>
      <c r="F180" s="11" t="n">
        <f aca="false">IF(ISBLANK(C180),,IF(OR(ISBLANK(C179), C179="Баркод"),1,F179+1))</f>
        <v>0</v>
      </c>
      <c r="G180" s="11" t="n">
        <f aca="false">IF(ISBLANK(C181), F180/2,)</f>
        <v>0</v>
      </c>
      <c r="H180" s="0" t="n">
        <f aca="false">IF(ISBLANK(C180),0,-1)</f>
        <v>0</v>
      </c>
      <c r="I180" s="0" t="n">
        <f aca="false">IF(AND(ISBLANK(C179),NOT(ISBLANK(C180))),1,-1)</f>
        <v>-1</v>
      </c>
      <c r="J180" s="0" t="n">
        <f aca="false">IF(ISBLANK(C178),IF(AND(C179=C180,NOT(ISBLANK(C179)),NOT(ISBLANK(C180))),1,-1),-1)</f>
        <v>-1</v>
      </c>
      <c r="K180" s="0" t="n">
        <f aca="false">IF(MAX(H180:J180)&lt;0,IF(OR(C180=C179,C179=C178),1,-1),MAX(H180:J180))</f>
        <v>0</v>
      </c>
    </row>
    <row r="181" customFormat="false" ht="15.75" hidden="false" customHeight="true" outlineLevel="0" collapsed="false">
      <c r="B181" s="8" t="n">
        <f aca="false">MAX(H181:K181)</f>
        <v>0</v>
      </c>
      <c r="C181" s="12"/>
      <c r="D181" s="11" t="e">
        <f aca="false">IF($A$1="WLB",INDEX(SupplierNomenclature!$E$3:$E$10000,MATCH(C181,SupplierNomenclature!$I$3:$I$10000,0)),IF($A$1="BERU",INDEX(beru_assortment!$C$1:$C$10000,MATCH(C181,beru_assortment!$I$1:$I$10000,0)),IF($A$1="OZON",INDEX(ozon_assortment!$F$3:$F$10000,MATCH(C181,ozon_assortment!$E$3:$E$10000,0)),0)))</f>
        <v>#N/A</v>
      </c>
      <c r="E181" s="7" t="n">
        <f aca="false">IF(ISBLANK(C181), , IF(ISBLANK(C180), E179+1, E180))</f>
        <v>0</v>
      </c>
      <c r="F181" s="11" t="n">
        <f aca="false">IF(ISBLANK(C181),,IF(OR(ISBLANK(C180), C180="Баркод"),1,F180+1))</f>
        <v>0</v>
      </c>
      <c r="G181" s="11" t="n">
        <f aca="false">IF(ISBLANK(C182), F181/2,)</f>
        <v>0</v>
      </c>
      <c r="H181" s="0" t="n">
        <f aca="false">IF(ISBLANK(C181),0,-1)</f>
        <v>0</v>
      </c>
      <c r="I181" s="0" t="n">
        <f aca="false">IF(AND(ISBLANK(C180),NOT(ISBLANK(C181))),1,-1)</f>
        <v>-1</v>
      </c>
      <c r="J181" s="0" t="n">
        <f aca="false">IF(ISBLANK(C179),IF(AND(C180=C181,NOT(ISBLANK(C180)),NOT(ISBLANK(C181))),1,-1),-1)</f>
        <v>-1</v>
      </c>
      <c r="K181" s="0" t="n">
        <f aca="false">IF(MAX(H181:J181)&lt;0,IF(OR(C181=C180,C180=C179),1,-1),MAX(H181:J181))</f>
        <v>0</v>
      </c>
    </row>
    <row r="182" customFormat="false" ht="15.75" hidden="false" customHeight="true" outlineLevel="0" collapsed="false">
      <c r="B182" s="8" t="n">
        <f aca="false">MAX(H182:K182)</f>
        <v>0</v>
      </c>
      <c r="C182" s="12"/>
      <c r="D182" s="11" t="e">
        <f aca="false">IF($A$1="WLB",INDEX(SupplierNomenclature!$E$3:$E$10000,MATCH(C182,SupplierNomenclature!$I$3:$I$10000,0)),IF($A$1="BERU",INDEX(beru_assortment!$C$1:$C$10000,MATCH(C182,beru_assortment!$I$1:$I$10000,0)),IF($A$1="OZON",INDEX(ozon_assortment!$F$3:$F$10000,MATCH(C182,ozon_assortment!$E$3:$E$10000,0)),0)))</f>
        <v>#N/A</v>
      </c>
      <c r="E182" s="7" t="n">
        <f aca="false">IF(ISBLANK(C182), , IF(ISBLANK(C181), E180+1, E181))</f>
        <v>0</v>
      </c>
      <c r="F182" s="11" t="n">
        <f aca="false">IF(ISBLANK(C182),,IF(OR(ISBLANK(C181), C181="Баркод"),1,F181+1))</f>
        <v>0</v>
      </c>
      <c r="G182" s="11" t="n">
        <f aca="false">IF(ISBLANK(C183), F182/2,)</f>
        <v>0</v>
      </c>
      <c r="H182" s="0" t="n">
        <f aca="false">IF(ISBLANK(C182),0,-1)</f>
        <v>0</v>
      </c>
      <c r="I182" s="0" t="n">
        <f aca="false">IF(AND(ISBLANK(C181),NOT(ISBLANK(C182))),1,-1)</f>
        <v>-1</v>
      </c>
      <c r="J182" s="0" t="n">
        <f aca="false">IF(ISBLANK(C180),IF(AND(C181=C182,NOT(ISBLANK(C181)),NOT(ISBLANK(C182))),1,-1),-1)</f>
        <v>-1</v>
      </c>
      <c r="K182" s="0" t="n">
        <f aca="false">IF(MAX(H182:J182)&lt;0,IF(OR(C182=C181,C181=C180),1,-1),MAX(H182:J182))</f>
        <v>0</v>
      </c>
    </row>
    <row r="183" customFormat="false" ht="15.75" hidden="false" customHeight="true" outlineLevel="0" collapsed="false">
      <c r="B183" s="8" t="n">
        <f aca="false">MAX(H183:K183)</f>
        <v>0</v>
      </c>
      <c r="C183" s="12"/>
      <c r="D183" s="11" t="e">
        <f aca="false">IF($A$1="WLB",INDEX(SupplierNomenclature!$E$3:$E$10000,MATCH(C183,SupplierNomenclature!$I$3:$I$10000,0)),IF($A$1="BERU",INDEX(beru_assortment!$C$1:$C$10000,MATCH(C183,beru_assortment!$I$1:$I$10000,0)),IF($A$1="OZON",INDEX(ozon_assortment!$F$3:$F$10000,MATCH(C183,ozon_assortment!$E$3:$E$10000,0)),0)))</f>
        <v>#N/A</v>
      </c>
      <c r="E183" s="7" t="n">
        <f aca="false">IF(ISBLANK(C183), , IF(ISBLANK(C182), E181+1, E182))</f>
        <v>0</v>
      </c>
      <c r="F183" s="11" t="n">
        <f aca="false">IF(ISBLANK(C183),,IF(OR(ISBLANK(C182), C182="Баркод"),1,F182+1))</f>
        <v>0</v>
      </c>
      <c r="G183" s="11" t="n">
        <f aca="false">IF(ISBLANK(C184), F183/2,)</f>
        <v>0</v>
      </c>
      <c r="H183" s="0" t="n">
        <f aca="false">IF(ISBLANK(C183),0,-1)</f>
        <v>0</v>
      </c>
      <c r="I183" s="0" t="n">
        <f aca="false">IF(AND(ISBLANK(C182),NOT(ISBLANK(C183))),1,-1)</f>
        <v>-1</v>
      </c>
      <c r="J183" s="0" t="n">
        <f aca="false">IF(ISBLANK(C181),IF(AND(C182=C183,NOT(ISBLANK(C182)),NOT(ISBLANK(C183))),1,-1),-1)</f>
        <v>-1</v>
      </c>
      <c r="K183" s="0" t="n">
        <f aca="false">IF(MAX(H183:J183)&lt;0,IF(OR(C183=C182,C182=C181),1,-1),MAX(H183:J183))</f>
        <v>0</v>
      </c>
    </row>
    <row r="184" customFormat="false" ht="15.75" hidden="false" customHeight="true" outlineLevel="0" collapsed="false">
      <c r="B184" s="8" t="n">
        <f aca="false">MAX(H184:K184)</f>
        <v>0</v>
      </c>
      <c r="C184" s="12"/>
      <c r="D184" s="11" t="e">
        <f aca="false">IF($A$1="WLB",INDEX(SupplierNomenclature!$E$3:$E$10000,MATCH(C184,SupplierNomenclature!$I$3:$I$10000,0)),IF($A$1="BERU",INDEX(beru_assortment!$C$1:$C$10000,MATCH(C184,beru_assortment!$I$1:$I$10000,0)),IF($A$1="OZON",INDEX(ozon_assortment!$F$3:$F$10000,MATCH(C184,ozon_assortment!$E$3:$E$10000,0)),0)))</f>
        <v>#N/A</v>
      </c>
      <c r="E184" s="7" t="n">
        <f aca="false">IF(ISBLANK(C184), , IF(ISBLANK(C183), E182+1, E183))</f>
        <v>0</v>
      </c>
      <c r="F184" s="11" t="n">
        <f aca="false">IF(ISBLANK(C184),,IF(OR(ISBLANK(C183), C183="Баркод"),1,F183+1))</f>
        <v>0</v>
      </c>
      <c r="G184" s="11" t="n">
        <f aca="false">IF(ISBLANK(C185), F184/2,)</f>
        <v>0</v>
      </c>
      <c r="H184" s="0" t="n">
        <f aca="false">IF(ISBLANK(C184),0,-1)</f>
        <v>0</v>
      </c>
      <c r="I184" s="0" t="n">
        <f aca="false">IF(AND(ISBLANK(C183),NOT(ISBLANK(C184))),1,-1)</f>
        <v>-1</v>
      </c>
      <c r="J184" s="0" t="n">
        <f aca="false">IF(ISBLANK(C182),IF(AND(C183=C184,NOT(ISBLANK(C183)),NOT(ISBLANK(C184))),1,-1),-1)</f>
        <v>-1</v>
      </c>
      <c r="K184" s="0" t="n">
        <f aca="false">IF(MAX(H184:J184)&lt;0,IF(OR(C184=C183,C183=C182),1,-1),MAX(H184:J184))</f>
        <v>0</v>
      </c>
    </row>
    <row r="185" customFormat="false" ht="15.75" hidden="false" customHeight="true" outlineLevel="0" collapsed="false">
      <c r="B185" s="8" t="n">
        <f aca="false">MAX(H185:K185)</f>
        <v>0</v>
      </c>
      <c r="C185" s="12"/>
      <c r="D185" s="11" t="e">
        <f aca="false">IF($A$1="WLB",INDEX(SupplierNomenclature!$E$3:$E$10000,MATCH(C185,SupplierNomenclature!$I$3:$I$10000,0)),IF($A$1="BERU",INDEX(beru_assortment!$C$1:$C$10000,MATCH(C185,beru_assortment!$I$1:$I$10000,0)),IF($A$1="OZON",INDEX(ozon_assortment!$F$3:$F$10000,MATCH(C185,ozon_assortment!$E$3:$E$10000,0)),0)))</f>
        <v>#N/A</v>
      </c>
      <c r="E185" s="7" t="n">
        <f aca="false">IF(ISBLANK(C185), , IF(ISBLANK(C184), E183+1, E184))</f>
        <v>0</v>
      </c>
      <c r="F185" s="11" t="n">
        <f aca="false">IF(ISBLANK(C185),,IF(OR(ISBLANK(C184), C184="Баркод"),1,F184+1))</f>
        <v>0</v>
      </c>
      <c r="G185" s="11" t="n">
        <f aca="false">IF(ISBLANK(C186), F185/2,)</f>
        <v>0</v>
      </c>
      <c r="H185" s="0" t="n">
        <f aca="false">IF(ISBLANK(C185),0,-1)</f>
        <v>0</v>
      </c>
      <c r="I185" s="0" t="n">
        <f aca="false">IF(AND(ISBLANK(C184),NOT(ISBLANK(C185))),1,-1)</f>
        <v>-1</v>
      </c>
      <c r="J185" s="0" t="n">
        <f aca="false">IF(ISBLANK(C183),IF(AND(C184=C185,NOT(ISBLANK(C184)),NOT(ISBLANK(C185))),1,-1),-1)</f>
        <v>-1</v>
      </c>
      <c r="K185" s="0" t="n">
        <f aca="false">IF(MAX(H185:J185)&lt;0,IF(OR(C185=C184,C184=C183),1,-1),MAX(H185:J185))</f>
        <v>0</v>
      </c>
    </row>
    <row r="186" customFormat="false" ht="15.75" hidden="false" customHeight="true" outlineLevel="0" collapsed="false">
      <c r="B186" s="8" t="n">
        <f aca="false">MAX(H186:K186)</f>
        <v>0</v>
      </c>
      <c r="C186" s="12"/>
      <c r="D186" s="11" t="e">
        <f aca="false">IF($A$1="WLB",INDEX(SupplierNomenclature!$E$3:$E$10000,MATCH(C186,SupplierNomenclature!$I$3:$I$10000,0)),IF($A$1="BERU",INDEX(beru_assortment!$C$1:$C$10000,MATCH(C186,beru_assortment!$I$1:$I$10000,0)),IF($A$1="OZON",INDEX(ozon_assortment!$F$3:$F$10000,MATCH(C186,ozon_assortment!$E$3:$E$10000,0)),0)))</f>
        <v>#N/A</v>
      </c>
      <c r="E186" s="7" t="n">
        <f aca="false">IF(ISBLANK(C186), , IF(ISBLANK(C185), E184+1, E185))</f>
        <v>0</v>
      </c>
      <c r="F186" s="11" t="n">
        <f aca="false">IF(ISBLANK(C186),,IF(OR(ISBLANK(C185), C185="Баркод"),1,F185+1))</f>
        <v>0</v>
      </c>
      <c r="G186" s="11" t="n">
        <f aca="false">IF(ISBLANK(C187), F186/2,)</f>
        <v>0</v>
      </c>
      <c r="H186" s="0" t="n">
        <f aca="false">IF(ISBLANK(C186),0,-1)</f>
        <v>0</v>
      </c>
      <c r="I186" s="0" t="n">
        <f aca="false">IF(AND(ISBLANK(C185),NOT(ISBLANK(C186))),1,-1)</f>
        <v>-1</v>
      </c>
      <c r="J186" s="0" t="n">
        <f aca="false">IF(ISBLANK(C184),IF(AND(C185=C186,NOT(ISBLANK(C185)),NOT(ISBLANK(C186))),1,-1),-1)</f>
        <v>-1</v>
      </c>
      <c r="K186" s="0" t="n">
        <f aca="false">IF(MAX(H186:J186)&lt;0,IF(OR(C186=C185,C185=C184),1,-1),MAX(H186:J186))</f>
        <v>0</v>
      </c>
    </row>
    <row r="187" customFormat="false" ht="15.75" hidden="false" customHeight="true" outlineLevel="0" collapsed="false">
      <c r="B187" s="8" t="n">
        <f aca="false">MAX(H187:K187)</f>
        <v>0</v>
      </c>
      <c r="C187" s="12"/>
      <c r="D187" s="11" t="e">
        <f aca="false">IF($A$1="WLB",INDEX(SupplierNomenclature!$E$3:$E$10000,MATCH(C187,SupplierNomenclature!$I$3:$I$10000,0)),IF($A$1="BERU",INDEX(beru_assortment!$C$1:$C$10000,MATCH(C187,beru_assortment!$I$1:$I$10000,0)),IF($A$1="OZON",INDEX(ozon_assortment!$F$3:$F$10000,MATCH(C187,ozon_assortment!$E$3:$E$10000,0)),0)))</f>
        <v>#N/A</v>
      </c>
      <c r="E187" s="7" t="n">
        <f aca="false">IF(ISBLANK(C187), , IF(ISBLANK(C186), E185+1, E186))</f>
        <v>0</v>
      </c>
      <c r="F187" s="11" t="n">
        <f aca="false">IF(ISBLANK(C187),,IF(OR(ISBLANK(C186), C186="Баркод"),1,F186+1))</f>
        <v>0</v>
      </c>
      <c r="G187" s="11" t="n">
        <f aca="false">IF(ISBLANK(C188), F187/2,)</f>
        <v>0</v>
      </c>
      <c r="H187" s="0" t="n">
        <f aca="false">IF(ISBLANK(C187),0,-1)</f>
        <v>0</v>
      </c>
      <c r="I187" s="0" t="n">
        <f aca="false">IF(AND(ISBLANK(C186),NOT(ISBLANK(C187))),1,-1)</f>
        <v>-1</v>
      </c>
      <c r="J187" s="0" t="n">
        <f aca="false">IF(ISBLANK(C185),IF(AND(C186=C187,NOT(ISBLANK(C186)),NOT(ISBLANK(C187))),1,-1),-1)</f>
        <v>-1</v>
      </c>
      <c r="K187" s="0" t="n">
        <f aca="false">IF(MAX(H187:J187)&lt;0,IF(OR(C187=C186,C186=C185),1,-1),MAX(H187:J187))</f>
        <v>0</v>
      </c>
    </row>
    <row r="188" customFormat="false" ht="15.75" hidden="false" customHeight="true" outlineLevel="0" collapsed="false">
      <c r="B188" s="8" t="n">
        <f aca="false">MAX(H188:K188)</f>
        <v>0</v>
      </c>
      <c r="C188" s="12"/>
      <c r="D188" s="11" t="e">
        <f aca="false">IF($A$1="WLB",INDEX(SupplierNomenclature!$E$3:$E$10000,MATCH(C188,SupplierNomenclature!$I$3:$I$10000,0)),IF($A$1="BERU",INDEX(beru_assortment!$C$1:$C$10000,MATCH(C188,beru_assortment!$I$1:$I$10000,0)),IF($A$1="OZON",INDEX(ozon_assortment!$F$3:$F$10000,MATCH(C188,ozon_assortment!$E$3:$E$10000,0)),0)))</f>
        <v>#N/A</v>
      </c>
      <c r="E188" s="7" t="n">
        <f aca="false">IF(ISBLANK(C188), , IF(ISBLANK(C187), E186+1, E187))</f>
        <v>0</v>
      </c>
      <c r="F188" s="11" t="n">
        <f aca="false">IF(ISBLANK(C188),,IF(OR(ISBLANK(C187), C187="Баркод"),1,F187+1))</f>
        <v>0</v>
      </c>
      <c r="G188" s="11" t="n">
        <f aca="false">IF(ISBLANK(C189), F188/2,)</f>
        <v>0</v>
      </c>
      <c r="H188" s="0" t="n">
        <f aca="false">IF(ISBLANK(C188),0,-1)</f>
        <v>0</v>
      </c>
      <c r="I188" s="0" t="n">
        <f aca="false">IF(AND(ISBLANK(C187),NOT(ISBLANK(C188))),1,-1)</f>
        <v>-1</v>
      </c>
      <c r="J188" s="0" t="n">
        <f aca="false">IF(ISBLANK(C186),IF(AND(C187=C188,NOT(ISBLANK(C187)),NOT(ISBLANK(C188))),1,-1),-1)</f>
        <v>-1</v>
      </c>
      <c r="K188" s="0" t="n">
        <f aca="false">IF(MAX(H188:J188)&lt;0,IF(OR(C188=C187,C187=C186),1,-1),MAX(H188:J188))</f>
        <v>0</v>
      </c>
    </row>
    <row r="189" customFormat="false" ht="15.75" hidden="false" customHeight="true" outlineLevel="0" collapsed="false">
      <c r="B189" s="8" t="n">
        <f aca="false">MAX(H189:K189)</f>
        <v>0</v>
      </c>
      <c r="C189" s="12"/>
      <c r="D189" s="11" t="e">
        <f aca="false">IF($A$1="WLB",INDEX(SupplierNomenclature!$E$3:$E$10000,MATCH(C189,SupplierNomenclature!$I$3:$I$10000,0)),IF($A$1="BERU",INDEX(beru_assortment!$C$1:$C$10000,MATCH(C189,beru_assortment!$I$1:$I$10000,0)),IF($A$1="OZON",INDEX(ozon_assortment!$F$3:$F$10000,MATCH(C189,ozon_assortment!$E$3:$E$10000,0)),0)))</f>
        <v>#N/A</v>
      </c>
      <c r="E189" s="7" t="n">
        <f aca="false">IF(ISBLANK(C189), , IF(ISBLANK(C188), E187+1, E188))</f>
        <v>0</v>
      </c>
      <c r="F189" s="11" t="n">
        <f aca="false">IF(ISBLANK(C189),,IF(OR(ISBLANK(C188), C188="Баркод"),1,F188+1))</f>
        <v>0</v>
      </c>
      <c r="G189" s="11" t="n">
        <f aca="false">IF(ISBLANK(C190), F189/2,)</f>
        <v>0</v>
      </c>
      <c r="H189" s="0" t="n">
        <f aca="false">IF(ISBLANK(C189),0,-1)</f>
        <v>0</v>
      </c>
      <c r="I189" s="0" t="n">
        <f aca="false">IF(AND(ISBLANK(C188),NOT(ISBLANK(C189))),1,-1)</f>
        <v>-1</v>
      </c>
      <c r="J189" s="0" t="n">
        <f aca="false">IF(ISBLANK(C187),IF(AND(C188=C189,NOT(ISBLANK(C188)),NOT(ISBLANK(C189))),1,-1),-1)</f>
        <v>-1</v>
      </c>
      <c r="K189" s="0" t="n">
        <f aca="false">IF(MAX(H189:J189)&lt;0,IF(OR(C189=C188,C188=C187),1,-1),MAX(H189:J189))</f>
        <v>0</v>
      </c>
    </row>
    <row r="190" customFormat="false" ht="15.75" hidden="false" customHeight="true" outlineLevel="0" collapsed="false">
      <c r="B190" s="8" t="n">
        <f aca="false">MAX(H190:K190)</f>
        <v>0</v>
      </c>
      <c r="C190" s="12"/>
      <c r="D190" s="11" t="e">
        <f aca="false">IF($A$1="WLB",INDEX(SupplierNomenclature!$E$3:$E$10000,MATCH(C190,SupplierNomenclature!$I$3:$I$10000,0)),IF($A$1="BERU",INDEX(beru_assortment!$C$1:$C$10000,MATCH(C190,beru_assortment!$I$1:$I$10000,0)),IF($A$1="OZON",INDEX(ozon_assortment!$F$3:$F$10000,MATCH(C190,ozon_assortment!$E$3:$E$10000,0)),0)))</f>
        <v>#N/A</v>
      </c>
      <c r="E190" s="7" t="n">
        <f aca="false">IF(ISBLANK(C190), , IF(ISBLANK(C189), E188+1, E189))</f>
        <v>0</v>
      </c>
      <c r="F190" s="11" t="n">
        <f aca="false">IF(ISBLANK(C190),,IF(OR(ISBLANK(C189), C189="Баркод"),1,F189+1))</f>
        <v>0</v>
      </c>
      <c r="G190" s="11" t="n">
        <f aca="false">IF(ISBLANK(C191), F190/2,)</f>
        <v>0</v>
      </c>
      <c r="H190" s="0" t="n">
        <f aca="false">IF(ISBLANK(C190),0,-1)</f>
        <v>0</v>
      </c>
      <c r="I190" s="0" t="n">
        <f aca="false">IF(AND(ISBLANK(C189),NOT(ISBLANK(C190))),1,-1)</f>
        <v>-1</v>
      </c>
      <c r="J190" s="0" t="n">
        <f aca="false">IF(ISBLANK(C188),IF(AND(C189=C190,NOT(ISBLANK(C189)),NOT(ISBLANK(C190))),1,-1),-1)</f>
        <v>-1</v>
      </c>
      <c r="K190" s="0" t="n">
        <f aca="false">IF(MAX(H190:J190)&lt;0,IF(OR(C190=C189,C189=C188),1,-1),MAX(H190:J190))</f>
        <v>0</v>
      </c>
    </row>
    <row r="191" customFormat="false" ht="15.75" hidden="false" customHeight="true" outlineLevel="0" collapsed="false">
      <c r="B191" s="8" t="n">
        <f aca="false">MAX(H191:K191)</f>
        <v>0</v>
      </c>
      <c r="C191" s="12"/>
      <c r="D191" s="11" t="e">
        <f aca="false">IF($A$1="WLB",INDEX(SupplierNomenclature!$E$3:$E$10000,MATCH(C191,SupplierNomenclature!$I$3:$I$10000,0)),IF($A$1="BERU",INDEX(beru_assortment!$C$1:$C$10000,MATCH(C191,beru_assortment!$I$1:$I$10000,0)),IF($A$1="OZON",INDEX(ozon_assortment!$F$3:$F$10000,MATCH(C191,ozon_assortment!$E$3:$E$10000,0)),0)))</f>
        <v>#N/A</v>
      </c>
      <c r="E191" s="7" t="n">
        <f aca="false">IF(ISBLANK(C191), , IF(ISBLANK(C190), E189+1, E190))</f>
        <v>0</v>
      </c>
      <c r="F191" s="11" t="n">
        <f aca="false">IF(ISBLANK(C191),,IF(OR(ISBLANK(C190), C190="Баркод"),1,F190+1))</f>
        <v>0</v>
      </c>
      <c r="G191" s="11" t="n">
        <f aca="false">IF(ISBLANK(C192), F191/2,)</f>
        <v>0</v>
      </c>
      <c r="H191" s="0" t="n">
        <f aca="false">IF(ISBLANK(C191),0,-1)</f>
        <v>0</v>
      </c>
      <c r="I191" s="0" t="n">
        <f aca="false">IF(AND(ISBLANK(C190),NOT(ISBLANK(C191))),1,-1)</f>
        <v>-1</v>
      </c>
      <c r="J191" s="0" t="n">
        <f aca="false">IF(ISBLANK(C189),IF(AND(C190=C191,NOT(ISBLANK(C190)),NOT(ISBLANK(C191))),1,-1),-1)</f>
        <v>-1</v>
      </c>
      <c r="K191" s="0" t="n">
        <f aca="false">IF(MAX(H191:J191)&lt;0,IF(OR(C191=C190,C190=C189),1,-1),MAX(H191:J191))</f>
        <v>0</v>
      </c>
    </row>
    <row r="192" customFormat="false" ht="15.75" hidden="false" customHeight="true" outlineLevel="0" collapsed="false">
      <c r="B192" s="8" t="n">
        <f aca="false">MAX(H192:K192)</f>
        <v>0</v>
      </c>
      <c r="C192" s="12"/>
      <c r="D192" s="11" t="e">
        <f aca="false">IF($A$1="WLB",INDEX(SupplierNomenclature!$E$3:$E$10000,MATCH(C192,SupplierNomenclature!$I$3:$I$10000,0)),IF($A$1="BERU",INDEX(beru_assortment!$C$1:$C$10000,MATCH(C192,beru_assortment!$I$1:$I$10000,0)),IF($A$1="OZON",INDEX(ozon_assortment!$F$3:$F$10000,MATCH(C192,ozon_assortment!$E$3:$E$10000,0)),0)))</f>
        <v>#N/A</v>
      </c>
      <c r="E192" s="7" t="n">
        <f aca="false">IF(ISBLANK(C192), , IF(ISBLANK(C191), E190+1, E191))</f>
        <v>0</v>
      </c>
      <c r="F192" s="11" t="n">
        <f aca="false">IF(ISBLANK(C192),,IF(OR(ISBLANK(C191), C191="Баркод"),1,F191+1))</f>
        <v>0</v>
      </c>
      <c r="G192" s="11" t="n">
        <f aca="false">IF(ISBLANK(C193), F192/2,)</f>
        <v>0</v>
      </c>
      <c r="H192" s="0" t="n">
        <f aca="false">IF(ISBLANK(C192),0,-1)</f>
        <v>0</v>
      </c>
      <c r="I192" s="0" t="n">
        <f aca="false">IF(AND(ISBLANK(C191),NOT(ISBLANK(C192))),1,-1)</f>
        <v>-1</v>
      </c>
      <c r="J192" s="0" t="n">
        <f aca="false">IF(ISBLANK(C190),IF(AND(C191=C192,NOT(ISBLANK(C191)),NOT(ISBLANK(C192))),1,-1),-1)</f>
        <v>-1</v>
      </c>
      <c r="K192" s="0" t="n">
        <f aca="false">IF(MAX(H192:J192)&lt;0,IF(OR(C192=C191,C191=C190),1,-1),MAX(H192:J192))</f>
        <v>0</v>
      </c>
    </row>
    <row r="193" customFormat="false" ht="15.75" hidden="false" customHeight="true" outlineLevel="0" collapsed="false">
      <c r="B193" s="8" t="n">
        <f aca="false">MAX(H193:K193)</f>
        <v>0</v>
      </c>
      <c r="C193" s="12"/>
      <c r="D193" s="11" t="e">
        <f aca="false">IF($A$1="WLB",INDEX(SupplierNomenclature!$E$3:$E$10000,MATCH(C193,SupplierNomenclature!$I$3:$I$10000,0)),IF($A$1="BERU",INDEX(beru_assortment!$C$1:$C$10000,MATCH(C193,beru_assortment!$I$1:$I$10000,0)),IF($A$1="OZON",INDEX(ozon_assortment!$F$3:$F$10000,MATCH(C193,ozon_assortment!$E$3:$E$10000,0)),0)))</f>
        <v>#N/A</v>
      </c>
      <c r="E193" s="7" t="n">
        <f aca="false">IF(ISBLANK(C193), , IF(ISBLANK(C192), E191+1, E192))</f>
        <v>0</v>
      </c>
      <c r="F193" s="11" t="n">
        <f aca="false">IF(ISBLANK(C193),,IF(OR(ISBLANK(C192), C192="Баркод"),1,F192+1))</f>
        <v>0</v>
      </c>
      <c r="G193" s="11" t="n">
        <f aca="false">IF(ISBLANK(C194), F193/2,)</f>
        <v>0</v>
      </c>
      <c r="H193" s="0" t="n">
        <f aca="false">IF(ISBLANK(C193),0,-1)</f>
        <v>0</v>
      </c>
      <c r="I193" s="0" t="n">
        <f aca="false">IF(AND(ISBLANK(C192),NOT(ISBLANK(C193))),1,-1)</f>
        <v>-1</v>
      </c>
      <c r="J193" s="0" t="n">
        <f aca="false">IF(ISBLANK(C191),IF(AND(C192=C193,NOT(ISBLANK(C192)),NOT(ISBLANK(C193))),1,-1),-1)</f>
        <v>-1</v>
      </c>
      <c r="K193" s="0" t="n">
        <f aca="false">IF(MAX(H193:J193)&lt;0,IF(OR(C193=C192,C192=C191),1,-1),MAX(H193:J193))</f>
        <v>0</v>
      </c>
    </row>
    <row r="194" customFormat="false" ht="15.75" hidden="false" customHeight="true" outlineLevel="0" collapsed="false">
      <c r="B194" s="8" t="n">
        <f aca="false">MAX(H194:K194)</f>
        <v>0</v>
      </c>
      <c r="C194" s="12"/>
      <c r="D194" s="11" t="e">
        <f aca="false">IF($A$1="WLB",INDEX(SupplierNomenclature!$E$3:$E$10000,MATCH(C194,SupplierNomenclature!$I$3:$I$10000,0)),IF($A$1="BERU",INDEX(beru_assortment!$C$1:$C$10000,MATCH(C194,beru_assortment!$I$1:$I$10000,0)),IF($A$1="OZON",INDEX(ozon_assortment!$F$3:$F$10000,MATCH(C194,ozon_assortment!$E$3:$E$10000,0)),0)))</f>
        <v>#N/A</v>
      </c>
      <c r="E194" s="7" t="n">
        <f aca="false">IF(ISBLANK(C194), , IF(ISBLANK(C193), E192+1, E193))</f>
        <v>0</v>
      </c>
      <c r="F194" s="11" t="n">
        <f aca="false">IF(ISBLANK(C194),,IF(OR(ISBLANK(C193), C193="Баркод"),1,F193+1))</f>
        <v>0</v>
      </c>
      <c r="G194" s="11" t="n">
        <f aca="false">IF(ISBLANK(C195), F194/2,)</f>
        <v>0</v>
      </c>
      <c r="H194" s="0" t="n">
        <f aca="false">IF(ISBLANK(C194),0,-1)</f>
        <v>0</v>
      </c>
      <c r="I194" s="0" t="n">
        <f aca="false">IF(AND(ISBLANK(C193),NOT(ISBLANK(C194))),1,-1)</f>
        <v>-1</v>
      </c>
      <c r="J194" s="0" t="n">
        <f aca="false">IF(ISBLANK(C192),IF(AND(C193=C194,NOT(ISBLANK(C193)),NOT(ISBLANK(C194))),1,-1),-1)</f>
        <v>-1</v>
      </c>
      <c r="K194" s="0" t="n">
        <f aca="false">IF(MAX(H194:J194)&lt;0,IF(OR(C194=C193,C193=C192),1,-1),MAX(H194:J194))</f>
        <v>0</v>
      </c>
    </row>
    <row r="195" customFormat="false" ht="15.75" hidden="false" customHeight="true" outlineLevel="0" collapsed="false">
      <c r="B195" s="8" t="n">
        <f aca="false">MAX(H195:K195)</f>
        <v>0</v>
      </c>
      <c r="C195" s="12"/>
      <c r="D195" s="11" t="e">
        <f aca="false">IF($A$1="WLB",INDEX(SupplierNomenclature!$E$3:$E$10000,MATCH(C195,SupplierNomenclature!$I$3:$I$10000,0)),IF($A$1="BERU",INDEX(beru_assortment!$C$1:$C$10000,MATCH(C195,beru_assortment!$I$1:$I$10000,0)),IF($A$1="OZON",INDEX(ozon_assortment!$F$3:$F$10000,MATCH(C195,ozon_assortment!$E$3:$E$10000,0)),0)))</f>
        <v>#N/A</v>
      </c>
      <c r="E195" s="7" t="n">
        <f aca="false">IF(ISBLANK(C195), , IF(ISBLANK(C194), E193+1, E194))</f>
        <v>0</v>
      </c>
      <c r="F195" s="11" t="n">
        <f aca="false">IF(ISBLANK(C195),,IF(OR(ISBLANK(C194), C194="Баркод"),1,F194+1))</f>
        <v>0</v>
      </c>
      <c r="G195" s="11" t="n">
        <f aca="false">IF(ISBLANK(C196), F195/2,)</f>
        <v>0</v>
      </c>
      <c r="H195" s="0" t="n">
        <f aca="false">IF(ISBLANK(C195),0,-1)</f>
        <v>0</v>
      </c>
      <c r="I195" s="0" t="n">
        <f aca="false">IF(AND(ISBLANK(C194),NOT(ISBLANK(C195))),1,-1)</f>
        <v>-1</v>
      </c>
      <c r="J195" s="0" t="n">
        <f aca="false">IF(ISBLANK(C193),IF(AND(C194=C195,NOT(ISBLANK(C194)),NOT(ISBLANK(C195))),1,-1),-1)</f>
        <v>-1</v>
      </c>
      <c r="K195" s="0" t="n">
        <f aca="false">IF(MAX(H195:J195)&lt;0,IF(OR(C195=C194,C194=C193),1,-1),MAX(H195:J195))</f>
        <v>0</v>
      </c>
    </row>
    <row r="196" customFormat="false" ht="15.75" hidden="false" customHeight="true" outlineLevel="0" collapsed="false">
      <c r="B196" s="8" t="n">
        <f aca="false">MAX(H196:K196)</f>
        <v>0</v>
      </c>
      <c r="C196" s="12"/>
      <c r="D196" s="11" t="e">
        <f aca="false">IF($A$1="WLB",INDEX(SupplierNomenclature!$E$3:$E$10000,MATCH(C196,SupplierNomenclature!$I$3:$I$10000,0)),IF($A$1="BERU",INDEX(beru_assortment!$C$1:$C$10000,MATCH(C196,beru_assortment!$I$1:$I$10000,0)),IF($A$1="OZON",INDEX(ozon_assortment!$F$3:$F$10000,MATCH(C196,ozon_assortment!$E$3:$E$10000,0)),0)))</f>
        <v>#N/A</v>
      </c>
      <c r="E196" s="7" t="n">
        <f aca="false">IF(ISBLANK(C196), , IF(ISBLANK(C195), E194+1, E195))</f>
        <v>0</v>
      </c>
      <c r="F196" s="11" t="n">
        <f aca="false">IF(ISBLANK(C196),,IF(OR(ISBLANK(C195), C195="Баркод"),1,F195+1))</f>
        <v>0</v>
      </c>
      <c r="G196" s="11" t="n">
        <f aca="false">IF(ISBLANK(C197), F196/2,)</f>
        <v>0</v>
      </c>
      <c r="H196" s="0" t="n">
        <f aca="false">IF(ISBLANK(C196),0,-1)</f>
        <v>0</v>
      </c>
      <c r="I196" s="0" t="n">
        <f aca="false">IF(AND(ISBLANK(C195),NOT(ISBLANK(C196))),1,-1)</f>
        <v>-1</v>
      </c>
      <c r="J196" s="0" t="n">
        <f aca="false">IF(ISBLANK(C194),IF(AND(C195=C196,NOT(ISBLANK(C195)),NOT(ISBLANK(C196))),1,-1),-1)</f>
        <v>-1</v>
      </c>
      <c r="K196" s="0" t="n">
        <f aca="false">IF(MAX(H196:J196)&lt;0,IF(OR(C196=C195,C195=C194),1,-1),MAX(H196:J196))</f>
        <v>0</v>
      </c>
    </row>
    <row r="197" customFormat="false" ht="15.75" hidden="false" customHeight="true" outlineLevel="0" collapsed="false">
      <c r="B197" s="8" t="n">
        <f aca="false">MAX(H197:K197)</f>
        <v>0</v>
      </c>
      <c r="C197" s="12"/>
      <c r="D197" s="11" t="e">
        <f aca="false">IF($A$1="WLB",INDEX(SupplierNomenclature!$E$3:$E$10000,MATCH(C197,SupplierNomenclature!$I$3:$I$10000,0)),IF($A$1="BERU",INDEX(beru_assortment!$C$1:$C$10000,MATCH(C197,beru_assortment!$I$1:$I$10000,0)),IF($A$1="OZON",INDEX(ozon_assortment!$F$3:$F$10000,MATCH(C197,ozon_assortment!$E$3:$E$10000,0)),0)))</f>
        <v>#N/A</v>
      </c>
      <c r="E197" s="7" t="n">
        <f aca="false">IF(ISBLANK(C197), , IF(ISBLANK(C196), E195+1, E196))</f>
        <v>0</v>
      </c>
      <c r="F197" s="11" t="n">
        <f aca="false">IF(ISBLANK(C197),,IF(OR(ISBLANK(C196), C196="Баркод"),1,F196+1))</f>
        <v>0</v>
      </c>
      <c r="G197" s="11" t="n">
        <f aca="false">IF(ISBLANK(C198), F197/2,)</f>
        <v>0</v>
      </c>
      <c r="H197" s="0" t="n">
        <f aca="false">IF(ISBLANK(C197),0,-1)</f>
        <v>0</v>
      </c>
      <c r="I197" s="0" t="n">
        <f aca="false">IF(AND(ISBLANK(C196),NOT(ISBLANK(C197))),1,-1)</f>
        <v>-1</v>
      </c>
      <c r="J197" s="0" t="n">
        <f aca="false">IF(ISBLANK(C195),IF(AND(C196=C197,NOT(ISBLANK(C196)),NOT(ISBLANK(C197))),1,-1),-1)</f>
        <v>-1</v>
      </c>
      <c r="K197" s="0" t="n">
        <f aca="false">IF(MAX(H197:J197)&lt;0,IF(OR(C197=C196,C196=C195),1,-1),MAX(H197:J197))</f>
        <v>0</v>
      </c>
    </row>
    <row r="198" customFormat="false" ht="15.75" hidden="false" customHeight="true" outlineLevel="0" collapsed="false">
      <c r="B198" s="8" t="n">
        <f aca="false">MAX(H198:K198)</f>
        <v>0</v>
      </c>
      <c r="C198" s="12"/>
      <c r="D198" s="11" t="e">
        <f aca="false">IF($A$1="WLB",INDEX(SupplierNomenclature!$E$3:$E$10000,MATCH(C198,SupplierNomenclature!$I$3:$I$10000,0)),IF($A$1="BERU",INDEX(beru_assortment!$C$1:$C$10000,MATCH(C198,beru_assortment!$I$1:$I$10000,0)),IF($A$1="OZON",INDEX(ozon_assortment!$F$3:$F$10000,MATCH(C198,ozon_assortment!$E$3:$E$10000,0)),0)))</f>
        <v>#N/A</v>
      </c>
      <c r="E198" s="7" t="n">
        <f aca="false">IF(ISBLANK(C198), , IF(ISBLANK(C197), E196+1, E197))</f>
        <v>0</v>
      </c>
      <c r="F198" s="11" t="n">
        <f aca="false">IF(ISBLANK(C198),,IF(OR(ISBLANK(C197), C197="Баркод"),1,F197+1))</f>
        <v>0</v>
      </c>
      <c r="G198" s="11" t="n">
        <f aca="false">IF(ISBLANK(C199), F198/2,)</f>
        <v>0</v>
      </c>
      <c r="H198" s="0" t="n">
        <f aca="false">IF(ISBLANK(C198),0,-1)</f>
        <v>0</v>
      </c>
      <c r="I198" s="0" t="n">
        <f aca="false">IF(AND(ISBLANK(C197),NOT(ISBLANK(C198))),1,-1)</f>
        <v>-1</v>
      </c>
      <c r="J198" s="0" t="n">
        <f aca="false">IF(ISBLANK(C196),IF(AND(C197=C198,NOT(ISBLANK(C197)),NOT(ISBLANK(C198))),1,-1),-1)</f>
        <v>-1</v>
      </c>
      <c r="K198" s="0" t="n">
        <f aca="false">IF(MAX(H198:J198)&lt;0,IF(OR(C198=C197,C197=C196),1,-1),MAX(H198:J198))</f>
        <v>0</v>
      </c>
    </row>
    <row r="199" customFormat="false" ht="15.75" hidden="false" customHeight="true" outlineLevel="0" collapsed="false">
      <c r="B199" s="8" t="n">
        <f aca="false">MAX(H199:K199)</f>
        <v>0</v>
      </c>
      <c r="C199" s="12"/>
      <c r="D199" s="11" t="e">
        <f aca="false">IF($A$1="WLB",INDEX(SupplierNomenclature!$E$3:$E$10000,MATCH(C199,SupplierNomenclature!$I$3:$I$10000,0)),IF($A$1="BERU",INDEX(beru_assortment!$C$1:$C$10000,MATCH(C199,beru_assortment!$I$1:$I$10000,0)),IF($A$1="OZON",INDEX(ozon_assortment!$F$3:$F$10000,MATCH(C199,ozon_assortment!$E$3:$E$10000,0)),0)))</f>
        <v>#N/A</v>
      </c>
      <c r="E199" s="7" t="n">
        <f aca="false">IF(ISBLANK(C199), , IF(ISBLANK(C198), E197+1, E198))</f>
        <v>0</v>
      </c>
      <c r="F199" s="11" t="n">
        <f aca="false">IF(ISBLANK(C199),,IF(OR(ISBLANK(C198), C198="Баркод"),1,F198+1))</f>
        <v>0</v>
      </c>
      <c r="G199" s="11" t="n">
        <f aca="false">IF(ISBLANK(C200), F199/2,)</f>
        <v>0</v>
      </c>
      <c r="H199" s="0" t="n">
        <f aca="false">IF(ISBLANK(C199),0,-1)</f>
        <v>0</v>
      </c>
      <c r="I199" s="0" t="n">
        <f aca="false">IF(AND(ISBLANK(C198),NOT(ISBLANK(C199))),1,-1)</f>
        <v>-1</v>
      </c>
      <c r="J199" s="0" t="n">
        <f aca="false">IF(ISBLANK(C197),IF(AND(C198=C199,NOT(ISBLANK(C198)),NOT(ISBLANK(C199))),1,-1),-1)</f>
        <v>-1</v>
      </c>
      <c r="K199" s="0" t="n">
        <f aca="false">IF(MAX(H199:J199)&lt;0,IF(OR(C199=C198,C198=C197),1,-1),MAX(H199:J199))</f>
        <v>0</v>
      </c>
    </row>
    <row r="200" customFormat="false" ht="15.75" hidden="false" customHeight="true" outlineLevel="0" collapsed="false">
      <c r="B200" s="8" t="n">
        <f aca="false">MAX(H200:K200)</f>
        <v>0</v>
      </c>
      <c r="C200" s="12"/>
      <c r="D200" s="11" t="e">
        <f aca="false">IF($A$1="WLB",INDEX(SupplierNomenclature!$E$3:$E$10000,MATCH(C200,SupplierNomenclature!$I$3:$I$10000,0)),IF($A$1="BERU",INDEX(beru_assortment!$C$1:$C$10000,MATCH(C200,beru_assortment!$I$1:$I$10000,0)),IF($A$1="OZON",INDEX(ozon_assortment!$F$3:$F$10000,MATCH(C200,ozon_assortment!$E$3:$E$10000,0)),0)))</f>
        <v>#N/A</v>
      </c>
      <c r="E200" s="7" t="n">
        <f aca="false">IF(ISBLANK(C200), , IF(ISBLANK(C199), E198+1, E199))</f>
        <v>0</v>
      </c>
      <c r="F200" s="11" t="n">
        <f aca="false">IF(ISBLANK(C200),,IF(OR(ISBLANK(C199), C199="Баркод"),1,F199+1))</f>
        <v>0</v>
      </c>
      <c r="G200" s="11" t="n">
        <f aca="false">IF(ISBLANK(C201), F200/2,)</f>
        <v>0</v>
      </c>
      <c r="H200" s="0" t="n">
        <f aca="false">IF(ISBLANK(C200),0,-1)</f>
        <v>0</v>
      </c>
      <c r="I200" s="0" t="n">
        <f aca="false">IF(AND(ISBLANK(C199),NOT(ISBLANK(C200))),1,-1)</f>
        <v>-1</v>
      </c>
      <c r="J200" s="0" t="n">
        <f aca="false">IF(ISBLANK(C198),IF(AND(C199=C200,NOT(ISBLANK(C199)),NOT(ISBLANK(C200))),1,-1),-1)</f>
        <v>-1</v>
      </c>
      <c r="K200" s="0" t="n">
        <f aca="false">IF(MAX(H200:J200)&lt;0,IF(OR(C200=C199,C199=C198),1,-1),MAX(H200:J200))</f>
        <v>0</v>
      </c>
    </row>
    <row r="201" customFormat="false" ht="15.75" hidden="false" customHeight="true" outlineLevel="0" collapsed="false">
      <c r="B201" s="8" t="n">
        <f aca="false">MAX(H201:K201)</f>
        <v>0</v>
      </c>
      <c r="C201" s="12"/>
      <c r="D201" s="11" t="e">
        <f aca="false">IF($A$1="WLB",INDEX(SupplierNomenclature!$E$3:$E$10000,MATCH(C201,SupplierNomenclature!$I$3:$I$10000,0)),IF($A$1="BERU",INDEX(beru_assortment!$C$1:$C$10000,MATCH(C201,beru_assortment!$I$1:$I$10000,0)),IF($A$1="OZON",INDEX(ozon_assortment!$F$3:$F$10000,MATCH(C201,ozon_assortment!$E$3:$E$10000,0)),0)))</f>
        <v>#N/A</v>
      </c>
      <c r="E201" s="7" t="n">
        <f aca="false">IF(ISBLANK(C201), , IF(ISBLANK(C200), E199+1, E200))</f>
        <v>0</v>
      </c>
      <c r="F201" s="11" t="n">
        <f aca="false">IF(ISBLANK(C201),,IF(OR(ISBLANK(C200), C200="Баркод"),1,F200+1))</f>
        <v>0</v>
      </c>
      <c r="G201" s="11" t="n">
        <f aca="false">IF(ISBLANK(C202), F201/2,)</f>
        <v>0</v>
      </c>
      <c r="H201" s="0" t="n">
        <f aca="false">IF(ISBLANK(C201),0,-1)</f>
        <v>0</v>
      </c>
      <c r="I201" s="0" t="n">
        <f aca="false">IF(AND(ISBLANK(C200),NOT(ISBLANK(C201))),1,-1)</f>
        <v>-1</v>
      </c>
      <c r="J201" s="0" t="n">
        <f aca="false">IF(ISBLANK(C199),IF(AND(C200=C201,NOT(ISBLANK(C200)),NOT(ISBLANK(C201))),1,-1),-1)</f>
        <v>-1</v>
      </c>
      <c r="K201" s="0" t="n">
        <f aca="false">IF(MAX(H201:J201)&lt;0,IF(OR(C201=C200,C200=C199),1,-1),MAX(H201:J201))</f>
        <v>0</v>
      </c>
    </row>
    <row r="202" customFormat="false" ht="15.75" hidden="false" customHeight="true" outlineLevel="0" collapsed="false">
      <c r="B202" s="8" t="n">
        <f aca="false">MAX(H202:K202)</f>
        <v>0</v>
      </c>
      <c r="C202" s="12"/>
      <c r="D202" s="11" t="e">
        <f aca="false">IF($A$1="WLB",INDEX(SupplierNomenclature!$E$3:$E$10000,MATCH(C202,SupplierNomenclature!$I$3:$I$10000,0)),IF($A$1="BERU",INDEX(beru_assortment!$C$1:$C$10000,MATCH(C202,beru_assortment!$I$1:$I$10000,0)),IF($A$1="OZON",INDEX(ozon_assortment!$F$3:$F$10000,MATCH(C202,ozon_assortment!$E$3:$E$10000,0)),0)))</f>
        <v>#N/A</v>
      </c>
      <c r="E202" s="7" t="n">
        <f aca="false">IF(ISBLANK(C202), , IF(ISBLANK(C201), E200+1, E201))</f>
        <v>0</v>
      </c>
      <c r="F202" s="11" t="n">
        <f aca="false">IF(ISBLANK(C202),,IF(OR(ISBLANK(C201), C201="Баркод"),1,F201+1))</f>
        <v>0</v>
      </c>
      <c r="G202" s="11" t="n">
        <f aca="false">IF(ISBLANK(C203), F202/2,)</f>
        <v>0</v>
      </c>
      <c r="H202" s="0" t="n">
        <f aca="false">IF(ISBLANK(C202),0,-1)</f>
        <v>0</v>
      </c>
      <c r="I202" s="0" t="n">
        <f aca="false">IF(AND(ISBLANK(C201),NOT(ISBLANK(C202))),1,-1)</f>
        <v>-1</v>
      </c>
      <c r="J202" s="0" t="n">
        <f aca="false">IF(ISBLANK(C200),IF(AND(C201=C202,NOT(ISBLANK(C201)),NOT(ISBLANK(C202))),1,-1),-1)</f>
        <v>-1</v>
      </c>
      <c r="K202" s="0" t="n">
        <f aca="false">IF(MAX(H202:J202)&lt;0,IF(OR(C202=C201,C201=C200),1,-1),MAX(H202:J202))</f>
        <v>0</v>
      </c>
    </row>
    <row r="203" customFormat="false" ht="15.75" hidden="false" customHeight="true" outlineLevel="0" collapsed="false">
      <c r="B203" s="8" t="n">
        <f aca="false">MAX(H203:K203)</f>
        <v>0</v>
      </c>
      <c r="C203" s="12"/>
      <c r="D203" s="11" t="e">
        <f aca="false">IF($A$1="WLB",INDEX(SupplierNomenclature!$E$3:$E$10000,MATCH(C203,SupplierNomenclature!$I$3:$I$10000,0)),IF($A$1="BERU",INDEX(beru_assortment!$C$1:$C$10000,MATCH(C203,beru_assortment!$I$1:$I$10000,0)),IF($A$1="OZON",INDEX(ozon_assortment!$F$3:$F$10000,MATCH(C203,ozon_assortment!$E$3:$E$10000,0)),0)))</f>
        <v>#N/A</v>
      </c>
      <c r="E203" s="7" t="n">
        <f aca="false">IF(ISBLANK(C203), , IF(ISBLANK(C202), E201+1, E202))</f>
        <v>0</v>
      </c>
      <c r="F203" s="11" t="n">
        <f aca="false">IF(ISBLANK(C203),,IF(OR(ISBLANK(C202), C202="Баркод"),1,F202+1))</f>
        <v>0</v>
      </c>
      <c r="G203" s="11" t="n">
        <f aca="false">IF(ISBLANK(C204), F203/2,)</f>
        <v>0</v>
      </c>
      <c r="H203" s="0" t="n">
        <f aca="false">IF(ISBLANK(C203),0,-1)</f>
        <v>0</v>
      </c>
      <c r="I203" s="0" t="n">
        <f aca="false">IF(AND(ISBLANK(C202),NOT(ISBLANK(C203))),1,-1)</f>
        <v>-1</v>
      </c>
      <c r="J203" s="0" t="n">
        <f aca="false">IF(ISBLANK(C201),IF(AND(C202=C203,NOT(ISBLANK(C202)),NOT(ISBLANK(C203))),1,-1),-1)</f>
        <v>-1</v>
      </c>
      <c r="K203" s="0" t="n">
        <f aca="false">IF(MAX(H203:J203)&lt;0,IF(OR(C203=C202,C202=C201),1,-1),MAX(H203:J203))</f>
        <v>0</v>
      </c>
    </row>
    <row r="204" customFormat="false" ht="15.75" hidden="false" customHeight="true" outlineLevel="0" collapsed="false">
      <c r="B204" s="8" t="n">
        <f aca="false">MAX(H204:K204)</f>
        <v>0</v>
      </c>
      <c r="C204" s="12"/>
      <c r="D204" s="11" t="e">
        <f aca="false">IF($A$1="WLB",INDEX(SupplierNomenclature!$E$3:$E$10000,MATCH(C204,SupplierNomenclature!$I$3:$I$10000,0)),IF($A$1="BERU",INDEX(beru_assortment!$C$1:$C$10000,MATCH(C204,beru_assortment!$I$1:$I$10000,0)),IF($A$1="OZON",INDEX(ozon_assortment!$F$3:$F$10000,MATCH(C204,ozon_assortment!$E$3:$E$10000,0)),0)))</f>
        <v>#N/A</v>
      </c>
      <c r="E204" s="7" t="n">
        <f aca="false">IF(ISBLANK(C204), , IF(ISBLANK(C203), E202+1, E203))</f>
        <v>0</v>
      </c>
      <c r="F204" s="11" t="n">
        <f aca="false">IF(ISBLANK(C204),,IF(OR(ISBLANK(C203), C203="Баркод"),1,F203+1))</f>
        <v>0</v>
      </c>
      <c r="G204" s="11" t="n">
        <f aca="false">IF(ISBLANK(C205), F204/2,)</f>
        <v>0</v>
      </c>
      <c r="H204" s="0" t="n">
        <f aca="false">IF(ISBLANK(C204),0,-1)</f>
        <v>0</v>
      </c>
      <c r="I204" s="0" t="n">
        <f aca="false">IF(AND(ISBLANK(C203),NOT(ISBLANK(C204))),1,-1)</f>
        <v>-1</v>
      </c>
      <c r="J204" s="0" t="n">
        <f aca="false">IF(ISBLANK(C202),IF(AND(C203=C204,NOT(ISBLANK(C203)),NOT(ISBLANK(C204))),1,-1),-1)</f>
        <v>-1</v>
      </c>
      <c r="K204" s="0" t="n">
        <f aca="false">IF(MAX(H204:J204)&lt;0,IF(OR(C204=C203,C203=C202),1,-1),MAX(H204:J204))</f>
        <v>0</v>
      </c>
    </row>
    <row r="205" customFormat="false" ht="15.75" hidden="false" customHeight="true" outlineLevel="0" collapsed="false">
      <c r="B205" s="8" t="n">
        <f aca="false">MAX(H205:K205)</f>
        <v>0</v>
      </c>
      <c r="C205" s="12"/>
      <c r="D205" s="11" t="e">
        <f aca="false">IF($A$1="WLB",INDEX(SupplierNomenclature!$E$3:$E$10000,MATCH(C205,SupplierNomenclature!$I$3:$I$10000,0)),IF($A$1="BERU",INDEX(beru_assortment!$C$1:$C$10000,MATCH(C205,beru_assortment!$I$1:$I$10000,0)),IF($A$1="OZON",INDEX(ozon_assortment!$F$3:$F$10000,MATCH(C205,ozon_assortment!$E$3:$E$10000,0)),0)))</f>
        <v>#N/A</v>
      </c>
      <c r="E205" s="7" t="n">
        <f aca="false">IF(ISBLANK(C205), , IF(ISBLANK(C204), E203+1, E204))</f>
        <v>0</v>
      </c>
      <c r="F205" s="11" t="n">
        <f aca="false">IF(ISBLANK(C205),,IF(OR(ISBLANK(C204), C204="Баркод"),1,F204+1))</f>
        <v>0</v>
      </c>
      <c r="G205" s="11" t="n">
        <f aca="false">IF(ISBLANK(C206), F205/2,)</f>
        <v>0</v>
      </c>
      <c r="H205" s="0" t="n">
        <f aca="false">IF(ISBLANK(C205),0,-1)</f>
        <v>0</v>
      </c>
      <c r="I205" s="0" t="n">
        <f aca="false">IF(AND(ISBLANK(C204),NOT(ISBLANK(C205))),1,-1)</f>
        <v>-1</v>
      </c>
      <c r="J205" s="0" t="n">
        <f aca="false">IF(ISBLANK(C203),IF(AND(C204=C205,NOT(ISBLANK(C204)),NOT(ISBLANK(C205))),1,-1),-1)</f>
        <v>-1</v>
      </c>
      <c r="K205" s="0" t="n">
        <f aca="false">IF(MAX(H205:J205)&lt;0,IF(OR(C205=C204,C204=C203),1,-1),MAX(H205:J205))</f>
        <v>0</v>
      </c>
    </row>
    <row r="206" customFormat="false" ht="15.75" hidden="false" customHeight="true" outlineLevel="0" collapsed="false">
      <c r="B206" s="8" t="n">
        <f aca="false">MAX(H206:K206)</f>
        <v>0</v>
      </c>
      <c r="C206" s="12"/>
      <c r="D206" s="11" t="e">
        <f aca="false">IF($A$1="WLB",INDEX(SupplierNomenclature!$E$3:$E$10000,MATCH(C206,SupplierNomenclature!$I$3:$I$10000,0)),IF($A$1="BERU",INDEX(beru_assortment!$C$1:$C$10000,MATCH(C206,beru_assortment!$I$1:$I$10000,0)),IF($A$1="OZON",INDEX(ozon_assortment!$F$3:$F$10000,MATCH(C206,ozon_assortment!$E$3:$E$10000,0)),0)))</f>
        <v>#N/A</v>
      </c>
      <c r="E206" s="7" t="n">
        <f aca="false">IF(ISBLANK(C206), , IF(ISBLANK(C205), E204+1, E205))</f>
        <v>0</v>
      </c>
      <c r="F206" s="11" t="n">
        <f aca="false">IF(ISBLANK(C206),,IF(OR(ISBLANK(C205), C205="Баркод"),1,F205+1))</f>
        <v>0</v>
      </c>
      <c r="G206" s="11" t="n">
        <f aca="false">IF(ISBLANK(C207), F206/2,)</f>
        <v>0</v>
      </c>
      <c r="H206" s="0" t="n">
        <f aca="false">IF(ISBLANK(C206),0,-1)</f>
        <v>0</v>
      </c>
      <c r="I206" s="0" t="n">
        <f aca="false">IF(AND(ISBLANK(C205),NOT(ISBLANK(C206))),1,-1)</f>
        <v>-1</v>
      </c>
      <c r="J206" s="0" t="n">
        <f aca="false">IF(ISBLANK(C204),IF(AND(C205=C206,NOT(ISBLANK(C205)),NOT(ISBLANK(C206))),1,-1),-1)</f>
        <v>-1</v>
      </c>
      <c r="K206" s="0" t="n">
        <f aca="false">IF(MAX(H206:J206)&lt;0,IF(OR(C206=C205,C205=C204),1,-1),MAX(H206:J206))</f>
        <v>0</v>
      </c>
    </row>
    <row r="207" customFormat="false" ht="15.75" hidden="false" customHeight="true" outlineLevel="0" collapsed="false">
      <c r="B207" s="8" t="n">
        <f aca="false">MAX(H207:K207)</f>
        <v>0</v>
      </c>
      <c r="C207" s="12"/>
      <c r="D207" s="11" t="e">
        <f aca="false">IF($A$1="WLB",INDEX(SupplierNomenclature!$E$3:$E$10000,MATCH(C207,SupplierNomenclature!$I$3:$I$10000,0)),IF($A$1="BERU",INDEX(beru_assortment!$C$1:$C$10000,MATCH(C207,beru_assortment!$I$1:$I$10000,0)),IF($A$1="OZON",INDEX(ozon_assortment!$F$3:$F$10000,MATCH(C207,ozon_assortment!$E$3:$E$10000,0)),0)))</f>
        <v>#N/A</v>
      </c>
      <c r="E207" s="7" t="n">
        <f aca="false">IF(ISBLANK(C207), , IF(ISBLANK(C206), E205+1, E206))</f>
        <v>0</v>
      </c>
      <c r="F207" s="11" t="n">
        <f aca="false">IF(ISBLANK(C207),,IF(OR(ISBLANK(C206), C206="Баркод"),1,F206+1))</f>
        <v>0</v>
      </c>
      <c r="G207" s="11" t="n">
        <f aca="false">IF(ISBLANK(C208), F207/2,)</f>
        <v>0</v>
      </c>
      <c r="H207" s="0" t="n">
        <f aca="false">IF(ISBLANK(C207),0,-1)</f>
        <v>0</v>
      </c>
      <c r="I207" s="0" t="n">
        <f aca="false">IF(AND(ISBLANK(C206),NOT(ISBLANK(C207))),1,-1)</f>
        <v>-1</v>
      </c>
      <c r="J207" s="0" t="n">
        <f aca="false">IF(ISBLANK(C205),IF(AND(C206=C207,NOT(ISBLANK(C206)),NOT(ISBLANK(C207))),1,-1),-1)</f>
        <v>-1</v>
      </c>
      <c r="K207" s="0" t="n">
        <f aca="false">IF(MAX(H207:J207)&lt;0,IF(OR(C207=C206,C206=C205),1,-1),MAX(H207:J207))</f>
        <v>0</v>
      </c>
    </row>
    <row r="208" customFormat="false" ht="15.75" hidden="false" customHeight="true" outlineLevel="0" collapsed="false">
      <c r="B208" s="8" t="n">
        <f aca="false">MAX(H208:K208)</f>
        <v>0</v>
      </c>
      <c r="C208" s="12"/>
      <c r="D208" s="11" t="e">
        <f aca="false">IF($A$1="WLB",INDEX(SupplierNomenclature!$E$3:$E$10000,MATCH(C208,SupplierNomenclature!$I$3:$I$10000,0)),IF($A$1="BERU",INDEX(beru_assortment!$C$1:$C$10000,MATCH(C208,beru_assortment!$I$1:$I$10000,0)),IF($A$1="OZON",INDEX(ozon_assortment!$F$3:$F$10000,MATCH(C208,ozon_assortment!$E$3:$E$10000,0)),0)))</f>
        <v>#N/A</v>
      </c>
      <c r="E208" s="7" t="n">
        <f aca="false">IF(ISBLANK(C208), , IF(ISBLANK(C207), E206+1, E207))</f>
        <v>0</v>
      </c>
      <c r="F208" s="11" t="n">
        <f aca="false">IF(ISBLANK(C208),,IF(OR(ISBLANK(C207), C207="Баркод"),1,F207+1))</f>
        <v>0</v>
      </c>
      <c r="G208" s="11" t="n">
        <f aca="false">IF(ISBLANK(C209), F208/2,)</f>
        <v>0</v>
      </c>
      <c r="H208" s="0" t="n">
        <f aca="false">IF(ISBLANK(C208),0,-1)</f>
        <v>0</v>
      </c>
      <c r="I208" s="0" t="n">
        <f aca="false">IF(AND(ISBLANK(C207),NOT(ISBLANK(C208))),1,-1)</f>
        <v>-1</v>
      </c>
      <c r="J208" s="0" t="n">
        <f aca="false">IF(ISBLANK(C206),IF(AND(C207=C208,NOT(ISBLANK(C207)),NOT(ISBLANK(C208))),1,-1),-1)</f>
        <v>-1</v>
      </c>
      <c r="K208" s="0" t="n">
        <f aca="false">IF(MAX(H208:J208)&lt;0,IF(OR(C208=C207,C207=C206),1,-1),MAX(H208:J208))</f>
        <v>0</v>
      </c>
    </row>
    <row r="209" customFormat="false" ht="15.75" hidden="false" customHeight="true" outlineLevel="0" collapsed="false">
      <c r="B209" s="8" t="n">
        <f aca="false">MAX(H209:K209)</f>
        <v>0</v>
      </c>
      <c r="C209" s="12"/>
      <c r="D209" s="11" t="e">
        <f aca="false">IF($A$1="WLB",INDEX(SupplierNomenclature!$E$3:$E$10000,MATCH(C209,SupplierNomenclature!$I$3:$I$10000,0)),IF($A$1="BERU",INDEX(beru_assortment!$C$1:$C$10000,MATCH(C209,beru_assortment!$I$1:$I$10000,0)),IF($A$1="OZON",INDEX(ozon_assortment!$F$3:$F$10000,MATCH(C209,ozon_assortment!$E$3:$E$10000,0)),0)))</f>
        <v>#N/A</v>
      </c>
      <c r="E209" s="7" t="n">
        <f aca="false">IF(ISBLANK(C209), , IF(ISBLANK(C208), E207+1, E208))</f>
        <v>0</v>
      </c>
      <c r="F209" s="11" t="n">
        <f aca="false">IF(ISBLANK(C209),,IF(OR(ISBLANK(C208), C208="Баркод"),1,F208+1))</f>
        <v>0</v>
      </c>
      <c r="G209" s="11" t="n">
        <f aca="false">IF(ISBLANK(C210), F209/2,)</f>
        <v>0</v>
      </c>
      <c r="H209" s="0" t="n">
        <f aca="false">IF(ISBLANK(C209),0,-1)</f>
        <v>0</v>
      </c>
      <c r="I209" s="0" t="n">
        <f aca="false">IF(AND(ISBLANK(C208),NOT(ISBLANK(C209))),1,-1)</f>
        <v>-1</v>
      </c>
      <c r="J209" s="0" t="n">
        <f aca="false">IF(ISBLANK(C207),IF(AND(C208=C209,NOT(ISBLANK(C208)),NOT(ISBLANK(C209))),1,-1),-1)</f>
        <v>-1</v>
      </c>
      <c r="K209" s="0" t="n">
        <f aca="false">IF(MAX(H209:J209)&lt;0,IF(OR(C209=C208,C208=C207),1,-1),MAX(H209:J209))</f>
        <v>0</v>
      </c>
    </row>
    <row r="210" customFormat="false" ht="15.75" hidden="false" customHeight="true" outlineLevel="0" collapsed="false">
      <c r="B210" s="8" t="n">
        <f aca="false">MAX(H210:K210)</f>
        <v>0</v>
      </c>
      <c r="C210" s="12"/>
      <c r="D210" s="11" t="e">
        <f aca="false">IF($A$1="WLB",INDEX(SupplierNomenclature!$E$3:$E$10000,MATCH(C210,SupplierNomenclature!$I$3:$I$10000,0)),IF($A$1="BERU",INDEX(beru_assortment!$C$1:$C$10000,MATCH(C210,beru_assortment!$I$1:$I$10000,0)),IF($A$1="OZON",INDEX(ozon_assortment!$F$3:$F$10000,MATCH(C210,ozon_assortment!$E$3:$E$10000,0)),0)))</f>
        <v>#N/A</v>
      </c>
      <c r="E210" s="7" t="n">
        <f aca="false">IF(ISBLANK(C210), , IF(ISBLANK(C209), E208+1, E209))</f>
        <v>0</v>
      </c>
      <c r="F210" s="11" t="n">
        <f aca="false">IF(ISBLANK(C210),,IF(OR(ISBLANK(C209), C209="Баркод"),1,F209+1))</f>
        <v>0</v>
      </c>
      <c r="G210" s="11" t="n">
        <f aca="false">IF(ISBLANK(C211), F210/2,)</f>
        <v>0</v>
      </c>
      <c r="H210" s="0" t="n">
        <f aca="false">IF(ISBLANK(C210),0,-1)</f>
        <v>0</v>
      </c>
      <c r="I210" s="0" t="n">
        <f aca="false">IF(AND(ISBLANK(C209),NOT(ISBLANK(C210))),1,-1)</f>
        <v>-1</v>
      </c>
      <c r="J210" s="0" t="n">
        <f aca="false">IF(ISBLANK(C208),IF(AND(C209=C210,NOT(ISBLANK(C209)),NOT(ISBLANK(C210))),1,-1),-1)</f>
        <v>-1</v>
      </c>
      <c r="K210" s="0" t="n">
        <f aca="false">IF(MAX(H210:J210)&lt;0,IF(OR(C210=C209,C209=C208),1,-1),MAX(H210:J210))</f>
        <v>0</v>
      </c>
    </row>
    <row r="211" customFormat="false" ht="15.75" hidden="false" customHeight="true" outlineLevel="0" collapsed="false">
      <c r="B211" s="8" t="n">
        <f aca="false">MAX(H211:K211)</f>
        <v>0</v>
      </c>
      <c r="C211" s="12"/>
      <c r="D211" s="11" t="e">
        <f aca="false">IF($A$1="WLB",INDEX(SupplierNomenclature!$E$3:$E$10000,MATCH(C211,SupplierNomenclature!$I$3:$I$10000,0)),IF($A$1="BERU",INDEX(beru_assortment!$C$1:$C$10000,MATCH(C211,beru_assortment!$I$1:$I$10000,0)),IF($A$1="OZON",INDEX(ozon_assortment!$F$3:$F$10000,MATCH(C211,ozon_assortment!$E$3:$E$10000,0)),0)))</f>
        <v>#N/A</v>
      </c>
      <c r="E211" s="7" t="n">
        <f aca="false">IF(ISBLANK(C211), , IF(ISBLANK(C210), E209+1, E210))</f>
        <v>0</v>
      </c>
      <c r="F211" s="11" t="n">
        <f aca="false">IF(ISBLANK(C211),,IF(OR(ISBLANK(C210), C210="Баркод"),1,F210+1))</f>
        <v>0</v>
      </c>
      <c r="G211" s="11" t="n">
        <f aca="false">IF(ISBLANK(C212), F211/2,)</f>
        <v>0</v>
      </c>
      <c r="H211" s="0" t="n">
        <f aca="false">IF(ISBLANK(C211),0,-1)</f>
        <v>0</v>
      </c>
      <c r="I211" s="0" t="n">
        <f aca="false">IF(AND(ISBLANK(C210),NOT(ISBLANK(C211))),1,-1)</f>
        <v>-1</v>
      </c>
      <c r="J211" s="0" t="n">
        <f aca="false">IF(ISBLANK(C209),IF(AND(C210=C211,NOT(ISBLANK(C210)),NOT(ISBLANK(C211))),1,-1),-1)</f>
        <v>-1</v>
      </c>
      <c r="K211" s="0" t="n">
        <f aca="false">IF(MAX(H211:J211)&lt;0,IF(OR(C211=C210,C210=C209),1,-1),MAX(H211:J211))</f>
        <v>0</v>
      </c>
    </row>
    <row r="212" customFormat="false" ht="15.75" hidden="false" customHeight="true" outlineLevel="0" collapsed="false">
      <c r="B212" s="8" t="n">
        <f aca="false">MAX(H212:K212)</f>
        <v>0</v>
      </c>
      <c r="C212" s="12"/>
      <c r="D212" s="11" t="e">
        <f aca="false">IF($A$1="WLB",INDEX(SupplierNomenclature!$E$3:$E$10000,MATCH(C212,SupplierNomenclature!$I$3:$I$10000,0)),IF($A$1="BERU",INDEX(beru_assortment!$C$1:$C$10000,MATCH(C212,beru_assortment!$I$1:$I$10000,0)),IF($A$1="OZON",INDEX(ozon_assortment!$F$3:$F$10000,MATCH(C212,ozon_assortment!$E$3:$E$10000,0)),0)))</f>
        <v>#N/A</v>
      </c>
      <c r="E212" s="7" t="n">
        <f aca="false">IF(ISBLANK(C212), , IF(ISBLANK(C211), E210+1, E211))</f>
        <v>0</v>
      </c>
      <c r="F212" s="11" t="n">
        <f aca="false">IF(ISBLANK(C212),,IF(OR(ISBLANK(C211), C211="Баркод"),1,F211+1))</f>
        <v>0</v>
      </c>
      <c r="G212" s="11" t="n">
        <f aca="false">IF(ISBLANK(C213), F212/2,)</f>
        <v>0</v>
      </c>
      <c r="H212" s="0" t="n">
        <f aca="false">IF(ISBLANK(C212),0,-1)</f>
        <v>0</v>
      </c>
      <c r="I212" s="0" t="n">
        <f aca="false">IF(AND(ISBLANK(C211),NOT(ISBLANK(C212))),1,-1)</f>
        <v>-1</v>
      </c>
      <c r="J212" s="0" t="n">
        <f aca="false">IF(ISBLANK(C210),IF(AND(C211=C212,NOT(ISBLANK(C211)),NOT(ISBLANK(C212))),1,-1),-1)</f>
        <v>-1</v>
      </c>
      <c r="K212" s="0" t="n">
        <f aca="false">IF(MAX(H212:J212)&lt;0,IF(OR(C212=C211,C211=C210),1,-1),MAX(H212:J212))</f>
        <v>0</v>
      </c>
    </row>
    <row r="213" customFormat="false" ht="15.75" hidden="false" customHeight="true" outlineLevel="0" collapsed="false">
      <c r="B213" s="8" t="n">
        <f aca="false">MAX(H213:K213)</f>
        <v>0</v>
      </c>
      <c r="C213" s="12"/>
      <c r="D213" s="11" t="e">
        <f aca="false">IF($A$1="WLB",INDEX(SupplierNomenclature!$E$3:$E$10000,MATCH(C213,SupplierNomenclature!$I$3:$I$10000,0)),IF($A$1="BERU",INDEX(beru_assortment!$C$1:$C$10000,MATCH(C213,beru_assortment!$I$1:$I$10000,0)),IF($A$1="OZON",INDEX(ozon_assortment!$F$3:$F$10000,MATCH(C213,ozon_assortment!$E$3:$E$10000,0)),0)))</f>
        <v>#N/A</v>
      </c>
      <c r="E213" s="7" t="n">
        <f aca="false">IF(ISBLANK(C213), , IF(ISBLANK(C212), E211+1, E212))</f>
        <v>0</v>
      </c>
      <c r="F213" s="11" t="n">
        <f aca="false">IF(ISBLANK(C213),,IF(OR(ISBLANK(C212), C212="Баркод"),1,F212+1))</f>
        <v>0</v>
      </c>
      <c r="G213" s="11" t="n">
        <f aca="false">IF(ISBLANK(C214), F213/2,)</f>
        <v>0</v>
      </c>
      <c r="H213" s="0" t="n">
        <f aca="false">IF(ISBLANK(C213),0,-1)</f>
        <v>0</v>
      </c>
      <c r="I213" s="0" t="n">
        <f aca="false">IF(AND(ISBLANK(C212),NOT(ISBLANK(C213))),1,-1)</f>
        <v>-1</v>
      </c>
      <c r="J213" s="0" t="n">
        <f aca="false">IF(ISBLANK(C211),IF(AND(C212=C213,NOT(ISBLANK(C212)),NOT(ISBLANK(C213))),1,-1),-1)</f>
        <v>-1</v>
      </c>
      <c r="K213" s="0" t="n">
        <f aca="false">IF(MAX(H213:J213)&lt;0,IF(OR(C213=C212,C212=C211),1,-1),MAX(H213:J213))</f>
        <v>0</v>
      </c>
    </row>
    <row r="214" customFormat="false" ht="15.75" hidden="false" customHeight="true" outlineLevel="0" collapsed="false">
      <c r="B214" s="8" t="n">
        <f aca="false">MAX(H214:K214)</f>
        <v>0</v>
      </c>
      <c r="C214" s="12"/>
      <c r="D214" s="11" t="e">
        <f aca="false">IF($A$1="WLB",INDEX(SupplierNomenclature!$E$3:$E$10000,MATCH(C214,SupplierNomenclature!$I$3:$I$10000,0)),IF($A$1="BERU",INDEX(beru_assortment!$C$1:$C$10000,MATCH(C214,beru_assortment!$I$1:$I$10000,0)),IF($A$1="OZON",INDEX(ozon_assortment!$F$3:$F$10000,MATCH(C214,ozon_assortment!$E$3:$E$10000,0)),0)))</f>
        <v>#N/A</v>
      </c>
      <c r="E214" s="7" t="n">
        <f aca="false">IF(ISBLANK(C214), , IF(ISBLANK(C213), E212+1, E213))</f>
        <v>0</v>
      </c>
      <c r="F214" s="11" t="n">
        <f aca="false">IF(ISBLANK(C214),,IF(OR(ISBLANK(C213), C213="Баркод"),1,F213+1))</f>
        <v>0</v>
      </c>
      <c r="G214" s="11" t="n">
        <f aca="false">IF(ISBLANK(C215), F214/2,)</f>
        <v>0</v>
      </c>
      <c r="H214" s="0" t="n">
        <f aca="false">IF(ISBLANK(C214),0,-1)</f>
        <v>0</v>
      </c>
      <c r="I214" s="0" t="n">
        <f aca="false">IF(AND(ISBLANK(C213),NOT(ISBLANK(C214))),1,-1)</f>
        <v>-1</v>
      </c>
      <c r="J214" s="0" t="n">
        <f aca="false">IF(ISBLANK(C212),IF(AND(C213=C214,NOT(ISBLANK(C213)),NOT(ISBLANK(C214))),1,-1),-1)</f>
        <v>-1</v>
      </c>
      <c r="K214" s="0" t="n">
        <f aca="false">IF(MAX(H214:J214)&lt;0,IF(OR(C214=C213,C213=C212),1,-1),MAX(H214:J214))</f>
        <v>0</v>
      </c>
    </row>
    <row r="215" customFormat="false" ht="15.75" hidden="false" customHeight="true" outlineLevel="0" collapsed="false">
      <c r="B215" s="8" t="n">
        <f aca="false">MAX(H215:K215)</f>
        <v>0</v>
      </c>
      <c r="C215" s="12"/>
      <c r="D215" s="11" t="e">
        <f aca="false">IF($A$1="WLB",INDEX(SupplierNomenclature!$E$3:$E$10000,MATCH(C215,SupplierNomenclature!$I$3:$I$10000,0)),IF($A$1="BERU",INDEX(beru_assortment!$C$1:$C$10000,MATCH(C215,beru_assortment!$I$1:$I$10000,0)),IF($A$1="OZON",INDEX(ozon_assortment!$F$3:$F$10000,MATCH(C215,ozon_assortment!$E$3:$E$10000,0)),0)))</f>
        <v>#N/A</v>
      </c>
      <c r="E215" s="7" t="n">
        <f aca="false">IF(ISBLANK(C215), , IF(ISBLANK(C214), E213+1, E214))</f>
        <v>0</v>
      </c>
      <c r="F215" s="11" t="n">
        <f aca="false">IF(ISBLANK(C215),,IF(OR(ISBLANK(C214), C214="Баркод"),1,F214+1))</f>
        <v>0</v>
      </c>
      <c r="G215" s="11" t="n">
        <f aca="false">IF(ISBLANK(C216), F215/2,)</f>
        <v>0</v>
      </c>
      <c r="H215" s="0" t="n">
        <f aca="false">IF(ISBLANK(C215),0,-1)</f>
        <v>0</v>
      </c>
      <c r="I215" s="0" t="n">
        <f aca="false">IF(AND(ISBLANK(C214),NOT(ISBLANK(C215))),1,-1)</f>
        <v>-1</v>
      </c>
      <c r="J215" s="0" t="n">
        <f aca="false">IF(ISBLANK(C213),IF(AND(C214=C215,NOT(ISBLANK(C214)),NOT(ISBLANK(C215))),1,-1),-1)</f>
        <v>-1</v>
      </c>
      <c r="K215" s="0" t="n">
        <f aca="false">IF(MAX(H215:J215)&lt;0,IF(OR(C215=C214,C214=C213),1,-1),MAX(H215:J215))</f>
        <v>0</v>
      </c>
    </row>
    <row r="216" customFormat="false" ht="15.75" hidden="false" customHeight="true" outlineLevel="0" collapsed="false">
      <c r="B216" s="8" t="n">
        <f aca="false">MAX(H216:K216)</f>
        <v>0</v>
      </c>
      <c r="C216" s="12"/>
      <c r="D216" s="11" t="e">
        <f aca="false">IF($A$1="WLB",INDEX(SupplierNomenclature!$E$3:$E$10000,MATCH(C216,SupplierNomenclature!$I$3:$I$10000,0)),IF($A$1="BERU",INDEX(beru_assortment!$C$1:$C$10000,MATCH(C216,beru_assortment!$I$1:$I$10000,0)),IF($A$1="OZON",INDEX(ozon_assortment!$F$3:$F$10000,MATCH(C216,ozon_assortment!$E$3:$E$10000,0)),0)))</f>
        <v>#N/A</v>
      </c>
      <c r="E216" s="7" t="n">
        <f aca="false">IF(ISBLANK(C216), , IF(ISBLANK(C215), E214+1, E215))</f>
        <v>0</v>
      </c>
      <c r="F216" s="11" t="n">
        <f aca="false">IF(ISBLANK(C216),,IF(OR(ISBLANK(C215), C215="Баркод"),1,F215+1))</f>
        <v>0</v>
      </c>
      <c r="G216" s="11" t="n">
        <f aca="false">IF(ISBLANK(C217), F216/2,)</f>
        <v>0</v>
      </c>
      <c r="H216" s="0" t="n">
        <f aca="false">IF(ISBLANK(C216),0,-1)</f>
        <v>0</v>
      </c>
      <c r="I216" s="0" t="n">
        <f aca="false">IF(AND(ISBLANK(C215),NOT(ISBLANK(C216))),1,-1)</f>
        <v>-1</v>
      </c>
      <c r="J216" s="0" t="n">
        <f aca="false">IF(ISBLANK(C214),IF(AND(C215=C216,NOT(ISBLANK(C215)),NOT(ISBLANK(C216))),1,-1),-1)</f>
        <v>-1</v>
      </c>
      <c r="K216" s="0" t="n">
        <f aca="false">IF(MAX(H216:J216)&lt;0,IF(OR(C216=C215,C215=C214),1,-1),MAX(H216:J216))</f>
        <v>0</v>
      </c>
    </row>
    <row r="217" customFormat="false" ht="15.75" hidden="false" customHeight="true" outlineLevel="0" collapsed="false">
      <c r="B217" s="8" t="n">
        <f aca="false">MAX(H217:K217)</f>
        <v>0</v>
      </c>
      <c r="C217" s="12"/>
      <c r="D217" s="11" t="e">
        <f aca="false">IF($A$1="WLB",INDEX(SupplierNomenclature!$E$3:$E$10000,MATCH(C217,SupplierNomenclature!$I$3:$I$10000,0)),IF($A$1="BERU",INDEX(beru_assortment!$C$1:$C$10000,MATCH(C217,beru_assortment!$I$1:$I$10000,0)),IF($A$1="OZON",INDEX(ozon_assortment!$F$3:$F$10000,MATCH(C217,ozon_assortment!$E$3:$E$10000,0)),0)))</f>
        <v>#N/A</v>
      </c>
      <c r="E217" s="7" t="n">
        <f aca="false">IF(ISBLANK(C217), , IF(ISBLANK(C216), E215+1, E216))</f>
        <v>0</v>
      </c>
      <c r="F217" s="11" t="n">
        <f aca="false">IF(ISBLANK(C217),,IF(OR(ISBLANK(C216), C216="Баркод"),1,F216+1))</f>
        <v>0</v>
      </c>
      <c r="G217" s="11" t="n">
        <f aca="false">IF(ISBLANK(C218), F217/2,)</f>
        <v>0</v>
      </c>
      <c r="H217" s="0" t="n">
        <f aca="false">IF(ISBLANK(C217),0,-1)</f>
        <v>0</v>
      </c>
      <c r="I217" s="0" t="n">
        <f aca="false">IF(AND(ISBLANK(C216),NOT(ISBLANK(C217))),1,-1)</f>
        <v>-1</v>
      </c>
      <c r="J217" s="0" t="n">
        <f aca="false">IF(ISBLANK(C215),IF(AND(C216=C217,NOT(ISBLANK(C216)),NOT(ISBLANK(C217))),1,-1),-1)</f>
        <v>-1</v>
      </c>
      <c r="K217" s="0" t="n">
        <f aca="false">IF(MAX(H217:J217)&lt;0,IF(OR(C217=C216,C216=C215),1,-1),MAX(H217:J217))</f>
        <v>0</v>
      </c>
    </row>
    <row r="218" customFormat="false" ht="15.75" hidden="false" customHeight="true" outlineLevel="0" collapsed="false">
      <c r="B218" s="8" t="n">
        <f aca="false">MAX(H218:K218)</f>
        <v>0</v>
      </c>
      <c r="C218" s="12"/>
      <c r="D218" s="11" t="e">
        <f aca="false">IF($A$1="WLB",INDEX(SupplierNomenclature!$E$3:$E$10000,MATCH(C218,SupplierNomenclature!$I$3:$I$10000,0)),IF($A$1="BERU",INDEX(beru_assortment!$C$1:$C$10000,MATCH(C218,beru_assortment!$I$1:$I$10000,0)),IF($A$1="OZON",INDEX(ozon_assortment!$F$3:$F$10000,MATCH(C218,ozon_assortment!$E$3:$E$10000,0)),0)))</f>
        <v>#N/A</v>
      </c>
      <c r="E218" s="7" t="n">
        <f aca="false">IF(ISBLANK(C218), , IF(ISBLANK(C217), E216+1, E217))</f>
        <v>0</v>
      </c>
      <c r="F218" s="11" t="n">
        <f aca="false">IF(ISBLANK(C218),,IF(OR(ISBLANK(C217), C217="Баркод"),1,F217+1))</f>
        <v>0</v>
      </c>
      <c r="G218" s="11" t="n">
        <f aca="false">IF(ISBLANK(C219), F218/2,)</f>
        <v>0</v>
      </c>
      <c r="H218" s="0" t="n">
        <f aca="false">IF(ISBLANK(C218),0,-1)</f>
        <v>0</v>
      </c>
      <c r="I218" s="0" t="n">
        <f aca="false">IF(AND(ISBLANK(C217),NOT(ISBLANK(C218))),1,-1)</f>
        <v>-1</v>
      </c>
      <c r="J218" s="0" t="n">
        <f aca="false">IF(ISBLANK(C216),IF(AND(C217=C218,NOT(ISBLANK(C217)),NOT(ISBLANK(C218))),1,-1),-1)</f>
        <v>-1</v>
      </c>
      <c r="K218" s="0" t="n">
        <f aca="false">IF(MAX(H218:J218)&lt;0,IF(OR(C218=C217,C217=C216),1,-1),MAX(H218:J218))</f>
        <v>0</v>
      </c>
    </row>
    <row r="219" customFormat="false" ht="15.75" hidden="false" customHeight="true" outlineLevel="0" collapsed="false">
      <c r="B219" s="8" t="n">
        <f aca="false">MAX(H219:K219)</f>
        <v>0</v>
      </c>
      <c r="C219" s="12"/>
      <c r="D219" s="11" t="e">
        <f aca="false">IF($A$1="WLB",INDEX(SupplierNomenclature!$E$3:$E$10000,MATCH(C219,SupplierNomenclature!$I$3:$I$10000,0)),IF($A$1="BERU",INDEX(beru_assortment!$C$1:$C$10000,MATCH(C219,beru_assortment!$I$1:$I$10000,0)),IF($A$1="OZON",INDEX(ozon_assortment!$F$3:$F$10000,MATCH(C219,ozon_assortment!$E$3:$E$10000,0)),0)))</f>
        <v>#N/A</v>
      </c>
      <c r="E219" s="7" t="n">
        <f aca="false">IF(ISBLANK(C219), , IF(ISBLANK(C218), E217+1, E218))</f>
        <v>0</v>
      </c>
      <c r="F219" s="11" t="n">
        <f aca="false">IF(ISBLANK(C219),,IF(OR(ISBLANK(C218), C218="Баркод"),1,F218+1))</f>
        <v>0</v>
      </c>
      <c r="G219" s="11" t="n">
        <f aca="false">IF(ISBLANK(C220), F219/2,)</f>
        <v>0</v>
      </c>
      <c r="H219" s="0" t="n">
        <f aca="false">IF(ISBLANK(C219),0,-1)</f>
        <v>0</v>
      </c>
      <c r="I219" s="0" t="n">
        <f aca="false">IF(AND(ISBLANK(C218),NOT(ISBLANK(C219))),1,-1)</f>
        <v>-1</v>
      </c>
      <c r="J219" s="0" t="n">
        <f aca="false">IF(ISBLANK(C217),IF(AND(C218=C219,NOT(ISBLANK(C218)),NOT(ISBLANK(C219))),1,-1),-1)</f>
        <v>-1</v>
      </c>
      <c r="K219" s="0" t="n">
        <f aca="false">IF(MAX(H219:J219)&lt;0,IF(OR(C219=C218,C218=C217),1,-1),MAX(H219:J219))</f>
        <v>0</v>
      </c>
    </row>
    <row r="220" customFormat="false" ht="15.75" hidden="false" customHeight="true" outlineLevel="0" collapsed="false">
      <c r="B220" s="8" t="n">
        <f aca="false">MAX(H220:K220)</f>
        <v>0</v>
      </c>
      <c r="C220" s="12"/>
      <c r="D220" s="11" t="e">
        <f aca="false">IF($A$1="WLB",INDEX(SupplierNomenclature!$E$3:$E$10000,MATCH(C220,SupplierNomenclature!$I$3:$I$10000,0)),IF($A$1="BERU",INDEX(beru_assortment!$C$1:$C$10000,MATCH(C220,beru_assortment!$I$1:$I$10000,0)),IF($A$1="OZON",INDEX(ozon_assortment!$F$3:$F$10000,MATCH(C220,ozon_assortment!$E$3:$E$10000,0)),0)))</f>
        <v>#N/A</v>
      </c>
      <c r="E220" s="7" t="n">
        <f aca="false">IF(ISBLANK(C220), , IF(ISBLANK(C219), E218+1, E219))</f>
        <v>0</v>
      </c>
      <c r="F220" s="11" t="n">
        <f aca="false">IF(ISBLANK(C220),,IF(OR(ISBLANK(C219), C219="Баркод"),1,F219+1))</f>
        <v>0</v>
      </c>
      <c r="G220" s="11" t="n">
        <f aca="false">IF(ISBLANK(C221), F220/2,)</f>
        <v>0</v>
      </c>
      <c r="H220" s="0" t="n">
        <f aca="false">IF(ISBLANK(C220),0,-1)</f>
        <v>0</v>
      </c>
      <c r="I220" s="0" t="n">
        <f aca="false">IF(AND(ISBLANK(C219),NOT(ISBLANK(C220))),1,-1)</f>
        <v>-1</v>
      </c>
      <c r="J220" s="0" t="n">
        <f aca="false">IF(ISBLANK(C218),IF(AND(C219=C220,NOT(ISBLANK(C219)),NOT(ISBLANK(C220))),1,-1),-1)</f>
        <v>-1</v>
      </c>
      <c r="K220" s="0" t="n">
        <f aca="false">IF(MAX(H220:J220)&lt;0,IF(OR(C220=C219,C219=C218),1,-1),MAX(H220:J220))</f>
        <v>0</v>
      </c>
    </row>
    <row r="221" customFormat="false" ht="15.75" hidden="false" customHeight="true" outlineLevel="0" collapsed="false">
      <c r="B221" s="8" t="n">
        <f aca="false">MAX(H221:K221)</f>
        <v>0</v>
      </c>
      <c r="C221" s="12"/>
      <c r="D221" s="11" t="e">
        <f aca="false">IF($A$1="WLB",INDEX(SupplierNomenclature!$E$3:$E$10000,MATCH(C221,SupplierNomenclature!$I$3:$I$10000,0)),IF($A$1="BERU",INDEX(beru_assortment!$C$1:$C$10000,MATCH(C221,beru_assortment!$I$1:$I$10000,0)),IF($A$1="OZON",INDEX(ozon_assortment!$F$3:$F$10000,MATCH(C221,ozon_assortment!$E$3:$E$10000,0)),0)))</f>
        <v>#N/A</v>
      </c>
      <c r="E221" s="7" t="n">
        <f aca="false">IF(ISBLANK(C221), , IF(ISBLANK(C220), E219+1, E220))</f>
        <v>0</v>
      </c>
      <c r="F221" s="11" t="n">
        <f aca="false">IF(ISBLANK(C221),,IF(OR(ISBLANK(C220), C220="Баркод"),1,F220+1))</f>
        <v>0</v>
      </c>
      <c r="G221" s="11" t="n">
        <f aca="false">IF(ISBLANK(C222), F221/2,)</f>
        <v>0</v>
      </c>
      <c r="H221" s="0" t="n">
        <f aca="false">IF(ISBLANK(C221),0,-1)</f>
        <v>0</v>
      </c>
      <c r="I221" s="0" t="n">
        <f aca="false">IF(AND(ISBLANK(C220),NOT(ISBLANK(C221))),1,-1)</f>
        <v>-1</v>
      </c>
      <c r="J221" s="0" t="n">
        <f aca="false">IF(ISBLANK(C219),IF(AND(C220=C221,NOT(ISBLANK(C220)),NOT(ISBLANK(C221))),1,-1),-1)</f>
        <v>-1</v>
      </c>
      <c r="K221" s="0" t="n">
        <f aca="false">IF(MAX(H221:J221)&lt;0,IF(OR(C221=C220,C220=C219),1,-1),MAX(H221:J221))</f>
        <v>0</v>
      </c>
    </row>
    <row r="222" customFormat="false" ht="15.75" hidden="false" customHeight="true" outlineLevel="0" collapsed="false">
      <c r="B222" s="8" t="n">
        <f aca="false">MAX(H222:K222)</f>
        <v>0</v>
      </c>
      <c r="C222" s="12"/>
      <c r="D222" s="11" t="e">
        <f aca="false">IF($A$1="WLB",INDEX(SupplierNomenclature!$E$3:$E$10000,MATCH(C222,SupplierNomenclature!$I$3:$I$10000,0)),IF($A$1="BERU",INDEX(beru_assortment!$C$1:$C$10000,MATCH(C222,beru_assortment!$I$1:$I$10000,0)),IF($A$1="OZON",INDEX(ozon_assortment!$F$3:$F$10000,MATCH(C222,ozon_assortment!$E$3:$E$10000,0)),0)))</f>
        <v>#N/A</v>
      </c>
      <c r="E222" s="7" t="n">
        <f aca="false">IF(ISBLANK(C222), , IF(ISBLANK(C221), E220+1, E221))</f>
        <v>0</v>
      </c>
      <c r="F222" s="11" t="n">
        <f aca="false">IF(ISBLANK(C222),,IF(OR(ISBLANK(C221), C221="Баркод"),1,F221+1))</f>
        <v>0</v>
      </c>
      <c r="G222" s="11" t="n">
        <f aca="false">IF(ISBLANK(C223), F222/2,)</f>
        <v>0</v>
      </c>
      <c r="H222" s="0" t="n">
        <f aca="false">IF(ISBLANK(C222),0,-1)</f>
        <v>0</v>
      </c>
      <c r="I222" s="0" t="n">
        <f aca="false">IF(AND(ISBLANK(C221),NOT(ISBLANK(C222))),1,-1)</f>
        <v>-1</v>
      </c>
      <c r="J222" s="0" t="n">
        <f aca="false">IF(ISBLANK(C220),IF(AND(C221=C222,NOT(ISBLANK(C221)),NOT(ISBLANK(C222))),1,-1),-1)</f>
        <v>-1</v>
      </c>
      <c r="K222" s="0" t="n">
        <f aca="false">IF(MAX(H222:J222)&lt;0,IF(OR(C222=C221,C221=C220),1,-1),MAX(H222:J222))</f>
        <v>0</v>
      </c>
    </row>
    <row r="223" customFormat="false" ht="15.75" hidden="false" customHeight="true" outlineLevel="0" collapsed="false">
      <c r="B223" s="8" t="n">
        <f aca="false">MAX(H223:K223)</f>
        <v>0</v>
      </c>
      <c r="C223" s="12"/>
      <c r="D223" s="11" t="e">
        <f aca="false">IF($A$1="WLB",INDEX(SupplierNomenclature!$E$3:$E$10000,MATCH(C223,SupplierNomenclature!$I$3:$I$10000,0)),IF($A$1="BERU",INDEX(beru_assortment!$C$1:$C$10000,MATCH(C223,beru_assortment!$I$1:$I$10000,0)),IF($A$1="OZON",INDEX(ozon_assortment!$F$3:$F$10000,MATCH(C223,ozon_assortment!$E$3:$E$10000,0)),0)))</f>
        <v>#N/A</v>
      </c>
      <c r="E223" s="7" t="n">
        <f aca="false">IF(ISBLANK(C223), , IF(ISBLANK(C222), E221+1, E222))</f>
        <v>0</v>
      </c>
      <c r="F223" s="11" t="n">
        <f aca="false">IF(ISBLANK(C223),,IF(OR(ISBLANK(C222), C222="Баркод"),1,F222+1))</f>
        <v>0</v>
      </c>
      <c r="G223" s="11" t="n">
        <f aca="false">IF(ISBLANK(C224), F223/2,)</f>
        <v>0</v>
      </c>
      <c r="H223" s="0" t="n">
        <f aca="false">IF(ISBLANK(C223),0,-1)</f>
        <v>0</v>
      </c>
      <c r="I223" s="0" t="n">
        <f aca="false">IF(AND(ISBLANK(C222),NOT(ISBLANK(C223))),1,-1)</f>
        <v>-1</v>
      </c>
      <c r="J223" s="0" t="n">
        <f aca="false">IF(ISBLANK(C221),IF(AND(C222=C223,NOT(ISBLANK(C222)),NOT(ISBLANK(C223))),1,-1),-1)</f>
        <v>-1</v>
      </c>
      <c r="K223" s="0" t="n">
        <f aca="false">IF(MAX(H223:J223)&lt;0,IF(OR(C223=C222,C222=C221),1,-1),MAX(H223:J223))</f>
        <v>0</v>
      </c>
    </row>
    <row r="224" customFormat="false" ht="15.75" hidden="false" customHeight="true" outlineLevel="0" collapsed="false">
      <c r="B224" s="8" t="n">
        <f aca="false">MAX(H224:K224)</f>
        <v>0</v>
      </c>
      <c r="C224" s="12"/>
      <c r="D224" s="11" t="e">
        <f aca="false">IF($A$1="WLB",INDEX(SupplierNomenclature!$E$3:$E$10000,MATCH(C224,SupplierNomenclature!$I$3:$I$10000,0)),IF($A$1="BERU",INDEX(beru_assortment!$C$1:$C$10000,MATCH(C224,beru_assortment!$I$1:$I$10000,0)),IF($A$1="OZON",INDEX(ozon_assortment!$F$3:$F$10000,MATCH(C224,ozon_assortment!$E$3:$E$10000,0)),0)))</f>
        <v>#N/A</v>
      </c>
      <c r="E224" s="7" t="n">
        <f aca="false">IF(ISBLANK(C224), , IF(ISBLANK(C223), E222+1, E223))</f>
        <v>0</v>
      </c>
      <c r="F224" s="11" t="n">
        <f aca="false">IF(ISBLANK(C224),,IF(OR(ISBLANK(C223), C223="Баркод"),1,F223+1))</f>
        <v>0</v>
      </c>
      <c r="G224" s="11" t="n">
        <f aca="false">IF(ISBLANK(C225), F224/2,)</f>
        <v>0</v>
      </c>
      <c r="H224" s="0" t="n">
        <f aca="false">IF(ISBLANK(C224),0,-1)</f>
        <v>0</v>
      </c>
      <c r="I224" s="0" t="n">
        <f aca="false">IF(AND(ISBLANK(C223),NOT(ISBLANK(C224))),1,-1)</f>
        <v>-1</v>
      </c>
      <c r="J224" s="0" t="n">
        <f aca="false">IF(ISBLANK(C222),IF(AND(C223=C224,NOT(ISBLANK(C223)),NOT(ISBLANK(C224))),1,-1),-1)</f>
        <v>-1</v>
      </c>
      <c r="K224" s="0" t="n">
        <f aca="false">IF(MAX(H224:J224)&lt;0,IF(OR(C224=C223,C223=C222),1,-1),MAX(H224:J224))</f>
        <v>0</v>
      </c>
    </row>
    <row r="225" customFormat="false" ht="15.75" hidden="false" customHeight="true" outlineLevel="0" collapsed="false">
      <c r="B225" s="8" t="n">
        <f aca="false">MAX(H225:K225)</f>
        <v>0</v>
      </c>
      <c r="C225" s="12"/>
      <c r="D225" s="11" t="e">
        <f aca="false">IF($A$1="WLB",INDEX(SupplierNomenclature!$E$3:$E$10000,MATCH(C225,SupplierNomenclature!$I$3:$I$10000,0)),IF($A$1="BERU",INDEX(beru_assortment!$C$1:$C$10000,MATCH(C225,beru_assortment!$I$1:$I$10000,0)),IF($A$1="OZON",INDEX(ozon_assortment!$F$3:$F$10000,MATCH(C225,ozon_assortment!$E$3:$E$10000,0)),0)))</f>
        <v>#N/A</v>
      </c>
      <c r="E225" s="7" t="n">
        <f aca="false">IF(ISBLANK(C225), , IF(ISBLANK(C224), E223+1, E224))</f>
        <v>0</v>
      </c>
      <c r="F225" s="11" t="n">
        <f aca="false">IF(ISBLANK(C225),,IF(OR(ISBLANK(C224), C224="Баркод"),1,F224+1))</f>
        <v>0</v>
      </c>
      <c r="G225" s="11" t="n">
        <f aca="false">IF(ISBLANK(C226), F225/2,)</f>
        <v>0</v>
      </c>
      <c r="H225" s="0" t="n">
        <f aca="false">IF(ISBLANK(C225),0,-1)</f>
        <v>0</v>
      </c>
      <c r="I225" s="0" t="n">
        <f aca="false">IF(AND(ISBLANK(C224),NOT(ISBLANK(C225))),1,-1)</f>
        <v>-1</v>
      </c>
      <c r="J225" s="0" t="n">
        <f aca="false">IF(ISBLANK(C223),IF(AND(C224=C225,NOT(ISBLANK(C224)),NOT(ISBLANK(C225))),1,-1),-1)</f>
        <v>-1</v>
      </c>
      <c r="K225" s="0" t="n">
        <f aca="false">IF(MAX(H225:J225)&lt;0,IF(OR(C225=C224,C224=C223),1,-1),MAX(H225:J225))</f>
        <v>0</v>
      </c>
    </row>
    <row r="226" customFormat="false" ht="15.75" hidden="false" customHeight="true" outlineLevel="0" collapsed="false">
      <c r="B226" s="8" t="n">
        <f aca="false">MAX(H226:K226)</f>
        <v>0</v>
      </c>
      <c r="C226" s="12"/>
      <c r="D226" s="11" t="e">
        <f aca="false">IF($A$1="WLB",INDEX(SupplierNomenclature!$E$3:$E$10000,MATCH(C226,SupplierNomenclature!$I$3:$I$10000,0)),IF($A$1="BERU",INDEX(beru_assortment!$C$1:$C$10000,MATCH(C226,beru_assortment!$I$1:$I$10000,0)),IF($A$1="OZON",INDEX(ozon_assortment!$F$3:$F$10000,MATCH(C226,ozon_assortment!$E$3:$E$10000,0)),0)))</f>
        <v>#N/A</v>
      </c>
      <c r="E226" s="7" t="n">
        <f aca="false">IF(ISBLANK(C226), , IF(ISBLANK(C225), E224+1, E225))</f>
        <v>0</v>
      </c>
      <c r="F226" s="11" t="n">
        <f aca="false">IF(ISBLANK(C226),,IF(OR(ISBLANK(C225), C225="Баркод"),1,F225+1))</f>
        <v>0</v>
      </c>
      <c r="G226" s="11" t="n">
        <f aca="false">IF(ISBLANK(C227), F226/2,)</f>
        <v>0</v>
      </c>
      <c r="H226" s="0" t="n">
        <f aca="false">IF(ISBLANK(C226),0,-1)</f>
        <v>0</v>
      </c>
      <c r="I226" s="0" t="n">
        <f aca="false">IF(AND(ISBLANK(C225),NOT(ISBLANK(C226))),1,-1)</f>
        <v>-1</v>
      </c>
      <c r="J226" s="0" t="n">
        <f aca="false">IF(ISBLANK(C224),IF(AND(C225=C226,NOT(ISBLANK(C225)),NOT(ISBLANK(C226))),1,-1),-1)</f>
        <v>-1</v>
      </c>
      <c r="K226" s="0" t="n">
        <f aca="false">IF(MAX(H226:J226)&lt;0,IF(OR(C226=C225,C225=C224),1,-1),MAX(H226:J226))</f>
        <v>0</v>
      </c>
    </row>
    <row r="227" customFormat="false" ht="15.75" hidden="false" customHeight="true" outlineLevel="0" collapsed="false">
      <c r="B227" s="8" t="n">
        <f aca="false">MAX(H227:K227)</f>
        <v>0</v>
      </c>
      <c r="C227" s="12"/>
      <c r="D227" s="11" t="e">
        <f aca="false">IF($A$1="WLB",INDEX(SupplierNomenclature!$E$3:$E$10000,MATCH(C227,SupplierNomenclature!$I$3:$I$10000,0)),IF($A$1="BERU",INDEX(beru_assortment!$C$1:$C$10000,MATCH(C227,beru_assortment!$I$1:$I$10000,0)),IF($A$1="OZON",INDEX(ozon_assortment!$F$3:$F$10000,MATCH(C227,ozon_assortment!$E$3:$E$10000,0)),0)))</f>
        <v>#N/A</v>
      </c>
      <c r="E227" s="7" t="n">
        <f aca="false">IF(ISBLANK(C227), , IF(ISBLANK(C226), E225+1, E226))</f>
        <v>0</v>
      </c>
      <c r="F227" s="11" t="n">
        <f aca="false">IF(ISBLANK(C227),,IF(OR(ISBLANK(C226), C226="Баркод"),1,F226+1))</f>
        <v>0</v>
      </c>
      <c r="G227" s="11" t="n">
        <f aca="false">IF(ISBLANK(C228), F227/2,)</f>
        <v>0</v>
      </c>
      <c r="H227" s="0" t="n">
        <f aca="false">IF(ISBLANK(C227),0,-1)</f>
        <v>0</v>
      </c>
      <c r="I227" s="0" t="n">
        <f aca="false">IF(AND(ISBLANK(C226),NOT(ISBLANK(C227))),1,-1)</f>
        <v>-1</v>
      </c>
      <c r="J227" s="0" t="n">
        <f aca="false">IF(ISBLANK(C225),IF(AND(C226=C227,NOT(ISBLANK(C226)),NOT(ISBLANK(C227))),1,-1),-1)</f>
        <v>-1</v>
      </c>
      <c r="K227" s="0" t="n">
        <f aca="false">IF(MAX(H227:J227)&lt;0,IF(OR(C227=C226,C226=C225),1,-1),MAX(H227:J227))</f>
        <v>0</v>
      </c>
    </row>
    <row r="228" customFormat="false" ht="15.75" hidden="false" customHeight="true" outlineLevel="0" collapsed="false">
      <c r="B228" s="8" t="n">
        <f aca="false">MAX(H228:K228)</f>
        <v>0</v>
      </c>
      <c r="C228" s="12"/>
      <c r="D228" s="11" t="e">
        <f aca="false">IF($A$1="WLB",INDEX(SupplierNomenclature!$E$3:$E$10000,MATCH(C228,SupplierNomenclature!$I$3:$I$10000,0)),IF($A$1="BERU",INDEX(beru_assortment!$C$1:$C$10000,MATCH(C228,beru_assortment!$I$1:$I$10000,0)),IF($A$1="OZON",INDEX(ozon_assortment!$F$3:$F$10000,MATCH(C228,ozon_assortment!$E$3:$E$10000,0)),0)))</f>
        <v>#N/A</v>
      </c>
      <c r="E228" s="7" t="n">
        <f aca="false">IF(ISBLANK(C228), , IF(ISBLANK(C227), E226+1, E227))</f>
        <v>0</v>
      </c>
      <c r="F228" s="11" t="n">
        <f aca="false">IF(ISBLANK(C228),,IF(OR(ISBLANK(C227), C227="Баркод"),1,F227+1))</f>
        <v>0</v>
      </c>
      <c r="G228" s="11" t="n">
        <f aca="false">IF(ISBLANK(C229), F228/2,)</f>
        <v>0</v>
      </c>
      <c r="H228" s="0" t="n">
        <f aca="false">IF(ISBLANK(C228),0,-1)</f>
        <v>0</v>
      </c>
      <c r="I228" s="0" t="n">
        <f aca="false">IF(AND(ISBLANK(C227),NOT(ISBLANK(C228))),1,-1)</f>
        <v>-1</v>
      </c>
      <c r="J228" s="0" t="n">
        <f aca="false">IF(ISBLANK(C226),IF(AND(C227=C228,NOT(ISBLANK(C227)),NOT(ISBLANK(C228))),1,-1),-1)</f>
        <v>-1</v>
      </c>
      <c r="K228" s="0" t="n">
        <f aca="false">IF(MAX(H228:J228)&lt;0,IF(OR(C228=C227,C227=C226),1,-1),MAX(H228:J228))</f>
        <v>0</v>
      </c>
    </row>
    <row r="229" customFormat="false" ht="15.75" hidden="false" customHeight="true" outlineLevel="0" collapsed="false">
      <c r="B229" s="8" t="n">
        <f aca="false">MAX(H229:K229)</f>
        <v>0</v>
      </c>
      <c r="C229" s="12"/>
      <c r="D229" s="11" t="e">
        <f aca="false">IF($A$1="WLB",INDEX(SupplierNomenclature!$E$3:$E$10000,MATCH(C229,SupplierNomenclature!$I$3:$I$10000,0)),IF($A$1="BERU",INDEX(beru_assortment!$C$1:$C$10000,MATCH(C229,beru_assortment!$I$1:$I$10000,0)),IF($A$1="OZON",INDEX(ozon_assortment!$F$3:$F$10000,MATCH(C229,ozon_assortment!$E$3:$E$10000,0)),0)))</f>
        <v>#N/A</v>
      </c>
      <c r="E229" s="7" t="n">
        <f aca="false">IF(ISBLANK(C229), , IF(ISBLANK(C228), E227+1, E228))</f>
        <v>0</v>
      </c>
      <c r="F229" s="11" t="n">
        <f aca="false">IF(ISBLANK(C229),,IF(OR(ISBLANK(C228), C228="Баркод"),1,F228+1))</f>
        <v>0</v>
      </c>
      <c r="G229" s="11" t="n">
        <f aca="false">IF(ISBLANK(C230), F229/2,)</f>
        <v>0</v>
      </c>
      <c r="H229" s="0" t="n">
        <f aca="false">IF(ISBLANK(C229),0,-1)</f>
        <v>0</v>
      </c>
      <c r="I229" s="0" t="n">
        <f aca="false">IF(AND(ISBLANK(C228),NOT(ISBLANK(C229))),1,-1)</f>
        <v>-1</v>
      </c>
      <c r="J229" s="0" t="n">
        <f aca="false">IF(ISBLANK(C227),IF(AND(C228=C229,NOT(ISBLANK(C228)),NOT(ISBLANK(C229))),1,-1),-1)</f>
        <v>-1</v>
      </c>
      <c r="K229" s="0" t="n">
        <f aca="false">IF(MAX(H229:J229)&lt;0,IF(OR(C229=C228,C228=C227),1,-1),MAX(H229:J229))</f>
        <v>0</v>
      </c>
    </row>
    <row r="230" customFormat="false" ht="15.75" hidden="false" customHeight="true" outlineLevel="0" collapsed="false">
      <c r="B230" s="8" t="n">
        <f aca="false">MAX(H230:K230)</f>
        <v>0</v>
      </c>
      <c r="C230" s="12"/>
      <c r="D230" s="11" t="e">
        <f aca="false">IF($A$1="WLB",INDEX(SupplierNomenclature!$E$3:$E$10000,MATCH(C230,SupplierNomenclature!$I$3:$I$10000,0)),IF($A$1="BERU",INDEX(beru_assortment!$C$1:$C$10000,MATCH(C230,beru_assortment!$I$1:$I$10000,0)),IF($A$1="OZON",INDEX(ozon_assortment!$F$3:$F$10000,MATCH(C230,ozon_assortment!$E$3:$E$10000,0)),0)))</f>
        <v>#N/A</v>
      </c>
      <c r="E230" s="7" t="n">
        <f aca="false">IF(ISBLANK(C230), , IF(ISBLANK(C229), E228+1, E229))</f>
        <v>0</v>
      </c>
      <c r="F230" s="11" t="n">
        <f aca="false">IF(ISBLANK(C230),,IF(OR(ISBLANK(C229), C229="Баркод"),1,F229+1))</f>
        <v>0</v>
      </c>
      <c r="G230" s="11" t="n">
        <f aca="false">IF(ISBLANK(C231), F230/2,)</f>
        <v>0</v>
      </c>
      <c r="H230" s="0" t="n">
        <f aca="false">IF(ISBLANK(C230),0,-1)</f>
        <v>0</v>
      </c>
      <c r="I230" s="0" t="n">
        <f aca="false">IF(AND(ISBLANK(C229),NOT(ISBLANK(C230))),1,-1)</f>
        <v>-1</v>
      </c>
      <c r="J230" s="0" t="n">
        <f aca="false">IF(ISBLANK(C228),IF(AND(C229=C230,NOT(ISBLANK(C229)),NOT(ISBLANK(C230))),1,-1),-1)</f>
        <v>-1</v>
      </c>
      <c r="K230" s="0" t="n">
        <f aca="false">IF(MAX(H230:J230)&lt;0,IF(OR(C230=C229,C229=C228),1,-1),MAX(H230:J230))</f>
        <v>0</v>
      </c>
    </row>
    <row r="231" customFormat="false" ht="15.75" hidden="false" customHeight="true" outlineLevel="0" collapsed="false">
      <c r="B231" s="8" t="n">
        <f aca="false">MAX(H231:K231)</f>
        <v>0</v>
      </c>
      <c r="C231" s="12"/>
      <c r="D231" s="11" t="e">
        <f aca="false">IF($A$1="WLB",INDEX(SupplierNomenclature!$E$3:$E$10000,MATCH(C231,SupplierNomenclature!$I$3:$I$10000,0)),IF($A$1="BERU",INDEX(beru_assortment!$C$1:$C$10000,MATCH(C231,beru_assortment!$I$1:$I$10000,0)),IF($A$1="OZON",INDEX(ozon_assortment!$F$3:$F$10000,MATCH(C231,ozon_assortment!$E$3:$E$10000,0)),0)))</f>
        <v>#N/A</v>
      </c>
      <c r="E231" s="7" t="n">
        <f aca="false">IF(ISBLANK(C231), , IF(ISBLANK(C230), E229+1, E230))</f>
        <v>0</v>
      </c>
      <c r="F231" s="11" t="n">
        <f aca="false">IF(ISBLANK(C231),,IF(OR(ISBLANK(C230), C230="Баркод"),1,F230+1))</f>
        <v>0</v>
      </c>
      <c r="G231" s="11" t="n">
        <f aca="false">IF(ISBLANK(C232), F231/2,)</f>
        <v>0</v>
      </c>
      <c r="H231" s="0" t="n">
        <f aca="false">IF(ISBLANK(C231),0,-1)</f>
        <v>0</v>
      </c>
      <c r="I231" s="0" t="n">
        <f aca="false">IF(AND(ISBLANK(C230),NOT(ISBLANK(C231))),1,-1)</f>
        <v>-1</v>
      </c>
      <c r="J231" s="0" t="n">
        <f aca="false">IF(ISBLANK(C229),IF(AND(C230=C231,NOT(ISBLANK(C230)),NOT(ISBLANK(C231))),1,-1),-1)</f>
        <v>-1</v>
      </c>
      <c r="K231" s="0" t="n">
        <f aca="false">IF(MAX(H231:J231)&lt;0,IF(OR(C231=C230,C230=C229),1,-1),MAX(H231:J231))</f>
        <v>0</v>
      </c>
    </row>
    <row r="232" customFormat="false" ht="15.75" hidden="false" customHeight="true" outlineLevel="0" collapsed="false">
      <c r="B232" s="8" t="n">
        <f aca="false">MAX(H232:K232)</f>
        <v>0</v>
      </c>
      <c r="C232" s="12"/>
      <c r="D232" s="11" t="e">
        <f aca="false">IF($A$1="WLB",INDEX(SupplierNomenclature!$E$3:$E$10000,MATCH(C232,SupplierNomenclature!$I$3:$I$10000,0)),IF($A$1="BERU",INDEX(beru_assortment!$C$1:$C$10000,MATCH(C232,beru_assortment!$I$1:$I$10000,0)),IF($A$1="OZON",INDEX(ozon_assortment!$F$3:$F$10000,MATCH(C232,ozon_assortment!$E$3:$E$10000,0)),0)))</f>
        <v>#N/A</v>
      </c>
      <c r="E232" s="7" t="n">
        <f aca="false">IF(ISBLANK(C232), , IF(ISBLANK(C231), E230+1, E231))</f>
        <v>0</v>
      </c>
      <c r="F232" s="11" t="n">
        <f aca="false">IF(ISBLANK(C232),,IF(OR(ISBLANK(C231), C231="Баркод"),1,F231+1))</f>
        <v>0</v>
      </c>
      <c r="G232" s="11" t="n">
        <f aca="false">IF(ISBLANK(C233), F232/2,)</f>
        <v>0</v>
      </c>
      <c r="H232" s="0" t="n">
        <f aca="false">IF(ISBLANK(C232),0,-1)</f>
        <v>0</v>
      </c>
      <c r="I232" s="0" t="n">
        <f aca="false">IF(AND(ISBLANK(C231),NOT(ISBLANK(C232))),1,-1)</f>
        <v>-1</v>
      </c>
      <c r="J232" s="0" t="n">
        <f aca="false">IF(ISBLANK(C230),IF(AND(C231=C232,NOT(ISBLANK(C231)),NOT(ISBLANK(C232))),1,-1),-1)</f>
        <v>-1</v>
      </c>
      <c r="K232" s="0" t="n">
        <f aca="false">IF(MAX(H232:J232)&lt;0,IF(OR(C232=C231,C231=C230),1,-1),MAX(H232:J232))</f>
        <v>0</v>
      </c>
    </row>
    <row r="233" customFormat="false" ht="15.75" hidden="false" customHeight="true" outlineLevel="0" collapsed="false">
      <c r="B233" s="8" t="n">
        <f aca="false">MAX(H233:K233)</f>
        <v>0</v>
      </c>
      <c r="C233" s="12"/>
      <c r="D233" s="11" t="e">
        <f aca="false">IF($A$1="WLB",INDEX(SupplierNomenclature!$E$3:$E$10000,MATCH(C233,SupplierNomenclature!$I$3:$I$10000,0)),IF($A$1="BERU",INDEX(beru_assortment!$C$1:$C$10000,MATCH(C233,beru_assortment!$I$1:$I$10000,0)),IF($A$1="OZON",INDEX(ozon_assortment!$F$3:$F$10000,MATCH(C233,ozon_assortment!$E$3:$E$10000,0)),0)))</f>
        <v>#N/A</v>
      </c>
      <c r="E233" s="7" t="n">
        <f aca="false">IF(ISBLANK(C233), , IF(ISBLANK(C232), E231+1, E232))</f>
        <v>0</v>
      </c>
      <c r="F233" s="11" t="n">
        <f aca="false">IF(ISBLANK(C233),,IF(OR(ISBLANK(C232), C232="Баркод"),1,F232+1))</f>
        <v>0</v>
      </c>
      <c r="G233" s="11" t="n">
        <f aca="false">IF(ISBLANK(C234), F233/2,)</f>
        <v>0</v>
      </c>
      <c r="H233" s="0" t="n">
        <f aca="false">IF(ISBLANK(C233),0,-1)</f>
        <v>0</v>
      </c>
      <c r="I233" s="0" t="n">
        <f aca="false">IF(AND(ISBLANK(C232),NOT(ISBLANK(C233))),1,-1)</f>
        <v>-1</v>
      </c>
      <c r="J233" s="0" t="n">
        <f aca="false">IF(ISBLANK(C231),IF(AND(C232=C233,NOT(ISBLANK(C232)),NOT(ISBLANK(C233))),1,-1),-1)</f>
        <v>-1</v>
      </c>
      <c r="K233" s="0" t="n">
        <f aca="false">IF(MAX(H233:J233)&lt;0,IF(OR(C233=C232,C232=C231),1,-1),MAX(H233:J233))</f>
        <v>0</v>
      </c>
    </row>
    <row r="234" customFormat="false" ht="15.75" hidden="false" customHeight="true" outlineLevel="0" collapsed="false">
      <c r="B234" s="8" t="n">
        <f aca="false">MAX(H234:K234)</f>
        <v>0</v>
      </c>
      <c r="C234" s="12"/>
      <c r="D234" s="11" t="e">
        <f aca="false">IF($A$1="WLB",INDEX(SupplierNomenclature!$E$3:$E$10000,MATCH(C234,SupplierNomenclature!$I$3:$I$10000,0)),IF($A$1="BERU",INDEX(beru_assortment!$C$1:$C$10000,MATCH(C234,beru_assortment!$I$1:$I$10000,0)),IF($A$1="OZON",INDEX(ozon_assortment!$F$3:$F$10000,MATCH(C234,ozon_assortment!$E$3:$E$10000,0)),0)))</f>
        <v>#N/A</v>
      </c>
      <c r="E234" s="7" t="n">
        <f aca="false">IF(ISBLANK(C234), , IF(ISBLANK(C233), E232+1, E233))</f>
        <v>0</v>
      </c>
      <c r="F234" s="11" t="n">
        <f aca="false">IF(ISBLANK(C234),,IF(OR(ISBLANK(C233), C233="Баркод"),1,F233+1))</f>
        <v>0</v>
      </c>
      <c r="G234" s="11" t="n">
        <f aca="false">IF(ISBLANK(C235), F234/2,)</f>
        <v>0</v>
      </c>
      <c r="H234" s="0" t="n">
        <f aca="false">IF(ISBLANK(C234),0,-1)</f>
        <v>0</v>
      </c>
      <c r="I234" s="0" t="n">
        <f aca="false">IF(AND(ISBLANK(C233),NOT(ISBLANK(C234))),1,-1)</f>
        <v>-1</v>
      </c>
      <c r="J234" s="0" t="n">
        <f aca="false">IF(ISBLANK(C232),IF(AND(C233=C234,NOT(ISBLANK(C233)),NOT(ISBLANK(C234))),1,-1),-1)</f>
        <v>-1</v>
      </c>
      <c r="K234" s="0" t="n">
        <f aca="false">IF(MAX(H234:J234)&lt;0,IF(OR(C234=C233,C233=C232),1,-1),MAX(H234:J234))</f>
        <v>0</v>
      </c>
    </row>
    <row r="235" customFormat="false" ht="15.75" hidden="false" customHeight="true" outlineLevel="0" collapsed="false">
      <c r="B235" s="8" t="n">
        <f aca="false">MAX(H235:K235)</f>
        <v>0</v>
      </c>
      <c r="C235" s="12"/>
      <c r="D235" s="11" t="e">
        <f aca="false">IF($A$1="WLB",INDEX(SupplierNomenclature!$E$3:$E$10000,MATCH(C235,SupplierNomenclature!$I$3:$I$10000,0)),IF($A$1="BERU",INDEX(beru_assortment!$C$1:$C$10000,MATCH(C235,beru_assortment!$I$1:$I$10000,0)),IF($A$1="OZON",INDEX(ozon_assortment!$F$3:$F$10000,MATCH(C235,ozon_assortment!$E$3:$E$10000,0)),0)))</f>
        <v>#N/A</v>
      </c>
      <c r="E235" s="7" t="n">
        <f aca="false">IF(ISBLANK(C235), , IF(ISBLANK(C234), E233+1, E234))</f>
        <v>0</v>
      </c>
      <c r="F235" s="11" t="n">
        <f aca="false">IF(ISBLANK(C235),,IF(OR(ISBLANK(C234), C234="Баркод"),1,F234+1))</f>
        <v>0</v>
      </c>
      <c r="G235" s="11" t="n">
        <f aca="false">IF(ISBLANK(C236), F235/2,)</f>
        <v>0</v>
      </c>
      <c r="H235" s="0" t="n">
        <f aca="false">IF(ISBLANK(C235),0,-1)</f>
        <v>0</v>
      </c>
      <c r="I235" s="0" t="n">
        <f aca="false">IF(AND(ISBLANK(C234),NOT(ISBLANK(C235))),1,-1)</f>
        <v>-1</v>
      </c>
      <c r="J235" s="0" t="n">
        <f aca="false">IF(ISBLANK(C233),IF(AND(C234=C235,NOT(ISBLANK(C234)),NOT(ISBLANK(C235))),1,-1),-1)</f>
        <v>-1</v>
      </c>
      <c r="K235" s="0" t="n">
        <f aca="false">IF(MAX(H235:J235)&lt;0,IF(OR(C235=C234,C234=C233),1,-1),MAX(H235:J235))</f>
        <v>0</v>
      </c>
    </row>
    <row r="236" customFormat="false" ht="15.75" hidden="false" customHeight="true" outlineLevel="0" collapsed="false">
      <c r="B236" s="8" t="n">
        <f aca="false">MAX(H236:K236)</f>
        <v>0</v>
      </c>
      <c r="C236" s="12"/>
      <c r="D236" s="11" t="e">
        <f aca="false">IF($A$1="WLB",INDEX(SupplierNomenclature!$E$3:$E$10000,MATCH(C236,SupplierNomenclature!$I$3:$I$10000,0)),IF($A$1="BERU",INDEX(beru_assortment!$C$1:$C$10000,MATCH(C236,beru_assortment!$I$1:$I$10000,0)),IF($A$1="OZON",INDEX(ozon_assortment!$F$3:$F$10000,MATCH(C236,ozon_assortment!$E$3:$E$10000,0)),0)))</f>
        <v>#N/A</v>
      </c>
      <c r="E236" s="7" t="n">
        <f aca="false">IF(ISBLANK(C236), , IF(ISBLANK(C235), E234+1, E235))</f>
        <v>0</v>
      </c>
      <c r="F236" s="11" t="n">
        <f aca="false">IF(ISBLANK(C236),,IF(OR(ISBLANK(C235), C235="Баркод"),1,F235+1))</f>
        <v>0</v>
      </c>
      <c r="G236" s="11" t="n">
        <f aca="false">IF(ISBLANK(C237), F236/2,)</f>
        <v>0</v>
      </c>
      <c r="H236" s="0" t="n">
        <f aca="false">IF(ISBLANK(C236),0,-1)</f>
        <v>0</v>
      </c>
      <c r="I236" s="0" t="n">
        <f aca="false">IF(AND(ISBLANK(C235),NOT(ISBLANK(C236))),1,-1)</f>
        <v>-1</v>
      </c>
      <c r="J236" s="0" t="n">
        <f aca="false">IF(ISBLANK(C234),IF(AND(C235=C236,NOT(ISBLANK(C235)),NOT(ISBLANK(C236))),1,-1),-1)</f>
        <v>-1</v>
      </c>
      <c r="K236" s="0" t="n">
        <f aca="false">IF(MAX(H236:J236)&lt;0,IF(OR(C236=C235,C235=C234),1,-1),MAX(H236:J236))</f>
        <v>0</v>
      </c>
    </row>
    <row r="237" customFormat="false" ht="15.75" hidden="false" customHeight="true" outlineLevel="0" collapsed="false">
      <c r="B237" s="8" t="n">
        <f aca="false">MAX(H237:K237)</f>
        <v>0</v>
      </c>
      <c r="C237" s="12"/>
      <c r="D237" s="11" t="e">
        <f aca="false">IF($A$1="WLB",INDEX(SupplierNomenclature!$E$3:$E$10000,MATCH(C237,SupplierNomenclature!$I$3:$I$10000,0)),IF($A$1="BERU",INDEX(beru_assortment!$C$1:$C$10000,MATCH(C237,beru_assortment!$I$1:$I$10000,0)),IF($A$1="OZON",INDEX(ozon_assortment!$F$3:$F$10000,MATCH(C237,ozon_assortment!$E$3:$E$10000,0)),0)))</f>
        <v>#N/A</v>
      </c>
      <c r="E237" s="7" t="n">
        <f aca="false">IF(ISBLANK(C237), , IF(ISBLANK(C236), E235+1, E236))</f>
        <v>0</v>
      </c>
      <c r="F237" s="11" t="n">
        <f aca="false">IF(ISBLANK(C237),,IF(OR(ISBLANK(C236), C236="Баркод"),1,F236+1))</f>
        <v>0</v>
      </c>
      <c r="G237" s="11" t="n">
        <f aca="false">IF(ISBLANK(C238), F237/2,)</f>
        <v>0</v>
      </c>
      <c r="H237" s="0" t="n">
        <f aca="false">IF(ISBLANK(C237),0,-1)</f>
        <v>0</v>
      </c>
      <c r="I237" s="0" t="n">
        <f aca="false">IF(AND(ISBLANK(C236),NOT(ISBLANK(C237))),1,-1)</f>
        <v>-1</v>
      </c>
      <c r="J237" s="0" t="n">
        <f aca="false">IF(ISBLANK(C235),IF(AND(C236=C237,NOT(ISBLANK(C236)),NOT(ISBLANK(C237))),1,-1),-1)</f>
        <v>-1</v>
      </c>
      <c r="K237" s="0" t="n">
        <f aca="false">IF(MAX(H237:J237)&lt;0,IF(OR(C237=C236,C236=C235),1,-1),MAX(H237:J237))</f>
        <v>0</v>
      </c>
    </row>
    <row r="238" customFormat="false" ht="15.75" hidden="false" customHeight="true" outlineLevel="0" collapsed="false">
      <c r="B238" s="8" t="n">
        <f aca="false">MAX(H238:K238)</f>
        <v>0</v>
      </c>
      <c r="C238" s="12"/>
      <c r="D238" s="11" t="e">
        <f aca="false">IF($A$1="WLB",INDEX(SupplierNomenclature!$E$3:$E$10000,MATCH(C238,SupplierNomenclature!$I$3:$I$10000,0)),IF($A$1="BERU",INDEX(beru_assortment!$C$1:$C$10000,MATCH(C238,beru_assortment!$I$1:$I$10000,0)),IF($A$1="OZON",INDEX(ozon_assortment!$F$3:$F$10000,MATCH(C238,ozon_assortment!$E$3:$E$10000,0)),0)))</f>
        <v>#N/A</v>
      </c>
      <c r="E238" s="7" t="n">
        <f aca="false">IF(ISBLANK(C238), , IF(ISBLANK(C237), E236+1, E237))</f>
        <v>0</v>
      </c>
      <c r="F238" s="11" t="n">
        <f aca="false">IF(ISBLANK(C238),,IF(OR(ISBLANK(C237), C237="Баркод"),1,F237+1))</f>
        <v>0</v>
      </c>
      <c r="G238" s="11" t="n">
        <f aca="false">IF(ISBLANK(C239), F238/2,)</f>
        <v>0</v>
      </c>
      <c r="H238" s="0" t="n">
        <f aca="false">IF(ISBLANK(C238),0,-1)</f>
        <v>0</v>
      </c>
      <c r="I238" s="0" t="n">
        <f aca="false">IF(AND(ISBLANK(C237),NOT(ISBLANK(C238))),1,-1)</f>
        <v>-1</v>
      </c>
      <c r="J238" s="0" t="n">
        <f aca="false">IF(ISBLANK(C236),IF(AND(C237=C238,NOT(ISBLANK(C237)),NOT(ISBLANK(C238))),1,-1),-1)</f>
        <v>-1</v>
      </c>
      <c r="K238" s="0" t="n">
        <f aca="false">IF(MAX(H238:J238)&lt;0,IF(OR(C238=C237,C237=C236),1,-1),MAX(H238:J238))</f>
        <v>0</v>
      </c>
    </row>
    <row r="239" customFormat="false" ht="15.75" hidden="false" customHeight="true" outlineLevel="0" collapsed="false">
      <c r="B239" s="8" t="n">
        <f aca="false">MAX(H239:K239)</f>
        <v>0</v>
      </c>
      <c r="C239" s="12"/>
      <c r="D239" s="11" t="e">
        <f aca="false">IF($A$1="WLB",INDEX(SupplierNomenclature!$E$3:$E$10000,MATCH(C239,SupplierNomenclature!$I$3:$I$10000,0)),IF($A$1="BERU",INDEX(beru_assortment!$C$1:$C$10000,MATCH(C239,beru_assortment!$I$1:$I$10000,0)),IF($A$1="OZON",INDEX(ozon_assortment!$F$3:$F$10000,MATCH(C239,ozon_assortment!$E$3:$E$10000,0)),0)))</f>
        <v>#N/A</v>
      </c>
      <c r="E239" s="7" t="n">
        <f aca="false">IF(ISBLANK(C239), , IF(ISBLANK(C238), E237+1, E238))</f>
        <v>0</v>
      </c>
      <c r="F239" s="11" t="n">
        <f aca="false">IF(ISBLANK(C239),,IF(OR(ISBLANK(C238), C238="Баркод"),1,F238+1))</f>
        <v>0</v>
      </c>
      <c r="G239" s="11" t="n">
        <f aca="false">IF(ISBLANK(C240), F239/2,)</f>
        <v>0</v>
      </c>
      <c r="H239" s="0" t="n">
        <f aca="false">IF(ISBLANK(C239),0,-1)</f>
        <v>0</v>
      </c>
      <c r="I239" s="0" t="n">
        <f aca="false">IF(AND(ISBLANK(C238),NOT(ISBLANK(C239))),1,-1)</f>
        <v>-1</v>
      </c>
      <c r="J239" s="0" t="n">
        <f aca="false">IF(ISBLANK(C237),IF(AND(C238=C239,NOT(ISBLANK(C238)),NOT(ISBLANK(C239))),1,-1),-1)</f>
        <v>-1</v>
      </c>
      <c r="K239" s="0" t="n">
        <f aca="false">IF(MAX(H239:J239)&lt;0,IF(OR(C239=C238,C238=C237),1,-1),MAX(H239:J239))</f>
        <v>0</v>
      </c>
    </row>
    <row r="240" customFormat="false" ht="15.75" hidden="false" customHeight="true" outlineLevel="0" collapsed="false">
      <c r="B240" s="8" t="n">
        <f aca="false">MAX(H240:K240)</f>
        <v>0</v>
      </c>
      <c r="C240" s="12"/>
      <c r="D240" s="11" t="e">
        <f aca="false">IF($A$1="WLB",INDEX(SupplierNomenclature!$E$3:$E$10000,MATCH(C240,SupplierNomenclature!$I$3:$I$10000,0)),IF($A$1="BERU",INDEX(beru_assortment!$C$1:$C$10000,MATCH(C240,beru_assortment!$I$1:$I$10000,0)),IF($A$1="OZON",INDEX(ozon_assortment!$F$3:$F$10000,MATCH(C240,ozon_assortment!$E$3:$E$10000,0)),0)))</f>
        <v>#N/A</v>
      </c>
      <c r="E240" s="7" t="n">
        <f aca="false">IF(ISBLANK(C240), , IF(ISBLANK(C239), E238+1, E239))</f>
        <v>0</v>
      </c>
      <c r="F240" s="11" t="n">
        <f aca="false">IF(ISBLANK(C240),,IF(OR(ISBLANK(C239), C239="Баркод"),1,F239+1))</f>
        <v>0</v>
      </c>
      <c r="G240" s="11" t="n">
        <f aca="false">IF(ISBLANK(C241), F240/2,)</f>
        <v>0</v>
      </c>
      <c r="H240" s="0" t="n">
        <f aca="false">IF(ISBLANK(C240),0,-1)</f>
        <v>0</v>
      </c>
      <c r="I240" s="0" t="n">
        <f aca="false">IF(AND(ISBLANK(C239),NOT(ISBLANK(C240))),1,-1)</f>
        <v>-1</v>
      </c>
      <c r="J240" s="0" t="n">
        <f aca="false">IF(ISBLANK(C238),IF(AND(C239=C240,NOT(ISBLANK(C239)),NOT(ISBLANK(C240))),1,-1),-1)</f>
        <v>-1</v>
      </c>
      <c r="K240" s="0" t="n">
        <f aca="false">IF(MAX(H240:J240)&lt;0,IF(OR(C240=C239,C239=C238),1,-1),MAX(H240:J240))</f>
        <v>0</v>
      </c>
    </row>
    <row r="241" customFormat="false" ht="15.75" hidden="false" customHeight="true" outlineLevel="0" collapsed="false">
      <c r="B241" s="8" t="n">
        <f aca="false">MAX(H241:K241)</f>
        <v>0</v>
      </c>
      <c r="C241" s="12"/>
      <c r="D241" s="11" t="e">
        <f aca="false">IF($A$1="WLB",INDEX(SupplierNomenclature!$E$3:$E$10000,MATCH(C241,SupplierNomenclature!$I$3:$I$10000,0)),IF($A$1="BERU",INDEX(beru_assortment!$C$1:$C$10000,MATCH(C241,beru_assortment!$I$1:$I$10000,0)),IF($A$1="OZON",INDEX(ozon_assortment!$F$3:$F$10000,MATCH(C241,ozon_assortment!$E$3:$E$10000,0)),0)))</f>
        <v>#N/A</v>
      </c>
      <c r="E241" s="7" t="n">
        <f aca="false">IF(ISBLANK(C241), , IF(ISBLANK(C240), E239+1, E240))</f>
        <v>0</v>
      </c>
      <c r="F241" s="11" t="n">
        <f aca="false">IF(ISBLANK(C241),,IF(OR(ISBLANK(C240), C240="Баркод"),1,F240+1))</f>
        <v>0</v>
      </c>
      <c r="G241" s="11" t="n">
        <f aca="false">IF(ISBLANK(C242), F241/2,)</f>
        <v>0</v>
      </c>
      <c r="H241" s="0" t="n">
        <f aca="false">IF(ISBLANK(C241),0,-1)</f>
        <v>0</v>
      </c>
      <c r="I241" s="0" t="n">
        <f aca="false">IF(AND(ISBLANK(C240),NOT(ISBLANK(C241))),1,-1)</f>
        <v>-1</v>
      </c>
      <c r="J241" s="0" t="n">
        <f aca="false">IF(ISBLANK(C239),IF(AND(C240=C241,NOT(ISBLANK(C240)),NOT(ISBLANK(C241))),1,-1),-1)</f>
        <v>-1</v>
      </c>
      <c r="K241" s="0" t="n">
        <f aca="false">IF(MAX(H241:J241)&lt;0,IF(OR(C241=C240,C240=C239),1,-1),MAX(H241:J241))</f>
        <v>0</v>
      </c>
    </row>
    <row r="242" customFormat="false" ht="15.75" hidden="false" customHeight="true" outlineLevel="0" collapsed="false">
      <c r="B242" s="8" t="n">
        <f aca="false">MAX(H242:K242)</f>
        <v>0</v>
      </c>
      <c r="C242" s="12"/>
      <c r="D242" s="11" t="e">
        <f aca="false">IF($A$1="WLB",INDEX(SupplierNomenclature!$E$3:$E$10000,MATCH(C242,SupplierNomenclature!$I$3:$I$10000,0)),IF($A$1="BERU",INDEX(beru_assortment!$C$1:$C$10000,MATCH(C242,beru_assortment!$I$1:$I$10000,0)),IF($A$1="OZON",INDEX(ozon_assortment!$F$3:$F$10000,MATCH(C242,ozon_assortment!$E$3:$E$10000,0)),0)))</f>
        <v>#N/A</v>
      </c>
      <c r="E242" s="7" t="n">
        <f aca="false">IF(ISBLANK(C242), , IF(ISBLANK(C241), E240+1, E241))</f>
        <v>0</v>
      </c>
      <c r="F242" s="11" t="n">
        <f aca="false">IF(ISBLANK(C242),,IF(OR(ISBLANK(C241), C241="Баркод"),1,F241+1))</f>
        <v>0</v>
      </c>
      <c r="G242" s="11" t="n">
        <f aca="false">IF(ISBLANK(C243), F242/2,)</f>
        <v>0</v>
      </c>
      <c r="H242" s="0" t="n">
        <f aca="false">IF(ISBLANK(C242),0,-1)</f>
        <v>0</v>
      </c>
      <c r="I242" s="0" t="n">
        <f aca="false">IF(AND(ISBLANK(C241),NOT(ISBLANK(C242))),1,-1)</f>
        <v>-1</v>
      </c>
      <c r="J242" s="0" t="n">
        <f aca="false">IF(ISBLANK(C240),IF(AND(C241=C242,NOT(ISBLANK(C241)),NOT(ISBLANK(C242))),1,-1),-1)</f>
        <v>-1</v>
      </c>
      <c r="K242" s="0" t="n">
        <f aca="false">IF(MAX(H242:J242)&lt;0,IF(OR(C242=C241,C241=C240),1,-1),MAX(H242:J242))</f>
        <v>0</v>
      </c>
    </row>
    <row r="243" customFormat="false" ht="15.75" hidden="false" customHeight="true" outlineLevel="0" collapsed="false">
      <c r="B243" s="8" t="n">
        <f aca="false">MAX(H243:K243)</f>
        <v>0</v>
      </c>
      <c r="C243" s="12"/>
      <c r="D243" s="11" t="e">
        <f aca="false">IF($A$1="WLB",INDEX(SupplierNomenclature!$E$3:$E$10000,MATCH(C243,SupplierNomenclature!$I$3:$I$10000,0)),IF($A$1="BERU",INDEX(beru_assortment!$C$1:$C$10000,MATCH(C243,beru_assortment!$I$1:$I$10000,0)),IF($A$1="OZON",INDEX(ozon_assortment!$F$3:$F$10000,MATCH(C243,ozon_assortment!$E$3:$E$10000,0)),0)))</f>
        <v>#N/A</v>
      </c>
      <c r="E243" s="7" t="n">
        <f aca="false">IF(ISBLANK(C243), , IF(ISBLANK(C242), E241+1, E242))</f>
        <v>0</v>
      </c>
      <c r="F243" s="11" t="n">
        <f aca="false">IF(ISBLANK(C243),,IF(OR(ISBLANK(C242), C242="Баркод"),1,F242+1))</f>
        <v>0</v>
      </c>
      <c r="G243" s="11" t="n">
        <f aca="false">IF(ISBLANK(C244), F243/2,)</f>
        <v>0</v>
      </c>
      <c r="H243" s="0" t="n">
        <f aca="false">IF(ISBLANK(C243),0,-1)</f>
        <v>0</v>
      </c>
      <c r="I243" s="0" t="n">
        <f aca="false">IF(AND(ISBLANK(C242),NOT(ISBLANK(C243))),1,-1)</f>
        <v>-1</v>
      </c>
      <c r="J243" s="0" t="n">
        <f aca="false">IF(ISBLANK(C241),IF(AND(C242=C243,NOT(ISBLANK(C242)),NOT(ISBLANK(C243))),1,-1),-1)</f>
        <v>-1</v>
      </c>
      <c r="K243" s="0" t="n">
        <f aca="false">IF(MAX(H243:J243)&lt;0,IF(OR(C243=C242,C242=C241),1,-1),MAX(H243:J243))</f>
        <v>0</v>
      </c>
    </row>
    <row r="244" customFormat="false" ht="15.75" hidden="false" customHeight="true" outlineLevel="0" collapsed="false">
      <c r="B244" s="8" t="n">
        <f aca="false">MAX(H244:K244)</f>
        <v>0</v>
      </c>
      <c r="C244" s="12"/>
      <c r="D244" s="11" t="e">
        <f aca="false">IF($A$1="WLB",INDEX(SupplierNomenclature!$E$3:$E$10000,MATCH(C244,SupplierNomenclature!$I$3:$I$10000,0)),IF($A$1="BERU",INDEX(beru_assortment!$C$1:$C$10000,MATCH(C244,beru_assortment!$I$1:$I$10000,0)),IF($A$1="OZON",INDEX(ozon_assortment!$F$3:$F$10000,MATCH(C244,ozon_assortment!$E$3:$E$10000,0)),0)))</f>
        <v>#N/A</v>
      </c>
      <c r="E244" s="7" t="n">
        <f aca="false">IF(ISBLANK(C244), , IF(ISBLANK(C243), E242+1, E243))</f>
        <v>0</v>
      </c>
      <c r="F244" s="11" t="n">
        <f aca="false">IF(ISBLANK(C244),,IF(OR(ISBLANK(C243), C243="Баркод"),1,F243+1))</f>
        <v>0</v>
      </c>
      <c r="G244" s="11" t="n">
        <f aca="false">IF(ISBLANK(C245), F244/2,)</f>
        <v>0</v>
      </c>
      <c r="H244" s="0" t="n">
        <f aca="false">IF(ISBLANK(C244),0,-1)</f>
        <v>0</v>
      </c>
      <c r="I244" s="0" t="n">
        <f aca="false">IF(AND(ISBLANK(C243),NOT(ISBLANK(C244))),1,-1)</f>
        <v>-1</v>
      </c>
      <c r="J244" s="0" t="n">
        <f aca="false">IF(ISBLANK(C242),IF(AND(C243=C244,NOT(ISBLANK(C243)),NOT(ISBLANK(C244))),1,-1),-1)</f>
        <v>-1</v>
      </c>
      <c r="K244" s="0" t="n">
        <f aca="false">IF(MAX(H244:J244)&lt;0,IF(OR(C244=C243,C243=C242),1,-1),MAX(H244:J244))</f>
        <v>0</v>
      </c>
    </row>
    <row r="245" customFormat="false" ht="15.75" hidden="false" customHeight="true" outlineLevel="0" collapsed="false">
      <c r="B245" s="8" t="n">
        <f aca="false">MAX(H245:K245)</f>
        <v>0</v>
      </c>
      <c r="C245" s="12"/>
      <c r="D245" s="11" t="e">
        <f aca="false">IF($A$1="WLB",INDEX(SupplierNomenclature!$E$3:$E$10000,MATCH(C245,SupplierNomenclature!$I$3:$I$10000,0)),IF($A$1="BERU",INDEX(beru_assortment!$C$1:$C$10000,MATCH(C245,beru_assortment!$I$1:$I$10000,0)),IF($A$1="OZON",INDEX(ozon_assortment!$F$3:$F$10000,MATCH(C245,ozon_assortment!$E$3:$E$10000,0)),0)))</f>
        <v>#N/A</v>
      </c>
      <c r="E245" s="7" t="n">
        <f aca="false">IF(ISBLANK(C245), , IF(ISBLANK(C244), E243+1, E244))</f>
        <v>0</v>
      </c>
      <c r="F245" s="11" t="n">
        <f aca="false">IF(ISBLANK(C245),,IF(OR(ISBLANK(C244), C244="Баркод"),1,F244+1))</f>
        <v>0</v>
      </c>
      <c r="G245" s="11" t="n">
        <f aca="false">IF(ISBLANK(C246), F245/2,)</f>
        <v>0</v>
      </c>
      <c r="H245" s="0" t="n">
        <f aca="false">IF(ISBLANK(C245),0,-1)</f>
        <v>0</v>
      </c>
      <c r="I245" s="0" t="n">
        <f aca="false">IF(AND(ISBLANK(C244),NOT(ISBLANK(C245))),1,-1)</f>
        <v>-1</v>
      </c>
      <c r="J245" s="0" t="n">
        <f aca="false">IF(ISBLANK(C243),IF(AND(C244=C245,NOT(ISBLANK(C244)),NOT(ISBLANK(C245))),1,-1),-1)</f>
        <v>-1</v>
      </c>
      <c r="K245" s="0" t="n">
        <f aca="false">IF(MAX(H245:J245)&lt;0,IF(OR(C245=C244,C244=C243),1,-1),MAX(H245:J245))</f>
        <v>0</v>
      </c>
    </row>
    <row r="246" customFormat="false" ht="15.75" hidden="false" customHeight="true" outlineLevel="0" collapsed="false">
      <c r="B246" s="8" t="n">
        <f aca="false">MAX(H246:K246)</f>
        <v>0</v>
      </c>
      <c r="C246" s="12"/>
      <c r="D246" s="11" t="e">
        <f aca="false">IF($A$1="WLB",INDEX(SupplierNomenclature!$E$3:$E$10000,MATCH(C246,SupplierNomenclature!$I$3:$I$10000,0)),IF($A$1="BERU",INDEX(beru_assortment!$C$1:$C$10000,MATCH(C246,beru_assortment!$I$1:$I$10000,0)),IF($A$1="OZON",INDEX(ozon_assortment!$F$3:$F$10000,MATCH(C246,ozon_assortment!$E$3:$E$10000,0)),0)))</f>
        <v>#N/A</v>
      </c>
      <c r="E246" s="7" t="n">
        <f aca="false">IF(ISBLANK(C246), , IF(ISBLANK(C245), E244+1, E245))</f>
        <v>0</v>
      </c>
      <c r="F246" s="11" t="n">
        <f aca="false">IF(ISBLANK(C246),,IF(OR(ISBLANK(C245), C245="Баркод"),1,F245+1))</f>
        <v>0</v>
      </c>
      <c r="G246" s="11" t="n">
        <f aca="false">IF(ISBLANK(C247), F246/2,)</f>
        <v>0</v>
      </c>
      <c r="H246" s="0" t="n">
        <f aca="false">IF(ISBLANK(C246),0,-1)</f>
        <v>0</v>
      </c>
      <c r="I246" s="0" t="n">
        <f aca="false">IF(AND(ISBLANK(C245),NOT(ISBLANK(C246))),1,-1)</f>
        <v>-1</v>
      </c>
      <c r="J246" s="0" t="n">
        <f aca="false">IF(ISBLANK(C244),IF(AND(C245=C246,NOT(ISBLANK(C245)),NOT(ISBLANK(C246))),1,-1),-1)</f>
        <v>-1</v>
      </c>
      <c r="K246" s="0" t="n">
        <f aca="false">IF(MAX(H246:J246)&lt;0,IF(OR(C246=C245,C245=C244),1,-1),MAX(H246:J246))</f>
        <v>0</v>
      </c>
    </row>
    <row r="247" customFormat="false" ht="15.75" hidden="false" customHeight="true" outlineLevel="0" collapsed="false">
      <c r="B247" s="8" t="n">
        <f aca="false">MAX(H247:K247)</f>
        <v>0</v>
      </c>
      <c r="C247" s="12"/>
      <c r="D247" s="11" t="e">
        <f aca="false">IF($A$1="WLB",INDEX(SupplierNomenclature!$E$3:$E$10000,MATCH(C247,SupplierNomenclature!$I$3:$I$10000,0)),IF($A$1="BERU",INDEX(beru_assortment!$C$1:$C$10000,MATCH(C247,beru_assortment!$I$1:$I$10000,0)),IF($A$1="OZON",INDEX(ozon_assortment!$F$3:$F$10000,MATCH(C247,ozon_assortment!$E$3:$E$10000,0)),0)))</f>
        <v>#N/A</v>
      </c>
      <c r="E247" s="7" t="n">
        <f aca="false">IF(ISBLANK(C247), , IF(ISBLANK(C246), E245+1, E246))</f>
        <v>0</v>
      </c>
      <c r="F247" s="11" t="n">
        <f aca="false">IF(ISBLANK(C247),,IF(OR(ISBLANK(C246), C246="Баркод"),1,F246+1))</f>
        <v>0</v>
      </c>
      <c r="G247" s="11" t="n">
        <f aca="false">IF(ISBLANK(C248), F247/2,)</f>
        <v>0</v>
      </c>
      <c r="H247" s="0" t="n">
        <f aca="false">IF(ISBLANK(C247),0,-1)</f>
        <v>0</v>
      </c>
      <c r="I247" s="0" t="n">
        <f aca="false">IF(AND(ISBLANK(C246),NOT(ISBLANK(C247))),1,-1)</f>
        <v>-1</v>
      </c>
      <c r="J247" s="0" t="n">
        <f aca="false">IF(ISBLANK(C245),IF(AND(C246=C247,NOT(ISBLANK(C246)),NOT(ISBLANK(C247))),1,-1),-1)</f>
        <v>-1</v>
      </c>
      <c r="K247" s="0" t="n">
        <f aca="false">IF(MAX(H247:J247)&lt;0,IF(OR(C247=C246,C246=C245),1,-1),MAX(H247:J247))</f>
        <v>0</v>
      </c>
    </row>
    <row r="248" customFormat="false" ht="15.75" hidden="false" customHeight="true" outlineLevel="0" collapsed="false">
      <c r="B248" s="8" t="n">
        <f aca="false">MAX(H248:K248)</f>
        <v>0</v>
      </c>
      <c r="C248" s="12"/>
      <c r="D248" s="11" t="e">
        <f aca="false">IF($A$1="WLB",INDEX(SupplierNomenclature!$E$3:$E$10000,MATCH(C248,SupplierNomenclature!$I$3:$I$10000,0)),IF($A$1="BERU",INDEX(beru_assortment!$C$1:$C$10000,MATCH(C248,beru_assortment!$I$1:$I$10000,0)),IF($A$1="OZON",INDEX(ozon_assortment!$F$3:$F$10000,MATCH(C248,ozon_assortment!$E$3:$E$10000,0)),0)))</f>
        <v>#N/A</v>
      </c>
      <c r="E248" s="7" t="n">
        <f aca="false">IF(ISBLANK(C248), , IF(ISBLANK(C247), E246+1, E247))</f>
        <v>0</v>
      </c>
      <c r="F248" s="11" t="n">
        <f aca="false">IF(ISBLANK(C248),,IF(OR(ISBLANK(C247), C247="Баркод"),1,F247+1))</f>
        <v>0</v>
      </c>
      <c r="G248" s="11" t="n">
        <f aca="false">IF(ISBLANK(C249), F248/2,)</f>
        <v>0</v>
      </c>
      <c r="H248" s="0" t="n">
        <f aca="false">IF(ISBLANK(C248),0,-1)</f>
        <v>0</v>
      </c>
      <c r="I248" s="0" t="n">
        <f aca="false">IF(AND(ISBLANK(C247),NOT(ISBLANK(C248))),1,-1)</f>
        <v>-1</v>
      </c>
      <c r="J248" s="0" t="n">
        <f aca="false">IF(ISBLANK(C246),IF(AND(C247=C248,NOT(ISBLANK(C247)),NOT(ISBLANK(C248))),1,-1),-1)</f>
        <v>-1</v>
      </c>
      <c r="K248" s="0" t="n">
        <f aca="false">IF(MAX(H248:J248)&lt;0,IF(OR(C248=C247,C247=C246),1,-1),MAX(H248:J248))</f>
        <v>0</v>
      </c>
    </row>
    <row r="249" customFormat="false" ht="15.75" hidden="false" customHeight="true" outlineLevel="0" collapsed="false">
      <c r="B249" s="8" t="n">
        <f aca="false">MAX(H249:K249)</f>
        <v>0</v>
      </c>
      <c r="C249" s="12"/>
      <c r="D249" s="11" t="e">
        <f aca="false">IF($A$1="WLB",INDEX(SupplierNomenclature!$E$3:$E$10000,MATCH(C249,SupplierNomenclature!$I$3:$I$10000,0)),IF($A$1="BERU",INDEX(beru_assortment!$C$1:$C$10000,MATCH(C249,beru_assortment!$I$1:$I$10000,0)),IF($A$1="OZON",INDEX(ozon_assortment!$F$3:$F$10000,MATCH(C249,ozon_assortment!$E$3:$E$10000,0)),0)))</f>
        <v>#N/A</v>
      </c>
      <c r="E249" s="7" t="n">
        <f aca="false">IF(ISBLANK(C249), , IF(ISBLANK(C248), E247+1, E248))</f>
        <v>0</v>
      </c>
      <c r="F249" s="11" t="n">
        <f aca="false">IF(ISBLANK(C249),,IF(OR(ISBLANK(C248), C248="Баркод"),1,F248+1))</f>
        <v>0</v>
      </c>
      <c r="G249" s="11" t="n">
        <f aca="false">IF(ISBLANK(C250), F249/2,)</f>
        <v>0</v>
      </c>
      <c r="H249" s="0" t="n">
        <f aca="false">IF(ISBLANK(C249),0,-1)</f>
        <v>0</v>
      </c>
      <c r="I249" s="0" t="n">
        <f aca="false">IF(AND(ISBLANK(C248),NOT(ISBLANK(C249))),1,-1)</f>
        <v>-1</v>
      </c>
      <c r="J249" s="0" t="n">
        <f aca="false">IF(ISBLANK(C247),IF(AND(C248=C249,NOT(ISBLANK(C248)),NOT(ISBLANK(C249))),1,-1),-1)</f>
        <v>-1</v>
      </c>
      <c r="K249" s="0" t="n">
        <f aca="false">IF(MAX(H249:J249)&lt;0,IF(OR(C249=C248,C248=C247),1,-1),MAX(H249:J249))</f>
        <v>0</v>
      </c>
    </row>
    <row r="250" customFormat="false" ht="15.75" hidden="false" customHeight="true" outlineLevel="0" collapsed="false">
      <c r="B250" s="8" t="n">
        <f aca="false">MAX(H250:K250)</f>
        <v>0</v>
      </c>
      <c r="C250" s="12"/>
      <c r="D250" s="11" t="e">
        <f aca="false">IF($A$1="WLB",INDEX(SupplierNomenclature!$E$3:$E$10000,MATCH(C250,SupplierNomenclature!$I$3:$I$10000,0)),IF($A$1="BERU",INDEX(beru_assortment!$C$1:$C$10000,MATCH(C250,beru_assortment!$I$1:$I$10000,0)),IF($A$1="OZON",INDEX(ozon_assortment!$F$3:$F$10000,MATCH(C250,ozon_assortment!$E$3:$E$10000,0)),0)))</f>
        <v>#N/A</v>
      </c>
      <c r="E250" s="7" t="n">
        <f aca="false">IF(ISBLANK(C250), , IF(ISBLANK(C249), E248+1, E249))</f>
        <v>0</v>
      </c>
      <c r="F250" s="11" t="n">
        <f aca="false">IF(ISBLANK(C250),,IF(OR(ISBLANK(C249), C249="Баркод"),1,F249+1))</f>
        <v>0</v>
      </c>
      <c r="G250" s="11" t="n">
        <f aca="false">IF(ISBLANK(C251), F250/2,)</f>
        <v>0</v>
      </c>
      <c r="H250" s="0" t="n">
        <f aca="false">IF(ISBLANK(C250),0,-1)</f>
        <v>0</v>
      </c>
      <c r="I250" s="0" t="n">
        <f aca="false">IF(AND(ISBLANK(C249),NOT(ISBLANK(C250))),1,-1)</f>
        <v>-1</v>
      </c>
      <c r="J250" s="0" t="n">
        <f aca="false">IF(ISBLANK(C248),IF(AND(C249=C250,NOT(ISBLANK(C249)),NOT(ISBLANK(C250))),1,-1),-1)</f>
        <v>-1</v>
      </c>
      <c r="K250" s="0" t="n">
        <f aca="false">IF(MAX(H250:J250)&lt;0,IF(OR(C250=C249,C249=C248),1,-1),MAX(H250:J250))</f>
        <v>0</v>
      </c>
    </row>
    <row r="251" customFormat="false" ht="15.75" hidden="false" customHeight="true" outlineLevel="0" collapsed="false">
      <c r="B251" s="8" t="n">
        <f aca="false">MAX(H251:K251)</f>
        <v>0</v>
      </c>
      <c r="C251" s="12"/>
      <c r="D251" s="11" t="e">
        <f aca="false">IF($A$1="WLB",INDEX(SupplierNomenclature!$E$3:$E$10000,MATCH(C251,SupplierNomenclature!$I$3:$I$10000,0)),IF($A$1="BERU",INDEX(beru_assortment!$C$1:$C$10000,MATCH(C251,beru_assortment!$I$1:$I$10000,0)),IF($A$1="OZON",INDEX(ozon_assortment!$F$3:$F$10000,MATCH(C251,ozon_assortment!$E$3:$E$10000,0)),0)))</f>
        <v>#N/A</v>
      </c>
      <c r="E251" s="7" t="n">
        <f aca="false">IF(ISBLANK(C251), , IF(ISBLANK(C250), E249+1, E250))</f>
        <v>0</v>
      </c>
      <c r="F251" s="11" t="n">
        <f aca="false">IF(ISBLANK(C251),,IF(OR(ISBLANK(C250), C250="Баркод"),1,F250+1))</f>
        <v>0</v>
      </c>
      <c r="G251" s="11" t="n">
        <f aca="false">IF(ISBLANK(C252), F251/2,)</f>
        <v>0</v>
      </c>
      <c r="H251" s="0" t="n">
        <f aca="false">IF(ISBLANK(C251),0,-1)</f>
        <v>0</v>
      </c>
      <c r="I251" s="0" t="n">
        <f aca="false">IF(AND(ISBLANK(C250),NOT(ISBLANK(C251))),1,-1)</f>
        <v>-1</v>
      </c>
      <c r="J251" s="0" t="n">
        <f aca="false">IF(ISBLANK(C249),IF(AND(C250=C251,NOT(ISBLANK(C250)),NOT(ISBLANK(C251))),1,-1),-1)</f>
        <v>-1</v>
      </c>
      <c r="K251" s="0" t="n">
        <f aca="false">IF(MAX(H251:J251)&lt;0,IF(OR(C251=C250,C250=C249),1,-1),MAX(H251:J251))</f>
        <v>0</v>
      </c>
    </row>
    <row r="252" customFormat="false" ht="15.75" hidden="false" customHeight="true" outlineLevel="0" collapsed="false">
      <c r="B252" s="8" t="n">
        <f aca="false">MAX(H252:K252)</f>
        <v>0</v>
      </c>
      <c r="C252" s="12"/>
      <c r="D252" s="11" t="e">
        <f aca="false">IF($A$1="WLB",INDEX(SupplierNomenclature!$E$3:$E$10000,MATCH(C252,SupplierNomenclature!$I$3:$I$10000,0)),IF($A$1="BERU",INDEX(beru_assortment!$C$1:$C$10000,MATCH(C252,beru_assortment!$I$1:$I$10000,0)),IF($A$1="OZON",INDEX(ozon_assortment!$F$3:$F$10000,MATCH(C252,ozon_assortment!$E$3:$E$10000,0)),0)))</f>
        <v>#N/A</v>
      </c>
      <c r="E252" s="7" t="n">
        <f aca="false">IF(ISBLANK(C252), , IF(ISBLANK(C251), E250+1, E251))</f>
        <v>0</v>
      </c>
      <c r="F252" s="11" t="n">
        <f aca="false">IF(ISBLANK(C252),,IF(OR(ISBLANK(C251), C251="Баркод"),1,F251+1))</f>
        <v>0</v>
      </c>
      <c r="G252" s="11" t="n">
        <f aca="false">IF(ISBLANK(C253), F252/2,)</f>
        <v>0</v>
      </c>
      <c r="H252" s="0" t="n">
        <f aca="false">IF(ISBLANK(C252),0,-1)</f>
        <v>0</v>
      </c>
      <c r="I252" s="0" t="n">
        <f aca="false">IF(AND(ISBLANK(C251),NOT(ISBLANK(C252))),1,-1)</f>
        <v>-1</v>
      </c>
      <c r="J252" s="0" t="n">
        <f aca="false">IF(ISBLANK(C250),IF(AND(C251=C252,NOT(ISBLANK(C251)),NOT(ISBLANK(C252))),1,-1),-1)</f>
        <v>-1</v>
      </c>
      <c r="K252" s="0" t="n">
        <f aca="false">IF(MAX(H252:J252)&lt;0,IF(OR(C252=C251,C251=C250),1,-1),MAX(H252:J252))</f>
        <v>0</v>
      </c>
    </row>
    <row r="253" customFormat="false" ht="15.75" hidden="false" customHeight="true" outlineLevel="0" collapsed="false">
      <c r="B253" s="8" t="n">
        <f aca="false">MAX(H253:K253)</f>
        <v>0</v>
      </c>
      <c r="C253" s="12"/>
      <c r="D253" s="11" t="e">
        <f aca="false">IF($A$1="WLB",INDEX(SupplierNomenclature!$E$3:$E$10000,MATCH(C253,SupplierNomenclature!$I$3:$I$10000,0)),IF($A$1="BERU",INDEX(beru_assortment!$C$1:$C$10000,MATCH(C253,beru_assortment!$I$1:$I$10000,0)),IF($A$1="OZON",INDEX(ozon_assortment!$F$3:$F$10000,MATCH(C253,ozon_assortment!$E$3:$E$10000,0)),0)))</f>
        <v>#N/A</v>
      </c>
      <c r="E253" s="7" t="n">
        <f aca="false">IF(ISBLANK(C253), , IF(ISBLANK(C252), E251+1, E252))</f>
        <v>0</v>
      </c>
      <c r="F253" s="11" t="n">
        <f aca="false">IF(ISBLANK(C253),,IF(OR(ISBLANK(C252), C252="Баркод"),1,F252+1))</f>
        <v>0</v>
      </c>
      <c r="G253" s="11" t="n">
        <f aca="false">IF(ISBLANK(C254), F253/2,)</f>
        <v>0</v>
      </c>
      <c r="H253" s="0" t="n">
        <f aca="false">IF(ISBLANK(C253),0,-1)</f>
        <v>0</v>
      </c>
      <c r="I253" s="0" t="n">
        <f aca="false">IF(AND(ISBLANK(C252),NOT(ISBLANK(C253))),1,-1)</f>
        <v>-1</v>
      </c>
      <c r="J253" s="0" t="n">
        <f aca="false">IF(ISBLANK(C251),IF(AND(C252=C253,NOT(ISBLANK(C252)),NOT(ISBLANK(C253))),1,-1),-1)</f>
        <v>-1</v>
      </c>
      <c r="K253" s="0" t="n">
        <f aca="false">IF(MAX(H253:J253)&lt;0,IF(OR(C253=C252,C252=C251),1,-1),MAX(H253:J253))</f>
        <v>0</v>
      </c>
    </row>
    <row r="254" customFormat="false" ht="15.75" hidden="false" customHeight="true" outlineLevel="0" collapsed="false">
      <c r="B254" s="8" t="n">
        <f aca="false">MAX(H254:K254)</f>
        <v>0</v>
      </c>
      <c r="C254" s="12"/>
      <c r="D254" s="11" t="e">
        <f aca="false">IF($A$1="WLB",INDEX(SupplierNomenclature!$E$3:$E$10000,MATCH(C254,SupplierNomenclature!$I$3:$I$10000,0)),IF($A$1="BERU",INDEX(beru_assortment!$C$1:$C$10000,MATCH(C254,beru_assortment!$I$1:$I$10000,0)),IF($A$1="OZON",INDEX(ozon_assortment!$F$3:$F$10000,MATCH(C254,ozon_assortment!$E$3:$E$10000,0)),0)))</f>
        <v>#N/A</v>
      </c>
      <c r="E254" s="7" t="n">
        <f aca="false">IF(ISBLANK(C254), , IF(ISBLANK(C253), E252+1, E253))</f>
        <v>0</v>
      </c>
      <c r="F254" s="11" t="n">
        <f aca="false">IF(ISBLANK(C254),,IF(OR(ISBLANK(C253), C253="Баркод"),1,F253+1))</f>
        <v>0</v>
      </c>
      <c r="G254" s="11" t="n">
        <f aca="false">IF(ISBLANK(C255), F254/2,)</f>
        <v>0</v>
      </c>
      <c r="H254" s="0" t="n">
        <f aca="false">IF(ISBLANK(C254),0,-1)</f>
        <v>0</v>
      </c>
      <c r="I254" s="0" t="n">
        <f aca="false">IF(AND(ISBLANK(C253),NOT(ISBLANK(C254))),1,-1)</f>
        <v>-1</v>
      </c>
      <c r="J254" s="0" t="n">
        <f aca="false">IF(ISBLANK(C252),IF(AND(C253=C254,NOT(ISBLANK(C253)),NOT(ISBLANK(C254))),1,-1),-1)</f>
        <v>-1</v>
      </c>
      <c r="K254" s="0" t="n">
        <f aca="false">IF(MAX(H254:J254)&lt;0,IF(OR(C254=C253,C253=C252),1,-1),MAX(H254:J254))</f>
        <v>0</v>
      </c>
    </row>
    <row r="255" customFormat="false" ht="15.75" hidden="false" customHeight="true" outlineLevel="0" collapsed="false">
      <c r="B255" s="8" t="n">
        <f aca="false">MAX(H255:K255)</f>
        <v>0</v>
      </c>
      <c r="C255" s="12"/>
      <c r="D255" s="11" t="e">
        <f aca="false">IF($A$1="WLB",INDEX(SupplierNomenclature!$E$3:$E$10000,MATCH(C255,SupplierNomenclature!$I$3:$I$10000,0)),IF($A$1="BERU",INDEX(beru_assortment!$C$1:$C$10000,MATCH(C255,beru_assortment!$I$1:$I$10000,0)),IF($A$1="OZON",INDEX(ozon_assortment!$F$3:$F$10000,MATCH(C255,ozon_assortment!$E$3:$E$10000,0)),0)))</f>
        <v>#N/A</v>
      </c>
      <c r="E255" s="7" t="n">
        <f aca="false">IF(ISBLANK(C255), , IF(ISBLANK(C254), E253+1, E254))</f>
        <v>0</v>
      </c>
      <c r="F255" s="11" t="n">
        <f aca="false">IF(ISBLANK(C255),,IF(OR(ISBLANK(C254), C254="Баркод"),1,F254+1))</f>
        <v>0</v>
      </c>
      <c r="G255" s="11" t="n">
        <f aca="false">IF(ISBLANK(C256), F255/2,)</f>
        <v>0</v>
      </c>
      <c r="H255" s="0" t="n">
        <f aca="false">IF(ISBLANK(C255),0,-1)</f>
        <v>0</v>
      </c>
      <c r="I255" s="0" t="n">
        <f aca="false">IF(AND(ISBLANK(C254),NOT(ISBLANK(C255))),1,-1)</f>
        <v>-1</v>
      </c>
      <c r="J255" s="0" t="n">
        <f aca="false">IF(ISBLANK(C253),IF(AND(C254=C255,NOT(ISBLANK(C254)),NOT(ISBLANK(C255))),1,-1),-1)</f>
        <v>-1</v>
      </c>
      <c r="K255" s="0" t="n">
        <f aca="false">IF(MAX(H255:J255)&lt;0,IF(OR(C255=C254,C254=C253),1,-1),MAX(H255:J255))</f>
        <v>0</v>
      </c>
    </row>
    <row r="256" customFormat="false" ht="15.75" hidden="false" customHeight="true" outlineLevel="0" collapsed="false">
      <c r="B256" s="8" t="n">
        <f aca="false">MAX(H256:K256)</f>
        <v>0</v>
      </c>
      <c r="C256" s="12"/>
      <c r="D256" s="11" t="e">
        <f aca="false">IF($A$1="WLB",INDEX(SupplierNomenclature!$E$3:$E$10000,MATCH(C256,SupplierNomenclature!$I$3:$I$10000,0)),IF($A$1="BERU",INDEX(beru_assortment!$C$1:$C$10000,MATCH(C256,beru_assortment!$I$1:$I$10000,0)),IF($A$1="OZON",INDEX(ozon_assortment!$F$3:$F$10000,MATCH(C256,ozon_assortment!$E$3:$E$10000,0)),0)))</f>
        <v>#N/A</v>
      </c>
      <c r="E256" s="7" t="n">
        <f aca="false">IF(ISBLANK(C256), , IF(ISBLANK(C255), E254+1, E255))</f>
        <v>0</v>
      </c>
      <c r="F256" s="11" t="n">
        <f aca="false">IF(ISBLANK(C256),,IF(OR(ISBLANK(C255), C255="Баркод"),1,F255+1))</f>
        <v>0</v>
      </c>
      <c r="G256" s="11" t="n">
        <f aca="false">IF(ISBLANK(C257), F256/2,)</f>
        <v>0</v>
      </c>
      <c r="H256" s="0" t="n">
        <f aca="false">IF(ISBLANK(C256),0,-1)</f>
        <v>0</v>
      </c>
      <c r="I256" s="0" t="n">
        <f aca="false">IF(AND(ISBLANK(C255),NOT(ISBLANK(C256))),1,-1)</f>
        <v>-1</v>
      </c>
      <c r="J256" s="0" t="n">
        <f aca="false">IF(ISBLANK(C254),IF(AND(C255=C256,NOT(ISBLANK(C255)),NOT(ISBLANK(C256))),1,-1),-1)</f>
        <v>-1</v>
      </c>
      <c r="K256" s="0" t="n">
        <f aca="false">IF(MAX(H256:J256)&lt;0,IF(OR(C256=C255,C255=C254),1,-1),MAX(H256:J256))</f>
        <v>0</v>
      </c>
    </row>
    <row r="257" customFormat="false" ht="15.75" hidden="false" customHeight="true" outlineLevel="0" collapsed="false">
      <c r="B257" s="8" t="n">
        <f aca="false">MAX(H257:K257)</f>
        <v>0</v>
      </c>
      <c r="C257" s="12"/>
      <c r="D257" s="11" t="e">
        <f aca="false">IF($A$1="WLB",INDEX(SupplierNomenclature!$E$3:$E$10000,MATCH(C257,SupplierNomenclature!$I$3:$I$10000,0)),IF($A$1="BERU",INDEX(beru_assortment!$C$1:$C$10000,MATCH(C257,beru_assortment!$I$1:$I$10000,0)),IF($A$1="OZON",INDEX(ozon_assortment!$F$3:$F$10000,MATCH(C257,ozon_assortment!$E$3:$E$10000,0)),0)))</f>
        <v>#N/A</v>
      </c>
      <c r="E257" s="7" t="n">
        <f aca="false">IF(ISBLANK(C257), , IF(ISBLANK(C256), E255+1, E256))</f>
        <v>0</v>
      </c>
      <c r="F257" s="11" t="n">
        <f aca="false">IF(ISBLANK(C257),,IF(OR(ISBLANK(C256), C256="Баркод"),1,F256+1))</f>
        <v>0</v>
      </c>
      <c r="G257" s="11" t="n">
        <f aca="false">IF(ISBLANK(C258), F257/2,)</f>
        <v>0</v>
      </c>
      <c r="H257" s="0" t="n">
        <f aca="false">IF(ISBLANK(C257),0,-1)</f>
        <v>0</v>
      </c>
      <c r="I257" s="0" t="n">
        <f aca="false">IF(AND(ISBLANK(C256),NOT(ISBLANK(C257))),1,-1)</f>
        <v>-1</v>
      </c>
      <c r="J257" s="0" t="n">
        <f aca="false">IF(ISBLANK(C255),IF(AND(C256=C257,NOT(ISBLANK(C256)),NOT(ISBLANK(C257))),1,-1),-1)</f>
        <v>-1</v>
      </c>
      <c r="K257" s="0" t="n">
        <f aca="false">IF(MAX(H257:J257)&lt;0,IF(OR(C257=C256,C256=C255),1,-1),MAX(H257:J257))</f>
        <v>0</v>
      </c>
    </row>
    <row r="258" customFormat="false" ht="15.75" hidden="false" customHeight="true" outlineLevel="0" collapsed="false">
      <c r="B258" s="8" t="n">
        <f aca="false">MAX(H258:K258)</f>
        <v>0</v>
      </c>
      <c r="C258" s="12"/>
      <c r="D258" s="11" t="e">
        <f aca="false">IF($A$1="WLB",INDEX(SupplierNomenclature!$E$3:$E$10000,MATCH(C258,SupplierNomenclature!$I$3:$I$10000,0)),IF($A$1="BERU",INDEX(beru_assortment!$C$1:$C$10000,MATCH(C258,beru_assortment!$I$1:$I$10000,0)),IF($A$1="OZON",INDEX(ozon_assortment!$F$3:$F$10000,MATCH(C258,ozon_assortment!$E$3:$E$10000,0)),0)))</f>
        <v>#N/A</v>
      </c>
      <c r="E258" s="7" t="n">
        <f aca="false">IF(ISBLANK(C258), , IF(ISBLANK(C257), E256+1, E257))</f>
        <v>0</v>
      </c>
      <c r="F258" s="11" t="n">
        <f aca="false">IF(ISBLANK(C258),,IF(OR(ISBLANK(C257), C257="Баркод"),1,F257+1))</f>
        <v>0</v>
      </c>
      <c r="G258" s="11" t="n">
        <f aca="false">IF(ISBLANK(C259), F258/2,)</f>
        <v>0</v>
      </c>
      <c r="H258" s="0" t="n">
        <f aca="false">IF(ISBLANK(C258),0,-1)</f>
        <v>0</v>
      </c>
      <c r="I258" s="0" t="n">
        <f aca="false">IF(AND(ISBLANK(C257),NOT(ISBLANK(C258))),1,-1)</f>
        <v>-1</v>
      </c>
      <c r="J258" s="0" t="n">
        <f aca="false">IF(ISBLANK(C256),IF(AND(C257=C258,NOT(ISBLANK(C257)),NOT(ISBLANK(C258))),1,-1),-1)</f>
        <v>-1</v>
      </c>
      <c r="K258" s="0" t="n">
        <f aca="false">IF(MAX(H258:J258)&lt;0,IF(OR(C258=C257,C257=C256),1,-1),MAX(H258:J258))</f>
        <v>0</v>
      </c>
    </row>
    <row r="259" customFormat="false" ht="15.75" hidden="false" customHeight="true" outlineLevel="0" collapsed="false">
      <c r="B259" s="8" t="n">
        <f aca="false">MAX(H259:K259)</f>
        <v>0</v>
      </c>
      <c r="C259" s="12"/>
      <c r="D259" s="11" t="e">
        <f aca="false">IF($A$1="WLB",INDEX(SupplierNomenclature!$E$3:$E$10000,MATCH(C259,SupplierNomenclature!$I$3:$I$10000,0)),IF($A$1="BERU",INDEX(beru_assortment!$C$1:$C$10000,MATCH(C259,beru_assortment!$I$1:$I$10000,0)),IF($A$1="OZON",INDEX(ozon_assortment!$F$3:$F$10000,MATCH(C259,ozon_assortment!$E$3:$E$10000,0)),0)))</f>
        <v>#N/A</v>
      </c>
      <c r="E259" s="7" t="n">
        <f aca="false">IF(ISBLANK(C259), , IF(ISBLANK(C258), E257+1, E258))</f>
        <v>0</v>
      </c>
      <c r="F259" s="11" t="n">
        <f aca="false">IF(ISBLANK(C259),,IF(OR(ISBLANK(C258), C258="Баркод"),1,F258+1))</f>
        <v>0</v>
      </c>
      <c r="G259" s="11" t="n">
        <f aca="false">IF(ISBLANK(C260), F259/2,)</f>
        <v>0</v>
      </c>
      <c r="H259" s="0" t="n">
        <f aca="false">IF(ISBLANK(C259),0,-1)</f>
        <v>0</v>
      </c>
      <c r="I259" s="0" t="n">
        <f aca="false">IF(AND(ISBLANK(C258),NOT(ISBLANK(C259))),1,-1)</f>
        <v>-1</v>
      </c>
      <c r="J259" s="0" t="n">
        <f aca="false">IF(ISBLANK(C257),IF(AND(C258=C259,NOT(ISBLANK(C258)),NOT(ISBLANK(C259))),1,-1),-1)</f>
        <v>-1</v>
      </c>
      <c r="K259" s="0" t="n">
        <f aca="false">IF(MAX(H259:J259)&lt;0,IF(OR(C259=C258,C258=C257),1,-1),MAX(H259:J259))</f>
        <v>0</v>
      </c>
    </row>
    <row r="260" customFormat="false" ht="15.75" hidden="false" customHeight="true" outlineLevel="0" collapsed="false">
      <c r="B260" s="8" t="n">
        <f aca="false">MAX(H260:K260)</f>
        <v>0</v>
      </c>
      <c r="C260" s="12"/>
      <c r="D260" s="11" t="e">
        <f aca="false">IF($A$1="WLB",INDEX(SupplierNomenclature!$E$3:$E$10000,MATCH(C260,SupplierNomenclature!$I$3:$I$10000,0)),IF($A$1="BERU",INDEX(beru_assortment!$C$1:$C$10000,MATCH(C260,beru_assortment!$I$1:$I$10000,0)),IF($A$1="OZON",INDEX(ozon_assortment!$F$3:$F$10000,MATCH(C260,ozon_assortment!$E$3:$E$10000,0)),0)))</f>
        <v>#N/A</v>
      </c>
      <c r="E260" s="7" t="n">
        <f aca="false">IF(ISBLANK(C260), , IF(ISBLANK(C259), E258+1, E259))</f>
        <v>0</v>
      </c>
      <c r="F260" s="11" t="n">
        <f aca="false">IF(ISBLANK(C260),,IF(OR(ISBLANK(C259), C259="Баркод"),1,F259+1))</f>
        <v>0</v>
      </c>
      <c r="G260" s="11" t="n">
        <f aca="false">IF(ISBLANK(C261), F260/2,)</f>
        <v>0</v>
      </c>
      <c r="H260" s="0" t="n">
        <f aca="false">IF(ISBLANK(C260),0,-1)</f>
        <v>0</v>
      </c>
      <c r="I260" s="0" t="n">
        <f aca="false">IF(AND(ISBLANK(C259),NOT(ISBLANK(C260))),1,-1)</f>
        <v>-1</v>
      </c>
      <c r="J260" s="0" t="n">
        <f aca="false">IF(ISBLANK(C258),IF(AND(C259=C260,NOT(ISBLANK(C259)),NOT(ISBLANK(C260))),1,-1),-1)</f>
        <v>-1</v>
      </c>
      <c r="K260" s="0" t="n">
        <f aca="false">IF(MAX(H260:J260)&lt;0,IF(OR(C260=C259,C259=C258),1,-1),MAX(H260:J260))</f>
        <v>0</v>
      </c>
    </row>
    <row r="261" customFormat="false" ht="15.75" hidden="false" customHeight="true" outlineLevel="0" collapsed="false">
      <c r="B261" s="8" t="n">
        <f aca="false">MAX(H261:K261)</f>
        <v>0</v>
      </c>
      <c r="C261" s="12"/>
      <c r="D261" s="11" t="e">
        <f aca="false">IF($A$1="WLB",INDEX(SupplierNomenclature!$E$3:$E$10000,MATCH(C261,SupplierNomenclature!$I$3:$I$10000,0)),IF($A$1="BERU",INDEX(beru_assortment!$C$1:$C$10000,MATCH(C261,beru_assortment!$I$1:$I$10000,0)),IF($A$1="OZON",INDEX(ozon_assortment!$F$3:$F$10000,MATCH(C261,ozon_assortment!$E$3:$E$10000,0)),0)))</f>
        <v>#N/A</v>
      </c>
      <c r="E261" s="7" t="n">
        <f aca="false">IF(ISBLANK(C261), , IF(ISBLANK(C260), E259+1, E260))</f>
        <v>0</v>
      </c>
      <c r="F261" s="11" t="n">
        <f aca="false">IF(ISBLANK(C261),,IF(OR(ISBLANK(C260), C260="Баркод"),1,F260+1))</f>
        <v>0</v>
      </c>
      <c r="G261" s="11" t="n">
        <f aca="false">IF(ISBLANK(C262), F261/2,)</f>
        <v>0</v>
      </c>
      <c r="H261" s="0" t="n">
        <f aca="false">IF(ISBLANK(C261),0,-1)</f>
        <v>0</v>
      </c>
      <c r="I261" s="0" t="n">
        <f aca="false">IF(AND(ISBLANK(C260),NOT(ISBLANK(C261))),1,-1)</f>
        <v>-1</v>
      </c>
      <c r="J261" s="0" t="n">
        <f aca="false">IF(ISBLANK(C259),IF(AND(C260=C261,NOT(ISBLANK(C260)),NOT(ISBLANK(C261))),1,-1),-1)</f>
        <v>-1</v>
      </c>
      <c r="K261" s="0" t="n">
        <f aca="false">IF(MAX(H261:J261)&lt;0,IF(OR(C261=C260,C260=C259),1,-1),MAX(H261:J261))</f>
        <v>0</v>
      </c>
    </row>
    <row r="262" customFormat="false" ht="15.75" hidden="false" customHeight="true" outlineLevel="0" collapsed="false">
      <c r="B262" s="8" t="n">
        <f aca="false">MAX(H262:K262)</f>
        <v>0</v>
      </c>
      <c r="C262" s="12"/>
      <c r="D262" s="11" t="e">
        <f aca="false">IF($A$1="WLB",INDEX(SupplierNomenclature!$E$3:$E$10000,MATCH(C262,SupplierNomenclature!$I$3:$I$10000,0)),IF($A$1="BERU",INDEX(beru_assortment!$C$1:$C$10000,MATCH(C262,beru_assortment!$I$1:$I$10000,0)),IF($A$1="OZON",INDEX(ozon_assortment!$F$3:$F$10000,MATCH(C262,ozon_assortment!$E$3:$E$10000,0)),0)))</f>
        <v>#N/A</v>
      </c>
      <c r="E262" s="7" t="n">
        <f aca="false">IF(ISBLANK(C262), , IF(ISBLANK(C261), E260+1, E261))</f>
        <v>0</v>
      </c>
      <c r="F262" s="11" t="n">
        <f aca="false">IF(ISBLANK(C262),,IF(OR(ISBLANK(C261), C261="Баркод"),1,F261+1))</f>
        <v>0</v>
      </c>
      <c r="G262" s="11" t="n">
        <f aca="false">IF(ISBLANK(C263), F262/2,)</f>
        <v>0</v>
      </c>
      <c r="H262" s="0" t="n">
        <f aca="false">IF(ISBLANK(C262),0,-1)</f>
        <v>0</v>
      </c>
      <c r="I262" s="0" t="n">
        <f aca="false">IF(AND(ISBLANK(C261),NOT(ISBLANK(C262))),1,-1)</f>
        <v>-1</v>
      </c>
      <c r="J262" s="0" t="n">
        <f aca="false">IF(ISBLANK(C260),IF(AND(C261=C262,NOT(ISBLANK(C261)),NOT(ISBLANK(C262))),1,-1),-1)</f>
        <v>-1</v>
      </c>
      <c r="K262" s="0" t="n">
        <f aca="false">IF(MAX(H262:J262)&lt;0,IF(OR(C262=C261,C261=C260),1,-1),MAX(H262:J262))</f>
        <v>0</v>
      </c>
    </row>
    <row r="263" customFormat="false" ht="15.75" hidden="false" customHeight="true" outlineLevel="0" collapsed="false">
      <c r="B263" s="8" t="n">
        <f aca="false">MAX(H263:K263)</f>
        <v>0</v>
      </c>
      <c r="C263" s="12"/>
      <c r="D263" s="11" t="e">
        <f aca="false">IF($A$1="WLB",INDEX(SupplierNomenclature!$E$3:$E$10000,MATCH(C263,SupplierNomenclature!$I$3:$I$10000,0)),IF($A$1="BERU",INDEX(beru_assortment!$C$1:$C$10000,MATCH(C263,beru_assortment!$I$1:$I$10000,0)),IF($A$1="OZON",INDEX(ozon_assortment!$F$3:$F$10000,MATCH(C263,ozon_assortment!$E$3:$E$10000,0)),0)))</f>
        <v>#N/A</v>
      </c>
      <c r="E263" s="7" t="n">
        <f aca="false">IF(ISBLANK(C263), , IF(ISBLANK(C262), E261+1, E262))</f>
        <v>0</v>
      </c>
      <c r="F263" s="11" t="n">
        <f aca="false">IF(ISBLANK(C263),,IF(OR(ISBLANK(C262), C262="Баркод"),1,F262+1))</f>
        <v>0</v>
      </c>
      <c r="G263" s="11" t="n">
        <f aca="false">IF(ISBLANK(C264), F263/2,)</f>
        <v>0</v>
      </c>
      <c r="H263" s="0" t="n">
        <f aca="false">IF(ISBLANK(C263),0,-1)</f>
        <v>0</v>
      </c>
      <c r="I263" s="0" t="n">
        <f aca="false">IF(AND(ISBLANK(C262),NOT(ISBLANK(C263))),1,-1)</f>
        <v>-1</v>
      </c>
      <c r="J263" s="0" t="n">
        <f aca="false">IF(ISBLANK(C261),IF(AND(C262=C263,NOT(ISBLANK(C262)),NOT(ISBLANK(C263))),1,-1),-1)</f>
        <v>-1</v>
      </c>
      <c r="K263" s="0" t="n">
        <f aca="false">IF(MAX(H263:J263)&lt;0,IF(OR(C263=C262,C262=C261),1,-1),MAX(H263:J263))</f>
        <v>0</v>
      </c>
    </row>
    <row r="264" customFormat="false" ht="15.75" hidden="false" customHeight="true" outlineLevel="0" collapsed="false">
      <c r="B264" s="8" t="n">
        <f aca="false">MAX(H264:K264)</f>
        <v>0</v>
      </c>
      <c r="C264" s="12"/>
      <c r="D264" s="11" t="e">
        <f aca="false">IF($A$1="WLB",INDEX(SupplierNomenclature!$E$3:$E$10000,MATCH(C264,SupplierNomenclature!$I$3:$I$10000,0)),IF($A$1="BERU",INDEX(beru_assortment!$C$1:$C$10000,MATCH(C264,beru_assortment!$I$1:$I$10000,0)),IF($A$1="OZON",INDEX(ozon_assortment!$F$3:$F$10000,MATCH(C264,ozon_assortment!$E$3:$E$10000,0)),0)))</f>
        <v>#N/A</v>
      </c>
      <c r="E264" s="7" t="n">
        <f aca="false">IF(ISBLANK(C264), , IF(ISBLANK(C263), E262+1, E263))</f>
        <v>0</v>
      </c>
      <c r="F264" s="11" t="n">
        <f aca="false">IF(ISBLANK(C264),,IF(OR(ISBLANK(C263), C263="Баркод"),1,F263+1))</f>
        <v>0</v>
      </c>
      <c r="G264" s="11" t="n">
        <f aca="false">IF(ISBLANK(C265), F264/2,)</f>
        <v>0</v>
      </c>
      <c r="H264" s="0" t="n">
        <f aca="false">IF(ISBLANK(C264),0,-1)</f>
        <v>0</v>
      </c>
      <c r="I264" s="0" t="n">
        <f aca="false">IF(AND(ISBLANK(C263),NOT(ISBLANK(C264))),1,-1)</f>
        <v>-1</v>
      </c>
      <c r="J264" s="0" t="n">
        <f aca="false">IF(ISBLANK(C262),IF(AND(C263=C264,NOT(ISBLANK(C263)),NOT(ISBLANK(C264))),1,-1),-1)</f>
        <v>-1</v>
      </c>
      <c r="K264" s="0" t="n">
        <f aca="false">IF(MAX(H264:J264)&lt;0,IF(OR(C264=C263,C263=C262),1,-1),MAX(H264:J264))</f>
        <v>0</v>
      </c>
    </row>
    <row r="265" customFormat="false" ht="15.75" hidden="false" customHeight="true" outlineLevel="0" collapsed="false">
      <c r="B265" s="8" t="n">
        <f aca="false">MAX(H265:K265)</f>
        <v>0</v>
      </c>
      <c r="C265" s="12"/>
      <c r="D265" s="11" t="e">
        <f aca="false">IF($A$1="WLB",INDEX(SupplierNomenclature!$E$3:$E$10000,MATCH(C265,SupplierNomenclature!$I$3:$I$10000,0)),IF($A$1="BERU",INDEX(beru_assortment!$C$1:$C$10000,MATCH(C265,beru_assortment!$I$1:$I$10000,0)),IF($A$1="OZON",INDEX(ozon_assortment!$F$3:$F$10000,MATCH(C265,ozon_assortment!$E$3:$E$10000,0)),0)))</f>
        <v>#N/A</v>
      </c>
      <c r="E265" s="7" t="n">
        <f aca="false">IF(ISBLANK(C265), , IF(ISBLANK(C264), E263+1, E264))</f>
        <v>0</v>
      </c>
      <c r="F265" s="11" t="n">
        <f aca="false">IF(ISBLANK(C265),,IF(OR(ISBLANK(C264), C264="Баркод"),1,F264+1))</f>
        <v>0</v>
      </c>
      <c r="G265" s="11" t="n">
        <f aca="false">IF(ISBLANK(C266), F265/2,)</f>
        <v>0</v>
      </c>
      <c r="H265" s="0" t="n">
        <f aca="false">IF(ISBLANK(C265),0,-1)</f>
        <v>0</v>
      </c>
      <c r="I265" s="0" t="n">
        <f aca="false">IF(AND(ISBLANK(C264),NOT(ISBLANK(C265))),1,-1)</f>
        <v>-1</v>
      </c>
      <c r="J265" s="0" t="n">
        <f aca="false">IF(ISBLANK(C263),IF(AND(C264=C265,NOT(ISBLANK(C264)),NOT(ISBLANK(C265))),1,-1),-1)</f>
        <v>-1</v>
      </c>
      <c r="K265" s="0" t="n">
        <f aca="false">IF(MAX(H265:J265)&lt;0,IF(OR(C265=C264,C264=C263),1,-1),MAX(H265:J265))</f>
        <v>0</v>
      </c>
    </row>
    <row r="266" customFormat="false" ht="15.75" hidden="false" customHeight="true" outlineLevel="0" collapsed="false">
      <c r="B266" s="8" t="n">
        <f aca="false">MAX(H266:K266)</f>
        <v>0</v>
      </c>
      <c r="C266" s="12"/>
      <c r="D266" s="11" t="e">
        <f aca="false">IF($A$1="WLB",INDEX(SupplierNomenclature!$E$3:$E$10000,MATCH(C266,SupplierNomenclature!$I$3:$I$10000,0)),IF($A$1="BERU",INDEX(beru_assortment!$C$1:$C$10000,MATCH(C266,beru_assortment!$I$1:$I$10000,0)),IF($A$1="OZON",INDEX(ozon_assortment!$F$3:$F$10000,MATCH(C266,ozon_assortment!$E$3:$E$10000,0)),0)))</f>
        <v>#N/A</v>
      </c>
      <c r="E266" s="7" t="n">
        <f aca="false">IF(ISBLANK(C266), , IF(ISBLANK(C265), E264+1, E265))</f>
        <v>0</v>
      </c>
      <c r="F266" s="11" t="n">
        <f aca="false">IF(ISBLANK(C266),,IF(OR(ISBLANK(C265), C265="Баркод"),1,F265+1))</f>
        <v>0</v>
      </c>
      <c r="G266" s="11" t="n">
        <f aca="false">IF(ISBLANK(C267), F266/2,)</f>
        <v>0</v>
      </c>
      <c r="H266" s="0" t="n">
        <f aca="false">IF(ISBLANK(C266),0,-1)</f>
        <v>0</v>
      </c>
      <c r="I266" s="0" t="n">
        <f aca="false">IF(AND(ISBLANK(C265),NOT(ISBLANK(C266))),1,-1)</f>
        <v>-1</v>
      </c>
      <c r="J266" s="0" t="n">
        <f aca="false">IF(ISBLANK(C264),IF(AND(C265=C266,NOT(ISBLANK(C265)),NOT(ISBLANK(C266))),1,-1),-1)</f>
        <v>-1</v>
      </c>
      <c r="K266" s="0" t="n">
        <f aca="false">IF(MAX(H266:J266)&lt;0,IF(OR(C266=C265,C265=C264),1,-1),MAX(H266:J266))</f>
        <v>0</v>
      </c>
    </row>
    <row r="267" customFormat="false" ht="15.75" hidden="false" customHeight="true" outlineLevel="0" collapsed="false">
      <c r="B267" s="8" t="n">
        <f aca="false">MAX(H267:K267)</f>
        <v>0</v>
      </c>
      <c r="C267" s="12"/>
      <c r="D267" s="11" t="e">
        <f aca="false">IF($A$1="WLB",INDEX(SupplierNomenclature!$E$3:$E$10000,MATCH(C267,SupplierNomenclature!$I$3:$I$10000,0)),IF($A$1="BERU",INDEX(beru_assortment!$C$1:$C$10000,MATCH(C267,beru_assortment!$I$1:$I$10000,0)),IF($A$1="OZON",INDEX(ozon_assortment!$F$3:$F$10000,MATCH(C267,ozon_assortment!$E$3:$E$10000,0)),0)))</f>
        <v>#N/A</v>
      </c>
      <c r="E267" s="7" t="n">
        <f aca="false">IF(ISBLANK(C267), , IF(ISBLANK(C266), E265+1, E266))</f>
        <v>0</v>
      </c>
      <c r="F267" s="11" t="n">
        <f aca="false">IF(ISBLANK(C267),,IF(OR(ISBLANK(C266), C266="Баркод"),1,F266+1))</f>
        <v>0</v>
      </c>
      <c r="G267" s="11" t="n">
        <f aca="false">IF(ISBLANK(C268), F267/2,)</f>
        <v>0</v>
      </c>
      <c r="H267" s="0" t="n">
        <f aca="false">IF(ISBLANK(C267),0,-1)</f>
        <v>0</v>
      </c>
      <c r="I267" s="0" t="n">
        <f aca="false">IF(AND(ISBLANK(C266),NOT(ISBLANK(C267))),1,-1)</f>
        <v>-1</v>
      </c>
      <c r="J267" s="0" t="n">
        <f aca="false">IF(ISBLANK(C265),IF(AND(C266=C267,NOT(ISBLANK(C266)),NOT(ISBLANK(C267))),1,-1),-1)</f>
        <v>-1</v>
      </c>
      <c r="K267" s="0" t="n">
        <f aca="false">IF(MAX(H267:J267)&lt;0,IF(OR(C267=C266,C266=C265),1,-1),MAX(H267:J267))</f>
        <v>0</v>
      </c>
    </row>
    <row r="268" customFormat="false" ht="15.75" hidden="false" customHeight="true" outlineLevel="0" collapsed="false">
      <c r="B268" s="8" t="n">
        <f aca="false">MAX(H268:K268)</f>
        <v>0</v>
      </c>
      <c r="C268" s="12"/>
      <c r="D268" s="11" t="e">
        <f aca="false">IF($A$1="WLB",INDEX(SupplierNomenclature!$E$3:$E$10000,MATCH(C268,SupplierNomenclature!$I$3:$I$10000,0)),IF($A$1="BERU",INDEX(beru_assortment!$C$1:$C$10000,MATCH(C268,beru_assortment!$I$1:$I$10000,0)),IF($A$1="OZON",INDEX(ozon_assortment!$F$3:$F$10000,MATCH(C268,ozon_assortment!$E$3:$E$10000,0)),0)))</f>
        <v>#N/A</v>
      </c>
      <c r="E268" s="7" t="n">
        <f aca="false">IF(ISBLANK(C268), , IF(ISBLANK(C267), E266+1, E267))</f>
        <v>0</v>
      </c>
      <c r="F268" s="11" t="n">
        <f aca="false">IF(ISBLANK(C268),,IF(OR(ISBLANK(C267), C267="Баркод"),1,F267+1))</f>
        <v>0</v>
      </c>
      <c r="G268" s="11" t="n">
        <f aca="false">IF(ISBLANK(C269), F268/2,)</f>
        <v>0</v>
      </c>
      <c r="H268" s="0" t="n">
        <f aca="false">IF(ISBLANK(C268),0,-1)</f>
        <v>0</v>
      </c>
      <c r="I268" s="0" t="n">
        <f aca="false">IF(AND(ISBLANK(C267),NOT(ISBLANK(C268))),1,-1)</f>
        <v>-1</v>
      </c>
      <c r="J268" s="0" t="n">
        <f aca="false">IF(ISBLANK(C266),IF(AND(C267=C268,NOT(ISBLANK(C267)),NOT(ISBLANK(C268))),1,-1),-1)</f>
        <v>-1</v>
      </c>
      <c r="K268" s="0" t="n">
        <f aca="false">IF(MAX(H268:J268)&lt;0,IF(OR(C268=C267,C267=C266),1,-1),MAX(H268:J268))</f>
        <v>0</v>
      </c>
    </row>
    <row r="269" customFormat="false" ht="15.75" hidden="false" customHeight="true" outlineLevel="0" collapsed="false">
      <c r="B269" s="8" t="n">
        <f aca="false">MAX(H269:K269)</f>
        <v>0</v>
      </c>
      <c r="C269" s="12"/>
      <c r="D269" s="11" t="e">
        <f aca="false">IF($A$1="WLB",INDEX(SupplierNomenclature!$E$3:$E$10000,MATCH(C269,SupplierNomenclature!$I$3:$I$10000,0)),IF($A$1="BERU",INDEX(beru_assortment!$C$1:$C$10000,MATCH(C269,beru_assortment!$I$1:$I$10000,0)),IF($A$1="OZON",INDEX(ozon_assortment!$F$3:$F$10000,MATCH(C269,ozon_assortment!$E$3:$E$10000,0)),0)))</f>
        <v>#N/A</v>
      </c>
      <c r="E269" s="7" t="n">
        <f aca="false">IF(ISBLANK(C269), , IF(ISBLANK(C268), E267+1, E268))</f>
        <v>0</v>
      </c>
      <c r="F269" s="11" t="n">
        <f aca="false">IF(ISBLANK(C269),,IF(OR(ISBLANK(C268), C268="Баркод"),1,F268+1))</f>
        <v>0</v>
      </c>
      <c r="G269" s="11" t="n">
        <f aca="false">IF(ISBLANK(C270), F269/2,)</f>
        <v>0</v>
      </c>
      <c r="H269" s="0" t="n">
        <f aca="false">IF(ISBLANK(C269),0,-1)</f>
        <v>0</v>
      </c>
      <c r="I269" s="0" t="n">
        <f aca="false">IF(AND(ISBLANK(C268),NOT(ISBLANK(C269))),1,-1)</f>
        <v>-1</v>
      </c>
      <c r="J269" s="0" t="n">
        <f aca="false">IF(ISBLANK(C267),IF(AND(C268=C269,NOT(ISBLANK(C268)),NOT(ISBLANK(C269))),1,-1),-1)</f>
        <v>-1</v>
      </c>
      <c r="K269" s="0" t="n">
        <f aca="false">IF(MAX(H269:J269)&lt;0,IF(OR(C269=C268,C268=C267),1,-1),MAX(H269:J269))</f>
        <v>0</v>
      </c>
    </row>
    <row r="270" customFormat="false" ht="15.75" hidden="false" customHeight="true" outlineLevel="0" collapsed="false">
      <c r="B270" s="8" t="n">
        <f aca="false">MAX(H270:K270)</f>
        <v>0</v>
      </c>
      <c r="C270" s="12"/>
      <c r="D270" s="11" t="e">
        <f aca="false">IF($A$1="WLB",INDEX(SupplierNomenclature!$E$3:$E$10000,MATCH(C270,SupplierNomenclature!$I$3:$I$10000,0)),IF($A$1="BERU",INDEX(beru_assortment!$C$1:$C$10000,MATCH(C270,beru_assortment!$I$1:$I$10000,0)),IF($A$1="OZON",INDEX(ozon_assortment!$F$3:$F$10000,MATCH(C270,ozon_assortment!$E$3:$E$10000,0)),0)))</f>
        <v>#N/A</v>
      </c>
      <c r="E270" s="7" t="n">
        <f aca="false">IF(ISBLANK(C270), , IF(ISBLANK(C269), E268+1, E269))</f>
        <v>0</v>
      </c>
      <c r="F270" s="11" t="n">
        <f aca="false">IF(ISBLANK(C270),,IF(OR(ISBLANK(C269), C269="Баркод"),1,F269+1))</f>
        <v>0</v>
      </c>
      <c r="G270" s="11" t="n">
        <f aca="false">IF(ISBLANK(C271), F270/2,)</f>
        <v>0</v>
      </c>
      <c r="H270" s="0" t="n">
        <f aca="false">IF(ISBLANK(C270),0,-1)</f>
        <v>0</v>
      </c>
      <c r="I270" s="0" t="n">
        <f aca="false">IF(AND(ISBLANK(C269),NOT(ISBLANK(C270))),1,-1)</f>
        <v>-1</v>
      </c>
      <c r="J270" s="0" t="n">
        <f aca="false">IF(ISBLANK(C268),IF(AND(C269=C270,NOT(ISBLANK(C269)),NOT(ISBLANK(C270))),1,-1),-1)</f>
        <v>-1</v>
      </c>
      <c r="K270" s="0" t="n">
        <f aca="false">IF(MAX(H270:J270)&lt;0,IF(OR(C270=C269,C269=C268),1,-1),MAX(H270:J270))</f>
        <v>0</v>
      </c>
    </row>
    <row r="271" customFormat="false" ht="15.75" hidden="false" customHeight="true" outlineLevel="0" collapsed="false">
      <c r="B271" s="8" t="n">
        <f aca="false">MAX(H271:K271)</f>
        <v>0</v>
      </c>
      <c r="C271" s="12"/>
      <c r="D271" s="11" t="e">
        <f aca="false">IF($A$1="WLB",INDEX(SupplierNomenclature!$E$3:$E$10000,MATCH(C271,SupplierNomenclature!$I$3:$I$10000,0)),IF($A$1="BERU",INDEX(beru_assortment!$C$1:$C$10000,MATCH(C271,beru_assortment!$I$1:$I$10000,0)),IF($A$1="OZON",INDEX(ozon_assortment!$F$3:$F$10000,MATCH(C271,ozon_assortment!$E$3:$E$10000,0)),0)))</f>
        <v>#N/A</v>
      </c>
      <c r="E271" s="7" t="n">
        <f aca="false">IF(ISBLANK(C271), , IF(ISBLANK(C270), E269+1, E270))</f>
        <v>0</v>
      </c>
      <c r="F271" s="11" t="n">
        <f aca="false">IF(ISBLANK(C271),,IF(OR(ISBLANK(C270), C270="Баркод"),1,F270+1))</f>
        <v>0</v>
      </c>
      <c r="G271" s="11" t="n">
        <f aca="false">IF(ISBLANK(C272), F271/2,)</f>
        <v>0</v>
      </c>
      <c r="H271" s="0" t="n">
        <f aca="false">IF(ISBLANK(C271),0,-1)</f>
        <v>0</v>
      </c>
      <c r="I271" s="0" t="n">
        <f aca="false">IF(AND(ISBLANK(C270),NOT(ISBLANK(C271))),1,-1)</f>
        <v>-1</v>
      </c>
      <c r="J271" s="0" t="n">
        <f aca="false">IF(ISBLANK(C269),IF(AND(C270=C271,NOT(ISBLANK(C270)),NOT(ISBLANK(C271))),1,-1),-1)</f>
        <v>-1</v>
      </c>
      <c r="K271" s="0" t="n">
        <f aca="false">IF(MAX(H271:J271)&lt;0,IF(OR(C271=C270,C270=C269),1,-1),MAX(H271:J271))</f>
        <v>0</v>
      </c>
    </row>
    <row r="272" customFormat="false" ht="15.75" hidden="false" customHeight="true" outlineLevel="0" collapsed="false">
      <c r="B272" s="8" t="n">
        <f aca="false">MAX(H272:K272)</f>
        <v>0</v>
      </c>
      <c r="C272" s="12"/>
      <c r="D272" s="11" t="e">
        <f aca="false">IF($A$1="WLB",INDEX(SupplierNomenclature!$E$3:$E$10000,MATCH(C272,SupplierNomenclature!$I$3:$I$10000,0)),IF($A$1="BERU",INDEX(beru_assortment!$C$1:$C$10000,MATCH(C272,beru_assortment!$I$1:$I$10000,0)),IF($A$1="OZON",INDEX(ozon_assortment!$F$3:$F$10000,MATCH(C272,ozon_assortment!$E$3:$E$10000,0)),0)))</f>
        <v>#N/A</v>
      </c>
      <c r="E272" s="7" t="n">
        <f aca="false">IF(ISBLANK(C272), , IF(ISBLANK(C271), E270+1, E271))</f>
        <v>0</v>
      </c>
      <c r="F272" s="11" t="n">
        <f aca="false">IF(ISBLANK(C272),,IF(OR(ISBLANK(C271), C271="Баркод"),1,F271+1))</f>
        <v>0</v>
      </c>
      <c r="G272" s="11" t="n">
        <f aca="false">IF(ISBLANK(C273), F272/2,)</f>
        <v>0</v>
      </c>
      <c r="H272" s="0" t="n">
        <f aca="false">IF(ISBLANK(C272),0,-1)</f>
        <v>0</v>
      </c>
      <c r="I272" s="0" t="n">
        <f aca="false">IF(AND(ISBLANK(C271),NOT(ISBLANK(C272))),1,-1)</f>
        <v>-1</v>
      </c>
      <c r="J272" s="0" t="n">
        <f aca="false">IF(ISBLANK(C270),IF(AND(C271=C272,NOT(ISBLANK(C271)),NOT(ISBLANK(C272))),1,-1),-1)</f>
        <v>-1</v>
      </c>
      <c r="K272" s="0" t="n">
        <f aca="false">IF(MAX(H272:J272)&lt;0,IF(OR(C272=C271,C271=C270),1,-1),MAX(H272:J272))</f>
        <v>0</v>
      </c>
    </row>
    <row r="273" customFormat="false" ht="15.75" hidden="false" customHeight="true" outlineLevel="0" collapsed="false">
      <c r="B273" s="8" t="n">
        <f aca="false">MAX(H273:K273)</f>
        <v>0</v>
      </c>
      <c r="C273" s="12"/>
      <c r="D273" s="11" t="e">
        <f aca="false">IF($A$1="WLB",INDEX(SupplierNomenclature!$E$3:$E$10000,MATCH(C273,SupplierNomenclature!$I$3:$I$10000,0)),IF($A$1="BERU",INDEX(beru_assortment!$C$1:$C$10000,MATCH(C273,beru_assortment!$I$1:$I$10000,0)),IF($A$1="OZON",INDEX(ozon_assortment!$F$3:$F$10000,MATCH(C273,ozon_assortment!$E$3:$E$10000,0)),0)))</f>
        <v>#N/A</v>
      </c>
      <c r="E273" s="7" t="n">
        <f aca="false">IF(ISBLANK(C273), , IF(ISBLANK(C272), E271+1, E272))</f>
        <v>0</v>
      </c>
      <c r="F273" s="11" t="n">
        <f aca="false">IF(ISBLANK(C273),,IF(OR(ISBLANK(C272), C272="Баркод"),1,F272+1))</f>
        <v>0</v>
      </c>
      <c r="G273" s="11" t="n">
        <f aca="false">IF(ISBLANK(C274), F273/2,)</f>
        <v>0</v>
      </c>
      <c r="H273" s="0" t="n">
        <f aca="false">IF(ISBLANK(C273),0,-1)</f>
        <v>0</v>
      </c>
      <c r="I273" s="0" t="n">
        <f aca="false">IF(AND(ISBLANK(C272),NOT(ISBLANK(C273))),1,-1)</f>
        <v>-1</v>
      </c>
      <c r="J273" s="0" t="n">
        <f aca="false">IF(ISBLANK(C271),IF(AND(C272=C273,NOT(ISBLANK(C272)),NOT(ISBLANK(C273))),1,-1),-1)</f>
        <v>-1</v>
      </c>
      <c r="K273" s="0" t="n">
        <f aca="false">IF(MAX(H273:J273)&lt;0,IF(OR(C273=C272,C272=C271),1,-1),MAX(H273:J273))</f>
        <v>0</v>
      </c>
    </row>
    <row r="274" customFormat="false" ht="15.75" hidden="false" customHeight="true" outlineLevel="0" collapsed="false">
      <c r="B274" s="8" t="n">
        <f aca="false">MAX(H274:K274)</f>
        <v>0</v>
      </c>
      <c r="C274" s="12"/>
      <c r="D274" s="11" t="e">
        <f aca="false">IF($A$1="WLB",INDEX(SupplierNomenclature!$E$3:$E$10000,MATCH(C274,SupplierNomenclature!$I$3:$I$10000,0)),IF($A$1="BERU",INDEX(beru_assortment!$C$1:$C$10000,MATCH(C274,beru_assortment!$I$1:$I$10000,0)),IF($A$1="OZON",INDEX(ozon_assortment!$F$3:$F$10000,MATCH(C274,ozon_assortment!$E$3:$E$10000,0)),0)))</f>
        <v>#N/A</v>
      </c>
      <c r="E274" s="7" t="n">
        <f aca="false">IF(ISBLANK(C274), , IF(ISBLANK(C273), E272+1, E273))</f>
        <v>0</v>
      </c>
      <c r="F274" s="11" t="n">
        <f aca="false">IF(ISBLANK(C274),,IF(OR(ISBLANK(C273), C273="Баркод"),1,F273+1))</f>
        <v>0</v>
      </c>
      <c r="G274" s="11" t="n">
        <f aca="false">IF(ISBLANK(C275), F274/2,)</f>
        <v>0</v>
      </c>
      <c r="H274" s="0" t="n">
        <f aca="false">IF(ISBLANK(C274),0,-1)</f>
        <v>0</v>
      </c>
      <c r="I274" s="0" t="n">
        <f aca="false">IF(AND(ISBLANK(C273),NOT(ISBLANK(C274))),1,-1)</f>
        <v>-1</v>
      </c>
      <c r="J274" s="0" t="n">
        <f aca="false">IF(ISBLANK(C272),IF(AND(C273=C274,NOT(ISBLANK(C273)),NOT(ISBLANK(C274))),1,-1),-1)</f>
        <v>-1</v>
      </c>
      <c r="K274" s="0" t="n">
        <f aca="false">IF(MAX(H274:J274)&lt;0,IF(OR(C274=C273,C273=C272),1,-1),MAX(H274:J274))</f>
        <v>0</v>
      </c>
    </row>
    <row r="275" customFormat="false" ht="15.75" hidden="false" customHeight="true" outlineLevel="0" collapsed="false">
      <c r="B275" s="8" t="n">
        <f aca="false">MAX(H275:K275)</f>
        <v>0</v>
      </c>
      <c r="C275" s="12"/>
      <c r="D275" s="11" t="e">
        <f aca="false">IF($A$1="WLB",INDEX(SupplierNomenclature!$E$3:$E$10000,MATCH(C275,SupplierNomenclature!$I$3:$I$10000,0)),IF($A$1="BERU",INDEX(beru_assortment!$C$1:$C$10000,MATCH(C275,beru_assortment!$I$1:$I$10000,0)),IF($A$1="OZON",INDEX(ozon_assortment!$F$3:$F$10000,MATCH(C275,ozon_assortment!$E$3:$E$10000,0)),0)))</f>
        <v>#N/A</v>
      </c>
      <c r="E275" s="7" t="n">
        <f aca="false">IF(ISBLANK(C275), , IF(ISBLANK(C274), E273+1, E274))</f>
        <v>0</v>
      </c>
      <c r="F275" s="11" t="n">
        <f aca="false">IF(ISBLANK(C275),,IF(OR(ISBLANK(C274), C274="Баркод"),1,F274+1))</f>
        <v>0</v>
      </c>
      <c r="G275" s="11" t="n">
        <f aca="false">IF(ISBLANK(C276), F275/2,)</f>
        <v>0</v>
      </c>
      <c r="H275" s="0" t="n">
        <f aca="false">IF(ISBLANK(C275),0,-1)</f>
        <v>0</v>
      </c>
      <c r="I275" s="0" t="n">
        <f aca="false">IF(AND(ISBLANK(C274),NOT(ISBLANK(C275))),1,-1)</f>
        <v>-1</v>
      </c>
      <c r="J275" s="0" t="n">
        <f aca="false">IF(ISBLANK(C273),IF(AND(C274=C275,NOT(ISBLANK(C274)),NOT(ISBLANK(C275))),1,-1),-1)</f>
        <v>-1</v>
      </c>
      <c r="K275" s="0" t="n">
        <f aca="false">IF(MAX(H275:J275)&lt;0,IF(OR(C275=C274,C274=C273),1,-1),MAX(H275:J275))</f>
        <v>0</v>
      </c>
    </row>
    <row r="276" customFormat="false" ht="15.75" hidden="false" customHeight="true" outlineLevel="0" collapsed="false">
      <c r="B276" s="8" t="n">
        <f aca="false">MAX(H276:K276)</f>
        <v>0</v>
      </c>
      <c r="C276" s="12"/>
      <c r="D276" s="11" t="e">
        <f aca="false">IF($A$1="WLB",INDEX(SupplierNomenclature!$E$3:$E$10000,MATCH(C276,SupplierNomenclature!$I$3:$I$10000,0)),IF($A$1="BERU",INDEX(beru_assortment!$C$1:$C$10000,MATCH(C276,beru_assortment!$I$1:$I$10000,0)),IF($A$1="OZON",INDEX(ozon_assortment!$F$3:$F$10000,MATCH(C276,ozon_assortment!$E$3:$E$10000,0)),0)))</f>
        <v>#N/A</v>
      </c>
      <c r="E276" s="7" t="n">
        <f aca="false">IF(ISBLANK(C276), , IF(ISBLANK(C275), E274+1, E275))</f>
        <v>0</v>
      </c>
      <c r="F276" s="11" t="n">
        <f aca="false">IF(ISBLANK(C276),,IF(OR(ISBLANK(C275), C275="Баркод"),1,F275+1))</f>
        <v>0</v>
      </c>
      <c r="G276" s="11" t="n">
        <f aca="false">IF(ISBLANK(C277), F276/2,)</f>
        <v>0</v>
      </c>
      <c r="H276" s="0" t="n">
        <f aca="false">IF(ISBLANK(C276),0,-1)</f>
        <v>0</v>
      </c>
      <c r="I276" s="0" t="n">
        <f aca="false">IF(AND(ISBLANK(C275),NOT(ISBLANK(C276))),1,-1)</f>
        <v>-1</v>
      </c>
      <c r="J276" s="0" t="n">
        <f aca="false">IF(ISBLANK(C274),IF(AND(C275=C276,NOT(ISBLANK(C275)),NOT(ISBLANK(C276))),1,-1),-1)</f>
        <v>-1</v>
      </c>
      <c r="K276" s="0" t="n">
        <f aca="false">IF(MAX(H276:J276)&lt;0,IF(OR(C276=C275,C275=C274),1,-1),MAX(H276:J276))</f>
        <v>0</v>
      </c>
    </row>
    <row r="277" customFormat="false" ht="15.75" hidden="false" customHeight="true" outlineLevel="0" collapsed="false">
      <c r="B277" s="8" t="n">
        <f aca="false">MAX(H277:K277)</f>
        <v>0</v>
      </c>
      <c r="C277" s="12"/>
      <c r="D277" s="11" t="e">
        <f aca="false">IF($A$1="WLB",INDEX(SupplierNomenclature!$E$3:$E$10000,MATCH(C277,SupplierNomenclature!$I$3:$I$10000,0)),IF($A$1="BERU",INDEX(beru_assortment!$C$1:$C$10000,MATCH(C277,beru_assortment!$I$1:$I$10000,0)),IF($A$1="OZON",INDEX(ozon_assortment!$F$3:$F$10000,MATCH(C277,ozon_assortment!$E$3:$E$10000,0)),0)))</f>
        <v>#N/A</v>
      </c>
      <c r="E277" s="7" t="n">
        <f aca="false">IF(ISBLANK(C277), , IF(ISBLANK(C276), E275+1, E276))</f>
        <v>0</v>
      </c>
      <c r="F277" s="11" t="n">
        <f aca="false">IF(ISBLANK(C277),,IF(OR(ISBLANK(C276), C276="Баркод"),1,F276+1))</f>
        <v>0</v>
      </c>
      <c r="G277" s="11" t="n">
        <f aca="false">IF(ISBLANK(C278), F277/2,)</f>
        <v>0</v>
      </c>
      <c r="H277" s="0" t="n">
        <f aca="false">IF(ISBLANK(C277),0,-1)</f>
        <v>0</v>
      </c>
      <c r="I277" s="0" t="n">
        <f aca="false">IF(AND(ISBLANK(C276),NOT(ISBLANK(C277))),1,-1)</f>
        <v>-1</v>
      </c>
      <c r="J277" s="0" t="n">
        <f aca="false">IF(ISBLANK(C275),IF(AND(C276=C277,NOT(ISBLANK(C276)),NOT(ISBLANK(C277))),1,-1),-1)</f>
        <v>-1</v>
      </c>
      <c r="K277" s="0" t="n">
        <f aca="false">IF(MAX(H277:J277)&lt;0,IF(OR(C277=C276,C276=C275),1,-1),MAX(H277:J277))</f>
        <v>0</v>
      </c>
    </row>
    <row r="278" customFormat="false" ht="15.75" hidden="false" customHeight="true" outlineLevel="0" collapsed="false">
      <c r="B278" s="8" t="n">
        <f aca="false">MAX(H278:K278)</f>
        <v>0</v>
      </c>
      <c r="C278" s="12"/>
      <c r="D278" s="11" t="e">
        <f aca="false">IF($A$1="WLB",INDEX(SupplierNomenclature!$E$3:$E$10000,MATCH(C278,SupplierNomenclature!$I$3:$I$10000,0)),IF($A$1="BERU",INDEX(beru_assortment!$C$1:$C$10000,MATCH(C278,beru_assortment!$I$1:$I$10000,0)),IF($A$1="OZON",INDEX(ozon_assortment!$F$3:$F$10000,MATCH(C278,ozon_assortment!$E$3:$E$10000,0)),0)))</f>
        <v>#N/A</v>
      </c>
      <c r="E278" s="7" t="n">
        <f aca="false">IF(ISBLANK(C278), , IF(ISBLANK(C277), E276+1, E277))</f>
        <v>0</v>
      </c>
      <c r="F278" s="11" t="n">
        <f aca="false">IF(ISBLANK(C278),,IF(OR(ISBLANK(C277), C277="Баркод"),1,F277+1))</f>
        <v>0</v>
      </c>
      <c r="G278" s="11" t="n">
        <f aca="false">IF(ISBLANK(C279), F278/2,)</f>
        <v>0</v>
      </c>
      <c r="H278" s="0" t="n">
        <f aca="false">IF(ISBLANK(C278),0,-1)</f>
        <v>0</v>
      </c>
      <c r="I278" s="0" t="n">
        <f aca="false">IF(AND(ISBLANK(C277),NOT(ISBLANK(C278))),1,-1)</f>
        <v>-1</v>
      </c>
      <c r="J278" s="0" t="n">
        <f aca="false">IF(ISBLANK(C276),IF(AND(C277=C278,NOT(ISBLANK(C277)),NOT(ISBLANK(C278))),1,-1),-1)</f>
        <v>-1</v>
      </c>
      <c r="K278" s="0" t="n">
        <f aca="false">IF(MAX(H278:J278)&lt;0,IF(OR(C278=C277,C277=C276),1,-1),MAX(H278:J278))</f>
        <v>0</v>
      </c>
    </row>
    <row r="279" customFormat="false" ht="15.75" hidden="false" customHeight="true" outlineLevel="0" collapsed="false">
      <c r="B279" s="8" t="n">
        <f aca="false">MAX(H279:K279)</f>
        <v>0</v>
      </c>
      <c r="C279" s="12"/>
      <c r="D279" s="11" t="e">
        <f aca="false">IF($A$1="WLB",INDEX(SupplierNomenclature!$E$3:$E$10000,MATCH(C279,SupplierNomenclature!$I$3:$I$10000,0)),IF($A$1="BERU",INDEX(beru_assortment!$C$1:$C$10000,MATCH(C279,beru_assortment!$I$1:$I$10000,0)),IF($A$1="OZON",INDEX(ozon_assortment!$F$3:$F$10000,MATCH(C279,ozon_assortment!$E$3:$E$10000,0)),0)))</f>
        <v>#N/A</v>
      </c>
      <c r="E279" s="7" t="n">
        <f aca="false">IF(ISBLANK(C279), , IF(ISBLANK(C278), E277+1, E278))</f>
        <v>0</v>
      </c>
      <c r="F279" s="11" t="n">
        <f aca="false">IF(ISBLANK(C279),,IF(OR(ISBLANK(C278), C278="Баркод"),1,F278+1))</f>
        <v>0</v>
      </c>
      <c r="G279" s="11" t="n">
        <f aca="false">IF(ISBLANK(C280), F279/2,)</f>
        <v>0</v>
      </c>
      <c r="H279" s="0" t="n">
        <f aca="false">IF(ISBLANK(C279),0,-1)</f>
        <v>0</v>
      </c>
      <c r="I279" s="0" t="n">
        <f aca="false">IF(AND(ISBLANK(C278),NOT(ISBLANK(C279))),1,-1)</f>
        <v>-1</v>
      </c>
      <c r="J279" s="0" t="n">
        <f aca="false">IF(ISBLANK(C277),IF(AND(C278=C279,NOT(ISBLANK(C278)),NOT(ISBLANK(C279))),1,-1),-1)</f>
        <v>-1</v>
      </c>
      <c r="K279" s="0" t="n">
        <f aca="false">IF(MAX(H279:J279)&lt;0,IF(OR(C279=C278,C278=C277),1,-1),MAX(H279:J279))</f>
        <v>0</v>
      </c>
    </row>
    <row r="280" customFormat="false" ht="15.75" hidden="false" customHeight="true" outlineLevel="0" collapsed="false">
      <c r="B280" s="8" t="n">
        <f aca="false">MAX(H280:K280)</f>
        <v>0</v>
      </c>
      <c r="C280" s="12"/>
      <c r="D280" s="11" t="e">
        <f aca="false">IF($A$1="WLB",INDEX(SupplierNomenclature!$E$3:$E$10000,MATCH(C280,SupplierNomenclature!$I$3:$I$10000,0)),IF($A$1="BERU",INDEX(beru_assortment!$C$1:$C$10000,MATCH(C280,beru_assortment!$I$1:$I$10000,0)),IF($A$1="OZON",INDEX(ozon_assortment!$F$3:$F$10000,MATCH(C280,ozon_assortment!$E$3:$E$10000,0)),0)))</f>
        <v>#N/A</v>
      </c>
      <c r="E280" s="7" t="n">
        <f aca="false">IF(ISBLANK(C280), , IF(ISBLANK(C279), E278+1, E279))</f>
        <v>0</v>
      </c>
      <c r="F280" s="11" t="n">
        <f aca="false">IF(ISBLANK(C280),,IF(OR(ISBLANK(C279), C279="Баркод"),1,F279+1))</f>
        <v>0</v>
      </c>
      <c r="G280" s="11" t="n">
        <f aca="false">IF(ISBLANK(C281), F280/2,)</f>
        <v>0</v>
      </c>
      <c r="H280" s="0" t="n">
        <f aca="false">IF(ISBLANK(C280),0,-1)</f>
        <v>0</v>
      </c>
      <c r="I280" s="0" t="n">
        <f aca="false">IF(AND(ISBLANK(C279),NOT(ISBLANK(C280))),1,-1)</f>
        <v>-1</v>
      </c>
      <c r="J280" s="0" t="n">
        <f aca="false">IF(ISBLANK(C278),IF(AND(C279=C280,NOT(ISBLANK(C279)),NOT(ISBLANK(C280))),1,-1),-1)</f>
        <v>-1</v>
      </c>
      <c r="K280" s="0" t="n">
        <f aca="false">IF(MAX(H280:J280)&lt;0,IF(OR(C280=C279,C279=C278),1,-1),MAX(H280:J280))</f>
        <v>0</v>
      </c>
    </row>
    <row r="281" customFormat="false" ht="15.75" hidden="false" customHeight="true" outlineLevel="0" collapsed="false">
      <c r="B281" s="8" t="n">
        <f aca="false">MAX(H281:K281)</f>
        <v>0</v>
      </c>
      <c r="C281" s="12"/>
      <c r="D281" s="11" t="e">
        <f aca="false">IF($A$1="WLB",INDEX(SupplierNomenclature!$E$3:$E$10000,MATCH(C281,SupplierNomenclature!$I$3:$I$10000,0)),IF($A$1="BERU",INDEX(beru_assortment!$C$1:$C$10000,MATCH(C281,beru_assortment!$I$1:$I$10000,0)),IF($A$1="OZON",INDEX(ozon_assortment!$F$3:$F$10000,MATCH(C281,ozon_assortment!$E$3:$E$10000,0)),0)))</f>
        <v>#N/A</v>
      </c>
      <c r="E281" s="7" t="n">
        <f aca="false">IF(ISBLANK(C281), , IF(ISBLANK(C280), E279+1, E280))</f>
        <v>0</v>
      </c>
      <c r="F281" s="11" t="n">
        <f aca="false">IF(ISBLANK(C281),,IF(OR(ISBLANK(C280), C280="Баркод"),1,F280+1))</f>
        <v>0</v>
      </c>
      <c r="G281" s="11" t="n">
        <f aca="false">IF(ISBLANK(C282), F281/2,)</f>
        <v>0</v>
      </c>
      <c r="H281" s="0" t="n">
        <f aca="false">IF(ISBLANK(C281),0,-1)</f>
        <v>0</v>
      </c>
      <c r="I281" s="0" t="n">
        <f aca="false">IF(AND(ISBLANK(C280),NOT(ISBLANK(C281))),1,-1)</f>
        <v>-1</v>
      </c>
      <c r="J281" s="0" t="n">
        <f aca="false">IF(ISBLANK(C279),IF(AND(C280=C281,NOT(ISBLANK(C280)),NOT(ISBLANK(C281))),1,-1),-1)</f>
        <v>-1</v>
      </c>
      <c r="K281" s="0" t="n">
        <f aca="false">IF(MAX(H281:J281)&lt;0,IF(OR(C281=C280,C280=C279),1,-1),MAX(H281:J281))</f>
        <v>0</v>
      </c>
    </row>
    <row r="282" customFormat="false" ht="15.75" hidden="false" customHeight="true" outlineLevel="0" collapsed="false">
      <c r="B282" s="8" t="n">
        <f aca="false">MAX(H282:K282)</f>
        <v>0</v>
      </c>
      <c r="C282" s="12"/>
      <c r="D282" s="11" t="e">
        <f aca="false">IF($A$1="WLB",INDEX(SupplierNomenclature!$E$3:$E$10000,MATCH(C282,SupplierNomenclature!$I$3:$I$10000,0)),IF($A$1="BERU",INDEX(beru_assortment!$C$1:$C$10000,MATCH(C282,beru_assortment!$I$1:$I$10000,0)),IF($A$1="OZON",INDEX(ozon_assortment!$F$3:$F$10000,MATCH(C282,ozon_assortment!$E$3:$E$10000,0)),0)))</f>
        <v>#N/A</v>
      </c>
      <c r="E282" s="7" t="n">
        <f aca="false">IF(ISBLANK(C282), , IF(ISBLANK(C281), E280+1, E281))</f>
        <v>0</v>
      </c>
      <c r="F282" s="11" t="n">
        <f aca="false">IF(ISBLANK(C282),,IF(OR(ISBLANK(C281), C281="Баркод"),1,F281+1))</f>
        <v>0</v>
      </c>
      <c r="G282" s="11" t="n">
        <f aca="false">IF(ISBLANK(C283), F282/2,)</f>
        <v>0</v>
      </c>
      <c r="H282" s="0" t="n">
        <f aca="false">IF(ISBLANK(C282),0,-1)</f>
        <v>0</v>
      </c>
      <c r="I282" s="0" t="n">
        <f aca="false">IF(AND(ISBLANK(C281),NOT(ISBLANK(C282))),1,-1)</f>
        <v>-1</v>
      </c>
      <c r="J282" s="0" t="n">
        <f aca="false">IF(ISBLANK(C280),IF(AND(C281=C282,NOT(ISBLANK(C281)),NOT(ISBLANK(C282))),1,-1),-1)</f>
        <v>-1</v>
      </c>
      <c r="K282" s="0" t="n">
        <f aca="false">IF(MAX(H282:J282)&lt;0,IF(OR(C282=C281,C281=C280),1,-1),MAX(H282:J282))</f>
        <v>0</v>
      </c>
    </row>
    <row r="283" customFormat="false" ht="15.75" hidden="false" customHeight="true" outlineLevel="0" collapsed="false">
      <c r="B283" s="8" t="n">
        <f aca="false">MAX(H283:K283)</f>
        <v>0</v>
      </c>
      <c r="C283" s="12"/>
      <c r="D283" s="11" t="e">
        <f aca="false">IF($A$1="WLB",INDEX(SupplierNomenclature!$E$3:$E$10000,MATCH(C283,SupplierNomenclature!$I$3:$I$10000,0)),IF($A$1="BERU",INDEX(beru_assortment!$C$1:$C$10000,MATCH(C283,beru_assortment!$I$1:$I$10000,0)),IF($A$1="OZON",INDEX(ozon_assortment!$F$3:$F$10000,MATCH(C283,ozon_assortment!$E$3:$E$10000,0)),0)))</f>
        <v>#N/A</v>
      </c>
      <c r="E283" s="7" t="n">
        <f aca="false">IF(ISBLANK(C283), , IF(ISBLANK(C282), E281+1, E282))</f>
        <v>0</v>
      </c>
      <c r="F283" s="11" t="n">
        <f aca="false">IF(ISBLANK(C283),,IF(OR(ISBLANK(C282), C282="Баркод"),1,F282+1))</f>
        <v>0</v>
      </c>
      <c r="G283" s="11" t="n">
        <f aca="false">IF(ISBLANK(C284), F283/2,)</f>
        <v>0</v>
      </c>
      <c r="H283" s="0" t="n">
        <f aca="false">IF(ISBLANK(C283),0,-1)</f>
        <v>0</v>
      </c>
      <c r="I283" s="0" t="n">
        <f aca="false">IF(AND(ISBLANK(C282),NOT(ISBLANK(C283))),1,-1)</f>
        <v>-1</v>
      </c>
      <c r="J283" s="0" t="n">
        <f aca="false">IF(ISBLANK(C281),IF(AND(C282=C283,NOT(ISBLANK(C282)),NOT(ISBLANK(C283))),1,-1),-1)</f>
        <v>-1</v>
      </c>
      <c r="K283" s="0" t="n">
        <f aca="false">IF(MAX(H283:J283)&lt;0,IF(OR(C283=C282,C282=C281),1,-1),MAX(H283:J283))</f>
        <v>0</v>
      </c>
    </row>
    <row r="284" customFormat="false" ht="15.75" hidden="false" customHeight="true" outlineLevel="0" collapsed="false">
      <c r="B284" s="8" t="n">
        <f aca="false">MAX(H284:K284)</f>
        <v>0</v>
      </c>
      <c r="C284" s="12"/>
      <c r="D284" s="11" t="e">
        <f aca="false">IF($A$1="WLB",INDEX(SupplierNomenclature!$E$3:$E$10000,MATCH(C284,SupplierNomenclature!$I$3:$I$10000,0)),IF($A$1="BERU",INDEX(beru_assortment!$C$1:$C$10000,MATCH(C284,beru_assortment!$I$1:$I$10000,0)),IF($A$1="OZON",INDEX(ozon_assortment!$F$3:$F$10000,MATCH(C284,ozon_assortment!$E$3:$E$10000,0)),0)))</f>
        <v>#N/A</v>
      </c>
      <c r="E284" s="7" t="n">
        <f aca="false">IF(ISBLANK(C284), , IF(ISBLANK(C283), E282+1, E283))</f>
        <v>0</v>
      </c>
      <c r="F284" s="11" t="n">
        <f aca="false">IF(ISBLANK(C284),,IF(OR(ISBLANK(C283), C283="Баркод"),1,F283+1))</f>
        <v>0</v>
      </c>
      <c r="G284" s="11" t="n">
        <f aca="false">IF(ISBLANK(C285), F284/2,)</f>
        <v>0</v>
      </c>
      <c r="H284" s="0" t="n">
        <f aca="false">IF(ISBLANK(C284),0,-1)</f>
        <v>0</v>
      </c>
      <c r="I284" s="0" t="n">
        <f aca="false">IF(AND(ISBLANK(C283),NOT(ISBLANK(C284))),1,-1)</f>
        <v>-1</v>
      </c>
      <c r="J284" s="0" t="n">
        <f aca="false">IF(ISBLANK(C282),IF(AND(C283=C284,NOT(ISBLANK(C283)),NOT(ISBLANK(C284))),1,-1),-1)</f>
        <v>-1</v>
      </c>
      <c r="K284" s="0" t="n">
        <f aca="false">IF(MAX(H284:J284)&lt;0,IF(OR(C284=C283,C283=C282),1,-1),MAX(H284:J284))</f>
        <v>0</v>
      </c>
    </row>
    <row r="285" customFormat="false" ht="15.75" hidden="false" customHeight="true" outlineLevel="0" collapsed="false">
      <c r="B285" s="8" t="n">
        <f aca="false">MAX(H285:K285)</f>
        <v>0</v>
      </c>
      <c r="C285" s="12"/>
      <c r="D285" s="11" t="e">
        <f aca="false">IF($A$1="WLB",INDEX(SupplierNomenclature!$E$3:$E$10000,MATCH(C285,SupplierNomenclature!$I$3:$I$10000,0)),IF($A$1="BERU",INDEX(beru_assortment!$C$1:$C$10000,MATCH(C285,beru_assortment!$I$1:$I$10000,0)),IF($A$1="OZON",INDEX(ozon_assortment!$F$3:$F$10000,MATCH(C285,ozon_assortment!$E$3:$E$10000,0)),0)))</f>
        <v>#N/A</v>
      </c>
      <c r="E285" s="7" t="n">
        <f aca="false">IF(ISBLANK(C285), , IF(ISBLANK(C284), E283+1, E284))</f>
        <v>0</v>
      </c>
      <c r="F285" s="11" t="n">
        <f aca="false">IF(ISBLANK(C285),,IF(OR(ISBLANK(C284), C284="Баркод"),1,F284+1))</f>
        <v>0</v>
      </c>
      <c r="G285" s="11" t="n">
        <f aca="false">IF(ISBLANK(C286), F285/2,)</f>
        <v>0</v>
      </c>
      <c r="H285" s="0" t="n">
        <f aca="false">IF(ISBLANK(C285),0,-1)</f>
        <v>0</v>
      </c>
      <c r="I285" s="0" t="n">
        <f aca="false">IF(AND(ISBLANK(C284),NOT(ISBLANK(C285))),1,-1)</f>
        <v>-1</v>
      </c>
      <c r="J285" s="0" t="n">
        <f aca="false">IF(ISBLANK(C283),IF(AND(C284=C285,NOT(ISBLANK(C284)),NOT(ISBLANK(C285))),1,-1),-1)</f>
        <v>-1</v>
      </c>
      <c r="K285" s="0" t="n">
        <f aca="false">IF(MAX(H285:J285)&lt;0,IF(OR(C285=C284,C284=C283),1,-1),MAX(H285:J285))</f>
        <v>0</v>
      </c>
    </row>
    <row r="286" customFormat="false" ht="15.75" hidden="false" customHeight="true" outlineLevel="0" collapsed="false">
      <c r="B286" s="8" t="n">
        <f aca="false">MAX(H286:K286)</f>
        <v>0</v>
      </c>
      <c r="C286" s="12"/>
      <c r="D286" s="11" t="e">
        <f aca="false">IF($A$1="WLB",INDEX(SupplierNomenclature!$E$3:$E$10000,MATCH(C286,SupplierNomenclature!$I$3:$I$10000,0)),IF($A$1="BERU",INDEX(beru_assortment!$C$1:$C$10000,MATCH(C286,beru_assortment!$I$1:$I$10000,0)),IF($A$1="OZON",INDEX(ozon_assortment!$F$3:$F$10000,MATCH(C286,ozon_assortment!$E$3:$E$10000,0)),0)))</f>
        <v>#N/A</v>
      </c>
      <c r="E286" s="7" t="n">
        <f aca="false">IF(ISBLANK(C286), , IF(ISBLANK(C285), E284+1, E285))</f>
        <v>0</v>
      </c>
      <c r="F286" s="11" t="n">
        <f aca="false">IF(ISBLANK(C286),,IF(OR(ISBLANK(C285), C285="Баркод"),1,F285+1))</f>
        <v>0</v>
      </c>
      <c r="G286" s="11" t="n">
        <f aca="false">IF(ISBLANK(C287), F286/2,)</f>
        <v>0</v>
      </c>
      <c r="H286" s="0" t="n">
        <f aca="false">IF(ISBLANK(C286),0,-1)</f>
        <v>0</v>
      </c>
      <c r="I286" s="0" t="n">
        <f aca="false">IF(AND(ISBLANK(C285),NOT(ISBLANK(C286))),1,-1)</f>
        <v>-1</v>
      </c>
      <c r="J286" s="0" t="n">
        <f aca="false">IF(ISBLANK(C284),IF(AND(C285=C286,NOT(ISBLANK(C285)),NOT(ISBLANK(C286))),1,-1),-1)</f>
        <v>-1</v>
      </c>
      <c r="K286" s="0" t="n">
        <f aca="false">IF(MAX(H286:J286)&lt;0,IF(OR(C286=C285,C285=C284),1,-1),MAX(H286:J286))</f>
        <v>0</v>
      </c>
    </row>
    <row r="287" customFormat="false" ht="15.75" hidden="false" customHeight="true" outlineLevel="0" collapsed="false">
      <c r="B287" s="8" t="n">
        <f aca="false">MAX(H287:K287)</f>
        <v>0</v>
      </c>
      <c r="C287" s="12"/>
      <c r="D287" s="11" t="e">
        <f aca="false">IF($A$1="WLB",INDEX(SupplierNomenclature!$E$3:$E$10000,MATCH(C287,SupplierNomenclature!$I$3:$I$10000,0)),IF($A$1="BERU",INDEX(beru_assortment!$C$1:$C$10000,MATCH(C287,beru_assortment!$I$1:$I$10000,0)),IF($A$1="OZON",INDEX(ozon_assortment!$F$3:$F$10000,MATCH(C287,ozon_assortment!$E$3:$E$10000,0)),0)))</f>
        <v>#N/A</v>
      </c>
      <c r="E287" s="7" t="n">
        <f aca="false">IF(ISBLANK(C287), , IF(ISBLANK(C286), E285+1, E286))</f>
        <v>0</v>
      </c>
      <c r="F287" s="11" t="n">
        <f aca="false">IF(ISBLANK(C287),,IF(OR(ISBLANK(C286), C286="Баркод"),1,F286+1))</f>
        <v>0</v>
      </c>
      <c r="G287" s="11" t="n">
        <f aca="false">IF(ISBLANK(C288), F287/2,)</f>
        <v>0</v>
      </c>
      <c r="H287" s="0" t="n">
        <f aca="false">IF(ISBLANK(C287),0,-1)</f>
        <v>0</v>
      </c>
      <c r="I287" s="0" t="n">
        <f aca="false">IF(AND(ISBLANK(C286),NOT(ISBLANK(C287))),1,-1)</f>
        <v>-1</v>
      </c>
      <c r="J287" s="0" t="n">
        <f aca="false">IF(ISBLANK(C285),IF(AND(C286=C287,NOT(ISBLANK(C286)),NOT(ISBLANK(C287))),1,-1),-1)</f>
        <v>-1</v>
      </c>
      <c r="K287" s="0" t="n">
        <f aca="false">IF(MAX(H287:J287)&lt;0,IF(OR(C287=C286,C286=C285),1,-1),MAX(H287:J287))</f>
        <v>0</v>
      </c>
    </row>
    <row r="288" customFormat="false" ht="15.75" hidden="false" customHeight="true" outlineLevel="0" collapsed="false">
      <c r="B288" s="8" t="n">
        <f aca="false">MAX(H288:K288)</f>
        <v>0</v>
      </c>
      <c r="C288" s="12"/>
      <c r="D288" s="11" t="e">
        <f aca="false">IF($A$1="WLB",INDEX(SupplierNomenclature!$E$3:$E$10000,MATCH(C288,SupplierNomenclature!$I$3:$I$10000,0)),IF($A$1="BERU",INDEX(beru_assortment!$C$1:$C$10000,MATCH(C288,beru_assortment!$I$1:$I$10000,0)),IF($A$1="OZON",INDEX(ozon_assortment!$F$3:$F$10000,MATCH(C288,ozon_assortment!$E$3:$E$10000,0)),0)))</f>
        <v>#N/A</v>
      </c>
      <c r="E288" s="7" t="n">
        <f aca="false">IF(ISBLANK(C288), , IF(ISBLANK(C287), E286+1, E287))</f>
        <v>0</v>
      </c>
      <c r="F288" s="11" t="n">
        <f aca="false">IF(ISBLANK(C288),,IF(OR(ISBLANK(C287), C287="Баркод"),1,F287+1))</f>
        <v>0</v>
      </c>
      <c r="G288" s="11" t="n">
        <f aca="false">IF(ISBLANK(C289), F288/2,)</f>
        <v>0</v>
      </c>
      <c r="H288" s="0" t="n">
        <f aca="false">IF(ISBLANK(C288),0,-1)</f>
        <v>0</v>
      </c>
      <c r="I288" s="0" t="n">
        <f aca="false">IF(AND(ISBLANK(C287),NOT(ISBLANK(C288))),1,-1)</f>
        <v>-1</v>
      </c>
      <c r="J288" s="0" t="n">
        <f aca="false">IF(ISBLANK(C286),IF(AND(C287=C288,NOT(ISBLANK(C287)),NOT(ISBLANK(C288))),1,-1),-1)</f>
        <v>-1</v>
      </c>
      <c r="K288" s="0" t="n">
        <f aca="false">IF(MAX(H288:J288)&lt;0,IF(OR(C288=C287,C287=C286),1,-1),MAX(H288:J288))</f>
        <v>0</v>
      </c>
    </row>
    <row r="289" customFormat="false" ht="15.75" hidden="false" customHeight="true" outlineLevel="0" collapsed="false">
      <c r="B289" s="8" t="n">
        <f aca="false">MAX(H289:K289)</f>
        <v>0</v>
      </c>
      <c r="C289" s="12"/>
      <c r="D289" s="11" t="e">
        <f aca="false">IF($A$1="WLB",INDEX(SupplierNomenclature!$E$3:$E$10000,MATCH(C289,SupplierNomenclature!$I$3:$I$10000,0)),IF($A$1="BERU",INDEX(beru_assortment!$C$1:$C$10000,MATCH(C289,beru_assortment!$I$1:$I$10000,0)),IF($A$1="OZON",INDEX(ozon_assortment!$F$3:$F$10000,MATCH(C289,ozon_assortment!$E$3:$E$10000,0)),0)))</f>
        <v>#N/A</v>
      </c>
      <c r="E289" s="7" t="n">
        <f aca="false">IF(ISBLANK(C289), , IF(ISBLANK(C288), E287+1, E288))</f>
        <v>0</v>
      </c>
      <c r="F289" s="11" t="n">
        <f aca="false">IF(ISBLANK(C289),,IF(OR(ISBLANK(C288), C288="Баркод"),1,F288+1))</f>
        <v>0</v>
      </c>
      <c r="G289" s="11" t="n">
        <f aca="false">IF(ISBLANK(C290), F289/2,)</f>
        <v>0</v>
      </c>
      <c r="H289" s="0" t="n">
        <f aca="false">IF(ISBLANK(C289),0,-1)</f>
        <v>0</v>
      </c>
      <c r="I289" s="0" t="n">
        <f aca="false">IF(AND(ISBLANK(C288),NOT(ISBLANK(C289))),1,-1)</f>
        <v>-1</v>
      </c>
      <c r="J289" s="0" t="n">
        <f aca="false">IF(ISBLANK(C287),IF(AND(C288=C289,NOT(ISBLANK(C288)),NOT(ISBLANK(C289))),1,-1),-1)</f>
        <v>-1</v>
      </c>
      <c r="K289" s="0" t="n">
        <f aca="false">IF(MAX(H289:J289)&lt;0,IF(OR(C289=C288,C288=C287),1,-1),MAX(H289:J289))</f>
        <v>0</v>
      </c>
    </row>
    <row r="290" customFormat="false" ht="15.75" hidden="false" customHeight="true" outlineLevel="0" collapsed="false">
      <c r="B290" s="8" t="n">
        <f aca="false">MAX(H290:K290)</f>
        <v>0</v>
      </c>
      <c r="C290" s="12"/>
      <c r="D290" s="11" t="e">
        <f aca="false">IF($A$1="WLB",INDEX(SupplierNomenclature!$E$3:$E$10000,MATCH(C290,SupplierNomenclature!$I$3:$I$10000,0)),IF($A$1="BERU",INDEX(beru_assortment!$C$1:$C$10000,MATCH(C290,beru_assortment!$I$1:$I$10000,0)),IF($A$1="OZON",INDEX(ozon_assortment!$F$3:$F$10000,MATCH(C290,ozon_assortment!$E$3:$E$10000,0)),0)))</f>
        <v>#N/A</v>
      </c>
      <c r="E290" s="7" t="n">
        <f aca="false">IF(ISBLANK(C290), , IF(ISBLANK(C289), E288+1, E289))</f>
        <v>0</v>
      </c>
      <c r="F290" s="11" t="n">
        <f aca="false">IF(ISBLANK(C290),,IF(OR(ISBLANK(C289), C289="Баркод"),1,F289+1))</f>
        <v>0</v>
      </c>
      <c r="G290" s="11" t="n">
        <f aca="false">IF(ISBLANK(C291), F290/2,)</f>
        <v>0</v>
      </c>
      <c r="H290" s="0" t="n">
        <f aca="false">IF(ISBLANK(C290),0,-1)</f>
        <v>0</v>
      </c>
      <c r="I290" s="0" t="n">
        <f aca="false">IF(AND(ISBLANK(C289),NOT(ISBLANK(C290))),1,-1)</f>
        <v>-1</v>
      </c>
      <c r="J290" s="0" t="n">
        <f aca="false">IF(ISBLANK(C288),IF(AND(C289=C290,NOT(ISBLANK(C289)),NOT(ISBLANK(C290))),1,-1),-1)</f>
        <v>-1</v>
      </c>
      <c r="K290" s="0" t="n">
        <f aca="false">IF(MAX(H290:J290)&lt;0,IF(OR(C290=C289,C289=C288),1,-1),MAX(H290:J290))</f>
        <v>0</v>
      </c>
    </row>
    <row r="291" customFormat="false" ht="15.75" hidden="false" customHeight="true" outlineLevel="0" collapsed="false">
      <c r="B291" s="8" t="n">
        <f aca="false">MAX(H291:K291)</f>
        <v>0</v>
      </c>
      <c r="C291" s="12"/>
      <c r="D291" s="11" t="e">
        <f aca="false">IF($A$1="WLB",INDEX(SupplierNomenclature!$E$3:$E$10000,MATCH(C291,SupplierNomenclature!$I$3:$I$10000,0)),IF($A$1="BERU",INDEX(beru_assortment!$C$1:$C$10000,MATCH(C291,beru_assortment!$I$1:$I$10000,0)),IF($A$1="OZON",INDEX(ozon_assortment!$F$3:$F$10000,MATCH(C291,ozon_assortment!$E$3:$E$10000,0)),0)))</f>
        <v>#N/A</v>
      </c>
      <c r="E291" s="7" t="n">
        <f aca="false">IF(ISBLANK(C291), , IF(ISBLANK(C290), E289+1, E290))</f>
        <v>0</v>
      </c>
      <c r="F291" s="11" t="n">
        <f aca="false">IF(ISBLANK(C291),,IF(OR(ISBLANK(C290), C290="Баркод"),1,F290+1))</f>
        <v>0</v>
      </c>
      <c r="G291" s="11" t="n">
        <f aca="false">IF(ISBLANK(C292), F291/2,)</f>
        <v>0</v>
      </c>
      <c r="H291" s="0" t="n">
        <f aca="false">IF(ISBLANK(C291),0,-1)</f>
        <v>0</v>
      </c>
      <c r="I291" s="0" t="n">
        <f aca="false">IF(AND(ISBLANK(C290),NOT(ISBLANK(C291))),1,-1)</f>
        <v>-1</v>
      </c>
      <c r="J291" s="0" t="n">
        <f aca="false">IF(ISBLANK(C289),IF(AND(C290=C291,NOT(ISBLANK(C290)),NOT(ISBLANK(C291))),1,-1),-1)</f>
        <v>-1</v>
      </c>
      <c r="K291" s="0" t="n">
        <f aca="false">IF(MAX(H291:J291)&lt;0,IF(OR(C291=C290,C290=C289),1,-1),MAX(H291:J291))</f>
        <v>0</v>
      </c>
    </row>
    <row r="292" customFormat="false" ht="15.75" hidden="false" customHeight="true" outlineLevel="0" collapsed="false">
      <c r="B292" s="8" t="n">
        <f aca="false">MAX(H292:K292)</f>
        <v>0</v>
      </c>
      <c r="C292" s="12"/>
      <c r="D292" s="11" t="e">
        <f aca="false">IF($A$1="WLB",INDEX(SupplierNomenclature!$E$3:$E$10000,MATCH(C292,SupplierNomenclature!$I$3:$I$10000,0)),IF($A$1="BERU",INDEX(beru_assortment!$C$1:$C$10000,MATCH(C292,beru_assortment!$I$1:$I$10000,0)),IF($A$1="OZON",INDEX(ozon_assortment!$F$3:$F$10000,MATCH(C292,ozon_assortment!$E$3:$E$10000,0)),0)))</f>
        <v>#N/A</v>
      </c>
      <c r="E292" s="7" t="n">
        <f aca="false">IF(ISBLANK(C292), , IF(ISBLANK(C291), E290+1, E291))</f>
        <v>0</v>
      </c>
      <c r="F292" s="11" t="n">
        <f aca="false">IF(ISBLANK(C292),,IF(OR(ISBLANK(C291), C291="Баркод"),1,F291+1))</f>
        <v>0</v>
      </c>
      <c r="G292" s="11" t="n">
        <f aca="false">IF(ISBLANK(C293), F292/2,)</f>
        <v>0</v>
      </c>
      <c r="H292" s="0" t="n">
        <f aca="false">IF(ISBLANK(C292),0,-1)</f>
        <v>0</v>
      </c>
      <c r="I292" s="0" t="n">
        <f aca="false">IF(AND(ISBLANK(C291),NOT(ISBLANK(C292))),1,-1)</f>
        <v>-1</v>
      </c>
      <c r="J292" s="0" t="n">
        <f aca="false">IF(ISBLANK(C290),IF(AND(C291=C292,NOT(ISBLANK(C291)),NOT(ISBLANK(C292))),1,-1),-1)</f>
        <v>-1</v>
      </c>
      <c r="K292" s="0" t="n">
        <f aca="false">IF(MAX(H292:J292)&lt;0,IF(OR(C292=C291,C291=C290),1,-1),MAX(H292:J292))</f>
        <v>0</v>
      </c>
    </row>
    <row r="293" customFormat="false" ht="15.75" hidden="false" customHeight="true" outlineLevel="0" collapsed="false">
      <c r="B293" s="8" t="n">
        <f aca="false">MAX(H293:K293)</f>
        <v>0</v>
      </c>
      <c r="C293" s="12"/>
      <c r="D293" s="11" t="e">
        <f aca="false">IF($A$1="WLB",INDEX(SupplierNomenclature!$E$3:$E$10000,MATCH(C293,SupplierNomenclature!$I$3:$I$10000,0)),IF($A$1="BERU",INDEX(beru_assortment!$C$1:$C$10000,MATCH(C293,beru_assortment!$I$1:$I$10000,0)),IF($A$1="OZON",INDEX(ozon_assortment!$F$3:$F$10000,MATCH(C293,ozon_assortment!$E$3:$E$10000,0)),0)))</f>
        <v>#N/A</v>
      </c>
      <c r="E293" s="7" t="n">
        <f aca="false">IF(ISBLANK(C293), , IF(ISBLANK(C292), E291+1, E292))</f>
        <v>0</v>
      </c>
      <c r="F293" s="11" t="n">
        <f aca="false">IF(ISBLANK(C293),,IF(OR(ISBLANK(C292), C292="Баркод"),1,F292+1))</f>
        <v>0</v>
      </c>
      <c r="G293" s="11" t="n">
        <f aca="false">IF(ISBLANK(C294), F293/2,)</f>
        <v>0</v>
      </c>
      <c r="H293" s="0" t="n">
        <f aca="false">IF(ISBLANK(C293),0,-1)</f>
        <v>0</v>
      </c>
      <c r="I293" s="0" t="n">
        <f aca="false">IF(AND(ISBLANK(C292),NOT(ISBLANK(C293))),1,-1)</f>
        <v>-1</v>
      </c>
      <c r="J293" s="0" t="n">
        <f aca="false">IF(ISBLANK(C291),IF(AND(C292=C293,NOT(ISBLANK(C292)),NOT(ISBLANK(C293))),1,-1),-1)</f>
        <v>-1</v>
      </c>
      <c r="K293" s="0" t="n">
        <f aca="false">IF(MAX(H293:J293)&lt;0,IF(OR(C293=C292,C292=C291),1,-1),MAX(H293:J293))</f>
        <v>0</v>
      </c>
    </row>
    <row r="294" customFormat="false" ht="15.75" hidden="false" customHeight="true" outlineLevel="0" collapsed="false">
      <c r="B294" s="8" t="n">
        <f aca="false">MAX(H294:K294)</f>
        <v>0</v>
      </c>
      <c r="C294" s="12"/>
      <c r="D294" s="11" t="e">
        <f aca="false">IF($A$1="WLB",INDEX(SupplierNomenclature!$E$3:$E$10000,MATCH(C294,SupplierNomenclature!$I$3:$I$10000,0)),IF($A$1="BERU",INDEX(beru_assortment!$C$1:$C$10000,MATCH(C294,beru_assortment!$I$1:$I$10000,0)),IF($A$1="OZON",INDEX(ozon_assortment!$F$3:$F$10000,MATCH(C294,ozon_assortment!$E$3:$E$10000,0)),0)))</f>
        <v>#N/A</v>
      </c>
      <c r="E294" s="7" t="n">
        <f aca="false">IF(ISBLANK(C294), , IF(ISBLANK(C293), E292+1, E293))</f>
        <v>0</v>
      </c>
      <c r="F294" s="11" t="n">
        <f aca="false">IF(ISBLANK(C294),,IF(OR(ISBLANK(C293), C293="Баркод"),1,F293+1))</f>
        <v>0</v>
      </c>
      <c r="G294" s="11" t="n">
        <f aca="false">IF(ISBLANK(C295), F294/2,)</f>
        <v>0</v>
      </c>
      <c r="H294" s="0" t="n">
        <f aca="false">IF(ISBLANK(C294),0,-1)</f>
        <v>0</v>
      </c>
      <c r="I294" s="0" t="n">
        <f aca="false">IF(AND(ISBLANK(C293),NOT(ISBLANK(C294))),1,-1)</f>
        <v>-1</v>
      </c>
      <c r="J294" s="0" t="n">
        <f aca="false">IF(ISBLANK(C292),IF(AND(C293=C294,NOT(ISBLANK(C293)),NOT(ISBLANK(C294))),1,-1),-1)</f>
        <v>-1</v>
      </c>
      <c r="K294" s="0" t="n">
        <f aca="false">IF(MAX(H294:J294)&lt;0,IF(OR(C294=C293,C293=C292),1,-1),MAX(H294:J294))</f>
        <v>0</v>
      </c>
    </row>
    <row r="295" customFormat="false" ht="15.75" hidden="false" customHeight="true" outlineLevel="0" collapsed="false">
      <c r="B295" s="8" t="n">
        <f aca="false">MAX(H295:K295)</f>
        <v>0</v>
      </c>
      <c r="C295" s="12"/>
      <c r="D295" s="11" t="e">
        <f aca="false">IF($A$1="WLB",INDEX(SupplierNomenclature!$E$3:$E$10000,MATCH(C295,SupplierNomenclature!$I$3:$I$10000,0)),IF($A$1="BERU",INDEX(beru_assortment!$C$1:$C$10000,MATCH(C295,beru_assortment!$I$1:$I$10000,0)),IF($A$1="OZON",INDEX(ozon_assortment!$F$3:$F$10000,MATCH(C295,ozon_assortment!$E$3:$E$10000,0)),0)))</f>
        <v>#N/A</v>
      </c>
      <c r="E295" s="7" t="n">
        <f aca="false">IF(ISBLANK(C295), , IF(ISBLANK(C294), E293+1, E294))</f>
        <v>0</v>
      </c>
      <c r="F295" s="11" t="n">
        <f aca="false">IF(ISBLANK(C295),,IF(OR(ISBLANK(C294), C294="Баркод"),1,F294+1))</f>
        <v>0</v>
      </c>
      <c r="G295" s="11" t="n">
        <f aca="false">IF(ISBLANK(C296), F295/2,)</f>
        <v>0</v>
      </c>
      <c r="H295" s="0" t="n">
        <f aca="false">IF(ISBLANK(C295),0,-1)</f>
        <v>0</v>
      </c>
      <c r="I295" s="0" t="n">
        <f aca="false">IF(AND(ISBLANK(C294),NOT(ISBLANK(C295))),1,-1)</f>
        <v>-1</v>
      </c>
      <c r="J295" s="0" t="n">
        <f aca="false">IF(ISBLANK(C293),IF(AND(C294=C295,NOT(ISBLANK(C294)),NOT(ISBLANK(C295))),1,-1),-1)</f>
        <v>-1</v>
      </c>
      <c r="K295" s="0" t="n">
        <f aca="false">IF(MAX(H295:J295)&lt;0,IF(OR(C295=C294,C294=C293),1,-1),MAX(H295:J295))</f>
        <v>0</v>
      </c>
    </row>
    <row r="296" customFormat="false" ht="15.75" hidden="false" customHeight="true" outlineLevel="0" collapsed="false">
      <c r="B296" s="8" t="n">
        <f aca="false">MAX(H296:K296)</f>
        <v>0</v>
      </c>
      <c r="C296" s="12"/>
      <c r="D296" s="11" t="e">
        <f aca="false">IF($A$1="WLB",INDEX(SupplierNomenclature!$E$3:$E$10000,MATCH(C296,SupplierNomenclature!$I$3:$I$10000,0)),IF($A$1="BERU",INDEX(beru_assortment!$C$1:$C$10000,MATCH(C296,beru_assortment!$I$1:$I$10000,0)),IF($A$1="OZON",INDEX(ozon_assortment!$F$3:$F$10000,MATCH(C296,ozon_assortment!$E$3:$E$10000,0)),0)))</f>
        <v>#N/A</v>
      </c>
      <c r="E296" s="7" t="n">
        <f aca="false">IF(ISBLANK(C296), , IF(ISBLANK(C295), E294+1, E295))</f>
        <v>0</v>
      </c>
      <c r="F296" s="11" t="n">
        <f aca="false">IF(ISBLANK(C296),,IF(OR(ISBLANK(C295), C295="Баркод"),1,F295+1))</f>
        <v>0</v>
      </c>
      <c r="G296" s="11" t="n">
        <f aca="false">IF(ISBLANK(C297), F296/2,)</f>
        <v>0</v>
      </c>
      <c r="H296" s="0" t="n">
        <f aca="false">IF(ISBLANK(C296),0,-1)</f>
        <v>0</v>
      </c>
      <c r="I296" s="0" t="n">
        <f aca="false">IF(AND(ISBLANK(C295),NOT(ISBLANK(C296))),1,-1)</f>
        <v>-1</v>
      </c>
      <c r="J296" s="0" t="n">
        <f aca="false">IF(ISBLANK(C294),IF(AND(C295=C296,NOT(ISBLANK(C295)),NOT(ISBLANK(C296))),1,-1),-1)</f>
        <v>-1</v>
      </c>
      <c r="K296" s="0" t="n">
        <f aca="false">IF(MAX(H296:J296)&lt;0,IF(OR(C296=C295,C295=C294),1,-1),MAX(H296:J296))</f>
        <v>0</v>
      </c>
    </row>
    <row r="297" customFormat="false" ht="15.75" hidden="false" customHeight="true" outlineLevel="0" collapsed="false">
      <c r="B297" s="8" t="n">
        <f aca="false">MAX(H297:K297)</f>
        <v>0</v>
      </c>
      <c r="C297" s="12"/>
      <c r="D297" s="11" t="e">
        <f aca="false">IF($A$1="WLB",INDEX(SupplierNomenclature!$E$3:$E$10000,MATCH(C297,SupplierNomenclature!$I$3:$I$10000,0)),IF($A$1="BERU",INDEX(beru_assortment!$C$1:$C$10000,MATCH(C297,beru_assortment!$I$1:$I$10000,0)),IF($A$1="OZON",INDEX(ozon_assortment!$F$3:$F$10000,MATCH(C297,ozon_assortment!$E$3:$E$10000,0)),0)))</f>
        <v>#N/A</v>
      </c>
      <c r="E297" s="7" t="n">
        <f aca="false">IF(ISBLANK(C297), , IF(ISBLANK(C296), E295+1, E296))</f>
        <v>0</v>
      </c>
      <c r="F297" s="11" t="n">
        <f aca="false">IF(ISBLANK(C297),,IF(OR(ISBLANK(C296), C296="Баркод"),1,F296+1))</f>
        <v>0</v>
      </c>
      <c r="G297" s="11" t="n">
        <f aca="false">IF(ISBLANK(C298), F297/2,)</f>
        <v>0</v>
      </c>
      <c r="H297" s="0" t="n">
        <f aca="false">IF(ISBLANK(C297),0,-1)</f>
        <v>0</v>
      </c>
      <c r="I297" s="0" t="n">
        <f aca="false">IF(AND(ISBLANK(C296),NOT(ISBLANK(C297))),1,-1)</f>
        <v>-1</v>
      </c>
      <c r="J297" s="0" t="n">
        <f aca="false">IF(ISBLANK(C295),IF(AND(C296=C297,NOT(ISBLANK(C296)),NOT(ISBLANK(C297))),1,-1),-1)</f>
        <v>-1</v>
      </c>
      <c r="K297" s="0" t="n">
        <f aca="false">IF(MAX(H297:J297)&lt;0,IF(OR(C297=C296,C296=C295),1,-1),MAX(H297:J297))</f>
        <v>0</v>
      </c>
    </row>
    <row r="298" customFormat="false" ht="15.75" hidden="false" customHeight="true" outlineLevel="0" collapsed="false">
      <c r="B298" s="8" t="n">
        <f aca="false">MAX(H298:K298)</f>
        <v>0</v>
      </c>
      <c r="C298" s="12"/>
      <c r="D298" s="11" t="e">
        <f aca="false">IF($A$1="WLB",INDEX(SupplierNomenclature!$E$3:$E$10000,MATCH(C298,SupplierNomenclature!$I$3:$I$10000,0)),IF($A$1="BERU",INDEX(beru_assortment!$C$1:$C$10000,MATCH(C298,beru_assortment!$I$1:$I$10000,0)),IF($A$1="OZON",INDEX(ozon_assortment!$F$3:$F$10000,MATCH(C298,ozon_assortment!$E$3:$E$10000,0)),0)))</f>
        <v>#N/A</v>
      </c>
      <c r="E298" s="7" t="n">
        <f aca="false">IF(ISBLANK(C298), , IF(ISBLANK(C297), E296+1, E297))</f>
        <v>0</v>
      </c>
      <c r="F298" s="11" t="n">
        <f aca="false">IF(ISBLANK(C298),,IF(OR(ISBLANK(C297), C297="Баркод"),1,F297+1))</f>
        <v>0</v>
      </c>
      <c r="G298" s="11" t="n">
        <f aca="false">IF(ISBLANK(C299), F298/2,)</f>
        <v>0</v>
      </c>
      <c r="H298" s="0" t="n">
        <f aca="false">IF(ISBLANK(C298),0,-1)</f>
        <v>0</v>
      </c>
      <c r="I298" s="0" t="n">
        <f aca="false">IF(AND(ISBLANK(C297),NOT(ISBLANK(C298))),1,-1)</f>
        <v>-1</v>
      </c>
      <c r="J298" s="0" t="n">
        <f aca="false">IF(ISBLANK(C296),IF(AND(C297=C298,NOT(ISBLANK(C297)),NOT(ISBLANK(C298))),1,-1),-1)</f>
        <v>-1</v>
      </c>
      <c r="K298" s="0" t="n">
        <f aca="false">IF(MAX(H298:J298)&lt;0,IF(OR(C298=C297,C297=C296),1,-1),MAX(H298:J298))</f>
        <v>0</v>
      </c>
    </row>
    <row r="299" customFormat="false" ht="15.75" hidden="false" customHeight="true" outlineLevel="0" collapsed="false">
      <c r="B299" s="8" t="n">
        <f aca="false">MAX(H299:K299)</f>
        <v>0</v>
      </c>
      <c r="C299" s="12"/>
      <c r="D299" s="11" t="e">
        <f aca="false">IF($A$1="WLB",INDEX(SupplierNomenclature!$E$3:$E$10000,MATCH(C299,SupplierNomenclature!$I$3:$I$10000,0)),IF($A$1="BERU",INDEX(beru_assortment!$C$1:$C$10000,MATCH(C299,beru_assortment!$I$1:$I$10000,0)),IF($A$1="OZON",INDEX(ozon_assortment!$F$3:$F$10000,MATCH(C299,ozon_assortment!$E$3:$E$10000,0)),0)))</f>
        <v>#N/A</v>
      </c>
      <c r="E299" s="7" t="n">
        <f aca="false">IF(ISBLANK(C299), , IF(ISBLANK(C298), E297+1, E298))</f>
        <v>0</v>
      </c>
      <c r="F299" s="11" t="n">
        <f aca="false">IF(ISBLANK(C299),,IF(OR(ISBLANK(C298), C298="Баркод"),1,F298+1))</f>
        <v>0</v>
      </c>
      <c r="G299" s="11" t="n">
        <f aca="false">IF(ISBLANK(C300), F299/2,)</f>
        <v>0</v>
      </c>
      <c r="H299" s="0" t="n">
        <f aca="false">IF(ISBLANK(C299),0,-1)</f>
        <v>0</v>
      </c>
      <c r="I299" s="0" t="n">
        <f aca="false">IF(AND(ISBLANK(C298),NOT(ISBLANK(C299))),1,-1)</f>
        <v>-1</v>
      </c>
      <c r="J299" s="0" t="n">
        <f aca="false">IF(ISBLANK(C297),IF(AND(C298=C299,NOT(ISBLANK(C298)),NOT(ISBLANK(C299))),1,-1),-1)</f>
        <v>-1</v>
      </c>
      <c r="K299" s="0" t="n">
        <f aca="false">IF(MAX(H299:J299)&lt;0,IF(OR(C299=C298,C298=C297),1,-1),MAX(H299:J299))</f>
        <v>0</v>
      </c>
    </row>
    <row r="300" customFormat="false" ht="15.75" hidden="false" customHeight="true" outlineLevel="0" collapsed="false">
      <c r="B300" s="8" t="n">
        <f aca="false">MAX(H300:K300)</f>
        <v>0</v>
      </c>
      <c r="C300" s="12"/>
      <c r="D300" s="11" t="e">
        <f aca="false">IF($A$1="WLB",INDEX(SupplierNomenclature!$E$3:$E$10000,MATCH(C300,SupplierNomenclature!$I$3:$I$10000,0)),IF($A$1="BERU",INDEX(beru_assortment!$C$1:$C$10000,MATCH(C300,beru_assortment!$I$1:$I$10000,0)),IF($A$1="OZON",INDEX(ozon_assortment!$F$3:$F$10000,MATCH(C300,ozon_assortment!$E$3:$E$10000,0)),0)))</f>
        <v>#N/A</v>
      </c>
      <c r="E300" s="7" t="n">
        <f aca="false">IF(ISBLANK(C300), , IF(ISBLANK(C299), E298+1, E299))</f>
        <v>0</v>
      </c>
      <c r="F300" s="11" t="n">
        <f aca="false">IF(ISBLANK(C300),,IF(OR(ISBLANK(C299), C299="Баркод"),1,F299+1))</f>
        <v>0</v>
      </c>
      <c r="G300" s="11" t="n">
        <f aca="false">IF(ISBLANK(C301), F300/2,)</f>
        <v>0</v>
      </c>
      <c r="H300" s="0" t="n">
        <f aca="false">IF(ISBLANK(C300),0,-1)</f>
        <v>0</v>
      </c>
      <c r="I300" s="0" t="n">
        <f aca="false">IF(AND(ISBLANK(C299),NOT(ISBLANK(C300))),1,-1)</f>
        <v>-1</v>
      </c>
      <c r="J300" s="0" t="n">
        <f aca="false">IF(ISBLANK(C298),IF(AND(C299=C300,NOT(ISBLANK(C299)),NOT(ISBLANK(C300))),1,-1),-1)</f>
        <v>-1</v>
      </c>
      <c r="K300" s="0" t="n">
        <f aca="false">IF(MAX(H300:J300)&lt;0,IF(OR(C300=C299,C299=C298),1,-1),MAX(H300:J300))</f>
        <v>0</v>
      </c>
    </row>
    <row r="301" customFormat="false" ht="15.75" hidden="false" customHeight="true" outlineLevel="0" collapsed="false">
      <c r="B301" s="8" t="n">
        <f aca="false">MAX(H301:K301)</f>
        <v>0</v>
      </c>
      <c r="C301" s="12"/>
      <c r="D301" s="11" t="e">
        <f aca="false">IF($A$1="WLB",INDEX(SupplierNomenclature!$E$3:$E$10000,MATCH(C301,SupplierNomenclature!$I$3:$I$10000,0)),IF($A$1="BERU",INDEX(beru_assortment!$C$1:$C$10000,MATCH(C301,beru_assortment!$I$1:$I$10000,0)),IF($A$1="OZON",INDEX(ozon_assortment!$F$3:$F$10000,MATCH(C301,ozon_assortment!$E$3:$E$10000,0)),0)))</f>
        <v>#N/A</v>
      </c>
      <c r="E301" s="7" t="n">
        <f aca="false">IF(ISBLANK(C301), , IF(ISBLANK(C300), E299+1, E300))</f>
        <v>0</v>
      </c>
      <c r="F301" s="11" t="n">
        <f aca="false">IF(ISBLANK(C301),,IF(OR(ISBLANK(C300), C300="Баркод"),1,F300+1))</f>
        <v>0</v>
      </c>
      <c r="G301" s="11" t="n">
        <f aca="false">IF(ISBLANK(C302), F301/2,)</f>
        <v>0</v>
      </c>
      <c r="H301" s="0" t="n">
        <f aca="false">IF(ISBLANK(C301),0,-1)</f>
        <v>0</v>
      </c>
      <c r="I301" s="0" t="n">
        <f aca="false">IF(AND(ISBLANK(C300),NOT(ISBLANK(C301))),1,-1)</f>
        <v>-1</v>
      </c>
      <c r="J301" s="0" t="n">
        <f aca="false">IF(ISBLANK(C299),IF(AND(C300=C301,NOT(ISBLANK(C300)),NOT(ISBLANK(C301))),1,-1),-1)</f>
        <v>-1</v>
      </c>
      <c r="K301" s="0" t="n">
        <f aca="false">IF(MAX(H301:J301)&lt;0,IF(OR(C301=C300,C300=C299),1,-1),MAX(H301:J301))</f>
        <v>0</v>
      </c>
    </row>
    <row r="302" customFormat="false" ht="15.75" hidden="false" customHeight="true" outlineLevel="0" collapsed="false">
      <c r="B302" s="8" t="n">
        <f aca="false">MAX(H302:K302)</f>
        <v>0</v>
      </c>
      <c r="C302" s="12"/>
      <c r="D302" s="11" t="e">
        <f aca="false">IF($A$1="WLB",INDEX(SupplierNomenclature!$E$3:$E$10000,MATCH(C302,SupplierNomenclature!$I$3:$I$10000,0)),IF($A$1="BERU",INDEX(beru_assortment!$C$1:$C$10000,MATCH(C302,beru_assortment!$I$1:$I$10000,0)),IF($A$1="OZON",INDEX(ozon_assortment!$F$3:$F$10000,MATCH(C302,ozon_assortment!$E$3:$E$10000,0)),0)))</f>
        <v>#N/A</v>
      </c>
      <c r="E302" s="7" t="n">
        <f aca="false">IF(ISBLANK(C302), , IF(ISBLANK(C301), E300+1, E301))</f>
        <v>0</v>
      </c>
      <c r="F302" s="11" t="n">
        <f aca="false">IF(ISBLANK(C302),,IF(OR(ISBLANK(C301), C301="Баркод"),1,F301+1))</f>
        <v>0</v>
      </c>
      <c r="G302" s="11" t="n">
        <f aca="false">IF(ISBLANK(C303), F302/2,)</f>
        <v>0</v>
      </c>
      <c r="H302" s="0" t="n">
        <f aca="false">IF(ISBLANK(C302),0,-1)</f>
        <v>0</v>
      </c>
      <c r="I302" s="0" t="n">
        <f aca="false">IF(AND(ISBLANK(C301),NOT(ISBLANK(C302))),1,-1)</f>
        <v>-1</v>
      </c>
      <c r="J302" s="0" t="n">
        <f aca="false">IF(ISBLANK(C300),IF(AND(C301=C302,NOT(ISBLANK(C301)),NOT(ISBLANK(C302))),1,-1),-1)</f>
        <v>-1</v>
      </c>
      <c r="K302" s="0" t="n">
        <f aca="false">IF(MAX(H302:J302)&lt;0,IF(OR(C302=C301,C301=C300),1,-1),MAX(H302:J302))</f>
        <v>0</v>
      </c>
    </row>
    <row r="303" customFormat="false" ht="15.75" hidden="false" customHeight="true" outlineLevel="0" collapsed="false">
      <c r="B303" s="8" t="n">
        <f aca="false">MAX(H303:K303)</f>
        <v>0</v>
      </c>
      <c r="C303" s="12"/>
      <c r="D303" s="11" t="e">
        <f aca="false">IF($A$1="WLB",INDEX(SupplierNomenclature!$E$3:$E$10000,MATCH(C303,SupplierNomenclature!$I$3:$I$10000,0)),IF($A$1="BERU",INDEX(beru_assortment!$C$1:$C$10000,MATCH(C303,beru_assortment!$I$1:$I$10000,0)),IF($A$1="OZON",INDEX(ozon_assortment!$F$3:$F$10000,MATCH(C303,ozon_assortment!$E$3:$E$10000,0)),0)))</f>
        <v>#N/A</v>
      </c>
      <c r="E303" s="7" t="n">
        <f aca="false">IF(ISBLANK(C303), , IF(ISBLANK(C302), E301+1, E302))</f>
        <v>0</v>
      </c>
      <c r="F303" s="11" t="n">
        <f aca="false">IF(ISBLANK(C303),,IF(OR(ISBLANK(C302), C302="Баркод"),1,F302+1))</f>
        <v>0</v>
      </c>
      <c r="G303" s="11" t="n">
        <f aca="false">IF(ISBLANK(C304), F303/2,)</f>
        <v>0</v>
      </c>
      <c r="H303" s="0" t="n">
        <f aca="false">IF(ISBLANK(C303),0,-1)</f>
        <v>0</v>
      </c>
      <c r="I303" s="0" t="n">
        <f aca="false">IF(AND(ISBLANK(C302),NOT(ISBLANK(C303))),1,-1)</f>
        <v>-1</v>
      </c>
      <c r="J303" s="0" t="n">
        <f aca="false">IF(ISBLANK(C301),IF(AND(C302=C303,NOT(ISBLANK(C302)),NOT(ISBLANK(C303))),1,-1),-1)</f>
        <v>-1</v>
      </c>
      <c r="K303" s="0" t="n">
        <f aca="false">IF(MAX(H303:J303)&lt;0,IF(OR(C303=C302,C302=C301),1,-1),MAX(H303:J303))</f>
        <v>0</v>
      </c>
    </row>
    <row r="304" customFormat="false" ht="15.75" hidden="false" customHeight="true" outlineLevel="0" collapsed="false">
      <c r="B304" s="8" t="n">
        <f aca="false">MAX(H304:K304)</f>
        <v>0</v>
      </c>
      <c r="C304" s="12"/>
      <c r="D304" s="11" t="e">
        <f aca="false">IF($A$1="WLB",INDEX(SupplierNomenclature!$E$3:$E$10000,MATCH(C304,SupplierNomenclature!$I$3:$I$10000,0)),IF($A$1="BERU",INDEX(beru_assortment!$C$1:$C$10000,MATCH(C304,beru_assortment!$I$1:$I$10000,0)),IF($A$1="OZON",INDEX(ozon_assortment!$F$3:$F$10000,MATCH(C304,ozon_assortment!$E$3:$E$10000,0)),0)))</f>
        <v>#N/A</v>
      </c>
      <c r="E304" s="7" t="n">
        <f aca="false">IF(ISBLANK(C304), , IF(ISBLANK(C303), E302+1, E303))</f>
        <v>0</v>
      </c>
      <c r="F304" s="11" t="n">
        <f aca="false">IF(ISBLANK(C304),,IF(OR(ISBLANK(C303), C303="Баркод"),1,F303+1))</f>
        <v>0</v>
      </c>
      <c r="G304" s="11" t="n">
        <f aca="false">IF(ISBLANK(C305), F304/2,)</f>
        <v>0</v>
      </c>
      <c r="H304" s="0" t="n">
        <f aca="false">IF(ISBLANK(C304),0,-1)</f>
        <v>0</v>
      </c>
      <c r="I304" s="0" t="n">
        <f aca="false">IF(AND(ISBLANK(C303),NOT(ISBLANK(C304))),1,-1)</f>
        <v>-1</v>
      </c>
      <c r="J304" s="0" t="n">
        <f aca="false">IF(ISBLANK(C302),IF(AND(C303=C304,NOT(ISBLANK(C303)),NOT(ISBLANK(C304))),1,-1),-1)</f>
        <v>-1</v>
      </c>
      <c r="K304" s="0" t="n">
        <f aca="false">IF(MAX(H304:J304)&lt;0,IF(OR(C304=C303,C303=C302),1,-1),MAX(H304:J304))</f>
        <v>0</v>
      </c>
    </row>
    <row r="305" customFormat="false" ht="15.75" hidden="false" customHeight="true" outlineLevel="0" collapsed="false">
      <c r="B305" s="8" t="n">
        <f aca="false">MAX(H305:K305)</f>
        <v>0</v>
      </c>
      <c r="C305" s="12"/>
      <c r="D305" s="11" t="e">
        <f aca="false">IF($A$1="WLB",INDEX(SupplierNomenclature!$E$3:$E$10000,MATCH(C305,SupplierNomenclature!$I$3:$I$10000,0)),IF($A$1="BERU",INDEX(beru_assortment!$C$1:$C$10000,MATCH(C305,beru_assortment!$I$1:$I$10000,0)),IF($A$1="OZON",INDEX(ozon_assortment!$F$3:$F$10000,MATCH(C305,ozon_assortment!$E$3:$E$10000,0)),0)))</f>
        <v>#N/A</v>
      </c>
      <c r="E305" s="7" t="n">
        <f aca="false">IF(ISBLANK(C305), , IF(ISBLANK(C304), E303+1, E304))</f>
        <v>0</v>
      </c>
      <c r="F305" s="11" t="n">
        <f aca="false">IF(ISBLANK(C305),,IF(OR(ISBLANK(C304), C304="Баркод"),1,F304+1))</f>
        <v>0</v>
      </c>
      <c r="G305" s="11" t="n">
        <f aca="false">IF(ISBLANK(C306), F305/2,)</f>
        <v>0</v>
      </c>
      <c r="H305" s="0" t="n">
        <f aca="false">IF(ISBLANK(C305),0,-1)</f>
        <v>0</v>
      </c>
      <c r="I305" s="0" t="n">
        <f aca="false">IF(AND(ISBLANK(C304),NOT(ISBLANK(C305))),1,-1)</f>
        <v>-1</v>
      </c>
      <c r="J305" s="0" t="n">
        <f aca="false">IF(ISBLANK(C303),IF(AND(C304=C305,NOT(ISBLANK(C304)),NOT(ISBLANK(C305))),1,-1),-1)</f>
        <v>-1</v>
      </c>
      <c r="K305" s="0" t="n">
        <f aca="false">IF(MAX(H305:J305)&lt;0,IF(OR(C305=C304,C304=C303),1,-1),MAX(H305:J305))</f>
        <v>0</v>
      </c>
    </row>
    <row r="306" customFormat="false" ht="15.75" hidden="false" customHeight="true" outlineLevel="0" collapsed="false">
      <c r="B306" s="8" t="n">
        <f aca="false">MAX(H306:K306)</f>
        <v>0</v>
      </c>
      <c r="C306" s="12"/>
      <c r="D306" s="11" t="e">
        <f aca="false">IF($A$1="WLB",INDEX(SupplierNomenclature!$E$3:$E$10000,MATCH(C306,SupplierNomenclature!$I$3:$I$10000,0)),IF($A$1="BERU",INDEX(beru_assortment!$C$1:$C$10000,MATCH(C306,beru_assortment!$I$1:$I$10000,0)),IF($A$1="OZON",INDEX(ozon_assortment!$F$3:$F$10000,MATCH(C306,ozon_assortment!$E$3:$E$10000,0)),0)))</f>
        <v>#N/A</v>
      </c>
      <c r="E306" s="7" t="n">
        <f aca="false">IF(ISBLANK(C306), , IF(ISBLANK(C305), E304+1, E305))</f>
        <v>0</v>
      </c>
      <c r="F306" s="11" t="n">
        <f aca="false">IF(ISBLANK(C306),,IF(OR(ISBLANK(C305), C305="Баркод"),1,F305+1))</f>
        <v>0</v>
      </c>
      <c r="G306" s="11" t="n">
        <f aca="false">IF(ISBLANK(C307), F306/2,)</f>
        <v>0</v>
      </c>
      <c r="H306" s="0" t="n">
        <f aca="false">IF(ISBLANK(C306),0,-1)</f>
        <v>0</v>
      </c>
      <c r="I306" s="0" t="n">
        <f aca="false">IF(AND(ISBLANK(C305),NOT(ISBLANK(C306))),1,-1)</f>
        <v>-1</v>
      </c>
      <c r="J306" s="0" t="n">
        <f aca="false">IF(ISBLANK(C304),IF(AND(C305=C306,NOT(ISBLANK(C305)),NOT(ISBLANK(C306))),1,-1),-1)</f>
        <v>-1</v>
      </c>
      <c r="K306" s="0" t="n">
        <f aca="false">IF(MAX(H306:J306)&lt;0,IF(OR(C306=C305,C305=C304),1,-1),MAX(H306:J306))</f>
        <v>0</v>
      </c>
    </row>
    <row r="307" customFormat="false" ht="15.75" hidden="false" customHeight="true" outlineLevel="0" collapsed="false">
      <c r="B307" s="8" t="n">
        <f aca="false">MAX(H307:K307)</f>
        <v>0</v>
      </c>
      <c r="C307" s="12"/>
      <c r="D307" s="11" t="e">
        <f aca="false">IF($A$1="WLB",INDEX(SupplierNomenclature!$E$3:$E$10000,MATCH(C307,SupplierNomenclature!$I$3:$I$10000,0)),IF($A$1="BERU",INDEX(beru_assortment!$C$1:$C$10000,MATCH(C307,beru_assortment!$I$1:$I$10000,0)),IF($A$1="OZON",INDEX(ozon_assortment!$F$3:$F$10000,MATCH(C307,ozon_assortment!$E$3:$E$10000,0)),0)))</f>
        <v>#N/A</v>
      </c>
      <c r="E307" s="7" t="n">
        <f aca="false">IF(ISBLANK(C307), , IF(ISBLANK(C306), E305+1, E306))</f>
        <v>0</v>
      </c>
      <c r="F307" s="11" t="n">
        <f aca="false">IF(ISBLANK(C307),,IF(OR(ISBLANK(C306), C306="Баркод"),1,F306+1))</f>
        <v>0</v>
      </c>
      <c r="G307" s="11" t="n">
        <f aca="false">IF(ISBLANK(C308), F307/2,)</f>
        <v>0</v>
      </c>
      <c r="H307" s="0" t="n">
        <f aca="false">IF(ISBLANK(C307),0,-1)</f>
        <v>0</v>
      </c>
      <c r="I307" s="0" t="n">
        <f aca="false">IF(AND(ISBLANK(C306),NOT(ISBLANK(C307))),1,-1)</f>
        <v>-1</v>
      </c>
      <c r="J307" s="0" t="n">
        <f aca="false">IF(ISBLANK(C305),IF(AND(C306=C307,NOT(ISBLANK(C306)),NOT(ISBLANK(C307))),1,-1),-1)</f>
        <v>-1</v>
      </c>
      <c r="K307" s="0" t="n">
        <f aca="false">IF(MAX(H307:J307)&lt;0,IF(OR(C307=C306,C306=C305),1,-1),MAX(H307:J307))</f>
        <v>0</v>
      </c>
    </row>
    <row r="308" customFormat="false" ht="15.75" hidden="false" customHeight="true" outlineLevel="0" collapsed="false">
      <c r="B308" s="8" t="n">
        <f aca="false">MAX(H308:K308)</f>
        <v>0</v>
      </c>
      <c r="C308" s="12"/>
      <c r="D308" s="11" t="e">
        <f aca="false">IF($A$1="WLB",INDEX(SupplierNomenclature!$E$3:$E$10000,MATCH(C308,SupplierNomenclature!$I$3:$I$10000,0)),IF($A$1="BERU",INDEX(beru_assortment!$C$1:$C$10000,MATCH(C308,beru_assortment!$I$1:$I$10000,0)),IF($A$1="OZON",INDEX(ozon_assortment!$F$3:$F$10000,MATCH(C308,ozon_assortment!$E$3:$E$10000,0)),0)))</f>
        <v>#N/A</v>
      </c>
      <c r="E308" s="7" t="n">
        <f aca="false">IF(ISBLANK(C308), , IF(ISBLANK(C307), E306+1, E307))</f>
        <v>0</v>
      </c>
      <c r="F308" s="11" t="n">
        <f aca="false">IF(ISBLANK(C308),,IF(OR(ISBLANK(C307), C307="Баркод"),1,F307+1))</f>
        <v>0</v>
      </c>
      <c r="G308" s="11" t="n">
        <f aca="false">IF(ISBLANK(C309), F308/2,)</f>
        <v>0</v>
      </c>
      <c r="H308" s="0" t="n">
        <f aca="false">IF(ISBLANK(C308),0,-1)</f>
        <v>0</v>
      </c>
      <c r="I308" s="0" t="n">
        <f aca="false">IF(AND(ISBLANK(C307),NOT(ISBLANK(C308))),1,-1)</f>
        <v>-1</v>
      </c>
      <c r="J308" s="0" t="n">
        <f aca="false">IF(ISBLANK(C306),IF(AND(C307=C308,NOT(ISBLANK(C307)),NOT(ISBLANK(C308))),1,-1),-1)</f>
        <v>-1</v>
      </c>
      <c r="K308" s="0" t="n">
        <f aca="false">IF(MAX(H308:J308)&lt;0,IF(OR(C308=C307,C307=C306),1,-1),MAX(H308:J308))</f>
        <v>0</v>
      </c>
    </row>
    <row r="309" customFormat="false" ht="15.75" hidden="false" customHeight="true" outlineLevel="0" collapsed="false">
      <c r="B309" s="8" t="n">
        <f aca="false">MAX(H309:K309)</f>
        <v>0</v>
      </c>
      <c r="C309" s="12"/>
      <c r="D309" s="11" t="e">
        <f aca="false">IF($A$1="WLB",INDEX(SupplierNomenclature!$E$3:$E$10000,MATCH(C309,SupplierNomenclature!$I$3:$I$10000,0)),IF($A$1="BERU",INDEX(beru_assortment!$C$1:$C$10000,MATCH(C309,beru_assortment!$I$1:$I$10000,0)),IF($A$1="OZON",INDEX(ozon_assortment!$F$3:$F$10000,MATCH(C309,ozon_assortment!$E$3:$E$10000,0)),0)))</f>
        <v>#N/A</v>
      </c>
      <c r="E309" s="7" t="n">
        <f aca="false">IF(ISBLANK(C309), , IF(ISBLANK(C308), E307+1, E308))</f>
        <v>0</v>
      </c>
      <c r="F309" s="11" t="n">
        <f aca="false">IF(ISBLANK(C309),,IF(OR(ISBLANK(C308), C308="Баркод"),1,F308+1))</f>
        <v>0</v>
      </c>
      <c r="G309" s="11" t="n">
        <f aca="false">IF(ISBLANK(C310), F309/2,)</f>
        <v>0</v>
      </c>
      <c r="H309" s="0" t="n">
        <f aca="false">IF(ISBLANK(C309),0,-1)</f>
        <v>0</v>
      </c>
      <c r="I309" s="0" t="n">
        <f aca="false">IF(AND(ISBLANK(C308),NOT(ISBLANK(C309))),1,-1)</f>
        <v>-1</v>
      </c>
      <c r="J309" s="0" t="n">
        <f aca="false">IF(ISBLANK(C307),IF(AND(C308=C309,NOT(ISBLANK(C308)),NOT(ISBLANK(C309))),1,-1),-1)</f>
        <v>-1</v>
      </c>
      <c r="K309" s="0" t="n">
        <f aca="false">IF(MAX(H309:J309)&lt;0,IF(OR(C309=C308,C308=C307),1,-1),MAX(H309:J309))</f>
        <v>0</v>
      </c>
    </row>
    <row r="310" customFormat="false" ht="15.75" hidden="false" customHeight="true" outlineLevel="0" collapsed="false">
      <c r="B310" s="8" t="n">
        <f aca="false">MAX(H310:K310)</f>
        <v>0</v>
      </c>
      <c r="C310" s="12"/>
      <c r="D310" s="11" t="e">
        <f aca="false">IF($A$1="WLB",INDEX(SupplierNomenclature!$E$3:$E$10000,MATCH(C310,SupplierNomenclature!$I$3:$I$10000,0)),IF($A$1="BERU",INDEX(beru_assortment!$C$1:$C$10000,MATCH(C310,beru_assortment!$I$1:$I$10000,0)),IF($A$1="OZON",INDEX(ozon_assortment!$F$3:$F$10000,MATCH(C310,ozon_assortment!$E$3:$E$10000,0)),0)))</f>
        <v>#N/A</v>
      </c>
      <c r="E310" s="7" t="n">
        <f aca="false">IF(ISBLANK(C310), , IF(ISBLANK(C309), E308+1, E309))</f>
        <v>0</v>
      </c>
      <c r="F310" s="11" t="n">
        <f aca="false">IF(ISBLANK(C310),,IF(OR(ISBLANK(C309), C309="Баркод"),1,F309+1))</f>
        <v>0</v>
      </c>
      <c r="G310" s="11" t="n">
        <f aca="false">IF(ISBLANK(C311), F310/2,)</f>
        <v>0</v>
      </c>
      <c r="H310" s="0" t="n">
        <f aca="false">IF(ISBLANK(C310),0,-1)</f>
        <v>0</v>
      </c>
      <c r="I310" s="0" t="n">
        <f aca="false">IF(AND(ISBLANK(C309),NOT(ISBLANK(C310))),1,-1)</f>
        <v>-1</v>
      </c>
      <c r="J310" s="0" t="n">
        <f aca="false">IF(ISBLANK(C308),IF(AND(C309=C310,NOT(ISBLANK(C309)),NOT(ISBLANK(C310))),1,-1),-1)</f>
        <v>-1</v>
      </c>
      <c r="K310" s="0" t="n">
        <f aca="false">IF(MAX(H310:J310)&lt;0,IF(OR(C310=C309,C309=C308),1,-1),MAX(H310:J310))</f>
        <v>0</v>
      </c>
    </row>
    <row r="311" customFormat="false" ht="15.75" hidden="false" customHeight="true" outlineLevel="0" collapsed="false">
      <c r="B311" s="8" t="n">
        <f aca="false">MAX(H311:K311)</f>
        <v>0</v>
      </c>
      <c r="C311" s="12"/>
      <c r="D311" s="11" t="e">
        <f aca="false">IF($A$1="WLB",INDEX(SupplierNomenclature!$E$3:$E$10000,MATCH(C311,SupplierNomenclature!$I$3:$I$10000,0)),IF($A$1="BERU",INDEX(beru_assortment!$C$1:$C$10000,MATCH(C311,beru_assortment!$I$1:$I$10000,0)),IF($A$1="OZON",INDEX(ozon_assortment!$F$3:$F$10000,MATCH(C311,ozon_assortment!$E$3:$E$10000,0)),0)))</f>
        <v>#N/A</v>
      </c>
      <c r="E311" s="7" t="n">
        <f aca="false">IF(ISBLANK(C311), , IF(ISBLANK(C310), E309+1, E310))</f>
        <v>0</v>
      </c>
      <c r="F311" s="11" t="n">
        <f aca="false">IF(ISBLANK(C311),,IF(OR(ISBLANK(C310), C310="Баркод"),1,F310+1))</f>
        <v>0</v>
      </c>
      <c r="G311" s="11" t="n">
        <f aca="false">IF(ISBLANK(C312), F311/2,)</f>
        <v>0</v>
      </c>
      <c r="H311" s="0" t="n">
        <f aca="false">IF(ISBLANK(C311),0,-1)</f>
        <v>0</v>
      </c>
      <c r="I311" s="0" t="n">
        <f aca="false">IF(AND(ISBLANK(C310),NOT(ISBLANK(C311))),1,-1)</f>
        <v>-1</v>
      </c>
      <c r="J311" s="0" t="n">
        <f aca="false">IF(ISBLANK(C309),IF(AND(C310=C311,NOT(ISBLANK(C310)),NOT(ISBLANK(C311))),1,-1),-1)</f>
        <v>-1</v>
      </c>
      <c r="K311" s="0" t="n">
        <f aca="false">IF(MAX(H311:J311)&lt;0,IF(OR(C311=C310,C310=C309),1,-1),MAX(H311:J311))</f>
        <v>0</v>
      </c>
    </row>
    <row r="312" customFormat="false" ht="15.75" hidden="false" customHeight="true" outlineLevel="0" collapsed="false">
      <c r="B312" s="8" t="n">
        <f aca="false">MAX(H312:K312)</f>
        <v>0</v>
      </c>
      <c r="C312" s="12"/>
      <c r="D312" s="11" t="e">
        <f aca="false">IF($A$1="WLB",INDEX(SupplierNomenclature!$E$3:$E$10000,MATCH(C312,SupplierNomenclature!$I$3:$I$10000,0)),IF($A$1="BERU",INDEX(beru_assortment!$C$1:$C$10000,MATCH(C312,beru_assortment!$I$1:$I$10000,0)),IF($A$1="OZON",INDEX(ozon_assortment!$F$3:$F$10000,MATCH(C312,ozon_assortment!$E$3:$E$10000,0)),0)))</f>
        <v>#N/A</v>
      </c>
      <c r="E312" s="7" t="n">
        <f aca="false">IF(ISBLANK(C312), , IF(ISBLANK(C311), E310+1, E311))</f>
        <v>0</v>
      </c>
      <c r="F312" s="11" t="n">
        <f aca="false">IF(ISBLANK(C312),,IF(OR(ISBLANK(C311), C311="Баркод"),1,F311+1))</f>
        <v>0</v>
      </c>
      <c r="G312" s="11" t="n">
        <f aca="false">IF(ISBLANK(C313), F312/2,)</f>
        <v>0</v>
      </c>
      <c r="H312" s="0" t="n">
        <f aca="false">IF(ISBLANK(C312),0,-1)</f>
        <v>0</v>
      </c>
      <c r="I312" s="0" t="n">
        <f aca="false">IF(AND(ISBLANK(C311),NOT(ISBLANK(C312))),1,-1)</f>
        <v>-1</v>
      </c>
      <c r="J312" s="0" t="n">
        <f aca="false">IF(ISBLANK(C310),IF(AND(C311=C312,NOT(ISBLANK(C311)),NOT(ISBLANK(C312))),1,-1),-1)</f>
        <v>-1</v>
      </c>
      <c r="K312" s="0" t="n">
        <f aca="false">IF(MAX(H312:J312)&lt;0,IF(OR(C312=C311,C311=C310),1,-1),MAX(H312:J312))</f>
        <v>0</v>
      </c>
    </row>
    <row r="313" customFormat="false" ht="15.75" hidden="false" customHeight="true" outlineLevel="0" collapsed="false">
      <c r="B313" s="8" t="n">
        <f aca="false">MAX(H313:K313)</f>
        <v>0</v>
      </c>
      <c r="C313" s="12"/>
      <c r="D313" s="11" t="e">
        <f aca="false">IF($A$1="WLB",INDEX(SupplierNomenclature!$E$3:$E$10000,MATCH(C313,SupplierNomenclature!$I$3:$I$10000,0)),IF($A$1="BERU",INDEX(beru_assortment!$C$1:$C$10000,MATCH(C313,beru_assortment!$I$1:$I$10000,0)),IF($A$1="OZON",INDEX(ozon_assortment!$F$3:$F$10000,MATCH(C313,ozon_assortment!$E$3:$E$10000,0)),0)))</f>
        <v>#N/A</v>
      </c>
      <c r="E313" s="7" t="n">
        <f aca="false">IF(ISBLANK(C313), , IF(ISBLANK(C312), E311+1, E312))</f>
        <v>0</v>
      </c>
      <c r="F313" s="11" t="n">
        <f aca="false">IF(ISBLANK(C313),,IF(OR(ISBLANK(C312), C312="Баркод"),1,F312+1))</f>
        <v>0</v>
      </c>
      <c r="G313" s="11" t="n">
        <f aca="false">IF(ISBLANK(C314), F313/2,)</f>
        <v>0</v>
      </c>
      <c r="H313" s="0" t="n">
        <f aca="false">IF(ISBLANK(C313),0,-1)</f>
        <v>0</v>
      </c>
      <c r="I313" s="0" t="n">
        <f aca="false">IF(AND(ISBLANK(C312),NOT(ISBLANK(C313))),1,-1)</f>
        <v>-1</v>
      </c>
      <c r="J313" s="0" t="n">
        <f aca="false">IF(ISBLANK(C311),IF(AND(C312=C313,NOT(ISBLANK(C312)),NOT(ISBLANK(C313))),1,-1),-1)</f>
        <v>-1</v>
      </c>
      <c r="K313" s="0" t="n">
        <f aca="false">IF(MAX(H313:J313)&lt;0,IF(OR(C313=C312,C312=C311),1,-1),MAX(H313:J313))</f>
        <v>0</v>
      </c>
    </row>
    <row r="314" customFormat="false" ht="15.75" hidden="false" customHeight="true" outlineLevel="0" collapsed="false">
      <c r="B314" s="8" t="n">
        <f aca="false">MAX(H314:K314)</f>
        <v>0</v>
      </c>
      <c r="C314" s="12"/>
      <c r="D314" s="11" t="e">
        <f aca="false">IF($A$1="WLB",INDEX(SupplierNomenclature!$E$3:$E$10000,MATCH(C314,SupplierNomenclature!$I$3:$I$10000,0)),IF($A$1="BERU",INDEX(beru_assortment!$C$1:$C$10000,MATCH(C314,beru_assortment!$I$1:$I$10000,0)),IF($A$1="OZON",INDEX(ozon_assortment!$F$3:$F$10000,MATCH(C314,ozon_assortment!$E$3:$E$10000,0)),0)))</f>
        <v>#N/A</v>
      </c>
      <c r="E314" s="7" t="n">
        <f aca="false">IF(ISBLANK(C314), , IF(ISBLANK(C313), E312+1, E313))</f>
        <v>0</v>
      </c>
      <c r="F314" s="11" t="n">
        <f aca="false">IF(ISBLANK(C314),,IF(OR(ISBLANK(C313), C313="Баркод"),1,F313+1))</f>
        <v>0</v>
      </c>
      <c r="G314" s="11" t="n">
        <f aca="false">IF(ISBLANK(C315), F314/2,)</f>
        <v>0</v>
      </c>
      <c r="H314" s="0" t="n">
        <f aca="false">IF(ISBLANK(C314),0,-1)</f>
        <v>0</v>
      </c>
      <c r="I314" s="0" t="n">
        <f aca="false">IF(AND(ISBLANK(C313),NOT(ISBLANK(C314))),1,-1)</f>
        <v>-1</v>
      </c>
      <c r="J314" s="0" t="n">
        <f aca="false">IF(ISBLANK(C312),IF(AND(C313=C314,NOT(ISBLANK(C313)),NOT(ISBLANK(C314))),1,-1),-1)</f>
        <v>-1</v>
      </c>
      <c r="K314" s="0" t="n">
        <f aca="false">IF(MAX(H314:J314)&lt;0,IF(OR(C314=C313,C313=C312),1,-1),MAX(H314:J314))</f>
        <v>0</v>
      </c>
    </row>
    <row r="315" customFormat="false" ht="15.75" hidden="false" customHeight="true" outlineLevel="0" collapsed="false">
      <c r="B315" s="8" t="n">
        <f aca="false">MAX(H315:K315)</f>
        <v>0</v>
      </c>
      <c r="C315" s="12"/>
      <c r="D315" s="11" t="e">
        <f aca="false">IF($A$1="WLB",INDEX(SupplierNomenclature!$E$3:$E$10000,MATCH(C315,SupplierNomenclature!$I$3:$I$10000,0)),IF($A$1="BERU",INDEX(beru_assortment!$C$1:$C$10000,MATCH(C315,beru_assortment!$I$1:$I$10000,0)),IF($A$1="OZON",INDEX(ozon_assortment!$F$3:$F$10000,MATCH(C315,ozon_assortment!$E$3:$E$10000,0)),0)))</f>
        <v>#N/A</v>
      </c>
      <c r="E315" s="7" t="n">
        <f aca="false">IF(ISBLANK(C315), , IF(ISBLANK(C314), E313+1, E314))</f>
        <v>0</v>
      </c>
      <c r="F315" s="11" t="n">
        <f aca="false">IF(ISBLANK(C315),,IF(OR(ISBLANK(C314), C314="Баркод"),1,F314+1))</f>
        <v>0</v>
      </c>
      <c r="G315" s="11" t="n">
        <f aca="false">IF(ISBLANK(C316), F315/2,)</f>
        <v>0</v>
      </c>
      <c r="H315" s="0" t="n">
        <f aca="false">IF(ISBLANK(C315),0,-1)</f>
        <v>0</v>
      </c>
      <c r="I315" s="0" t="n">
        <f aca="false">IF(AND(ISBLANK(C314),NOT(ISBLANK(C315))),1,-1)</f>
        <v>-1</v>
      </c>
      <c r="J315" s="0" t="n">
        <f aca="false">IF(ISBLANK(C313),IF(AND(C314=C315,NOT(ISBLANK(C314)),NOT(ISBLANK(C315))),1,-1),-1)</f>
        <v>-1</v>
      </c>
      <c r="K315" s="0" t="n">
        <f aca="false">IF(MAX(H315:J315)&lt;0,IF(OR(C315=C314,C314=C313),1,-1),MAX(H315:J315))</f>
        <v>0</v>
      </c>
    </row>
    <row r="316" customFormat="false" ht="15.75" hidden="false" customHeight="true" outlineLevel="0" collapsed="false">
      <c r="B316" s="8" t="n">
        <f aca="false">MAX(H316:K316)</f>
        <v>0</v>
      </c>
      <c r="C316" s="12"/>
      <c r="D316" s="11" t="e">
        <f aca="false">IF($A$1="WLB",INDEX(SupplierNomenclature!$E$3:$E$10000,MATCH(C316,SupplierNomenclature!$I$3:$I$10000,0)),IF($A$1="BERU",INDEX(beru_assortment!$C$1:$C$10000,MATCH(C316,beru_assortment!$I$1:$I$10000,0)),IF($A$1="OZON",INDEX(ozon_assortment!$F$3:$F$10000,MATCH(C316,ozon_assortment!$E$3:$E$10000,0)),0)))</f>
        <v>#N/A</v>
      </c>
      <c r="E316" s="7" t="n">
        <f aca="false">IF(ISBLANK(C316), , IF(ISBLANK(C315), E314+1, E315))</f>
        <v>0</v>
      </c>
      <c r="F316" s="11" t="n">
        <f aca="false">IF(ISBLANK(C316),,IF(OR(ISBLANK(C315), C315="Баркод"),1,F315+1))</f>
        <v>0</v>
      </c>
      <c r="G316" s="11" t="n">
        <f aca="false">IF(ISBLANK(C317), F316/2,)</f>
        <v>0</v>
      </c>
      <c r="H316" s="0" t="n">
        <f aca="false">IF(ISBLANK(C316),0,-1)</f>
        <v>0</v>
      </c>
      <c r="I316" s="0" t="n">
        <f aca="false">IF(AND(ISBLANK(C315),NOT(ISBLANK(C316))),1,-1)</f>
        <v>-1</v>
      </c>
      <c r="J316" s="0" t="n">
        <f aca="false">IF(ISBLANK(C314),IF(AND(C315=C316,NOT(ISBLANK(C315)),NOT(ISBLANK(C316))),1,-1),-1)</f>
        <v>-1</v>
      </c>
      <c r="K316" s="0" t="n">
        <f aca="false">IF(MAX(H316:J316)&lt;0,IF(OR(C316=C315,C315=C314),1,-1),MAX(H316:J316))</f>
        <v>0</v>
      </c>
    </row>
    <row r="317" customFormat="false" ht="15.75" hidden="false" customHeight="true" outlineLevel="0" collapsed="false">
      <c r="B317" s="8" t="n">
        <f aca="false">MAX(H317:K317)</f>
        <v>0</v>
      </c>
      <c r="C317" s="12"/>
      <c r="D317" s="11" t="e">
        <f aca="false">IF($A$1="WLB",INDEX(SupplierNomenclature!$E$3:$E$10000,MATCH(C317,SupplierNomenclature!$I$3:$I$10000,0)),IF($A$1="BERU",INDEX(beru_assortment!$C$1:$C$10000,MATCH(C317,beru_assortment!$I$1:$I$10000,0)),IF($A$1="OZON",INDEX(ozon_assortment!$F$3:$F$10000,MATCH(C317,ozon_assortment!$E$3:$E$10000,0)),0)))</f>
        <v>#N/A</v>
      </c>
      <c r="E317" s="7" t="n">
        <f aca="false">IF(ISBLANK(C317), , IF(ISBLANK(C316), E315+1, E316))</f>
        <v>0</v>
      </c>
      <c r="F317" s="11" t="n">
        <f aca="false">IF(ISBLANK(C317),,IF(OR(ISBLANK(C316), C316="Баркод"),1,F316+1))</f>
        <v>0</v>
      </c>
      <c r="G317" s="11" t="n">
        <f aca="false">IF(ISBLANK(C318), F317/2,)</f>
        <v>0</v>
      </c>
      <c r="H317" s="0" t="n">
        <f aca="false">IF(ISBLANK(C317),0,-1)</f>
        <v>0</v>
      </c>
      <c r="I317" s="0" t="n">
        <f aca="false">IF(AND(ISBLANK(C316),NOT(ISBLANK(C317))),1,-1)</f>
        <v>-1</v>
      </c>
      <c r="J317" s="0" t="n">
        <f aca="false">IF(ISBLANK(C315),IF(AND(C316=C317,NOT(ISBLANK(C316)),NOT(ISBLANK(C317))),1,-1),-1)</f>
        <v>-1</v>
      </c>
      <c r="K317" s="0" t="n">
        <f aca="false">IF(MAX(H317:J317)&lt;0,IF(OR(C317=C316,C316=C315),1,-1),MAX(H317:J317))</f>
        <v>0</v>
      </c>
    </row>
    <row r="318" customFormat="false" ht="15.75" hidden="false" customHeight="true" outlineLevel="0" collapsed="false">
      <c r="B318" s="8" t="n">
        <f aca="false">MAX(H318:K318)</f>
        <v>0</v>
      </c>
      <c r="C318" s="12"/>
      <c r="D318" s="11" t="e">
        <f aca="false">IF($A$1="WLB",INDEX(SupplierNomenclature!$E$3:$E$10000,MATCH(C318,SupplierNomenclature!$I$3:$I$10000,0)),IF($A$1="BERU",INDEX(beru_assortment!$C$1:$C$10000,MATCH(C318,beru_assortment!$I$1:$I$10000,0)),IF($A$1="OZON",INDEX(ozon_assortment!$F$3:$F$10000,MATCH(C318,ozon_assortment!$E$3:$E$10000,0)),0)))</f>
        <v>#N/A</v>
      </c>
      <c r="E318" s="7" t="n">
        <f aca="false">IF(ISBLANK(C318), , IF(ISBLANK(C317), E316+1, E317))</f>
        <v>0</v>
      </c>
      <c r="F318" s="11" t="n">
        <f aca="false">IF(ISBLANK(C318),,IF(OR(ISBLANK(C317), C317="Баркод"),1,F317+1))</f>
        <v>0</v>
      </c>
      <c r="G318" s="11" t="n">
        <f aca="false">IF(ISBLANK(C319), F318/2,)</f>
        <v>0</v>
      </c>
      <c r="H318" s="0" t="n">
        <f aca="false">IF(ISBLANK(C318),0,-1)</f>
        <v>0</v>
      </c>
      <c r="I318" s="0" t="n">
        <f aca="false">IF(AND(ISBLANK(C317),NOT(ISBLANK(C318))),1,-1)</f>
        <v>-1</v>
      </c>
      <c r="J318" s="0" t="n">
        <f aca="false">IF(ISBLANK(C316),IF(AND(C317=C318,NOT(ISBLANK(C317)),NOT(ISBLANK(C318))),1,-1),-1)</f>
        <v>-1</v>
      </c>
      <c r="K318" s="0" t="n">
        <f aca="false">IF(MAX(H318:J318)&lt;0,IF(OR(C318=C317,C317=C316),1,-1),MAX(H318:J318))</f>
        <v>0</v>
      </c>
    </row>
    <row r="319" customFormat="false" ht="15.75" hidden="false" customHeight="true" outlineLevel="0" collapsed="false">
      <c r="B319" s="8" t="n">
        <f aca="false">MAX(H319:K319)</f>
        <v>0</v>
      </c>
      <c r="C319" s="12"/>
      <c r="D319" s="11" t="e">
        <f aca="false">IF($A$1="WLB",INDEX(SupplierNomenclature!$E$3:$E$10000,MATCH(C319,SupplierNomenclature!$I$3:$I$10000,0)),IF($A$1="BERU",INDEX(beru_assortment!$C$1:$C$10000,MATCH(C319,beru_assortment!$I$1:$I$10000,0)),IF($A$1="OZON",INDEX(ozon_assortment!$F$3:$F$10000,MATCH(C319,ozon_assortment!$E$3:$E$10000,0)),0)))</f>
        <v>#N/A</v>
      </c>
      <c r="E319" s="7" t="n">
        <f aca="false">IF(ISBLANK(C319), , IF(ISBLANK(C318), E317+1, E318))</f>
        <v>0</v>
      </c>
      <c r="F319" s="11" t="n">
        <f aca="false">IF(ISBLANK(C319),,IF(OR(ISBLANK(C318), C318="Баркод"),1,F318+1))</f>
        <v>0</v>
      </c>
      <c r="G319" s="11" t="n">
        <f aca="false">IF(ISBLANK(C320), F319/2,)</f>
        <v>0</v>
      </c>
      <c r="H319" s="0" t="n">
        <f aca="false">IF(ISBLANK(C319),0,-1)</f>
        <v>0</v>
      </c>
      <c r="I319" s="0" t="n">
        <f aca="false">IF(AND(ISBLANK(C318),NOT(ISBLANK(C319))),1,-1)</f>
        <v>-1</v>
      </c>
      <c r="J319" s="0" t="n">
        <f aca="false">IF(ISBLANK(C317),IF(AND(C318=C319,NOT(ISBLANK(C318)),NOT(ISBLANK(C319))),1,-1),-1)</f>
        <v>-1</v>
      </c>
      <c r="K319" s="0" t="n">
        <f aca="false">IF(MAX(H319:J319)&lt;0,IF(OR(C319=C318,C318=C317),1,-1),MAX(H319:J319))</f>
        <v>0</v>
      </c>
    </row>
    <row r="320" customFormat="false" ht="15.75" hidden="false" customHeight="true" outlineLevel="0" collapsed="false">
      <c r="B320" s="8" t="n">
        <f aca="false">MAX(H320:K320)</f>
        <v>0</v>
      </c>
      <c r="C320" s="12"/>
      <c r="D320" s="11" t="e">
        <f aca="false">IF($A$1="WLB",INDEX(SupplierNomenclature!$E$3:$E$10000,MATCH(C320,SupplierNomenclature!$I$3:$I$10000,0)),IF($A$1="BERU",INDEX(beru_assortment!$C$1:$C$10000,MATCH(C320,beru_assortment!$I$1:$I$10000,0)),IF($A$1="OZON",INDEX(ozon_assortment!$F$3:$F$10000,MATCH(C320,ozon_assortment!$E$3:$E$10000,0)),0)))</f>
        <v>#N/A</v>
      </c>
      <c r="E320" s="7" t="n">
        <f aca="false">IF(ISBLANK(C320), , IF(ISBLANK(C319), E318+1, E319))</f>
        <v>0</v>
      </c>
      <c r="F320" s="11" t="n">
        <f aca="false">IF(ISBLANK(C320),,IF(OR(ISBLANK(C319), C319="Баркод"),1,F319+1))</f>
        <v>0</v>
      </c>
      <c r="G320" s="11" t="n">
        <f aca="false">IF(ISBLANK(C321), F320/2,)</f>
        <v>0</v>
      </c>
      <c r="H320" s="0" t="n">
        <f aca="false">IF(ISBLANK(C320),0,-1)</f>
        <v>0</v>
      </c>
      <c r="I320" s="0" t="n">
        <f aca="false">IF(AND(ISBLANK(C319),NOT(ISBLANK(C320))),1,-1)</f>
        <v>-1</v>
      </c>
      <c r="J320" s="0" t="n">
        <f aca="false">IF(ISBLANK(C318),IF(AND(C319=C320,NOT(ISBLANK(C319)),NOT(ISBLANK(C320))),1,-1),-1)</f>
        <v>-1</v>
      </c>
      <c r="K320" s="0" t="n">
        <f aca="false">IF(MAX(H320:J320)&lt;0,IF(OR(C320=C319,C319=C318),1,-1),MAX(H320:J320))</f>
        <v>0</v>
      </c>
    </row>
    <row r="321" customFormat="false" ht="15.75" hidden="false" customHeight="true" outlineLevel="0" collapsed="false">
      <c r="B321" s="8" t="n">
        <f aca="false">MAX(H321:K321)</f>
        <v>0</v>
      </c>
      <c r="C321" s="12"/>
      <c r="D321" s="11" t="e">
        <f aca="false">IF($A$1="WLB",INDEX(SupplierNomenclature!$E$3:$E$10000,MATCH(C321,SupplierNomenclature!$I$3:$I$10000,0)),IF($A$1="BERU",INDEX(beru_assortment!$C$1:$C$10000,MATCH(C321,beru_assortment!$I$1:$I$10000,0)),IF($A$1="OZON",INDEX(ozon_assortment!$F$3:$F$10000,MATCH(C321,ozon_assortment!$E$3:$E$10000,0)),0)))</f>
        <v>#N/A</v>
      </c>
      <c r="E321" s="7" t="n">
        <f aca="false">IF(ISBLANK(C321), , IF(ISBLANK(C320), E319+1, E320))</f>
        <v>0</v>
      </c>
      <c r="F321" s="11" t="n">
        <f aca="false">IF(ISBLANK(C321),,IF(OR(ISBLANK(C320), C320="Баркод"),1,F320+1))</f>
        <v>0</v>
      </c>
      <c r="G321" s="11" t="n">
        <f aca="false">IF(ISBLANK(C322), F321/2,)</f>
        <v>0</v>
      </c>
      <c r="H321" s="0" t="n">
        <f aca="false">IF(ISBLANK(C321),0,-1)</f>
        <v>0</v>
      </c>
      <c r="I321" s="0" t="n">
        <f aca="false">IF(AND(ISBLANK(C320),NOT(ISBLANK(C321))),1,-1)</f>
        <v>-1</v>
      </c>
      <c r="J321" s="0" t="n">
        <f aca="false">IF(ISBLANK(C319),IF(AND(C320=C321,NOT(ISBLANK(C320)),NOT(ISBLANK(C321))),1,-1),-1)</f>
        <v>-1</v>
      </c>
      <c r="K321" s="0" t="n">
        <f aca="false">IF(MAX(H321:J321)&lt;0,IF(OR(C321=C320,C320=C319),1,-1),MAX(H321:J321))</f>
        <v>0</v>
      </c>
    </row>
    <row r="322" customFormat="false" ht="15.75" hidden="false" customHeight="true" outlineLevel="0" collapsed="false">
      <c r="B322" s="8" t="n">
        <f aca="false">MAX(H322:K322)</f>
        <v>0</v>
      </c>
      <c r="C322" s="12"/>
      <c r="D322" s="11" t="e">
        <f aca="false">IF($A$1="WLB",INDEX(SupplierNomenclature!$E$3:$E$10000,MATCH(C322,SupplierNomenclature!$I$3:$I$10000,0)),IF($A$1="BERU",INDEX(beru_assortment!$C$1:$C$10000,MATCH(C322,beru_assortment!$I$1:$I$10000,0)),IF($A$1="OZON",INDEX(ozon_assortment!$F$3:$F$10000,MATCH(C322,ozon_assortment!$E$3:$E$10000,0)),0)))</f>
        <v>#N/A</v>
      </c>
      <c r="E322" s="7" t="n">
        <f aca="false">IF(ISBLANK(C322), , IF(ISBLANK(C321), E320+1, E321))</f>
        <v>0</v>
      </c>
      <c r="F322" s="11" t="n">
        <f aca="false">IF(ISBLANK(C322),,IF(OR(ISBLANK(C321), C321="Баркод"),1,F321+1))</f>
        <v>0</v>
      </c>
      <c r="G322" s="11" t="n">
        <f aca="false">IF(ISBLANK(C323), F322/2,)</f>
        <v>0</v>
      </c>
      <c r="H322" s="0" t="n">
        <f aca="false">IF(ISBLANK(C322),0,-1)</f>
        <v>0</v>
      </c>
      <c r="I322" s="0" t="n">
        <f aca="false">IF(AND(ISBLANK(C321),NOT(ISBLANK(C322))),1,-1)</f>
        <v>-1</v>
      </c>
      <c r="J322" s="0" t="n">
        <f aca="false">IF(ISBLANK(C320),IF(AND(C321=C322,NOT(ISBLANK(C321)),NOT(ISBLANK(C322))),1,-1),-1)</f>
        <v>-1</v>
      </c>
      <c r="K322" s="0" t="n">
        <f aca="false">IF(MAX(H322:J322)&lt;0,IF(OR(C322=C321,C321=C320),1,-1),MAX(H322:J322))</f>
        <v>0</v>
      </c>
    </row>
    <row r="323" customFormat="false" ht="15.75" hidden="false" customHeight="true" outlineLevel="0" collapsed="false">
      <c r="B323" s="8" t="n">
        <f aca="false">MAX(H323:K323)</f>
        <v>0</v>
      </c>
      <c r="C323" s="12"/>
      <c r="D323" s="11" t="e">
        <f aca="false">IF($A$1="WLB",INDEX(SupplierNomenclature!$E$3:$E$10000,MATCH(C323,SupplierNomenclature!$I$3:$I$10000,0)),IF($A$1="BERU",INDEX(beru_assortment!$C$1:$C$10000,MATCH(C323,beru_assortment!$I$1:$I$10000,0)),IF($A$1="OZON",INDEX(ozon_assortment!$F$3:$F$10000,MATCH(C323,ozon_assortment!$E$3:$E$10000,0)),0)))</f>
        <v>#N/A</v>
      </c>
      <c r="E323" s="7" t="n">
        <f aca="false">IF(ISBLANK(C323), , IF(ISBLANK(C322), E321+1, E322))</f>
        <v>0</v>
      </c>
      <c r="F323" s="11" t="n">
        <f aca="false">IF(ISBLANK(C323),,IF(OR(ISBLANK(C322), C322="Баркод"),1,F322+1))</f>
        <v>0</v>
      </c>
      <c r="G323" s="11" t="n">
        <f aca="false">IF(ISBLANK(C324), F323/2,)</f>
        <v>0</v>
      </c>
      <c r="H323" s="0" t="n">
        <f aca="false">IF(ISBLANK(C323),0,-1)</f>
        <v>0</v>
      </c>
      <c r="I323" s="0" t="n">
        <f aca="false">IF(AND(ISBLANK(C322),NOT(ISBLANK(C323))),1,-1)</f>
        <v>-1</v>
      </c>
      <c r="J323" s="0" t="n">
        <f aca="false">IF(ISBLANK(C321),IF(AND(C322=C323,NOT(ISBLANK(C322)),NOT(ISBLANK(C323))),1,-1),-1)</f>
        <v>-1</v>
      </c>
      <c r="K323" s="0" t="n">
        <f aca="false">IF(MAX(H323:J323)&lt;0,IF(OR(C323=C322,C322=C321),1,-1),MAX(H323:J323))</f>
        <v>0</v>
      </c>
    </row>
    <row r="324" customFormat="false" ht="15.75" hidden="false" customHeight="true" outlineLevel="0" collapsed="false">
      <c r="B324" s="8" t="n">
        <f aca="false">MAX(H324:K324)</f>
        <v>0</v>
      </c>
      <c r="C324" s="12"/>
      <c r="D324" s="11" t="e">
        <f aca="false">IF($A$1="WLB",INDEX(SupplierNomenclature!$E$3:$E$10000,MATCH(C324,SupplierNomenclature!$I$3:$I$10000,0)),IF($A$1="BERU",INDEX(beru_assortment!$C$1:$C$10000,MATCH(C324,beru_assortment!$I$1:$I$10000,0)),IF($A$1="OZON",INDEX(ozon_assortment!$F$3:$F$10000,MATCH(C324,ozon_assortment!$E$3:$E$10000,0)),0)))</f>
        <v>#N/A</v>
      </c>
      <c r="E324" s="7" t="n">
        <f aca="false">IF(ISBLANK(C324), , IF(ISBLANK(C323), E322+1, E323))</f>
        <v>0</v>
      </c>
      <c r="F324" s="11" t="n">
        <f aca="false">IF(ISBLANK(C324),,IF(OR(ISBLANK(C323), C323="Баркод"),1,F323+1))</f>
        <v>0</v>
      </c>
      <c r="G324" s="11" t="n">
        <f aca="false">IF(ISBLANK(C325), F324/2,)</f>
        <v>0</v>
      </c>
      <c r="H324" s="0" t="n">
        <f aca="false">IF(ISBLANK(C324),0,-1)</f>
        <v>0</v>
      </c>
      <c r="I324" s="0" t="n">
        <f aca="false">IF(AND(ISBLANK(C323),NOT(ISBLANK(C324))),1,-1)</f>
        <v>-1</v>
      </c>
      <c r="J324" s="0" t="n">
        <f aca="false">IF(ISBLANK(C322),IF(AND(C323=C324,NOT(ISBLANK(C323)),NOT(ISBLANK(C324))),1,-1),-1)</f>
        <v>-1</v>
      </c>
      <c r="K324" s="0" t="n">
        <f aca="false">IF(MAX(H324:J324)&lt;0,IF(OR(C324=C323,C323=C322),1,-1),MAX(H324:J324))</f>
        <v>0</v>
      </c>
    </row>
    <row r="325" customFormat="false" ht="15.75" hidden="false" customHeight="true" outlineLevel="0" collapsed="false">
      <c r="B325" s="8" t="n">
        <f aca="false">MAX(H325:K325)</f>
        <v>0</v>
      </c>
      <c r="C325" s="12"/>
      <c r="D325" s="11" t="e">
        <f aca="false">IF($A$1="WLB",INDEX(SupplierNomenclature!$E$3:$E$10000,MATCH(C325,SupplierNomenclature!$I$3:$I$10000,0)),IF($A$1="BERU",INDEX(beru_assortment!$C$1:$C$10000,MATCH(C325,beru_assortment!$I$1:$I$10000,0)),IF($A$1="OZON",INDEX(ozon_assortment!$F$3:$F$10000,MATCH(C325,ozon_assortment!$E$3:$E$10000,0)),0)))</f>
        <v>#N/A</v>
      </c>
      <c r="E325" s="7" t="n">
        <f aca="false">IF(ISBLANK(C325), , IF(ISBLANK(C324), E323+1, E324))</f>
        <v>0</v>
      </c>
      <c r="F325" s="11" t="n">
        <f aca="false">IF(ISBLANK(C325),,IF(OR(ISBLANK(C324), C324="Баркод"),1,F324+1))</f>
        <v>0</v>
      </c>
      <c r="G325" s="11" t="n">
        <f aca="false">IF(ISBLANK(C326), F325/2,)</f>
        <v>0</v>
      </c>
      <c r="H325" s="0" t="n">
        <f aca="false">IF(ISBLANK(C325),0,-1)</f>
        <v>0</v>
      </c>
      <c r="I325" s="0" t="n">
        <f aca="false">IF(AND(ISBLANK(C324),NOT(ISBLANK(C325))),1,-1)</f>
        <v>-1</v>
      </c>
      <c r="J325" s="0" t="n">
        <f aca="false">IF(ISBLANK(C323),IF(AND(C324=C325,NOT(ISBLANK(C324)),NOT(ISBLANK(C325))),1,-1),-1)</f>
        <v>-1</v>
      </c>
      <c r="K325" s="0" t="n">
        <f aca="false">IF(MAX(H325:J325)&lt;0,IF(OR(C325=C324,C324=C323),1,-1),MAX(H325:J325))</f>
        <v>0</v>
      </c>
    </row>
    <row r="326" customFormat="false" ht="15.75" hidden="false" customHeight="true" outlineLevel="0" collapsed="false">
      <c r="B326" s="8" t="n">
        <f aca="false">MAX(H326:K326)</f>
        <v>0</v>
      </c>
      <c r="C326" s="12"/>
      <c r="D326" s="11" t="e">
        <f aca="false">IF($A$1="WLB",INDEX(SupplierNomenclature!$E$3:$E$10000,MATCH(C326,SupplierNomenclature!$I$3:$I$10000,0)),IF($A$1="BERU",INDEX(beru_assortment!$C$1:$C$10000,MATCH(C326,beru_assortment!$I$1:$I$10000,0)),IF($A$1="OZON",INDEX(ozon_assortment!$F$3:$F$10000,MATCH(C326,ozon_assortment!$E$3:$E$10000,0)),0)))</f>
        <v>#N/A</v>
      </c>
      <c r="E326" s="7" t="n">
        <f aca="false">IF(ISBLANK(C326), , IF(ISBLANK(C325), E324+1, E325))</f>
        <v>0</v>
      </c>
      <c r="F326" s="11" t="n">
        <f aca="false">IF(ISBLANK(C326),,IF(OR(ISBLANK(C325), C325="Баркод"),1,F325+1))</f>
        <v>0</v>
      </c>
      <c r="G326" s="11" t="n">
        <f aca="false">IF(ISBLANK(C327), F326/2,)</f>
        <v>0</v>
      </c>
      <c r="H326" s="0" t="n">
        <f aca="false">IF(ISBLANK(C326),0,-1)</f>
        <v>0</v>
      </c>
      <c r="I326" s="0" t="n">
        <f aca="false">IF(AND(ISBLANK(C325),NOT(ISBLANK(C326))),1,-1)</f>
        <v>-1</v>
      </c>
      <c r="J326" s="0" t="n">
        <f aca="false">IF(ISBLANK(C324),IF(AND(C325=C326,NOT(ISBLANK(C325)),NOT(ISBLANK(C326))),1,-1),-1)</f>
        <v>-1</v>
      </c>
      <c r="K326" s="0" t="n">
        <f aca="false">IF(MAX(H326:J326)&lt;0,IF(OR(C326=C325,C325=C324),1,-1),MAX(H326:J326))</f>
        <v>0</v>
      </c>
    </row>
    <row r="327" customFormat="false" ht="15.75" hidden="false" customHeight="true" outlineLevel="0" collapsed="false">
      <c r="B327" s="8" t="n">
        <f aca="false">MAX(H327:K327)</f>
        <v>0</v>
      </c>
      <c r="C327" s="12"/>
      <c r="D327" s="11" t="e">
        <f aca="false">IF($A$1="WLB",INDEX(SupplierNomenclature!$E$3:$E$10000,MATCH(C327,SupplierNomenclature!$I$3:$I$10000,0)),IF($A$1="BERU",INDEX(beru_assortment!$C$1:$C$10000,MATCH(C327,beru_assortment!$I$1:$I$10000,0)),IF($A$1="OZON",INDEX(ozon_assortment!$F$3:$F$10000,MATCH(C327,ozon_assortment!$E$3:$E$10000,0)),0)))</f>
        <v>#N/A</v>
      </c>
      <c r="E327" s="7" t="n">
        <f aca="false">IF(ISBLANK(C327), , IF(ISBLANK(C326), E325+1, E326))</f>
        <v>0</v>
      </c>
      <c r="F327" s="11" t="n">
        <f aca="false">IF(ISBLANK(C327),,IF(OR(ISBLANK(C326), C326="Баркод"),1,F326+1))</f>
        <v>0</v>
      </c>
      <c r="G327" s="11" t="n">
        <f aca="false">IF(ISBLANK(C328), F327/2,)</f>
        <v>0</v>
      </c>
      <c r="H327" s="0" t="n">
        <f aca="false">IF(ISBLANK(C327),0,-1)</f>
        <v>0</v>
      </c>
      <c r="I327" s="0" t="n">
        <f aca="false">IF(AND(ISBLANK(C326),NOT(ISBLANK(C327))),1,-1)</f>
        <v>-1</v>
      </c>
      <c r="J327" s="0" t="n">
        <f aca="false">IF(ISBLANK(C325),IF(AND(C326=C327,NOT(ISBLANK(C326)),NOT(ISBLANK(C327))),1,-1),-1)</f>
        <v>-1</v>
      </c>
      <c r="K327" s="0" t="n">
        <f aca="false">IF(MAX(H327:J327)&lt;0,IF(OR(C327=C326,C326=C325),1,-1),MAX(H327:J327))</f>
        <v>0</v>
      </c>
    </row>
    <row r="328" customFormat="false" ht="15.75" hidden="false" customHeight="true" outlineLevel="0" collapsed="false">
      <c r="B328" s="8" t="n">
        <f aca="false">MAX(H328:K328)</f>
        <v>0</v>
      </c>
      <c r="C328" s="12"/>
      <c r="D328" s="11" t="e">
        <f aca="false">IF($A$1="WLB",INDEX(SupplierNomenclature!$E$3:$E$10000,MATCH(C328,SupplierNomenclature!$I$3:$I$10000,0)),IF($A$1="BERU",INDEX(beru_assortment!$C$1:$C$10000,MATCH(C328,beru_assortment!$I$1:$I$10000,0)),IF($A$1="OZON",INDEX(ozon_assortment!$F$3:$F$10000,MATCH(C328,ozon_assortment!$E$3:$E$10000,0)),0)))</f>
        <v>#N/A</v>
      </c>
      <c r="E328" s="7" t="n">
        <f aca="false">IF(ISBLANK(C328), , IF(ISBLANK(C327), E326+1, E327))</f>
        <v>0</v>
      </c>
      <c r="F328" s="11" t="n">
        <f aca="false">IF(ISBLANK(C328),,IF(OR(ISBLANK(C327), C327="Баркод"),1,F327+1))</f>
        <v>0</v>
      </c>
      <c r="G328" s="11" t="n">
        <f aca="false">IF(ISBLANK(C329), F328/2,)</f>
        <v>0</v>
      </c>
      <c r="H328" s="0" t="n">
        <f aca="false">IF(ISBLANK(C328),0,-1)</f>
        <v>0</v>
      </c>
      <c r="I328" s="0" t="n">
        <f aca="false">IF(AND(ISBLANK(C327),NOT(ISBLANK(C328))),1,-1)</f>
        <v>-1</v>
      </c>
      <c r="J328" s="0" t="n">
        <f aca="false">IF(ISBLANK(C326),IF(AND(C327=C328,NOT(ISBLANK(C327)),NOT(ISBLANK(C328))),1,-1),-1)</f>
        <v>-1</v>
      </c>
      <c r="K328" s="0" t="n">
        <f aca="false">IF(MAX(H328:J328)&lt;0,IF(OR(C328=C327,C327=C326),1,-1),MAX(H328:J328))</f>
        <v>0</v>
      </c>
    </row>
    <row r="329" customFormat="false" ht="15.75" hidden="false" customHeight="true" outlineLevel="0" collapsed="false">
      <c r="B329" s="8" t="n">
        <f aca="false">MAX(H329:K329)</f>
        <v>0</v>
      </c>
      <c r="C329" s="12"/>
      <c r="D329" s="11" t="e">
        <f aca="false">IF($A$1="WLB",INDEX(SupplierNomenclature!$E$3:$E$10000,MATCH(C329,SupplierNomenclature!$I$3:$I$10000,0)),IF($A$1="BERU",INDEX(beru_assortment!$C$1:$C$10000,MATCH(C329,beru_assortment!$I$1:$I$10000,0)),IF($A$1="OZON",INDEX(ozon_assortment!$F$3:$F$10000,MATCH(C329,ozon_assortment!$E$3:$E$10000,0)),0)))</f>
        <v>#N/A</v>
      </c>
      <c r="E329" s="7" t="n">
        <f aca="false">IF(ISBLANK(C329), , IF(ISBLANK(C328), E327+1, E328))</f>
        <v>0</v>
      </c>
      <c r="F329" s="11" t="n">
        <f aca="false">IF(ISBLANK(C329),,IF(OR(ISBLANK(C328), C328="Баркод"),1,F328+1))</f>
        <v>0</v>
      </c>
      <c r="G329" s="11" t="n">
        <f aca="false">IF(ISBLANK(C330), F329/2,)</f>
        <v>0</v>
      </c>
      <c r="H329" s="0" t="n">
        <f aca="false">IF(ISBLANK(C329),0,-1)</f>
        <v>0</v>
      </c>
      <c r="I329" s="0" t="n">
        <f aca="false">IF(AND(ISBLANK(C328),NOT(ISBLANK(C329))),1,-1)</f>
        <v>-1</v>
      </c>
      <c r="J329" s="0" t="n">
        <f aca="false">IF(ISBLANK(C327),IF(AND(C328=C329,NOT(ISBLANK(C328)),NOT(ISBLANK(C329))),1,-1),-1)</f>
        <v>-1</v>
      </c>
      <c r="K329" s="0" t="n">
        <f aca="false">IF(MAX(H329:J329)&lt;0,IF(OR(C329=C328,C328=C327),1,-1),MAX(H329:J329))</f>
        <v>0</v>
      </c>
    </row>
    <row r="330" customFormat="false" ht="15.75" hidden="false" customHeight="true" outlineLevel="0" collapsed="false">
      <c r="B330" s="8" t="n">
        <f aca="false">MAX(H330:K330)</f>
        <v>0</v>
      </c>
      <c r="C330" s="12"/>
      <c r="D330" s="11" t="e">
        <f aca="false">IF($A$1="WLB",INDEX(SupplierNomenclature!$E$3:$E$10000,MATCH(C330,SupplierNomenclature!$I$3:$I$10000,0)),IF($A$1="BERU",INDEX(beru_assortment!$C$1:$C$10000,MATCH(C330,beru_assortment!$I$1:$I$10000,0)),IF($A$1="OZON",INDEX(ozon_assortment!$F$3:$F$10000,MATCH(C330,ozon_assortment!$E$3:$E$10000,0)),0)))</f>
        <v>#N/A</v>
      </c>
      <c r="E330" s="7" t="n">
        <f aca="false">IF(ISBLANK(C330), , IF(ISBLANK(C329), E328+1, E329))</f>
        <v>0</v>
      </c>
      <c r="F330" s="11" t="n">
        <f aca="false">IF(ISBLANK(C330),,IF(OR(ISBLANK(C329), C329="Баркод"),1,F329+1))</f>
        <v>0</v>
      </c>
      <c r="G330" s="11" t="n">
        <f aca="false">IF(ISBLANK(C331), F330/2,)</f>
        <v>0</v>
      </c>
      <c r="H330" s="0" t="n">
        <f aca="false">IF(ISBLANK(C330),0,-1)</f>
        <v>0</v>
      </c>
      <c r="I330" s="0" t="n">
        <f aca="false">IF(AND(ISBLANK(C329),NOT(ISBLANK(C330))),1,-1)</f>
        <v>-1</v>
      </c>
      <c r="J330" s="0" t="n">
        <f aca="false">IF(ISBLANK(C328),IF(AND(C329=C330,NOT(ISBLANK(C329)),NOT(ISBLANK(C330))),1,-1),-1)</f>
        <v>-1</v>
      </c>
      <c r="K330" s="0" t="n">
        <f aca="false">IF(MAX(H330:J330)&lt;0,IF(OR(C330=C329,C329=C328),1,-1),MAX(H330:J330))</f>
        <v>0</v>
      </c>
    </row>
    <row r="331" customFormat="false" ht="15.75" hidden="false" customHeight="true" outlineLevel="0" collapsed="false">
      <c r="B331" s="8" t="n">
        <f aca="false">MAX(H331:K331)</f>
        <v>0</v>
      </c>
      <c r="C331" s="12"/>
      <c r="D331" s="11" t="e">
        <f aca="false">IF($A$1="WLB",INDEX(SupplierNomenclature!$E$3:$E$10000,MATCH(C331,SupplierNomenclature!$I$3:$I$10000,0)),IF($A$1="BERU",INDEX(beru_assortment!$C$1:$C$10000,MATCH(C331,beru_assortment!$I$1:$I$10000,0)),IF($A$1="OZON",INDEX(ozon_assortment!$F$3:$F$10000,MATCH(C331,ozon_assortment!$E$3:$E$10000,0)),0)))</f>
        <v>#N/A</v>
      </c>
      <c r="E331" s="7" t="n">
        <f aca="false">IF(ISBLANK(C331), , IF(ISBLANK(C330), E329+1, E330))</f>
        <v>0</v>
      </c>
      <c r="F331" s="11" t="n">
        <f aca="false">IF(ISBLANK(C331),,IF(OR(ISBLANK(C330), C330="Баркод"),1,F330+1))</f>
        <v>0</v>
      </c>
      <c r="G331" s="11" t="n">
        <f aca="false">IF(ISBLANK(C332), F331/2,)</f>
        <v>0</v>
      </c>
      <c r="H331" s="0" t="n">
        <f aca="false">IF(ISBLANK(C331),0,-1)</f>
        <v>0</v>
      </c>
      <c r="I331" s="0" t="n">
        <f aca="false">IF(AND(ISBLANK(C330),NOT(ISBLANK(C331))),1,-1)</f>
        <v>-1</v>
      </c>
      <c r="J331" s="0" t="n">
        <f aca="false">IF(ISBLANK(C329),IF(AND(C330=C331,NOT(ISBLANK(C330)),NOT(ISBLANK(C331))),1,-1),-1)</f>
        <v>-1</v>
      </c>
      <c r="K331" s="0" t="n">
        <f aca="false">IF(MAX(H331:J331)&lt;0,IF(OR(C331=C330,C330=C329),1,-1),MAX(H331:J331))</f>
        <v>0</v>
      </c>
    </row>
    <row r="332" customFormat="false" ht="15.75" hidden="false" customHeight="true" outlineLevel="0" collapsed="false">
      <c r="B332" s="8" t="n">
        <f aca="false">MAX(H332:K332)</f>
        <v>0</v>
      </c>
      <c r="C332" s="12"/>
      <c r="D332" s="11" t="e">
        <f aca="false">IF($A$1="WLB",INDEX(SupplierNomenclature!$E$3:$E$10000,MATCH(C332,SupplierNomenclature!$I$3:$I$10000,0)),IF($A$1="BERU",INDEX(beru_assortment!$C$1:$C$10000,MATCH(C332,beru_assortment!$I$1:$I$10000,0)),IF($A$1="OZON",INDEX(ozon_assortment!$F$3:$F$10000,MATCH(C332,ozon_assortment!$E$3:$E$10000,0)),0)))</f>
        <v>#N/A</v>
      </c>
      <c r="E332" s="7" t="n">
        <f aca="false">IF(ISBLANK(C332), , IF(ISBLANK(C331), E330+1, E331))</f>
        <v>0</v>
      </c>
      <c r="F332" s="11" t="n">
        <f aca="false">IF(ISBLANK(C332),,IF(OR(ISBLANK(C331), C331="Баркод"),1,F331+1))</f>
        <v>0</v>
      </c>
      <c r="G332" s="11" t="n">
        <f aca="false">IF(ISBLANK(C333), F332/2,)</f>
        <v>0</v>
      </c>
      <c r="H332" s="0" t="n">
        <f aca="false">IF(ISBLANK(C332),0,-1)</f>
        <v>0</v>
      </c>
      <c r="I332" s="0" t="n">
        <f aca="false">IF(AND(ISBLANK(C331),NOT(ISBLANK(C332))),1,-1)</f>
        <v>-1</v>
      </c>
      <c r="J332" s="0" t="n">
        <f aca="false">IF(ISBLANK(C330),IF(AND(C331=C332,NOT(ISBLANK(C331)),NOT(ISBLANK(C332))),1,-1),-1)</f>
        <v>-1</v>
      </c>
      <c r="K332" s="0" t="n">
        <f aca="false">IF(MAX(H332:J332)&lt;0,IF(OR(C332=C331,C331=C330),1,-1),MAX(H332:J332))</f>
        <v>0</v>
      </c>
    </row>
    <row r="333" customFormat="false" ht="15.75" hidden="false" customHeight="true" outlineLevel="0" collapsed="false">
      <c r="B333" s="8" t="n">
        <f aca="false">MAX(H333:K333)</f>
        <v>0</v>
      </c>
      <c r="C333" s="12"/>
      <c r="D333" s="11" t="e">
        <f aca="false">IF($A$1="WLB",INDEX(SupplierNomenclature!$E$3:$E$10000,MATCH(C333,SupplierNomenclature!$I$3:$I$10000,0)),IF($A$1="BERU",INDEX(beru_assortment!$C$1:$C$10000,MATCH(C333,beru_assortment!$I$1:$I$10000,0)),IF($A$1="OZON",INDEX(ozon_assortment!$F$3:$F$10000,MATCH(C333,ozon_assortment!$E$3:$E$10000,0)),0)))</f>
        <v>#N/A</v>
      </c>
      <c r="E333" s="7" t="n">
        <f aca="false">IF(ISBLANK(C333), , IF(ISBLANK(C332), E331+1, E332))</f>
        <v>0</v>
      </c>
      <c r="F333" s="11" t="n">
        <f aca="false">IF(ISBLANK(C333),,IF(OR(ISBLANK(C332), C332="Баркод"),1,F332+1))</f>
        <v>0</v>
      </c>
      <c r="G333" s="11" t="n">
        <f aca="false">IF(ISBLANK(C334), F333/2,)</f>
        <v>0</v>
      </c>
      <c r="H333" s="0" t="n">
        <f aca="false">IF(ISBLANK(C333),0,-1)</f>
        <v>0</v>
      </c>
      <c r="I333" s="0" t="n">
        <f aca="false">IF(AND(ISBLANK(C332),NOT(ISBLANK(C333))),1,-1)</f>
        <v>-1</v>
      </c>
      <c r="J333" s="0" t="n">
        <f aca="false">IF(ISBLANK(C331),IF(AND(C332=C333,NOT(ISBLANK(C332)),NOT(ISBLANK(C333))),1,-1),-1)</f>
        <v>-1</v>
      </c>
      <c r="K333" s="0" t="n">
        <f aca="false">IF(MAX(H333:J333)&lt;0,IF(OR(C333=C332,C332=C331),1,-1),MAX(H333:J333))</f>
        <v>0</v>
      </c>
    </row>
    <row r="334" customFormat="false" ht="15.75" hidden="false" customHeight="true" outlineLevel="0" collapsed="false">
      <c r="B334" s="8" t="n">
        <f aca="false">MAX(H334:K334)</f>
        <v>0</v>
      </c>
      <c r="C334" s="12"/>
      <c r="D334" s="11" t="e">
        <f aca="false">IF($A$1="WLB",INDEX(SupplierNomenclature!$E$3:$E$10000,MATCH(C334,SupplierNomenclature!$I$3:$I$10000,0)),IF($A$1="BERU",INDEX(beru_assortment!$C$1:$C$10000,MATCH(C334,beru_assortment!$I$1:$I$10000,0)),IF($A$1="OZON",INDEX(ozon_assortment!$F$3:$F$10000,MATCH(C334,ozon_assortment!$E$3:$E$10000,0)),0)))</f>
        <v>#N/A</v>
      </c>
      <c r="E334" s="7" t="n">
        <f aca="false">IF(ISBLANK(C334), , IF(ISBLANK(C333), E332+1, E333))</f>
        <v>0</v>
      </c>
      <c r="F334" s="11" t="n">
        <f aca="false">IF(ISBLANK(C334),,IF(OR(ISBLANK(C333), C333="Баркод"),1,F333+1))</f>
        <v>0</v>
      </c>
      <c r="G334" s="11" t="n">
        <f aca="false">IF(ISBLANK(C335), F334/2,)</f>
        <v>0</v>
      </c>
      <c r="H334" s="0" t="n">
        <f aca="false">IF(ISBLANK(C334),0,-1)</f>
        <v>0</v>
      </c>
      <c r="I334" s="0" t="n">
        <f aca="false">IF(AND(ISBLANK(C333),NOT(ISBLANK(C334))),1,-1)</f>
        <v>-1</v>
      </c>
      <c r="J334" s="0" t="n">
        <f aca="false">IF(ISBLANK(C332),IF(AND(C333=C334,NOT(ISBLANK(C333)),NOT(ISBLANK(C334))),1,-1),-1)</f>
        <v>-1</v>
      </c>
      <c r="K334" s="0" t="n">
        <f aca="false">IF(MAX(H334:J334)&lt;0,IF(OR(C334=C333,C333=C332),1,-1),MAX(H334:J334))</f>
        <v>0</v>
      </c>
    </row>
    <row r="335" customFormat="false" ht="15.75" hidden="false" customHeight="true" outlineLevel="0" collapsed="false">
      <c r="B335" s="8" t="n">
        <f aca="false">MAX(H335:K335)</f>
        <v>0</v>
      </c>
      <c r="C335" s="12"/>
      <c r="D335" s="11" t="e">
        <f aca="false">IF($A$1="WLB",INDEX(SupplierNomenclature!$E$3:$E$10000,MATCH(C335,SupplierNomenclature!$I$3:$I$10000,0)),IF($A$1="BERU",INDEX(beru_assortment!$C$1:$C$10000,MATCH(C335,beru_assortment!$I$1:$I$10000,0)),IF($A$1="OZON",INDEX(ozon_assortment!$F$3:$F$10000,MATCH(C335,ozon_assortment!$E$3:$E$10000,0)),0)))</f>
        <v>#N/A</v>
      </c>
      <c r="E335" s="7" t="n">
        <f aca="false">IF(ISBLANK(C335), , IF(ISBLANK(C334), E333+1, E334))</f>
        <v>0</v>
      </c>
      <c r="F335" s="11" t="n">
        <f aca="false">IF(ISBLANK(C335),,IF(OR(ISBLANK(C334), C334="Баркод"),1,F334+1))</f>
        <v>0</v>
      </c>
      <c r="G335" s="11" t="n">
        <f aca="false">IF(ISBLANK(C336), F335/2,)</f>
        <v>0</v>
      </c>
      <c r="H335" s="0" t="n">
        <f aca="false">IF(ISBLANK(C335),0,-1)</f>
        <v>0</v>
      </c>
      <c r="I335" s="0" t="n">
        <f aca="false">IF(AND(ISBLANK(C334),NOT(ISBLANK(C335))),1,-1)</f>
        <v>-1</v>
      </c>
      <c r="J335" s="0" t="n">
        <f aca="false">IF(ISBLANK(C333),IF(AND(C334=C335,NOT(ISBLANK(C334)),NOT(ISBLANK(C335))),1,-1),-1)</f>
        <v>-1</v>
      </c>
      <c r="K335" s="0" t="n">
        <f aca="false">IF(MAX(H335:J335)&lt;0,IF(OR(C335=C334,C334=C333),1,-1),MAX(H335:J335))</f>
        <v>0</v>
      </c>
    </row>
    <row r="336" customFormat="false" ht="15.75" hidden="false" customHeight="true" outlineLevel="0" collapsed="false">
      <c r="B336" s="8" t="n">
        <f aca="false">MAX(H336:K336)</f>
        <v>0</v>
      </c>
      <c r="C336" s="12"/>
      <c r="D336" s="11" t="e">
        <f aca="false">IF($A$1="WLB",INDEX(SupplierNomenclature!$E$3:$E$10000,MATCH(C336,SupplierNomenclature!$I$3:$I$10000,0)),IF($A$1="BERU",INDEX(beru_assortment!$C$1:$C$10000,MATCH(C336,beru_assortment!$I$1:$I$10000,0)),IF($A$1="OZON",INDEX(ozon_assortment!$F$3:$F$10000,MATCH(C336,ozon_assortment!$E$3:$E$10000,0)),0)))</f>
        <v>#N/A</v>
      </c>
      <c r="E336" s="7" t="n">
        <f aca="false">IF(ISBLANK(C336), , IF(ISBLANK(C335), E334+1, E335))</f>
        <v>0</v>
      </c>
      <c r="F336" s="11" t="n">
        <f aca="false">IF(ISBLANK(C336),,IF(OR(ISBLANK(C335), C335="Баркод"),1,F335+1))</f>
        <v>0</v>
      </c>
      <c r="G336" s="11" t="n">
        <f aca="false">IF(ISBLANK(C337), F336/2,)</f>
        <v>0</v>
      </c>
      <c r="H336" s="0" t="n">
        <f aca="false">IF(ISBLANK(C336),0,-1)</f>
        <v>0</v>
      </c>
      <c r="I336" s="0" t="n">
        <f aca="false">IF(AND(ISBLANK(C335),NOT(ISBLANK(C336))),1,-1)</f>
        <v>-1</v>
      </c>
      <c r="J336" s="0" t="n">
        <f aca="false">IF(ISBLANK(C334),IF(AND(C335=C336,NOT(ISBLANK(C335)),NOT(ISBLANK(C336))),1,-1),-1)</f>
        <v>-1</v>
      </c>
      <c r="K336" s="0" t="n">
        <f aca="false">IF(MAX(H336:J336)&lt;0,IF(OR(C336=C335,C335=C334),1,-1),MAX(H336:J336))</f>
        <v>0</v>
      </c>
    </row>
    <row r="337" customFormat="false" ht="15.75" hidden="false" customHeight="true" outlineLevel="0" collapsed="false">
      <c r="B337" s="8" t="n">
        <f aca="false">MAX(H337:K337)</f>
        <v>0</v>
      </c>
      <c r="C337" s="12"/>
      <c r="D337" s="11" t="e">
        <f aca="false">IF($A$1="WLB",INDEX(SupplierNomenclature!$E$3:$E$10000,MATCH(C337,SupplierNomenclature!$I$3:$I$10000,0)),IF($A$1="BERU",INDEX(beru_assortment!$C$1:$C$10000,MATCH(C337,beru_assortment!$I$1:$I$10000,0)),IF($A$1="OZON",INDEX(ozon_assortment!$F$3:$F$10000,MATCH(C337,ozon_assortment!$E$3:$E$10000,0)),0)))</f>
        <v>#N/A</v>
      </c>
      <c r="E337" s="7" t="n">
        <f aca="false">IF(ISBLANK(C337), , IF(ISBLANK(C336), E335+1, E336))</f>
        <v>0</v>
      </c>
      <c r="F337" s="11" t="n">
        <f aca="false">IF(ISBLANK(C337),,IF(OR(ISBLANK(C336), C336="Баркод"),1,F336+1))</f>
        <v>0</v>
      </c>
      <c r="G337" s="11" t="n">
        <f aca="false">IF(ISBLANK(C338), F337/2,)</f>
        <v>0</v>
      </c>
      <c r="H337" s="0" t="n">
        <f aca="false">IF(ISBLANK(C337),0,-1)</f>
        <v>0</v>
      </c>
      <c r="I337" s="0" t="n">
        <f aca="false">IF(AND(ISBLANK(C336),NOT(ISBLANK(C337))),1,-1)</f>
        <v>-1</v>
      </c>
      <c r="J337" s="0" t="n">
        <f aca="false">IF(ISBLANK(C335),IF(AND(C336=C337,NOT(ISBLANK(C336)),NOT(ISBLANK(C337))),1,-1),-1)</f>
        <v>-1</v>
      </c>
      <c r="K337" s="0" t="n">
        <f aca="false">IF(MAX(H337:J337)&lt;0,IF(OR(C337=C336,C336=C335),1,-1),MAX(H337:J337))</f>
        <v>0</v>
      </c>
    </row>
    <row r="338" customFormat="false" ht="15.75" hidden="false" customHeight="true" outlineLevel="0" collapsed="false">
      <c r="B338" s="8" t="n">
        <f aca="false">MAX(H338:K338)</f>
        <v>0</v>
      </c>
      <c r="C338" s="12"/>
      <c r="D338" s="11" t="e">
        <f aca="false">IF($A$1="WLB",INDEX(SupplierNomenclature!$E$3:$E$10000,MATCH(C338,SupplierNomenclature!$I$3:$I$10000,0)),IF($A$1="BERU",INDEX(beru_assortment!$C$1:$C$10000,MATCH(C338,beru_assortment!$I$1:$I$10000,0)),IF($A$1="OZON",INDEX(ozon_assortment!$F$3:$F$10000,MATCH(C338,ozon_assortment!$E$3:$E$10000,0)),0)))</f>
        <v>#N/A</v>
      </c>
      <c r="E338" s="7" t="n">
        <f aca="false">IF(ISBLANK(C338), , IF(ISBLANK(C337), E336+1, E337))</f>
        <v>0</v>
      </c>
      <c r="F338" s="11" t="n">
        <f aca="false">IF(ISBLANK(C338),,IF(OR(ISBLANK(C337), C337="Баркод"),1,F337+1))</f>
        <v>0</v>
      </c>
      <c r="G338" s="11" t="n">
        <f aca="false">IF(ISBLANK(C339), F338/2,)</f>
        <v>0</v>
      </c>
      <c r="H338" s="0" t="n">
        <f aca="false">IF(ISBLANK(C338),0,-1)</f>
        <v>0</v>
      </c>
      <c r="I338" s="0" t="n">
        <f aca="false">IF(AND(ISBLANK(C337),NOT(ISBLANK(C338))),1,-1)</f>
        <v>-1</v>
      </c>
      <c r="J338" s="0" t="n">
        <f aca="false">IF(ISBLANK(C336),IF(AND(C337=C338,NOT(ISBLANK(C337)),NOT(ISBLANK(C338))),1,-1),-1)</f>
        <v>-1</v>
      </c>
      <c r="K338" s="0" t="n">
        <f aca="false">IF(MAX(H338:J338)&lt;0,IF(OR(C338=C337,C337=C336),1,-1),MAX(H338:J338))</f>
        <v>0</v>
      </c>
    </row>
    <row r="339" customFormat="false" ht="15.75" hidden="false" customHeight="true" outlineLevel="0" collapsed="false">
      <c r="B339" s="8" t="n">
        <f aca="false">MAX(H339:K339)</f>
        <v>0</v>
      </c>
      <c r="C339" s="12"/>
      <c r="D339" s="11" t="e">
        <f aca="false">IF($A$1="WLB",INDEX(SupplierNomenclature!$E$3:$E$10000,MATCH(C339,SupplierNomenclature!$I$3:$I$10000,0)),IF($A$1="BERU",INDEX(beru_assortment!$C$1:$C$10000,MATCH(C339,beru_assortment!$I$1:$I$10000,0)),IF($A$1="OZON",INDEX(ozon_assortment!$F$3:$F$10000,MATCH(C339,ozon_assortment!$E$3:$E$10000,0)),0)))</f>
        <v>#N/A</v>
      </c>
      <c r="E339" s="7" t="n">
        <f aca="false">IF(ISBLANK(C339), , IF(ISBLANK(C338), E337+1, E338))</f>
        <v>0</v>
      </c>
      <c r="F339" s="11" t="n">
        <f aca="false">IF(ISBLANK(C339),,IF(OR(ISBLANK(C338), C338="Баркод"),1,F338+1))</f>
        <v>0</v>
      </c>
      <c r="G339" s="11" t="n">
        <f aca="false">IF(ISBLANK(C340), F339/2,)</f>
        <v>0</v>
      </c>
      <c r="H339" s="0" t="n">
        <f aca="false">IF(ISBLANK(C339),0,-1)</f>
        <v>0</v>
      </c>
      <c r="I339" s="0" t="n">
        <f aca="false">IF(AND(ISBLANK(C338),NOT(ISBLANK(C339))),1,-1)</f>
        <v>-1</v>
      </c>
      <c r="J339" s="0" t="n">
        <f aca="false">IF(ISBLANK(C337),IF(AND(C338=C339,NOT(ISBLANK(C338)),NOT(ISBLANK(C339))),1,-1),-1)</f>
        <v>-1</v>
      </c>
      <c r="K339" s="0" t="n">
        <f aca="false">IF(MAX(H339:J339)&lt;0,IF(OR(C339=C338,C338=C337),1,-1),MAX(H339:J339))</f>
        <v>0</v>
      </c>
    </row>
    <row r="340" customFormat="false" ht="15.75" hidden="false" customHeight="true" outlineLevel="0" collapsed="false">
      <c r="B340" s="8" t="n">
        <f aca="false">MAX(H340:K340)</f>
        <v>0</v>
      </c>
      <c r="C340" s="12"/>
      <c r="D340" s="11" t="e">
        <f aca="false">IF($A$1="WLB",INDEX(SupplierNomenclature!$E$3:$E$10000,MATCH(C340,SupplierNomenclature!$I$3:$I$10000,0)),IF($A$1="BERU",INDEX(beru_assortment!$C$1:$C$10000,MATCH(C340,beru_assortment!$I$1:$I$10000,0)),IF($A$1="OZON",INDEX(ozon_assortment!$F$3:$F$10000,MATCH(C340,ozon_assortment!$E$3:$E$10000,0)),0)))</f>
        <v>#N/A</v>
      </c>
      <c r="E340" s="7" t="n">
        <f aca="false">IF(ISBLANK(C340), , IF(ISBLANK(C339), E338+1, E339))</f>
        <v>0</v>
      </c>
      <c r="F340" s="11" t="n">
        <f aca="false">IF(ISBLANK(C340),,IF(OR(ISBLANK(C339), C339="Баркод"),1,F339+1))</f>
        <v>0</v>
      </c>
      <c r="G340" s="11" t="n">
        <f aca="false">IF(ISBLANK(C341), F340/2,)</f>
        <v>0</v>
      </c>
      <c r="H340" s="0" t="n">
        <f aca="false">IF(ISBLANK(C340),0,-1)</f>
        <v>0</v>
      </c>
      <c r="I340" s="0" t="n">
        <f aca="false">IF(AND(ISBLANK(C339),NOT(ISBLANK(C340))),1,-1)</f>
        <v>-1</v>
      </c>
      <c r="J340" s="0" t="n">
        <f aca="false">IF(ISBLANK(C338),IF(AND(C339=C340,NOT(ISBLANK(C339)),NOT(ISBLANK(C340))),1,-1),-1)</f>
        <v>-1</v>
      </c>
      <c r="K340" s="0" t="n">
        <f aca="false">IF(MAX(H340:J340)&lt;0,IF(OR(C340=C339,C339=C338),1,-1),MAX(H340:J340))</f>
        <v>0</v>
      </c>
    </row>
    <row r="341" customFormat="false" ht="15.75" hidden="false" customHeight="true" outlineLevel="0" collapsed="false">
      <c r="B341" s="8" t="n">
        <f aca="false">MAX(H341:K341)</f>
        <v>0</v>
      </c>
      <c r="C341" s="12"/>
      <c r="D341" s="11" t="e">
        <f aca="false">IF($A$1="WLB",INDEX(SupplierNomenclature!$E$3:$E$10000,MATCH(C341,SupplierNomenclature!$I$3:$I$10000,0)),IF($A$1="BERU",INDEX(beru_assortment!$C$1:$C$10000,MATCH(C341,beru_assortment!$I$1:$I$10000,0)),IF($A$1="OZON",INDEX(ozon_assortment!$F$3:$F$10000,MATCH(C341,ozon_assortment!$E$3:$E$10000,0)),0)))</f>
        <v>#N/A</v>
      </c>
      <c r="E341" s="7" t="n">
        <f aca="false">IF(ISBLANK(C341), , IF(ISBLANK(C340), E339+1, E340))</f>
        <v>0</v>
      </c>
      <c r="F341" s="11" t="n">
        <f aca="false">IF(ISBLANK(C341),,IF(OR(ISBLANK(C340), C340="Баркод"),1,F340+1))</f>
        <v>0</v>
      </c>
      <c r="G341" s="11" t="n">
        <f aca="false">IF(ISBLANK(C342), F341/2,)</f>
        <v>0</v>
      </c>
      <c r="H341" s="0" t="n">
        <f aca="false">IF(ISBLANK(C341),0,-1)</f>
        <v>0</v>
      </c>
      <c r="I341" s="0" t="n">
        <f aca="false">IF(AND(ISBLANK(C340),NOT(ISBLANK(C341))),1,-1)</f>
        <v>-1</v>
      </c>
      <c r="J341" s="0" t="n">
        <f aca="false">IF(ISBLANK(C339),IF(AND(C340=C341,NOT(ISBLANK(C340)),NOT(ISBLANK(C341))),1,-1),-1)</f>
        <v>-1</v>
      </c>
      <c r="K341" s="0" t="n">
        <f aca="false">IF(MAX(H341:J341)&lt;0,IF(OR(C341=C340,C340=C339),1,-1),MAX(H341:J341))</f>
        <v>0</v>
      </c>
    </row>
    <row r="342" customFormat="false" ht="15.75" hidden="false" customHeight="true" outlineLevel="0" collapsed="false">
      <c r="B342" s="8" t="n">
        <f aca="false">MAX(H342:K342)</f>
        <v>0</v>
      </c>
      <c r="C342" s="12"/>
      <c r="D342" s="11" t="e">
        <f aca="false">IF($A$1="WLB",INDEX(SupplierNomenclature!$E$3:$E$10000,MATCH(C342,SupplierNomenclature!$I$3:$I$10000,0)),IF($A$1="BERU",INDEX(beru_assortment!$C$1:$C$10000,MATCH(C342,beru_assortment!$I$1:$I$10000,0)),IF($A$1="OZON",INDEX(ozon_assortment!$F$3:$F$10000,MATCH(C342,ozon_assortment!$E$3:$E$10000,0)),0)))</f>
        <v>#N/A</v>
      </c>
      <c r="E342" s="7" t="n">
        <f aca="false">IF(ISBLANK(C342), , IF(ISBLANK(C341), E340+1, E341))</f>
        <v>0</v>
      </c>
      <c r="F342" s="11" t="n">
        <f aca="false">IF(ISBLANK(C342),,IF(OR(ISBLANK(C341), C341="Баркод"),1,F341+1))</f>
        <v>0</v>
      </c>
      <c r="G342" s="11" t="n">
        <f aca="false">IF(ISBLANK(C343), F342/2,)</f>
        <v>0</v>
      </c>
      <c r="H342" s="0" t="n">
        <f aca="false">IF(ISBLANK(C342),0,-1)</f>
        <v>0</v>
      </c>
      <c r="I342" s="0" t="n">
        <f aca="false">IF(AND(ISBLANK(C341),NOT(ISBLANK(C342))),1,-1)</f>
        <v>-1</v>
      </c>
      <c r="J342" s="0" t="n">
        <f aca="false">IF(ISBLANK(C340),IF(AND(C341=C342,NOT(ISBLANK(C341)),NOT(ISBLANK(C342))),1,-1),-1)</f>
        <v>-1</v>
      </c>
      <c r="K342" s="0" t="n">
        <f aca="false">IF(MAX(H342:J342)&lt;0,IF(OR(C342=C341,C341=C340),1,-1),MAX(H342:J342))</f>
        <v>0</v>
      </c>
    </row>
    <row r="343" customFormat="false" ht="15.75" hidden="false" customHeight="true" outlineLevel="0" collapsed="false">
      <c r="B343" s="8" t="n">
        <f aca="false">MAX(H343:K343)</f>
        <v>0</v>
      </c>
      <c r="C343" s="12"/>
      <c r="D343" s="11" t="e">
        <f aca="false">IF($A$1="WLB",INDEX(SupplierNomenclature!$E$3:$E$10000,MATCH(C343,SupplierNomenclature!$I$3:$I$10000,0)),IF($A$1="BERU",INDEX(beru_assortment!$C$1:$C$10000,MATCH(C343,beru_assortment!$I$1:$I$10000,0)),IF($A$1="OZON",INDEX(ozon_assortment!$F$3:$F$10000,MATCH(C343,ozon_assortment!$E$3:$E$10000,0)),0)))</f>
        <v>#N/A</v>
      </c>
      <c r="E343" s="7" t="n">
        <f aca="false">IF(ISBLANK(C343), , IF(ISBLANK(C342), E341+1, E342))</f>
        <v>0</v>
      </c>
      <c r="F343" s="11" t="n">
        <f aca="false">IF(ISBLANK(C343),,IF(OR(ISBLANK(C342), C342="Баркод"),1,F342+1))</f>
        <v>0</v>
      </c>
      <c r="G343" s="11" t="n">
        <f aca="false">IF(ISBLANK(C344), F343/2,)</f>
        <v>0</v>
      </c>
      <c r="H343" s="0" t="n">
        <f aca="false">IF(ISBLANK(C343),0,-1)</f>
        <v>0</v>
      </c>
      <c r="I343" s="0" t="n">
        <f aca="false">IF(AND(ISBLANK(C342),NOT(ISBLANK(C343))),1,-1)</f>
        <v>-1</v>
      </c>
      <c r="J343" s="0" t="n">
        <f aca="false">IF(ISBLANK(C341),IF(AND(C342=C343,NOT(ISBLANK(C342)),NOT(ISBLANK(C343))),1,-1),-1)</f>
        <v>-1</v>
      </c>
      <c r="K343" s="0" t="n">
        <f aca="false">IF(MAX(H343:J343)&lt;0,IF(OR(C343=C342,C342=C341),1,-1),MAX(H343:J343))</f>
        <v>0</v>
      </c>
    </row>
    <row r="344" customFormat="false" ht="15.75" hidden="false" customHeight="true" outlineLevel="0" collapsed="false">
      <c r="B344" s="8" t="n">
        <f aca="false">MAX(H344:K344)</f>
        <v>0</v>
      </c>
      <c r="C344" s="12"/>
      <c r="D344" s="11" t="e">
        <f aca="false">IF($A$1="WLB",INDEX(SupplierNomenclature!$E$3:$E$10000,MATCH(C344,SupplierNomenclature!$I$3:$I$10000,0)),IF($A$1="BERU",INDEX(beru_assortment!$C$1:$C$10000,MATCH(C344,beru_assortment!$I$1:$I$10000,0)),IF($A$1="OZON",INDEX(ozon_assortment!$F$3:$F$10000,MATCH(C344,ozon_assortment!$E$3:$E$10000,0)),0)))</f>
        <v>#N/A</v>
      </c>
      <c r="E344" s="7" t="n">
        <f aca="false">IF(ISBLANK(C344), , IF(ISBLANK(C343), E342+1, E343))</f>
        <v>0</v>
      </c>
      <c r="F344" s="11" t="n">
        <f aca="false">IF(ISBLANK(C344),,IF(OR(ISBLANK(C343), C343="Баркод"),1,F343+1))</f>
        <v>0</v>
      </c>
      <c r="G344" s="11" t="n">
        <f aca="false">IF(ISBLANK(C345), F344/2,)</f>
        <v>0</v>
      </c>
      <c r="H344" s="0" t="n">
        <f aca="false">IF(ISBLANK(C344),0,-1)</f>
        <v>0</v>
      </c>
      <c r="I344" s="0" t="n">
        <f aca="false">IF(AND(ISBLANK(C343),NOT(ISBLANK(C344))),1,-1)</f>
        <v>-1</v>
      </c>
      <c r="J344" s="0" t="n">
        <f aca="false">IF(ISBLANK(C342),IF(AND(C343=C344,NOT(ISBLANK(C343)),NOT(ISBLANK(C344))),1,-1),-1)</f>
        <v>-1</v>
      </c>
      <c r="K344" s="0" t="n">
        <f aca="false">IF(MAX(H344:J344)&lt;0,IF(OR(C344=C343,C343=C342),1,-1),MAX(H344:J344))</f>
        <v>0</v>
      </c>
    </row>
    <row r="345" customFormat="false" ht="15.75" hidden="false" customHeight="true" outlineLevel="0" collapsed="false">
      <c r="B345" s="8" t="n">
        <f aca="false">MAX(H345:K345)</f>
        <v>0</v>
      </c>
      <c r="C345" s="12"/>
      <c r="D345" s="11" t="e">
        <f aca="false">IF($A$1="WLB",INDEX(SupplierNomenclature!$E$3:$E$10000,MATCH(C345,SupplierNomenclature!$I$3:$I$10000,0)),IF($A$1="BERU",INDEX(beru_assortment!$C$1:$C$10000,MATCH(C345,beru_assortment!$I$1:$I$10000,0)),IF($A$1="OZON",INDEX(ozon_assortment!$F$3:$F$10000,MATCH(C345,ozon_assortment!$E$3:$E$10000,0)),0)))</f>
        <v>#N/A</v>
      </c>
      <c r="E345" s="7" t="n">
        <f aca="false">IF(ISBLANK(C345), , IF(ISBLANK(C344), E343+1, E344))</f>
        <v>0</v>
      </c>
      <c r="F345" s="11" t="n">
        <f aca="false">IF(ISBLANK(C345),,IF(OR(ISBLANK(C344), C344="Баркод"),1,F344+1))</f>
        <v>0</v>
      </c>
      <c r="G345" s="11" t="n">
        <f aca="false">IF(ISBLANK(C346), F345/2,)</f>
        <v>0</v>
      </c>
      <c r="H345" s="0" t="n">
        <f aca="false">IF(ISBLANK(C345),0,-1)</f>
        <v>0</v>
      </c>
      <c r="I345" s="0" t="n">
        <f aca="false">IF(AND(ISBLANK(C344),NOT(ISBLANK(C345))),1,-1)</f>
        <v>-1</v>
      </c>
      <c r="J345" s="0" t="n">
        <f aca="false">IF(ISBLANK(C343),IF(AND(C344=C345,NOT(ISBLANK(C344)),NOT(ISBLANK(C345))),1,-1),-1)</f>
        <v>-1</v>
      </c>
      <c r="K345" s="0" t="n">
        <f aca="false">IF(MAX(H345:J345)&lt;0,IF(OR(C345=C344,C344=C343),1,-1),MAX(H345:J345))</f>
        <v>0</v>
      </c>
    </row>
    <row r="346" customFormat="false" ht="15.75" hidden="false" customHeight="true" outlineLevel="0" collapsed="false">
      <c r="B346" s="8" t="n">
        <f aca="false">MAX(H346:K346)</f>
        <v>0</v>
      </c>
      <c r="C346" s="12"/>
      <c r="D346" s="11" t="e">
        <f aca="false">IF($A$1="WLB",INDEX(SupplierNomenclature!$E$3:$E$10000,MATCH(C346,SupplierNomenclature!$I$3:$I$10000,0)),IF($A$1="BERU",INDEX(beru_assortment!$C$1:$C$10000,MATCH(C346,beru_assortment!$I$1:$I$10000,0)),IF($A$1="OZON",INDEX(ozon_assortment!$F$3:$F$10000,MATCH(C346,ozon_assortment!$E$3:$E$10000,0)),0)))</f>
        <v>#N/A</v>
      </c>
      <c r="E346" s="7" t="n">
        <f aca="false">IF(ISBLANK(C346), , IF(ISBLANK(C345), E344+1, E345))</f>
        <v>0</v>
      </c>
      <c r="F346" s="11" t="n">
        <f aca="false">IF(ISBLANK(C346),,IF(OR(ISBLANK(C345), C345="Баркод"),1,F345+1))</f>
        <v>0</v>
      </c>
      <c r="G346" s="11" t="n">
        <f aca="false">IF(ISBLANK(C347), F346/2,)</f>
        <v>0</v>
      </c>
      <c r="H346" s="0" t="n">
        <f aca="false">IF(ISBLANK(C346),0,-1)</f>
        <v>0</v>
      </c>
      <c r="I346" s="0" t="n">
        <f aca="false">IF(AND(ISBLANK(C345),NOT(ISBLANK(C346))),1,-1)</f>
        <v>-1</v>
      </c>
      <c r="J346" s="0" t="n">
        <f aca="false">IF(ISBLANK(C344),IF(AND(C345=C346,NOT(ISBLANK(C345)),NOT(ISBLANK(C346))),1,-1),-1)</f>
        <v>-1</v>
      </c>
      <c r="K346" s="0" t="n">
        <f aca="false">IF(MAX(H346:J346)&lt;0,IF(OR(C346=C345,C345=C344),1,-1),MAX(H346:J346))</f>
        <v>0</v>
      </c>
    </row>
    <row r="347" customFormat="false" ht="15.75" hidden="false" customHeight="true" outlineLevel="0" collapsed="false">
      <c r="B347" s="8" t="n">
        <f aca="false">MAX(H347:K347)</f>
        <v>0</v>
      </c>
      <c r="C347" s="12"/>
      <c r="D347" s="11" t="e">
        <f aca="false">IF($A$1="WLB",INDEX(SupplierNomenclature!$E$3:$E$10000,MATCH(C347,SupplierNomenclature!$I$3:$I$10000,0)),IF($A$1="BERU",INDEX(beru_assortment!$C$1:$C$10000,MATCH(C347,beru_assortment!$I$1:$I$10000,0)),IF($A$1="OZON",INDEX(ozon_assortment!$F$3:$F$10000,MATCH(C347,ozon_assortment!$E$3:$E$10000,0)),0)))</f>
        <v>#N/A</v>
      </c>
      <c r="E347" s="7" t="n">
        <f aca="false">IF(ISBLANK(C347), , IF(ISBLANK(C346), E345+1, E346))</f>
        <v>0</v>
      </c>
      <c r="F347" s="11" t="n">
        <f aca="false">IF(ISBLANK(C347),,IF(OR(ISBLANK(C346), C346="Баркод"),1,F346+1))</f>
        <v>0</v>
      </c>
      <c r="G347" s="11" t="n">
        <f aca="false">IF(ISBLANK(C348), F347/2,)</f>
        <v>0</v>
      </c>
      <c r="H347" s="0" t="n">
        <f aca="false">IF(ISBLANK(C347),0,-1)</f>
        <v>0</v>
      </c>
      <c r="I347" s="0" t="n">
        <f aca="false">IF(AND(ISBLANK(C346),NOT(ISBLANK(C347))),1,-1)</f>
        <v>-1</v>
      </c>
      <c r="J347" s="0" t="n">
        <f aca="false">IF(ISBLANK(C345),IF(AND(C346=C347,NOT(ISBLANK(C346)),NOT(ISBLANK(C347))),1,-1),-1)</f>
        <v>-1</v>
      </c>
      <c r="K347" s="0" t="n">
        <f aca="false">IF(MAX(H347:J347)&lt;0,IF(OR(C347=C346,C346=C345),1,-1),MAX(H347:J347))</f>
        <v>0</v>
      </c>
    </row>
    <row r="348" customFormat="false" ht="15.75" hidden="false" customHeight="true" outlineLevel="0" collapsed="false">
      <c r="B348" s="8" t="n">
        <f aca="false">MAX(H348:K348)</f>
        <v>0</v>
      </c>
      <c r="C348" s="12"/>
      <c r="D348" s="11" t="e">
        <f aca="false">IF($A$1="WLB",INDEX(SupplierNomenclature!$E$3:$E$10000,MATCH(C348,SupplierNomenclature!$I$3:$I$10000,0)),IF($A$1="BERU",INDEX(beru_assortment!$C$1:$C$10000,MATCH(C348,beru_assortment!$I$1:$I$10000,0)),IF($A$1="OZON",INDEX(ozon_assortment!$F$3:$F$10000,MATCH(C348,ozon_assortment!$E$3:$E$10000,0)),0)))</f>
        <v>#N/A</v>
      </c>
      <c r="E348" s="7" t="n">
        <f aca="false">IF(ISBLANK(C348), , IF(ISBLANK(C347), E346+1, E347))</f>
        <v>0</v>
      </c>
      <c r="F348" s="11" t="n">
        <f aca="false">IF(ISBLANK(C348),,IF(OR(ISBLANK(C347), C347="Баркод"),1,F347+1))</f>
        <v>0</v>
      </c>
      <c r="G348" s="11" t="n">
        <f aca="false">IF(ISBLANK(C349), F348/2,)</f>
        <v>0</v>
      </c>
      <c r="H348" s="0" t="n">
        <f aca="false">IF(ISBLANK(C348),0,-1)</f>
        <v>0</v>
      </c>
      <c r="I348" s="0" t="n">
        <f aca="false">IF(AND(ISBLANK(C347),NOT(ISBLANK(C348))),1,-1)</f>
        <v>-1</v>
      </c>
      <c r="J348" s="0" t="n">
        <f aca="false">IF(ISBLANK(C346),IF(AND(C347=C348,NOT(ISBLANK(C347)),NOT(ISBLANK(C348))),1,-1),-1)</f>
        <v>-1</v>
      </c>
      <c r="K348" s="0" t="n">
        <f aca="false">IF(MAX(H348:J348)&lt;0,IF(OR(C348=C347,C347=C346),1,-1),MAX(H348:J348))</f>
        <v>0</v>
      </c>
    </row>
    <row r="349" customFormat="false" ht="15.75" hidden="false" customHeight="true" outlineLevel="0" collapsed="false">
      <c r="B349" s="8" t="n">
        <f aca="false">MAX(H349:K349)</f>
        <v>0</v>
      </c>
      <c r="C349" s="12"/>
      <c r="D349" s="11" t="e">
        <f aca="false">IF($A$1="WLB",INDEX(SupplierNomenclature!$E$3:$E$10000,MATCH(C349,SupplierNomenclature!$I$3:$I$10000,0)),IF($A$1="BERU",INDEX(beru_assortment!$C$1:$C$10000,MATCH(C349,beru_assortment!$I$1:$I$10000,0)),IF($A$1="OZON",INDEX(ozon_assortment!$F$3:$F$10000,MATCH(C349,ozon_assortment!$E$3:$E$10000,0)),0)))</f>
        <v>#N/A</v>
      </c>
      <c r="E349" s="7" t="n">
        <f aca="false">IF(ISBLANK(C349), , IF(ISBLANK(C348), E347+1, E348))</f>
        <v>0</v>
      </c>
      <c r="F349" s="11" t="n">
        <f aca="false">IF(ISBLANK(C349),,IF(OR(ISBLANK(C348), C348="Баркод"),1,F348+1))</f>
        <v>0</v>
      </c>
      <c r="G349" s="11" t="n">
        <f aca="false">IF(ISBLANK(C350), F349/2,)</f>
        <v>0</v>
      </c>
      <c r="H349" s="0" t="n">
        <f aca="false">IF(ISBLANK(C349),0,-1)</f>
        <v>0</v>
      </c>
      <c r="I349" s="0" t="n">
        <f aca="false">IF(AND(ISBLANK(C348),NOT(ISBLANK(C349))),1,-1)</f>
        <v>-1</v>
      </c>
      <c r="J349" s="0" t="n">
        <f aca="false">IF(ISBLANK(C347),IF(AND(C348=C349,NOT(ISBLANK(C348)),NOT(ISBLANK(C349))),1,-1),-1)</f>
        <v>-1</v>
      </c>
      <c r="K349" s="0" t="n">
        <f aca="false">IF(MAX(H349:J349)&lt;0,IF(OR(C349=C348,C348=C347),1,-1),MAX(H349:J349))</f>
        <v>0</v>
      </c>
    </row>
    <row r="350" customFormat="false" ht="15.75" hidden="false" customHeight="true" outlineLevel="0" collapsed="false">
      <c r="B350" s="8" t="n">
        <f aca="false">MAX(H350:K350)</f>
        <v>0</v>
      </c>
      <c r="C350" s="12"/>
      <c r="D350" s="11" t="e">
        <f aca="false">IF($A$1="WLB",INDEX(SupplierNomenclature!$E$3:$E$10000,MATCH(C350,SupplierNomenclature!$I$3:$I$10000,0)),IF($A$1="BERU",INDEX(beru_assortment!$C$1:$C$10000,MATCH(C350,beru_assortment!$I$1:$I$10000,0)),IF($A$1="OZON",INDEX(ozon_assortment!$F$3:$F$10000,MATCH(C350,ozon_assortment!$E$3:$E$10000,0)),0)))</f>
        <v>#N/A</v>
      </c>
      <c r="E350" s="7" t="n">
        <f aca="false">IF(ISBLANK(C350), , IF(ISBLANK(C349), E348+1, E349))</f>
        <v>0</v>
      </c>
      <c r="F350" s="11" t="n">
        <f aca="false">IF(ISBLANK(C350),,IF(OR(ISBLANK(C349), C349="Баркод"),1,F349+1))</f>
        <v>0</v>
      </c>
      <c r="G350" s="11" t="n">
        <f aca="false">IF(ISBLANK(C351), F350/2,)</f>
        <v>0</v>
      </c>
      <c r="H350" s="0" t="n">
        <f aca="false">IF(ISBLANK(C350),0,-1)</f>
        <v>0</v>
      </c>
      <c r="I350" s="0" t="n">
        <f aca="false">IF(AND(ISBLANK(C349),NOT(ISBLANK(C350))),1,-1)</f>
        <v>-1</v>
      </c>
      <c r="J350" s="0" t="n">
        <f aca="false">IF(ISBLANK(C348),IF(AND(C349=C350,NOT(ISBLANK(C349)),NOT(ISBLANK(C350))),1,-1),-1)</f>
        <v>-1</v>
      </c>
      <c r="K350" s="0" t="n">
        <f aca="false">IF(MAX(H350:J350)&lt;0,IF(OR(C350=C349,C349=C348),1,-1),MAX(H350:J350))</f>
        <v>0</v>
      </c>
    </row>
    <row r="351" customFormat="false" ht="15.75" hidden="false" customHeight="true" outlineLevel="0" collapsed="false">
      <c r="B351" s="8" t="n">
        <f aca="false">MAX(H351:K351)</f>
        <v>0</v>
      </c>
      <c r="C351" s="12"/>
      <c r="D351" s="11" t="e">
        <f aca="false">IF($A$1="WLB",INDEX(SupplierNomenclature!$E$3:$E$10000,MATCH(C351,SupplierNomenclature!$I$3:$I$10000,0)),IF($A$1="BERU",INDEX(beru_assortment!$C$1:$C$10000,MATCH(C351,beru_assortment!$I$1:$I$10000,0)),IF($A$1="OZON",INDEX(ozon_assortment!$F$3:$F$10000,MATCH(C351,ozon_assortment!$E$3:$E$10000,0)),0)))</f>
        <v>#N/A</v>
      </c>
      <c r="E351" s="7" t="n">
        <f aca="false">IF(ISBLANK(C351), , IF(ISBLANK(C350), E349+1, E350))</f>
        <v>0</v>
      </c>
      <c r="F351" s="11" t="n">
        <f aca="false">IF(ISBLANK(C351),,IF(OR(ISBLANK(C350), C350="Баркод"),1,F350+1))</f>
        <v>0</v>
      </c>
      <c r="G351" s="11" t="n">
        <f aca="false">IF(ISBLANK(C352), F351/2,)</f>
        <v>0</v>
      </c>
      <c r="H351" s="0" t="n">
        <f aca="false">IF(ISBLANK(C351),0,-1)</f>
        <v>0</v>
      </c>
      <c r="I351" s="0" t="n">
        <f aca="false">IF(AND(ISBLANK(C350),NOT(ISBLANK(C351))),1,-1)</f>
        <v>-1</v>
      </c>
      <c r="J351" s="0" t="n">
        <f aca="false">IF(ISBLANK(C349),IF(AND(C350=C351,NOT(ISBLANK(C350)),NOT(ISBLANK(C351))),1,-1),-1)</f>
        <v>-1</v>
      </c>
      <c r="K351" s="0" t="n">
        <f aca="false">IF(MAX(H351:J351)&lt;0,IF(OR(C351=C350,C350=C349),1,-1),MAX(H351:J351))</f>
        <v>0</v>
      </c>
    </row>
    <row r="352" customFormat="false" ht="15.75" hidden="false" customHeight="true" outlineLevel="0" collapsed="false">
      <c r="B352" s="8" t="n">
        <f aca="false">MAX(H352:K352)</f>
        <v>0</v>
      </c>
      <c r="C352" s="12"/>
      <c r="D352" s="11" t="e">
        <f aca="false">IF($A$1="WLB",INDEX(SupplierNomenclature!$E$3:$E$10000,MATCH(C352,SupplierNomenclature!$I$3:$I$10000,0)),IF($A$1="BERU",INDEX(beru_assortment!$C$1:$C$10000,MATCH(C352,beru_assortment!$I$1:$I$10000,0)),IF($A$1="OZON",INDEX(ozon_assortment!$F$3:$F$10000,MATCH(C352,ozon_assortment!$E$3:$E$10000,0)),0)))</f>
        <v>#N/A</v>
      </c>
      <c r="E352" s="7" t="n">
        <f aca="false">IF(ISBLANK(C352), , IF(ISBLANK(C351), E350+1, E351))</f>
        <v>0</v>
      </c>
      <c r="F352" s="11" t="n">
        <f aca="false">IF(ISBLANK(C352),,IF(OR(ISBLANK(C351), C351="Баркод"),1,F351+1))</f>
        <v>0</v>
      </c>
      <c r="G352" s="11" t="n">
        <f aca="false">IF(ISBLANK(C353), F352/2,)</f>
        <v>0</v>
      </c>
      <c r="H352" s="0" t="n">
        <f aca="false">IF(ISBLANK(C352),0,-1)</f>
        <v>0</v>
      </c>
      <c r="I352" s="0" t="n">
        <f aca="false">IF(AND(ISBLANK(C351),NOT(ISBLANK(C352))),1,-1)</f>
        <v>-1</v>
      </c>
      <c r="J352" s="0" t="n">
        <f aca="false">IF(ISBLANK(C350),IF(AND(C351=C352,NOT(ISBLANK(C351)),NOT(ISBLANK(C352))),1,-1),-1)</f>
        <v>-1</v>
      </c>
      <c r="K352" s="0" t="n">
        <f aca="false">IF(MAX(H352:J352)&lt;0,IF(OR(C352=C351,C351=C350),1,-1),MAX(H352:J352))</f>
        <v>0</v>
      </c>
    </row>
    <row r="353" customFormat="false" ht="15.75" hidden="false" customHeight="true" outlineLevel="0" collapsed="false">
      <c r="B353" s="8" t="n">
        <f aca="false">MAX(H353:K353)</f>
        <v>0</v>
      </c>
      <c r="C353" s="12"/>
      <c r="D353" s="11" t="e">
        <f aca="false">IF($A$1="WLB",INDEX(SupplierNomenclature!$E$3:$E$10000,MATCH(C353,SupplierNomenclature!$I$3:$I$10000,0)),IF($A$1="BERU",INDEX(beru_assortment!$C$1:$C$10000,MATCH(C353,beru_assortment!$I$1:$I$10000,0)),IF($A$1="OZON",INDEX(ozon_assortment!$F$3:$F$10000,MATCH(C353,ozon_assortment!$E$3:$E$10000,0)),0)))</f>
        <v>#N/A</v>
      </c>
      <c r="E353" s="7" t="n">
        <f aca="false">IF(ISBLANK(C353), , IF(ISBLANK(C352), E351+1, E352))</f>
        <v>0</v>
      </c>
      <c r="F353" s="11" t="n">
        <f aca="false">IF(ISBLANK(C353),,IF(OR(ISBLANK(C352), C352="Баркод"),1,F352+1))</f>
        <v>0</v>
      </c>
      <c r="G353" s="11" t="n">
        <f aca="false">IF(ISBLANK(C354), F353/2,)</f>
        <v>0</v>
      </c>
      <c r="H353" s="0" t="n">
        <f aca="false">IF(ISBLANK(C353),0,-1)</f>
        <v>0</v>
      </c>
      <c r="I353" s="0" t="n">
        <f aca="false">IF(AND(ISBLANK(C352),NOT(ISBLANK(C353))),1,-1)</f>
        <v>-1</v>
      </c>
      <c r="J353" s="0" t="n">
        <f aca="false">IF(ISBLANK(C351),IF(AND(C352=C353,NOT(ISBLANK(C352)),NOT(ISBLANK(C353))),1,-1),-1)</f>
        <v>-1</v>
      </c>
      <c r="K353" s="0" t="n">
        <f aca="false">IF(MAX(H353:J353)&lt;0,IF(OR(C353=C352,C352=C351),1,-1),MAX(H353:J353))</f>
        <v>0</v>
      </c>
    </row>
    <row r="354" customFormat="false" ht="15.75" hidden="false" customHeight="true" outlineLevel="0" collapsed="false">
      <c r="B354" s="8" t="n">
        <f aca="false">MAX(H354:K354)</f>
        <v>0</v>
      </c>
      <c r="C354" s="12"/>
      <c r="D354" s="11" t="e">
        <f aca="false">IF($A$1="WLB",INDEX(SupplierNomenclature!$E$3:$E$10000,MATCH(C354,SupplierNomenclature!$I$3:$I$10000,0)),IF($A$1="BERU",INDEX(beru_assortment!$C$1:$C$10000,MATCH(C354,beru_assortment!$I$1:$I$10000,0)),IF($A$1="OZON",INDEX(ozon_assortment!$F$3:$F$10000,MATCH(C354,ozon_assortment!$E$3:$E$10000,0)),0)))</f>
        <v>#N/A</v>
      </c>
      <c r="E354" s="7" t="n">
        <f aca="false">IF(ISBLANK(C354), , IF(ISBLANK(C353), E352+1, E353))</f>
        <v>0</v>
      </c>
      <c r="F354" s="11" t="n">
        <f aca="false">IF(ISBLANK(C354),,IF(OR(ISBLANK(C353), C353="Баркод"),1,F353+1))</f>
        <v>0</v>
      </c>
      <c r="G354" s="11" t="n">
        <f aca="false">IF(ISBLANK(C355), F354/2,)</f>
        <v>0</v>
      </c>
      <c r="H354" s="0" t="n">
        <f aca="false">IF(ISBLANK(C354),0,-1)</f>
        <v>0</v>
      </c>
      <c r="I354" s="0" t="n">
        <f aca="false">IF(AND(ISBLANK(C353),NOT(ISBLANK(C354))),1,-1)</f>
        <v>-1</v>
      </c>
      <c r="J354" s="0" t="n">
        <f aca="false">IF(ISBLANK(C352),IF(AND(C353=C354,NOT(ISBLANK(C353)),NOT(ISBLANK(C354))),1,-1),-1)</f>
        <v>-1</v>
      </c>
      <c r="K354" s="0" t="n">
        <f aca="false">IF(MAX(H354:J354)&lt;0,IF(OR(C354=C353,C353=C352),1,-1),MAX(H354:J354))</f>
        <v>0</v>
      </c>
    </row>
    <row r="355" customFormat="false" ht="15.75" hidden="false" customHeight="true" outlineLevel="0" collapsed="false">
      <c r="B355" s="8" t="n">
        <f aca="false">MAX(H355:K355)</f>
        <v>0</v>
      </c>
      <c r="C355" s="12"/>
      <c r="D355" s="11" t="e">
        <f aca="false">IF($A$1="WLB",INDEX(SupplierNomenclature!$E$3:$E$10000,MATCH(C355,SupplierNomenclature!$I$3:$I$10000,0)),IF($A$1="BERU",INDEX(beru_assortment!$C$1:$C$10000,MATCH(C355,beru_assortment!$I$1:$I$10000,0)),IF($A$1="OZON",INDEX(ozon_assortment!$F$3:$F$10000,MATCH(C355,ozon_assortment!$E$3:$E$10000,0)),0)))</f>
        <v>#N/A</v>
      </c>
      <c r="E355" s="7" t="n">
        <f aca="false">IF(ISBLANK(C355), , IF(ISBLANK(C354), E353+1, E354))</f>
        <v>0</v>
      </c>
      <c r="F355" s="11" t="n">
        <f aca="false">IF(ISBLANK(C355),,IF(OR(ISBLANK(C354), C354="Баркод"),1,F354+1))</f>
        <v>0</v>
      </c>
      <c r="G355" s="11" t="n">
        <f aca="false">IF(ISBLANK(C356), F355/2,)</f>
        <v>0</v>
      </c>
      <c r="H355" s="0" t="n">
        <f aca="false">IF(ISBLANK(C355),0,-1)</f>
        <v>0</v>
      </c>
      <c r="I355" s="0" t="n">
        <f aca="false">IF(AND(ISBLANK(C354),NOT(ISBLANK(C355))),1,-1)</f>
        <v>-1</v>
      </c>
      <c r="J355" s="0" t="n">
        <f aca="false">IF(ISBLANK(C353),IF(AND(C354=C355,NOT(ISBLANK(C354)),NOT(ISBLANK(C355))),1,-1),-1)</f>
        <v>-1</v>
      </c>
      <c r="K355" s="0" t="n">
        <f aca="false">IF(MAX(H355:J355)&lt;0,IF(OR(C355=C354,C354=C353),1,-1),MAX(H355:J355))</f>
        <v>0</v>
      </c>
    </row>
    <row r="356" customFormat="false" ht="15.75" hidden="false" customHeight="true" outlineLevel="0" collapsed="false">
      <c r="B356" s="8" t="n">
        <f aca="false">MAX(H356:K356)</f>
        <v>0</v>
      </c>
      <c r="C356" s="12"/>
      <c r="D356" s="11" t="e">
        <f aca="false">IF($A$1="WLB",INDEX(SupplierNomenclature!$E$3:$E$10000,MATCH(C356,SupplierNomenclature!$I$3:$I$10000,0)),IF($A$1="BERU",INDEX(beru_assortment!$C$1:$C$10000,MATCH(C356,beru_assortment!$I$1:$I$10000,0)),IF($A$1="OZON",INDEX(ozon_assortment!$F$3:$F$10000,MATCH(C356,ozon_assortment!$E$3:$E$10000,0)),0)))</f>
        <v>#N/A</v>
      </c>
      <c r="E356" s="7" t="n">
        <f aca="false">IF(ISBLANK(C356), , IF(ISBLANK(C355), E354+1, E355))</f>
        <v>0</v>
      </c>
      <c r="F356" s="11" t="n">
        <f aca="false">IF(ISBLANK(C356),,IF(OR(ISBLANK(C355), C355="Баркод"),1,F355+1))</f>
        <v>0</v>
      </c>
      <c r="G356" s="11" t="n">
        <f aca="false">IF(ISBLANK(C357), F356/2,)</f>
        <v>0</v>
      </c>
      <c r="H356" s="0" t="n">
        <f aca="false">IF(ISBLANK(C356),0,-1)</f>
        <v>0</v>
      </c>
      <c r="I356" s="0" t="n">
        <f aca="false">IF(AND(ISBLANK(C355),NOT(ISBLANK(C356))),1,-1)</f>
        <v>-1</v>
      </c>
      <c r="J356" s="0" t="n">
        <f aca="false">IF(ISBLANK(C354),IF(AND(C355=C356,NOT(ISBLANK(C355)),NOT(ISBLANK(C356))),1,-1),-1)</f>
        <v>-1</v>
      </c>
      <c r="K356" s="0" t="n">
        <f aca="false">IF(MAX(H356:J356)&lt;0,IF(OR(C356=C355,C355=C354),1,-1),MAX(H356:J356))</f>
        <v>0</v>
      </c>
    </row>
    <row r="357" customFormat="false" ht="15.75" hidden="false" customHeight="true" outlineLevel="0" collapsed="false">
      <c r="B357" s="8" t="n">
        <f aca="false">MAX(H357:K357)</f>
        <v>0</v>
      </c>
      <c r="C357" s="12"/>
      <c r="D357" s="11" t="e">
        <f aca="false">IF($A$1="WLB",INDEX(SupplierNomenclature!$E$3:$E$10000,MATCH(C357,SupplierNomenclature!$I$3:$I$10000,0)),IF($A$1="BERU",INDEX(beru_assortment!$C$1:$C$10000,MATCH(C357,beru_assortment!$I$1:$I$10000,0)),IF($A$1="OZON",INDEX(ozon_assortment!$F$3:$F$10000,MATCH(C357,ozon_assortment!$E$3:$E$10000,0)),0)))</f>
        <v>#N/A</v>
      </c>
      <c r="E357" s="7" t="n">
        <f aca="false">IF(ISBLANK(C357), , IF(ISBLANK(C356), E355+1, E356))</f>
        <v>0</v>
      </c>
      <c r="F357" s="11" t="n">
        <f aca="false">IF(ISBLANK(C357),,IF(OR(ISBLANK(C356), C356="Баркод"),1,F356+1))</f>
        <v>0</v>
      </c>
      <c r="G357" s="11" t="n">
        <f aca="false">IF(ISBLANK(C358), F357/2,)</f>
        <v>0</v>
      </c>
      <c r="H357" s="0" t="n">
        <f aca="false">IF(ISBLANK(C357),0,-1)</f>
        <v>0</v>
      </c>
      <c r="I357" s="0" t="n">
        <f aca="false">IF(AND(ISBLANK(C356),NOT(ISBLANK(C357))),1,-1)</f>
        <v>-1</v>
      </c>
      <c r="J357" s="0" t="n">
        <f aca="false">IF(ISBLANK(C355),IF(AND(C356=C357,NOT(ISBLANK(C356)),NOT(ISBLANK(C357))),1,-1),-1)</f>
        <v>-1</v>
      </c>
      <c r="K357" s="0" t="n">
        <f aca="false">IF(MAX(H357:J357)&lt;0,IF(OR(C357=C356,C356=C355),1,-1),MAX(H357:J357))</f>
        <v>0</v>
      </c>
    </row>
    <row r="358" customFormat="false" ht="15.75" hidden="false" customHeight="true" outlineLevel="0" collapsed="false">
      <c r="B358" s="8" t="n">
        <f aca="false">MAX(H358:K358)</f>
        <v>0</v>
      </c>
      <c r="C358" s="12"/>
      <c r="D358" s="11" t="e">
        <f aca="false">IF($A$1="WLB",INDEX(SupplierNomenclature!$E$3:$E$10000,MATCH(C358,SupplierNomenclature!$I$3:$I$10000,0)),IF($A$1="BERU",INDEX(beru_assortment!$C$1:$C$10000,MATCH(C358,beru_assortment!$I$1:$I$10000,0)),IF($A$1="OZON",INDEX(ozon_assortment!$F$3:$F$10000,MATCH(C358,ozon_assortment!$E$3:$E$10000,0)),0)))</f>
        <v>#N/A</v>
      </c>
      <c r="E358" s="7" t="n">
        <f aca="false">IF(ISBLANK(C358), , IF(ISBLANK(C357), E356+1, E357))</f>
        <v>0</v>
      </c>
      <c r="F358" s="11" t="n">
        <f aca="false">IF(ISBLANK(C358),,IF(OR(ISBLANK(C357), C357="Баркод"),1,F357+1))</f>
        <v>0</v>
      </c>
      <c r="G358" s="11" t="n">
        <f aca="false">IF(ISBLANK(C359), F358/2,)</f>
        <v>0</v>
      </c>
      <c r="H358" s="0" t="n">
        <f aca="false">IF(ISBLANK(C358),0,-1)</f>
        <v>0</v>
      </c>
      <c r="I358" s="0" t="n">
        <f aca="false">IF(AND(ISBLANK(C357),NOT(ISBLANK(C358))),1,-1)</f>
        <v>-1</v>
      </c>
      <c r="J358" s="0" t="n">
        <f aca="false">IF(ISBLANK(C356),IF(AND(C357=C358,NOT(ISBLANK(C357)),NOT(ISBLANK(C358))),1,-1),-1)</f>
        <v>-1</v>
      </c>
      <c r="K358" s="0" t="n">
        <f aca="false">IF(MAX(H358:J358)&lt;0,IF(OR(C358=C357,C357=C356),1,-1),MAX(H358:J358))</f>
        <v>0</v>
      </c>
    </row>
    <row r="359" customFormat="false" ht="15.75" hidden="false" customHeight="true" outlineLevel="0" collapsed="false">
      <c r="B359" s="8" t="n">
        <f aca="false">MAX(H359:K359)</f>
        <v>0</v>
      </c>
      <c r="C359" s="12"/>
      <c r="D359" s="11" t="e">
        <f aca="false">IF($A$1="WLB",INDEX(SupplierNomenclature!$E$3:$E$10000,MATCH(C359,SupplierNomenclature!$I$3:$I$10000,0)),IF($A$1="BERU",INDEX(beru_assortment!$C$1:$C$10000,MATCH(C359,beru_assortment!$I$1:$I$10000,0)),IF($A$1="OZON",INDEX(ozon_assortment!$F$3:$F$10000,MATCH(C359,ozon_assortment!$E$3:$E$10000,0)),0)))</f>
        <v>#N/A</v>
      </c>
      <c r="E359" s="7" t="n">
        <f aca="false">IF(ISBLANK(C359), , IF(ISBLANK(C358), E357+1, E358))</f>
        <v>0</v>
      </c>
      <c r="F359" s="11" t="n">
        <f aca="false">IF(ISBLANK(C359),,IF(OR(ISBLANK(C358), C358="Баркод"),1,F358+1))</f>
        <v>0</v>
      </c>
      <c r="G359" s="11" t="n">
        <f aca="false">IF(ISBLANK(C360), F359/2,)</f>
        <v>0</v>
      </c>
      <c r="H359" s="0" t="n">
        <f aca="false">IF(ISBLANK(C359),0,-1)</f>
        <v>0</v>
      </c>
      <c r="I359" s="0" t="n">
        <f aca="false">IF(AND(ISBLANK(C358),NOT(ISBLANK(C359))),1,-1)</f>
        <v>-1</v>
      </c>
      <c r="J359" s="0" t="n">
        <f aca="false">IF(ISBLANK(C357),IF(AND(C358=C359,NOT(ISBLANK(C358)),NOT(ISBLANK(C359))),1,-1),-1)</f>
        <v>-1</v>
      </c>
      <c r="K359" s="0" t="n">
        <f aca="false">IF(MAX(H359:J359)&lt;0,IF(OR(C359=C358,C358=C357),1,-1),MAX(H359:J359))</f>
        <v>0</v>
      </c>
    </row>
    <row r="360" customFormat="false" ht="15.75" hidden="false" customHeight="true" outlineLevel="0" collapsed="false">
      <c r="B360" s="8" t="n">
        <f aca="false">MAX(H360:K360)</f>
        <v>0</v>
      </c>
      <c r="C360" s="12"/>
      <c r="D360" s="11" t="e">
        <f aca="false">IF($A$1="WLB",INDEX(SupplierNomenclature!$E$3:$E$10000,MATCH(C360,SupplierNomenclature!$I$3:$I$10000,0)),IF($A$1="BERU",INDEX(beru_assortment!$C$1:$C$10000,MATCH(C360,beru_assortment!$I$1:$I$10000,0)),IF($A$1="OZON",INDEX(ozon_assortment!$F$3:$F$10000,MATCH(C360,ozon_assortment!$E$3:$E$10000,0)),0)))</f>
        <v>#N/A</v>
      </c>
      <c r="E360" s="7" t="n">
        <f aca="false">IF(ISBLANK(C360), , IF(ISBLANK(C359), E358+1, E359))</f>
        <v>0</v>
      </c>
      <c r="F360" s="11" t="n">
        <f aca="false">IF(ISBLANK(C360),,IF(OR(ISBLANK(C359), C359="Баркод"),1,F359+1))</f>
        <v>0</v>
      </c>
      <c r="G360" s="11" t="n">
        <f aca="false">IF(ISBLANK(C361), F360/2,)</f>
        <v>0</v>
      </c>
      <c r="H360" s="0" t="n">
        <f aca="false">IF(ISBLANK(C360),0,-1)</f>
        <v>0</v>
      </c>
      <c r="I360" s="0" t="n">
        <f aca="false">IF(AND(ISBLANK(C359),NOT(ISBLANK(C360))),1,-1)</f>
        <v>-1</v>
      </c>
      <c r="J360" s="0" t="n">
        <f aca="false">IF(ISBLANK(C358),IF(AND(C359=C360,NOT(ISBLANK(C359)),NOT(ISBLANK(C360))),1,-1),-1)</f>
        <v>-1</v>
      </c>
      <c r="K360" s="0" t="n">
        <f aca="false">IF(MAX(H360:J360)&lt;0,IF(OR(C360=C359,C359=C358),1,-1),MAX(H360:J360))</f>
        <v>0</v>
      </c>
    </row>
    <row r="361" customFormat="false" ht="15.75" hidden="false" customHeight="true" outlineLevel="0" collapsed="false">
      <c r="B361" s="8" t="n">
        <f aca="false">MAX(H361:K361)</f>
        <v>0</v>
      </c>
      <c r="C361" s="12"/>
      <c r="D361" s="11" t="e">
        <f aca="false">IF($A$1="WLB",INDEX(SupplierNomenclature!$E$3:$E$10000,MATCH(C361,SupplierNomenclature!$I$3:$I$10000,0)),IF($A$1="BERU",INDEX(beru_assortment!$C$1:$C$10000,MATCH(C361,beru_assortment!$I$1:$I$10000,0)),IF($A$1="OZON",INDEX(ozon_assortment!$F$3:$F$10000,MATCH(C361,ozon_assortment!$E$3:$E$10000,0)),0)))</f>
        <v>#N/A</v>
      </c>
      <c r="E361" s="7" t="n">
        <f aca="false">IF(ISBLANK(C361), , IF(ISBLANK(C360), E359+1, E360))</f>
        <v>0</v>
      </c>
      <c r="F361" s="11" t="n">
        <f aca="false">IF(ISBLANK(C361),,IF(OR(ISBLANK(C360), C360="Баркод"),1,F360+1))</f>
        <v>0</v>
      </c>
      <c r="G361" s="11" t="n">
        <f aca="false">IF(ISBLANK(C362), F361/2,)</f>
        <v>0</v>
      </c>
      <c r="H361" s="0" t="n">
        <f aca="false">IF(ISBLANK(C361),0,-1)</f>
        <v>0</v>
      </c>
      <c r="I361" s="0" t="n">
        <f aca="false">IF(AND(ISBLANK(C360),NOT(ISBLANK(C361))),1,-1)</f>
        <v>-1</v>
      </c>
      <c r="J361" s="0" t="n">
        <f aca="false">IF(ISBLANK(C359),IF(AND(C360=C361,NOT(ISBLANK(C360)),NOT(ISBLANK(C361))),1,-1),-1)</f>
        <v>-1</v>
      </c>
      <c r="K361" s="0" t="n">
        <f aca="false">IF(MAX(H361:J361)&lt;0,IF(OR(C361=C360,C360=C359),1,-1),MAX(H361:J361))</f>
        <v>0</v>
      </c>
    </row>
    <row r="362" customFormat="false" ht="15.75" hidden="false" customHeight="true" outlineLevel="0" collapsed="false">
      <c r="B362" s="8" t="n">
        <f aca="false">MAX(H362:K362)</f>
        <v>0</v>
      </c>
      <c r="C362" s="12"/>
      <c r="D362" s="11" t="e">
        <f aca="false">IF($A$1="WLB",INDEX(SupplierNomenclature!$E$3:$E$10000,MATCH(C362,SupplierNomenclature!$I$3:$I$10000,0)),IF($A$1="BERU",INDEX(beru_assortment!$C$1:$C$10000,MATCH(C362,beru_assortment!$I$1:$I$10000,0)),IF($A$1="OZON",INDEX(ozon_assortment!$F$3:$F$10000,MATCH(C362,ozon_assortment!$E$3:$E$10000,0)),0)))</f>
        <v>#N/A</v>
      </c>
      <c r="E362" s="7" t="n">
        <f aca="false">IF(ISBLANK(C362), , IF(ISBLANK(C361), E360+1, E361))</f>
        <v>0</v>
      </c>
      <c r="F362" s="11" t="n">
        <f aca="false">IF(ISBLANK(C362),,IF(OR(ISBLANK(C361), C361="Баркод"),1,F361+1))</f>
        <v>0</v>
      </c>
      <c r="G362" s="11" t="n">
        <f aca="false">IF(ISBLANK(C363), F362/2,)</f>
        <v>0</v>
      </c>
      <c r="H362" s="0" t="n">
        <f aca="false">IF(ISBLANK(C362),0,-1)</f>
        <v>0</v>
      </c>
      <c r="I362" s="0" t="n">
        <f aca="false">IF(AND(ISBLANK(C361),NOT(ISBLANK(C362))),1,-1)</f>
        <v>-1</v>
      </c>
      <c r="J362" s="0" t="n">
        <f aca="false">IF(ISBLANK(C360),IF(AND(C361=C362,NOT(ISBLANK(C361)),NOT(ISBLANK(C362))),1,-1),-1)</f>
        <v>-1</v>
      </c>
      <c r="K362" s="0" t="n">
        <f aca="false">IF(MAX(H362:J362)&lt;0,IF(OR(C362=C361,C361=C360),1,-1),MAX(H362:J362))</f>
        <v>0</v>
      </c>
    </row>
    <row r="363" customFormat="false" ht="15.75" hidden="false" customHeight="true" outlineLevel="0" collapsed="false">
      <c r="B363" s="8" t="n">
        <f aca="false">MAX(H363:K363)</f>
        <v>0</v>
      </c>
      <c r="C363" s="12"/>
      <c r="D363" s="11" t="e">
        <f aca="false">IF($A$1="WLB",INDEX(SupplierNomenclature!$E$3:$E$10000,MATCH(C363,SupplierNomenclature!$I$3:$I$10000,0)),IF($A$1="BERU",INDEX(beru_assortment!$C$1:$C$10000,MATCH(C363,beru_assortment!$I$1:$I$10000,0)),IF($A$1="OZON",INDEX(ozon_assortment!$F$3:$F$10000,MATCH(C363,ozon_assortment!$E$3:$E$10000,0)),0)))</f>
        <v>#N/A</v>
      </c>
      <c r="E363" s="7" t="n">
        <f aca="false">IF(ISBLANK(C363), , IF(ISBLANK(C362), E361+1, E362))</f>
        <v>0</v>
      </c>
      <c r="F363" s="11" t="n">
        <f aca="false">IF(ISBLANK(C363),,IF(OR(ISBLANK(C362), C362="Баркод"),1,F362+1))</f>
        <v>0</v>
      </c>
      <c r="G363" s="11" t="n">
        <f aca="false">IF(ISBLANK(C364), F363/2,)</f>
        <v>0</v>
      </c>
      <c r="H363" s="0" t="n">
        <f aca="false">IF(ISBLANK(C363),0,-1)</f>
        <v>0</v>
      </c>
      <c r="I363" s="0" t="n">
        <f aca="false">IF(AND(ISBLANK(C362),NOT(ISBLANK(C363))),1,-1)</f>
        <v>-1</v>
      </c>
      <c r="J363" s="0" t="n">
        <f aca="false">IF(ISBLANK(C361),IF(AND(C362=C363,NOT(ISBLANK(C362)),NOT(ISBLANK(C363))),1,-1),-1)</f>
        <v>-1</v>
      </c>
      <c r="K363" s="0" t="n">
        <f aca="false">IF(MAX(H363:J363)&lt;0,IF(OR(C363=C362,C362=C361),1,-1),MAX(H363:J363))</f>
        <v>0</v>
      </c>
    </row>
    <row r="364" customFormat="false" ht="15.75" hidden="false" customHeight="true" outlineLevel="0" collapsed="false">
      <c r="B364" s="8" t="n">
        <f aca="false">MAX(H364:K364)</f>
        <v>0</v>
      </c>
      <c r="C364" s="12"/>
      <c r="D364" s="11" t="e">
        <f aca="false">IF($A$1="WLB",INDEX(SupplierNomenclature!$E$3:$E$10000,MATCH(C364,SupplierNomenclature!$I$3:$I$10000,0)),IF($A$1="BERU",INDEX(beru_assortment!$C$1:$C$10000,MATCH(C364,beru_assortment!$I$1:$I$10000,0)),IF($A$1="OZON",INDEX(ozon_assortment!$F$3:$F$10000,MATCH(C364,ozon_assortment!$E$3:$E$10000,0)),0)))</f>
        <v>#N/A</v>
      </c>
      <c r="E364" s="7" t="n">
        <f aca="false">IF(ISBLANK(C364), , IF(ISBLANK(C363), E362+1, E363))</f>
        <v>0</v>
      </c>
      <c r="F364" s="11" t="n">
        <f aca="false">IF(ISBLANK(C364),,IF(OR(ISBLANK(C363), C363="Баркод"),1,F363+1))</f>
        <v>0</v>
      </c>
      <c r="G364" s="11" t="n">
        <f aca="false">IF(ISBLANK(C365), F364/2,)</f>
        <v>0</v>
      </c>
      <c r="H364" s="0" t="n">
        <f aca="false">IF(ISBLANK(C364),0,-1)</f>
        <v>0</v>
      </c>
      <c r="I364" s="0" t="n">
        <f aca="false">IF(AND(ISBLANK(C363),NOT(ISBLANK(C364))),1,-1)</f>
        <v>-1</v>
      </c>
      <c r="J364" s="0" t="n">
        <f aca="false">IF(ISBLANK(C362),IF(AND(C363=C364,NOT(ISBLANK(C363)),NOT(ISBLANK(C364))),1,-1),-1)</f>
        <v>-1</v>
      </c>
      <c r="K364" s="0" t="n">
        <f aca="false">IF(MAX(H364:J364)&lt;0,IF(OR(C364=C363,C363=C362),1,-1),MAX(H364:J364))</f>
        <v>0</v>
      </c>
    </row>
    <row r="365" customFormat="false" ht="15.75" hidden="false" customHeight="true" outlineLevel="0" collapsed="false">
      <c r="B365" s="8" t="n">
        <f aca="false">MAX(H365:K365)</f>
        <v>0</v>
      </c>
      <c r="C365" s="12"/>
      <c r="D365" s="11" t="e">
        <f aca="false">IF($A$1="WLB",INDEX(SupplierNomenclature!$E$3:$E$10000,MATCH(C365,SupplierNomenclature!$I$3:$I$10000,0)),IF($A$1="BERU",INDEX(beru_assortment!$C$1:$C$10000,MATCH(C365,beru_assortment!$I$1:$I$10000,0)),IF($A$1="OZON",INDEX(ozon_assortment!$F$3:$F$10000,MATCH(C365,ozon_assortment!$E$3:$E$10000,0)),0)))</f>
        <v>#N/A</v>
      </c>
      <c r="E365" s="7" t="n">
        <f aca="false">IF(ISBLANK(C365), , IF(ISBLANK(C364), E363+1, E364))</f>
        <v>0</v>
      </c>
      <c r="F365" s="11" t="n">
        <f aca="false">IF(ISBLANK(C365),,IF(OR(ISBLANK(C364), C364="Баркод"),1,F364+1))</f>
        <v>0</v>
      </c>
      <c r="G365" s="11" t="n">
        <f aca="false">IF(ISBLANK(C366), F365/2,)</f>
        <v>0</v>
      </c>
      <c r="H365" s="0" t="n">
        <f aca="false">IF(ISBLANK(C365),0,-1)</f>
        <v>0</v>
      </c>
      <c r="I365" s="0" t="n">
        <f aca="false">IF(AND(ISBLANK(C364),NOT(ISBLANK(C365))),1,-1)</f>
        <v>-1</v>
      </c>
      <c r="J365" s="0" t="n">
        <f aca="false">IF(ISBLANK(C363),IF(AND(C364=C365,NOT(ISBLANK(C364)),NOT(ISBLANK(C365))),1,-1),-1)</f>
        <v>-1</v>
      </c>
      <c r="K365" s="0" t="n">
        <f aca="false">IF(MAX(H365:J365)&lt;0,IF(OR(C365=C364,C364=C363),1,-1),MAX(H365:J365))</f>
        <v>0</v>
      </c>
    </row>
    <row r="366" customFormat="false" ht="15.75" hidden="false" customHeight="true" outlineLevel="0" collapsed="false">
      <c r="B366" s="8" t="n">
        <f aca="false">MAX(H366:K366)</f>
        <v>0</v>
      </c>
      <c r="C366" s="12"/>
      <c r="D366" s="11" t="e">
        <f aca="false">IF($A$1="WLB",INDEX(SupplierNomenclature!$E$3:$E$10000,MATCH(C366,SupplierNomenclature!$I$3:$I$10000,0)),IF($A$1="BERU",INDEX(beru_assortment!$C$1:$C$10000,MATCH(C366,beru_assortment!$I$1:$I$10000,0)),IF($A$1="OZON",INDEX(ozon_assortment!$F$3:$F$10000,MATCH(C366,ozon_assortment!$E$3:$E$10000,0)),0)))</f>
        <v>#N/A</v>
      </c>
      <c r="E366" s="7" t="n">
        <f aca="false">IF(ISBLANK(C366), , IF(ISBLANK(C365), E364+1, E365))</f>
        <v>0</v>
      </c>
      <c r="F366" s="11" t="n">
        <f aca="false">IF(ISBLANK(C366),,IF(OR(ISBLANK(C365), C365="Баркод"),1,F365+1))</f>
        <v>0</v>
      </c>
      <c r="G366" s="11" t="n">
        <f aca="false">IF(ISBLANK(C367), F366/2,)</f>
        <v>0</v>
      </c>
      <c r="H366" s="0" t="n">
        <f aca="false">IF(ISBLANK(C366),0,-1)</f>
        <v>0</v>
      </c>
      <c r="I366" s="0" t="n">
        <f aca="false">IF(AND(ISBLANK(C365),NOT(ISBLANK(C366))),1,-1)</f>
        <v>-1</v>
      </c>
      <c r="J366" s="0" t="n">
        <f aca="false">IF(ISBLANK(C364),IF(AND(C365=C366,NOT(ISBLANK(C365)),NOT(ISBLANK(C366))),1,-1),-1)</f>
        <v>-1</v>
      </c>
      <c r="K366" s="0" t="n">
        <f aca="false">IF(MAX(H366:J366)&lt;0,IF(OR(C366=C365,C365=C364),1,-1),MAX(H366:J366))</f>
        <v>0</v>
      </c>
    </row>
    <row r="367" customFormat="false" ht="15.75" hidden="false" customHeight="true" outlineLevel="0" collapsed="false">
      <c r="B367" s="8" t="n">
        <f aca="false">MAX(H367:K367)</f>
        <v>0</v>
      </c>
      <c r="C367" s="12"/>
      <c r="D367" s="11" t="e">
        <f aca="false">IF($A$1="WLB",INDEX(SupplierNomenclature!$E$3:$E$10000,MATCH(C367,SupplierNomenclature!$I$3:$I$10000,0)),IF($A$1="BERU",INDEX(beru_assortment!$C$1:$C$10000,MATCH(C367,beru_assortment!$I$1:$I$10000,0)),IF($A$1="OZON",INDEX(ozon_assortment!$F$3:$F$10000,MATCH(C367,ozon_assortment!$E$3:$E$10000,0)),0)))</f>
        <v>#N/A</v>
      </c>
      <c r="E367" s="7" t="n">
        <f aca="false">IF(ISBLANK(C367), , IF(ISBLANK(C366), E365+1, E366))</f>
        <v>0</v>
      </c>
      <c r="F367" s="11" t="n">
        <f aca="false">IF(ISBLANK(C367),,IF(OR(ISBLANK(C366), C366="Баркод"),1,F366+1))</f>
        <v>0</v>
      </c>
      <c r="G367" s="11" t="n">
        <f aca="false">IF(ISBLANK(C368), F367/2,)</f>
        <v>0</v>
      </c>
      <c r="H367" s="0" t="n">
        <f aca="false">IF(ISBLANK(C367),0,-1)</f>
        <v>0</v>
      </c>
      <c r="I367" s="0" t="n">
        <f aca="false">IF(AND(ISBLANK(C366),NOT(ISBLANK(C367))),1,-1)</f>
        <v>-1</v>
      </c>
      <c r="J367" s="0" t="n">
        <f aca="false">IF(ISBLANK(C365),IF(AND(C366=C367,NOT(ISBLANK(C366)),NOT(ISBLANK(C367))),1,-1),-1)</f>
        <v>-1</v>
      </c>
      <c r="K367" s="0" t="n">
        <f aca="false">IF(MAX(H367:J367)&lt;0,IF(OR(C367=C366,C366=C365),1,-1),MAX(H367:J367))</f>
        <v>0</v>
      </c>
    </row>
    <row r="368" customFormat="false" ht="15.75" hidden="false" customHeight="true" outlineLevel="0" collapsed="false">
      <c r="B368" s="8" t="n">
        <f aca="false">MAX(H368:K368)</f>
        <v>0</v>
      </c>
      <c r="C368" s="12"/>
      <c r="D368" s="11" t="e">
        <f aca="false">IF($A$1="WLB",INDEX(SupplierNomenclature!$E$3:$E$10000,MATCH(C368,SupplierNomenclature!$I$3:$I$10000,0)),IF($A$1="BERU",INDEX(beru_assortment!$C$1:$C$10000,MATCH(C368,beru_assortment!$I$1:$I$10000,0)),IF($A$1="OZON",INDEX(ozon_assortment!$F$3:$F$10000,MATCH(C368,ozon_assortment!$E$3:$E$10000,0)),0)))</f>
        <v>#N/A</v>
      </c>
      <c r="E368" s="7" t="n">
        <f aca="false">IF(ISBLANK(C368), , IF(ISBLANK(C367), E366+1, E367))</f>
        <v>0</v>
      </c>
      <c r="F368" s="11" t="n">
        <f aca="false">IF(ISBLANK(C368),,IF(OR(ISBLANK(C367), C367="Баркод"),1,F367+1))</f>
        <v>0</v>
      </c>
      <c r="G368" s="11" t="n">
        <f aca="false">IF(ISBLANK(C369), F368/2,)</f>
        <v>0</v>
      </c>
      <c r="H368" s="0" t="n">
        <f aca="false">IF(ISBLANK(C368),0,-1)</f>
        <v>0</v>
      </c>
      <c r="I368" s="0" t="n">
        <f aca="false">IF(AND(ISBLANK(C367),NOT(ISBLANK(C368))),1,-1)</f>
        <v>-1</v>
      </c>
      <c r="J368" s="0" t="n">
        <f aca="false">IF(ISBLANK(C366),IF(AND(C367=C368,NOT(ISBLANK(C367)),NOT(ISBLANK(C368))),1,-1),-1)</f>
        <v>-1</v>
      </c>
      <c r="K368" s="0" t="n">
        <f aca="false">IF(MAX(H368:J368)&lt;0,IF(OR(C368=C367,C367=C366),1,-1),MAX(H368:J368))</f>
        <v>0</v>
      </c>
    </row>
    <row r="369" customFormat="false" ht="15.75" hidden="false" customHeight="true" outlineLevel="0" collapsed="false">
      <c r="B369" s="8" t="n">
        <f aca="false">MAX(H369:K369)</f>
        <v>0</v>
      </c>
      <c r="C369" s="12"/>
      <c r="D369" s="11" t="e">
        <f aca="false">IF($A$1="WLB",INDEX(SupplierNomenclature!$E$3:$E$10000,MATCH(C369,SupplierNomenclature!$I$3:$I$10000,0)),IF($A$1="BERU",INDEX(beru_assortment!$C$1:$C$10000,MATCH(C369,beru_assortment!$I$1:$I$10000,0)),IF($A$1="OZON",INDEX(ozon_assortment!$F$3:$F$10000,MATCH(C369,ozon_assortment!$E$3:$E$10000,0)),0)))</f>
        <v>#N/A</v>
      </c>
      <c r="E369" s="7" t="n">
        <f aca="false">IF(ISBLANK(C369), , IF(ISBLANK(C368), E367+1, E368))</f>
        <v>0</v>
      </c>
      <c r="F369" s="11" t="n">
        <f aca="false">IF(ISBLANK(C369),,IF(OR(ISBLANK(C368), C368="Баркод"),1,F368+1))</f>
        <v>0</v>
      </c>
      <c r="G369" s="11" t="n">
        <f aca="false">IF(ISBLANK(C370), F369/2,)</f>
        <v>0</v>
      </c>
      <c r="H369" s="0" t="n">
        <f aca="false">IF(ISBLANK(C369),0,-1)</f>
        <v>0</v>
      </c>
      <c r="I369" s="0" t="n">
        <f aca="false">IF(AND(ISBLANK(C368),NOT(ISBLANK(C369))),1,-1)</f>
        <v>-1</v>
      </c>
      <c r="J369" s="0" t="n">
        <f aca="false">IF(ISBLANK(C367),IF(AND(C368=C369,NOT(ISBLANK(C368)),NOT(ISBLANK(C369))),1,-1),-1)</f>
        <v>-1</v>
      </c>
      <c r="K369" s="0" t="n">
        <f aca="false">IF(MAX(H369:J369)&lt;0,IF(OR(C369=C368,C368=C367),1,-1),MAX(H369:J369))</f>
        <v>0</v>
      </c>
    </row>
    <row r="370" customFormat="false" ht="15.75" hidden="false" customHeight="true" outlineLevel="0" collapsed="false">
      <c r="B370" s="8" t="n">
        <f aca="false">MAX(H370:K370)</f>
        <v>0</v>
      </c>
      <c r="C370" s="12"/>
      <c r="D370" s="11" t="e">
        <f aca="false">IF($A$1="WLB",INDEX(SupplierNomenclature!$E$3:$E$10000,MATCH(C370,SupplierNomenclature!$I$3:$I$10000,0)),IF($A$1="BERU",INDEX(beru_assortment!$C$1:$C$10000,MATCH(C370,beru_assortment!$I$1:$I$10000,0)),IF($A$1="OZON",INDEX(ozon_assortment!$F$3:$F$10000,MATCH(C370,ozon_assortment!$E$3:$E$10000,0)),0)))</f>
        <v>#N/A</v>
      </c>
      <c r="E370" s="7" t="n">
        <f aca="false">IF(ISBLANK(C370), , IF(ISBLANK(C369), E368+1, E369))</f>
        <v>0</v>
      </c>
      <c r="F370" s="11" t="n">
        <f aca="false">IF(ISBLANK(C370),,IF(OR(ISBLANK(C369), C369="Баркод"),1,F369+1))</f>
        <v>0</v>
      </c>
      <c r="G370" s="11" t="n">
        <f aca="false">IF(ISBLANK(C371), F370/2,)</f>
        <v>0</v>
      </c>
      <c r="H370" s="0" t="n">
        <f aca="false">IF(ISBLANK(C370),0,-1)</f>
        <v>0</v>
      </c>
      <c r="I370" s="0" t="n">
        <f aca="false">IF(AND(ISBLANK(C369),NOT(ISBLANK(C370))),1,-1)</f>
        <v>-1</v>
      </c>
      <c r="J370" s="0" t="n">
        <f aca="false">IF(ISBLANK(C368),IF(AND(C369=C370,NOT(ISBLANK(C369)),NOT(ISBLANK(C370))),1,-1),-1)</f>
        <v>-1</v>
      </c>
      <c r="K370" s="0" t="n">
        <f aca="false">IF(MAX(H370:J370)&lt;0,IF(OR(C370=C369,C369=C368),1,-1),MAX(H370:J370))</f>
        <v>0</v>
      </c>
    </row>
    <row r="371" customFormat="false" ht="15.75" hidden="false" customHeight="true" outlineLevel="0" collapsed="false">
      <c r="B371" s="8" t="n">
        <f aca="false">MAX(H371:K371)</f>
        <v>0</v>
      </c>
      <c r="C371" s="12"/>
      <c r="D371" s="11" t="e">
        <f aca="false">IF($A$1="WLB",INDEX(SupplierNomenclature!$E$3:$E$10000,MATCH(C371,SupplierNomenclature!$I$3:$I$10000,0)),IF($A$1="BERU",INDEX(beru_assortment!$C$1:$C$10000,MATCH(C371,beru_assortment!$I$1:$I$10000,0)),IF($A$1="OZON",INDEX(ozon_assortment!$F$3:$F$10000,MATCH(C371,ozon_assortment!$E$3:$E$10000,0)),0)))</f>
        <v>#N/A</v>
      </c>
      <c r="E371" s="7" t="n">
        <f aca="false">IF(ISBLANK(C371), , IF(ISBLANK(C370), E369+1, E370))</f>
        <v>0</v>
      </c>
      <c r="F371" s="11" t="n">
        <f aca="false">IF(ISBLANK(C371),,IF(OR(ISBLANK(C370), C370="Баркод"),1,F370+1))</f>
        <v>0</v>
      </c>
      <c r="G371" s="11" t="n">
        <f aca="false">IF(ISBLANK(C372), F371/2,)</f>
        <v>0</v>
      </c>
      <c r="H371" s="0" t="n">
        <f aca="false">IF(ISBLANK(C371),0,-1)</f>
        <v>0</v>
      </c>
      <c r="I371" s="0" t="n">
        <f aca="false">IF(AND(ISBLANK(C370),NOT(ISBLANK(C371))),1,-1)</f>
        <v>-1</v>
      </c>
      <c r="J371" s="0" t="n">
        <f aca="false">IF(ISBLANK(C369),IF(AND(C370=C371,NOT(ISBLANK(C370)),NOT(ISBLANK(C371))),1,-1),-1)</f>
        <v>-1</v>
      </c>
      <c r="K371" s="0" t="n">
        <f aca="false">IF(MAX(H371:J371)&lt;0,IF(OR(C371=C370,C370=C369),1,-1),MAX(H371:J371))</f>
        <v>0</v>
      </c>
    </row>
    <row r="372" customFormat="false" ht="15.75" hidden="false" customHeight="true" outlineLevel="0" collapsed="false">
      <c r="B372" s="8" t="n">
        <f aca="false">MAX(H372:K372)</f>
        <v>0</v>
      </c>
      <c r="C372" s="12"/>
      <c r="D372" s="11" t="e">
        <f aca="false">IF($A$1="WLB",INDEX(SupplierNomenclature!$E$3:$E$10000,MATCH(C372,SupplierNomenclature!$I$3:$I$10000,0)),IF($A$1="BERU",INDEX(beru_assortment!$C$1:$C$10000,MATCH(C372,beru_assortment!$I$1:$I$10000,0)),IF($A$1="OZON",INDEX(ozon_assortment!$F$3:$F$10000,MATCH(C372,ozon_assortment!$E$3:$E$10000,0)),0)))</f>
        <v>#N/A</v>
      </c>
      <c r="E372" s="7" t="n">
        <f aca="false">IF(ISBLANK(C372), , IF(ISBLANK(C371), E370+1, E371))</f>
        <v>0</v>
      </c>
      <c r="F372" s="11" t="n">
        <f aca="false">IF(ISBLANK(C372),,IF(OR(ISBLANK(C371), C371="Баркод"),1,F371+1))</f>
        <v>0</v>
      </c>
      <c r="G372" s="11" t="n">
        <f aca="false">IF(ISBLANK(C373), F372/2,)</f>
        <v>0</v>
      </c>
      <c r="H372" s="0" t="n">
        <f aca="false">IF(ISBLANK(C372),0,-1)</f>
        <v>0</v>
      </c>
      <c r="I372" s="0" t="n">
        <f aca="false">IF(AND(ISBLANK(C371),NOT(ISBLANK(C372))),1,-1)</f>
        <v>-1</v>
      </c>
      <c r="J372" s="0" t="n">
        <f aca="false">IF(ISBLANK(C370),IF(AND(C371=C372,NOT(ISBLANK(C371)),NOT(ISBLANK(C372))),1,-1),-1)</f>
        <v>-1</v>
      </c>
      <c r="K372" s="0" t="n">
        <f aca="false">IF(MAX(H372:J372)&lt;0,IF(OR(C372=C371,C371=C370),1,-1),MAX(H372:J372))</f>
        <v>0</v>
      </c>
    </row>
    <row r="373" customFormat="false" ht="15.75" hidden="false" customHeight="true" outlineLevel="0" collapsed="false">
      <c r="B373" s="8" t="n">
        <f aca="false">MAX(H373:K373)</f>
        <v>0</v>
      </c>
      <c r="C373" s="12"/>
      <c r="D373" s="11" t="e">
        <f aca="false">IF($A$1="WLB",INDEX(SupplierNomenclature!$E$3:$E$10000,MATCH(C373,SupplierNomenclature!$I$3:$I$10000,0)),IF($A$1="BERU",INDEX(beru_assortment!$C$1:$C$10000,MATCH(C373,beru_assortment!$I$1:$I$10000,0)),IF($A$1="OZON",INDEX(ozon_assortment!$F$3:$F$10000,MATCH(C373,ozon_assortment!$E$3:$E$10000,0)),0)))</f>
        <v>#N/A</v>
      </c>
      <c r="E373" s="7" t="n">
        <f aca="false">IF(ISBLANK(C373), , IF(ISBLANK(C372), E371+1, E372))</f>
        <v>0</v>
      </c>
      <c r="F373" s="11" t="n">
        <f aca="false">IF(ISBLANK(C373),,IF(OR(ISBLANK(C372), C372="Баркод"),1,F372+1))</f>
        <v>0</v>
      </c>
      <c r="G373" s="11" t="n">
        <f aca="false">IF(ISBLANK(C374), F373/2,)</f>
        <v>0</v>
      </c>
      <c r="H373" s="0" t="n">
        <f aca="false">IF(ISBLANK(C373),0,-1)</f>
        <v>0</v>
      </c>
      <c r="I373" s="0" t="n">
        <f aca="false">IF(AND(ISBLANK(C372),NOT(ISBLANK(C373))),1,-1)</f>
        <v>-1</v>
      </c>
      <c r="J373" s="0" t="n">
        <f aca="false">IF(ISBLANK(C371),IF(AND(C372=C373,NOT(ISBLANK(C372)),NOT(ISBLANK(C373))),1,-1),-1)</f>
        <v>-1</v>
      </c>
      <c r="K373" s="0" t="n">
        <f aca="false">IF(MAX(H373:J373)&lt;0,IF(OR(C373=C372,C372=C371),1,-1),MAX(H373:J373))</f>
        <v>0</v>
      </c>
    </row>
    <row r="374" customFormat="false" ht="15.75" hidden="false" customHeight="true" outlineLevel="0" collapsed="false">
      <c r="B374" s="8" t="n">
        <f aca="false">MAX(H374:K374)</f>
        <v>0</v>
      </c>
      <c r="C374" s="12"/>
      <c r="D374" s="11" t="e">
        <f aca="false">IF($A$1="WLB",INDEX(SupplierNomenclature!$E$3:$E$10000,MATCH(C374,SupplierNomenclature!$I$3:$I$10000,0)),IF($A$1="BERU",INDEX(beru_assortment!$C$1:$C$10000,MATCH(C374,beru_assortment!$I$1:$I$10000,0)),IF($A$1="OZON",INDEX(ozon_assortment!$F$3:$F$10000,MATCH(C374,ozon_assortment!$E$3:$E$10000,0)),0)))</f>
        <v>#N/A</v>
      </c>
      <c r="E374" s="7" t="n">
        <f aca="false">IF(ISBLANK(C374), , IF(ISBLANK(C373), E372+1, E373))</f>
        <v>0</v>
      </c>
      <c r="F374" s="11" t="n">
        <f aca="false">IF(ISBLANK(C374),,IF(OR(ISBLANK(C373), C373="Баркод"),1,F373+1))</f>
        <v>0</v>
      </c>
      <c r="G374" s="11" t="n">
        <f aca="false">IF(ISBLANK(C375), F374/2,)</f>
        <v>0</v>
      </c>
      <c r="H374" s="0" t="n">
        <f aca="false">IF(ISBLANK(C374),0,-1)</f>
        <v>0</v>
      </c>
      <c r="I374" s="0" t="n">
        <f aca="false">IF(AND(ISBLANK(C373),NOT(ISBLANK(C374))),1,-1)</f>
        <v>-1</v>
      </c>
      <c r="J374" s="0" t="n">
        <f aca="false">IF(ISBLANK(C372),IF(AND(C373=C374,NOT(ISBLANK(C373)),NOT(ISBLANK(C374))),1,-1),-1)</f>
        <v>-1</v>
      </c>
      <c r="K374" s="0" t="n">
        <f aca="false">IF(MAX(H374:J374)&lt;0,IF(OR(C374=C373,C373=C372),1,-1),MAX(H374:J374))</f>
        <v>0</v>
      </c>
    </row>
    <row r="375" customFormat="false" ht="15.75" hidden="false" customHeight="true" outlineLevel="0" collapsed="false">
      <c r="B375" s="8" t="n">
        <f aca="false">MAX(H375:K375)</f>
        <v>0</v>
      </c>
      <c r="C375" s="12"/>
      <c r="D375" s="11" t="e">
        <f aca="false">IF($A$1="WLB",INDEX(SupplierNomenclature!$E$3:$E$10000,MATCH(C375,SupplierNomenclature!$I$3:$I$10000,0)),IF($A$1="BERU",INDEX(beru_assortment!$C$1:$C$10000,MATCH(C375,beru_assortment!$I$1:$I$10000,0)),IF($A$1="OZON",INDEX(ozon_assortment!$F$3:$F$10000,MATCH(C375,ozon_assortment!$E$3:$E$10000,0)),0)))</f>
        <v>#N/A</v>
      </c>
      <c r="E375" s="7" t="n">
        <f aca="false">IF(ISBLANK(C375), , IF(ISBLANK(C374), E373+1, E374))</f>
        <v>0</v>
      </c>
      <c r="F375" s="11" t="n">
        <f aca="false">IF(ISBLANK(C375),,IF(OR(ISBLANK(C374), C374="Баркод"),1,F374+1))</f>
        <v>0</v>
      </c>
      <c r="G375" s="11" t="n">
        <f aca="false">IF(ISBLANK(C376), F375/2,)</f>
        <v>0</v>
      </c>
      <c r="H375" s="0" t="n">
        <f aca="false">IF(ISBLANK(C375),0,-1)</f>
        <v>0</v>
      </c>
      <c r="I375" s="0" t="n">
        <f aca="false">IF(AND(ISBLANK(C374),NOT(ISBLANK(C375))),1,-1)</f>
        <v>-1</v>
      </c>
      <c r="J375" s="0" t="n">
        <f aca="false">IF(ISBLANK(C373),IF(AND(C374=C375,NOT(ISBLANK(C374)),NOT(ISBLANK(C375))),1,-1),-1)</f>
        <v>-1</v>
      </c>
      <c r="K375" s="0" t="n">
        <f aca="false">IF(MAX(H375:J375)&lt;0,IF(OR(C375=C374,C374=C373),1,-1),MAX(H375:J375))</f>
        <v>0</v>
      </c>
    </row>
    <row r="376" customFormat="false" ht="15.75" hidden="false" customHeight="true" outlineLevel="0" collapsed="false">
      <c r="B376" s="8" t="n">
        <f aca="false">MAX(H376:K376)</f>
        <v>0</v>
      </c>
      <c r="C376" s="12"/>
      <c r="D376" s="11" t="e">
        <f aca="false">IF($A$1="WLB",INDEX(SupplierNomenclature!$E$3:$E$10000,MATCH(C376,SupplierNomenclature!$I$3:$I$10000,0)),IF($A$1="BERU",INDEX(beru_assortment!$C$1:$C$10000,MATCH(C376,beru_assortment!$I$1:$I$10000,0)),IF($A$1="OZON",INDEX(ozon_assortment!$F$3:$F$10000,MATCH(C376,ozon_assortment!$E$3:$E$10000,0)),0)))</f>
        <v>#N/A</v>
      </c>
      <c r="E376" s="7" t="n">
        <f aca="false">IF(ISBLANK(C376), , IF(ISBLANK(C375), E374+1, E375))</f>
        <v>0</v>
      </c>
      <c r="F376" s="11" t="n">
        <f aca="false">IF(ISBLANK(C376),,IF(OR(ISBLANK(C375), C375="Баркод"),1,F375+1))</f>
        <v>0</v>
      </c>
      <c r="G376" s="11" t="n">
        <f aca="false">IF(ISBLANK(C377), F376/2,)</f>
        <v>0</v>
      </c>
      <c r="H376" s="0" t="n">
        <f aca="false">IF(ISBLANK(C376),0,-1)</f>
        <v>0</v>
      </c>
      <c r="I376" s="0" t="n">
        <f aca="false">IF(AND(ISBLANK(C375),NOT(ISBLANK(C376))),1,-1)</f>
        <v>-1</v>
      </c>
      <c r="J376" s="0" t="n">
        <f aca="false">IF(ISBLANK(C374),IF(AND(C375=C376,NOT(ISBLANK(C375)),NOT(ISBLANK(C376))),1,-1),-1)</f>
        <v>-1</v>
      </c>
      <c r="K376" s="0" t="n">
        <f aca="false">IF(MAX(H376:J376)&lt;0,IF(OR(C376=C375,C375=C374),1,-1),MAX(H376:J376))</f>
        <v>0</v>
      </c>
    </row>
    <row r="377" customFormat="false" ht="15.75" hidden="false" customHeight="true" outlineLevel="0" collapsed="false">
      <c r="B377" s="8" t="n">
        <f aca="false">MAX(H377:K377)</f>
        <v>0</v>
      </c>
      <c r="C377" s="12"/>
      <c r="D377" s="11" t="e">
        <f aca="false">IF($A$1="WLB",INDEX(SupplierNomenclature!$E$3:$E$10000,MATCH(C377,SupplierNomenclature!$I$3:$I$10000,0)),IF($A$1="BERU",INDEX(beru_assortment!$C$1:$C$10000,MATCH(C377,beru_assortment!$I$1:$I$10000,0)),IF($A$1="OZON",INDEX(ozon_assortment!$F$3:$F$10000,MATCH(C377,ozon_assortment!$E$3:$E$10000,0)),0)))</f>
        <v>#N/A</v>
      </c>
      <c r="E377" s="7" t="n">
        <f aca="false">IF(ISBLANK(C377), , IF(ISBLANK(C376), E375+1, E376))</f>
        <v>0</v>
      </c>
      <c r="F377" s="11" t="n">
        <f aca="false">IF(ISBLANK(C377),,IF(OR(ISBLANK(C376), C376="Баркод"),1,F376+1))</f>
        <v>0</v>
      </c>
      <c r="G377" s="11" t="n">
        <f aca="false">IF(ISBLANK(C378), F377/2,)</f>
        <v>0</v>
      </c>
      <c r="H377" s="0" t="n">
        <f aca="false">IF(ISBLANK(C377),0,-1)</f>
        <v>0</v>
      </c>
      <c r="I377" s="0" t="n">
        <f aca="false">IF(AND(ISBLANK(C376),NOT(ISBLANK(C377))),1,-1)</f>
        <v>-1</v>
      </c>
      <c r="J377" s="0" t="n">
        <f aca="false">IF(ISBLANK(C375),IF(AND(C376=C377,NOT(ISBLANK(C376)),NOT(ISBLANK(C377))),1,-1),-1)</f>
        <v>-1</v>
      </c>
      <c r="K377" s="0" t="n">
        <f aca="false">IF(MAX(H377:J377)&lt;0,IF(OR(C377=C376,C376=C375),1,-1),MAX(H377:J377))</f>
        <v>0</v>
      </c>
    </row>
    <row r="378" customFormat="false" ht="15.75" hidden="false" customHeight="true" outlineLevel="0" collapsed="false">
      <c r="B378" s="8" t="n">
        <f aca="false">MAX(H378:K378)</f>
        <v>0</v>
      </c>
      <c r="C378" s="12"/>
      <c r="D378" s="11" t="e">
        <f aca="false">IF($A$1="WLB",INDEX(SupplierNomenclature!$E$3:$E$10000,MATCH(C378,SupplierNomenclature!$I$3:$I$10000,0)),IF($A$1="BERU",INDEX(beru_assortment!$C$1:$C$10000,MATCH(C378,beru_assortment!$I$1:$I$10000,0)),IF($A$1="OZON",INDEX(ozon_assortment!$F$3:$F$10000,MATCH(C378,ozon_assortment!$E$3:$E$10000,0)),0)))</f>
        <v>#N/A</v>
      </c>
      <c r="E378" s="7" t="n">
        <f aca="false">IF(ISBLANK(C378), , IF(ISBLANK(C377), E376+1, E377))</f>
        <v>0</v>
      </c>
      <c r="F378" s="11" t="n">
        <f aca="false">IF(ISBLANK(C378),,IF(OR(ISBLANK(C377), C377="Баркод"),1,F377+1))</f>
        <v>0</v>
      </c>
      <c r="G378" s="11" t="n">
        <f aca="false">IF(ISBLANK(C379), F378/2,)</f>
        <v>0</v>
      </c>
      <c r="H378" s="0" t="n">
        <f aca="false">IF(ISBLANK(C378),0,-1)</f>
        <v>0</v>
      </c>
      <c r="I378" s="0" t="n">
        <f aca="false">IF(AND(ISBLANK(C377),NOT(ISBLANK(C378))),1,-1)</f>
        <v>-1</v>
      </c>
      <c r="J378" s="0" t="n">
        <f aca="false">IF(ISBLANK(C376),IF(AND(C377=C378,NOT(ISBLANK(C377)),NOT(ISBLANK(C378))),1,-1),-1)</f>
        <v>-1</v>
      </c>
      <c r="K378" s="0" t="n">
        <f aca="false">IF(MAX(H378:J378)&lt;0,IF(OR(C378=C377,C377=C376),1,-1),MAX(H378:J378))</f>
        <v>0</v>
      </c>
    </row>
    <row r="379" customFormat="false" ht="15.75" hidden="false" customHeight="true" outlineLevel="0" collapsed="false">
      <c r="B379" s="8" t="n">
        <f aca="false">MAX(H379:K379)</f>
        <v>0</v>
      </c>
      <c r="C379" s="12"/>
      <c r="D379" s="11" t="e">
        <f aca="false">IF($A$1="WLB",INDEX(SupplierNomenclature!$E$3:$E$10000,MATCH(C379,SupplierNomenclature!$I$3:$I$10000,0)),IF($A$1="BERU",INDEX(beru_assortment!$C$1:$C$10000,MATCH(C379,beru_assortment!$I$1:$I$10000,0)),IF($A$1="OZON",INDEX(ozon_assortment!$F$3:$F$10000,MATCH(C379,ozon_assortment!$E$3:$E$10000,0)),0)))</f>
        <v>#N/A</v>
      </c>
      <c r="E379" s="7" t="n">
        <f aca="false">IF(ISBLANK(C379), , IF(ISBLANK(C378), E377+1, E378))</f>
        <v>0</v>
      </c>
      <c r="F379" s="11" t="n">
        <f aca="false">IF(ISBLANK(C379),,IF(OR(ISBLANK(C378), C378="Баркод"),1,F378+1))</f>
        <v>0</v>
      </c>
      <c r="G379" s="11" t="n">
        <f aca="false">IF(ISBLANK(C380), F379/2,)</f>
        <v>0</v>
      </c>
      <c r="H379" s="0" t="n">
        <f aca="false">IF(ISBLANK(C379),0,-1)</f>
        <v>0</v>
      </c>
      <c r="I379" s="0" t="n">
        <f aca="false">IF(AND(ISBLANK(C378),NOT(ISBLANK(C379))),1,-1)</f>
        <v>-1</v>
      </c>
      <c r="J379" s="0" t="n">
        <f aca="false">IF(ISBLANK(C377),IF(AND(C378=C379,NOT(ISBLANK(C378)),NOT(ISBLANK(C379))),1,-1),-1)</f>
        <v>-1</v>
      </c>
      <c r="K379" s="0" t="n">
        <f aca="false">IF(MAX(H379:J379)&lt;0,IF(OR(C379=C378,C378=C377),1,-1),MAX(H379:J379))</f>
        <v>0</v>
      </c>
    </row>
    <row r="380" customFormat="false" ht="15.75" hidden="false" customHeight="true" outlineLevel="0" collapsed="false">
      <c r="B380" s="8" t="n">
        <f aca="false">MAX(H380:K380)</f>
        <v>0</v>
      </c>
      <c r="C380" s="12"/>
      <c r="D380" s="11" t="e">
        <f aca="false">IF($A$1="WLB",INDEX(SupplierNomenclature!$E$3:$E$10000,MATCH(C380,SupplierNomenclature!$I$3:$I$10000,0)),IF($A$1="BERU",INDEX(beru_assortment!$C$1:$C$10000,MATCH(C380,beru_assortment!$I$1:$I$10000,0)),IF($A$1="OZON",INDEX(ozon_assortment!$F$3:$F$10000,MATCH(C380,ozon_assortment!$E$3:$E$10000,0)),0)))</f>
        <v>#N/A</v>
      </c>
      <c r="E380" s="7" t="n">
        <f aca="false">IF(ISBLANK(C380), , IF(ISBLANK(C379), E378+1, E379))</f>
        <v>0</v>
      </c>
      <c r="F380" s="11" t="n">
        <f aca="false">IF(ISBLANK(C380),,IF(OR(ISBLANK(C379), C379="Баркод"),1,F379+1))</f>
        <v>0</v>
      </c>
      <c r="G380" s="11" t="n">
        <f aca="false">IF(ISBLANK(C381), F380/2,)</f>
        <v>0</v>
      </c>
      <c r="H380" s="0" t="n">
        <f aca="false">IF(ISBLANK(C380),0,-1)</f>
        <v>0</v>
      </c>
      <c r="I380" s="0" t="n">
        <f aca="false">IF(AND(ISBLANK(C379),NOT(ISBLANK(C380))),1,-1)</f>
        <v>-1</v>
      </c>
      <c r="J380" s="0" t="n">
        <f aca="false">IF(ISBLANK(C378),IF(AND(C379=C380,NOT(ISBLANK(C379)),NOT(ISBLANK(C380))),1,-1),-1)</f>
        <v>-1</v>
      </c>
      <c r="K380" s="0" t="n">
        <f aca="false">IF(MAX(H380:J380)&lt;0,IF(OR(C380=C379,C379=C378),1,-1),MAX(H380:J380))</f>
        <v>0</v>
      </c>
    </row>
    <row r="381" customFormat="false" ht="15.75" hidden="false" customHeight="true" outlineLevel="0" collapsed="false">
      <c r="B381" s="8" t="n">
        <f aca="false">MAX(H381:K381)</f>
        <v>0</v>
      </c>
      <c r="C381" s="12"/>
      <c r="D381" s="11" t="e">
        <f aca="false">IF($A$1="WLB",INDEX(SupplierNomenclature!$E$3:$E$10000,MATCH(C381,SupplierNomenclature!$I$3:$I$10000,0)),IF($A$1="BERU",INDEX(beru_assortment!$C$1:$C$10000,MATCH(C381,beru_assortment!$I$1:$I$10000,0)),IF($A$1="OZON",INDEX(ozon_assortment!$F$3:$F$10000,MATCH(C381,ozon_assortment!$E$3:$E$10000,0)),0)))</f>
        <v>#N/A</v>
      </c>
      <c r="E381" s="7" t="n">
        <f aca="false">IF(ISBLANK(C381), , IF(ISBLANK(C380), E379+1, E380))</f>
        <v>0</v>
      </c>
      <c r="F381" s="11" t="n">
        <f aca="false">IF(ISBLANK(C381),,IF(OR(ISBLANK(C380), C380="Баркод"),1,F380+1))</f>
        <v>0</v>
      </c>
      <c r="G381" s="11" t="n">
        <f aca="false">IF(ISBLANK(C382), F381/2,)</f>
        <v>0</v>
      </c>
      <c r="H381" s="0" t="n">
        <f aca="false">IF(ISBLANK(C381),0,-1)</f>
        <v>0</v>
      </c>
      <c r="I381" s="0" t="n">
        <f aca="false">IF(AND(ISBLANK(C380),NOT(ISBLANK(C381))),1,-1)</f>
        <v>-1</v>
      </c>
      <c r="J381" s="0" t="n">
        <f aca="false">IF(ISBLANK(C379),IF(AND(C380=C381,NOT(ISBLANK(C380)),NOT(ISBLANK(C381))),1,-1),-1)</f>
        <v>-1</v>
      </c>
      <c r="K381" s="0" t="n">
        <f aca="false">IF(MAX(H381:J381)&lt;0,IF(OR(C381=C380,C380=C379),1,-1),MAX(H381:J381))</f>
        <v>0</v>
      </c>
    </row>
    <row r="382" customFormat="false" ht="15.75" hidden="false" customHeight="true" outlineLevel="0" collapsed="false">
      <c r="B382" s="8" t="n">
        <f aca="false">MAX(H382:K382)</f>
        <v>0</v>
      </c>
      <c r="C382" s="12"/>
      <c r="D382" s="11" t="e">
        <f aca="false">IF($A$1="WLB",INDEX(SupplierNomenclature!$E$3:$E$10000,MATCH(C382,SupplierNomenclature!$I$3:$I$10000,0)),IF($A$1="BERU",INDEX(beru_assortment!$C$1:$C$10000,MATCH(C382,beru_assortment!$I$1:$I$10000,0)),IF($A$1="OZON",INDEX(ozon_assortment!$F$3:$F$10000,MATCH(C382,ozon_assortment!$E$3:$E$10000,0)),0)))</f>
        <v>#N/A</v>
      </c>
      <c r="E382" s="7" t="n">
        <f aca="false">IF(ISBLANK(C382), , IF(ISBLANK(C381), E380+1, E381))</f>
        <v>0</v>
      </c>
      <c r="F382" s="11" t="n">
        <f aca="false">IF(ISBLANK(C382),,IF(OR(ISBLANK(C381), C381="Баркод"),1,F381+1))</f>
        <v>0</v>
      </c>
      <c r="G382" s="11" t="n">
        <f aca="false">IF(ISBLANK(C383), F382/2,)</f>
        <v>0</v>
      </c>
      <c r="H382" s="0" t="n">
        <f aca="false">IF(ISBLANK(C382),0,-1)</f>
        <v>0</v>
      </c>
      <c r="I382" s="0" t="n">
        <f aca="false">IF(AND(ISBLANK(C381),NOT(ISBLANK(C382))),1,-1)</f>
        <v>-1</v>
      </c>
      <c r="J382" s="0" t="n">
        <f aca="false">IF(ISBLANK(C380),IF(AND(C381=C382,NOT(ISBLANK(C381)),NOT(ISBLANK(C382))),1,-1),-1)</f>
        <v>-1</v>
      </c>
      <c r="K382" s="0" t="n">
        <f aca="false">IF(MAX(H382:J382)&lt;0,IF(OR(C382=C381,C381=C380),1,-1),MAX(H382:J382))</f>
        <v>0</v>
      </c>
    </row>
    <row r="383" customFormat="false" ht="15.75" hidden="false" customHeight="true" outlineLevel="0" collapsed="false">
      <c r="B383" s="8" t="n">
        <f aca="false">MAX(H383:K383)</f>
        <v>0</v>
      </c>
      <c r="C383" s="12"/>
      <c r="D383" s="11" t="e">
        <f aca="false">IF($A$1="WLB",INDEX(SupplierNomenclature!$E$3:$E$10000,MATCH(C383,SupplierNomenclature!$I$3:$I$10000,0)),IF($A$1="BERU",INDEX(beru_assortment!$C$1:$C$10000,MATCH(C383,beru_assortment!$I$1:$I$10000,0)),IF($A$1="OZON",INDEX(ozon_assortment!$F$3:$F$10000,MATCH(C383,ozon_assortment!$E$3:$E$10000,0)),0)))</f>
        <v>#N/A</v>
      </c>
      <c r="E383" s="7" t="n">
        <f aca="false">IF(ISBLANK(C383), , IF(ISBLANK(C382), E381+1, E382))</f>
        <v>0</v>
      </c>
      <c r="F383" s="11" t="n">
        <f aca="false">IF(ISBLANK(C383),,IF(OR(ISBLANK(C382), C382="Баркод"),1,F382+1))</f>
        <v>0</v>
      </c>
      <c r="G383" s="11" t="n">
        <f aca="false">IF(ISBLANK(C384), F383/2,)</f>
        <v>0</v>
      </c>
      <c r="H383" s="0" t="n">
        <f aca="false">IF(ISBLANK(C383),0,-1)</f>
        <v>0</v>
      </c>
      <c r="I383" s="0" t="n">
        <f aca="false">IF(AND(ISBLANK(C382),NOT(ISBLANK(C383))),1,-1)</f>
        <v>-1</v>
      </c>
      <c r="J383" s="0" t="n">
        <f aca="false">IF(ISBLANK(C381),IF(AND(C382=C383,NOT(ISBLANK(C382)),NOT(ISBLANK(C383))),1,-1),-1)</f>
        <v>-1</v>
      </c>
      <c r="K383" s="0" t="n">
        <f aca="false">IF(MAX(H383:J383)&lt;0,IF(OR(C383=C382,C382=C381),1,-1),MAX(H383:J383))</f>
        <v>0</v>
      </c>
    </row>
    <row r="384" customFormat="false" ht="15.75" hidden="false" customHeight="true" outlineLevel="0" collapsed="false">
      <c r="B384" s="8" t="n">
        <f aca="false">MAX(H384:K384)</f>
        <v>0</v>
      </c>
      <c r="C384" s="12"/>
      <c r="D384" s="11" t="e">
        <f aca="false">IF($A$1="WLB",INDEX(SupplierNomenclature!$E$3:$E$10000,MATCH(C384,SupplierNomenclature!$I$3:$I$10000,0)),IF($A$1="BERU",INDEX(beru_assortment!$C$1:$C$10000,MATCH(C384,beru_assortment!$I$1:$I$10000,0)),IF($A$1="OZON",INDEX(ozon_assortment!$F$3:$F$10000,MATCH(C384,ozon_assortment!$E$3:$E$10000,0)),0)))</f>
        <v>#N/A</v>
      </c>
      <c r="E384" s="7" t="n">
        <f aca="false">IF(ISBLANK(C384), , IF(ISBLANK(C383), E382+1, E383))</f>
        <v>0</v>
      </c>
      <c r="F384" s="11" t="n">
        <f aca="false">IF(ISBLANK(C384),,IF(OR(ISBLANK(C383), C383="Баркод"),1,F383+1))</f>
        <v>0</v>
      </c>
      <c r="G384" s="11" t="n">
        <f aca="false">IF(ISBLANK(C385), F384/2,)</f>
        <v>0</v>
      </c>
      <c r="H384" s="0" t="n">
        <f aca="false">IF(ISBLANK(C384),0,-1)</f>
        <v>0</v>
      </c>
      <c r="I384" s="0" t="n">
        <f aca="false">IF(AND(ISBLANK(C383),NOT(ISBLANK(C384))),1,-1)</f>
        <v>-1</v>
      </c>
      <c r="J384" s="0" t="n">
        <f aca="false">IF(ISBLANK(C382),IF(AND(C383=C384,NOT(ISBLANK(C383)),NOT(ISBLANK(C384))),1,-1),-1)</f>
        <v>-1</v>
      </c>
      <c r="K384" s="0" t="n">
        <f aca="false">IF(MAX(H384:J384)&lt;0,IF(OR(C384=C383,C383=C382),1,-1),MAX(H384:J384))</f>
        <v>0</v>
      </c>
    </row>
    <row r="385" customFormat="false" ht="15.75" hidden="false" customHeight="true" outlineLevel="0" collapsed="false">
      <c r="B385" s="8" t="n">
        <f aca="false">MAX(H385:K385)</f>
        <v>0</v>
      </c>
      <c r="C385" s="12"/>
      <c r="D385" s="11" t="e">
        <f aca="false">IF($A$1="WLB",INDEX(SupplierNomenclature!$E$3:$E$10000,MATCH(C385,SupplierNomenclature!$I$3:$I$10000,0)),IF($A$1="BERU",INDEX(beru_assortment!$C$1:$C$10000,MATCH(C385,beru_assortment!$I$1:$I$10000,0)),IF($A$1="OZON",INDEX(ozon_assortment!$F$3:$F$10000,MATCH(C385,ozon_assortment!$E$3:$E$10000,0)),0)))</f>
        <v>#N/A</v>
      </c>
      <c r="E385" s="7" t="n">
        <f aca="false">IF(ISBLANK(C385), , IF(ISBLANK(C384), E383+1, E384))</f>
        <v>0</v>
      </c>
      <c r="F385" s="11" t="n">
        <f aca="false">IF(ISBLANK(C385),,IF(OR(ISBLANK(C384), C384="Баркод"),1,F384+1))</f>
        <v>0</v>
      </c>
      <c r="G385" s="11" t="n">
        <f aca="false">IF(ISBLANK(C386), F385/2,)</f>
        <v>0</v>
      </c>
      <c r="H385" s="0" t="n">
        <f aca="false">IF(ISBLANK(C385),0,-1)</f>
        <v>0</v>
      </c>
      <c r="I385" s="0" t="n">
        <f aca="false">IF(AND(ISBLANK(C384),NOT(ISBLANK(C385))),1,-1)</f>
        <v>-1</v>
      </c>
      <c r="J385" s="0" t="n">
        <f aca="false">IF(ISBLANK(C383),IF(AND(C384=C385,NOT(ISBLANK(C384)),NOT(ISBLANK(C385))),1,-1),-1)</f>
        <v>-1</v>
      </c>
      <c r="K385" s="0" t="n">
        <f aca="false">IF(MAX(H385:J385)&lt;0,IF(OR(C385=C384,C384=C383),1,-1),MAX(H385:J385))</f>
        <v>0</v>
      </c>
    </row>
    <row r="386" customFormat="false" ht="15.75" hidden="false" customHeight="true" outlineLevel="0" collapsed="false">
      <c r="B386" s="8" t="n">
        <f aca="false">MAX(H386:K386)</f>
        <v>0</v>
      </c>
      <c r="C386" s="12"/>
      <c r="D386" s="11" t="e">
        <f aca="false">IF($A$1="WLB",INDEX(SupplierNomenclature!$E$3:$E$10000,MATCH(C386,SupplierNomenclature!$I$3:$I$10000,0)),IF($A$1="BERU",INDEX(beru_assortment!$C$1:$C$10000,MATCH(C386,beru_assortment!$I$1:$I$10000,0)),IF($A$1="OZON",INDEX(ozon_assortment!$F$3:$F$10000,MATCH(C386,ozon_assortment!$E$3:$E$10000,0)),0)))</f>
        <v>#N/A</v>
      </c>
      <c r="E386" s="7" t="n">
        <f aca="false">IF(ISBLANK(C386), , IF(ISBLANK(C385), E384+1, E385))</f>
        <v>0</v>
      </c>
      <c r="F386" s="11" t="n">
        <f aca="false">IF(ISBLANK(C386),,IF(OR(ISBLANK(C385), C385="Баркод"),1,F385+1))</f>
        <v>0</v>
      </c>
      <c r="G386" s="11" t="n">
        <f aca="false">IF(ISBLANK(C387), F386/2,)</f>
        <v>0</v>
      </c>
      <c r="H386" s="0" t="n">
        <f aca="false">IF(ISBLANK(C386),0,-1)</f>
        <v>0</v>
      </c>
      <c r="I386" s="0" t="n">
        <f aca="false">IF(AND(ISBLANK(C385),NOT(ISBLANK(C386))),1,-1)</f>
        <v>-1</v>
      </c>
      <c r="J386" s="0" t="n">
        <f aca="false">IF(ISBLANK(C384),IF(AND(C385=C386,NOT(ISBLANK(C385)),NOT(ISBLANK(C386))),1,-1),-1)</f>
        <v>-1</v>
      </c>
      <c r="K386" s="0" t="n">
        <f aca="false">IF(MAX(H386:J386)&lt;0,IF(OR(C386=C385,C385=C384),1,-1),MAX(H386:J386))</f>
        <v>0</v>
      </c>
    </row>
    <row r="387" customFormat="false" ht="15.75" hidden="false" customHeight="true" outlineLevel="0" collapsed="false">
      <c r="B387" s="8" t="n">
        <f aca="false">MAX(H387:K387)</f>
        <v>0</v>
      </c>
      <c r="C387" s="12"/>
      <c r="D387" s="11" t="e">
        <f aca="false">IF($A$1="WLB",INDEX(SupplierNomenclature!$E$3:$E$10000,MATCH(C387,SupplierNomenclature!$I$3:$I$10000,0)),IF($A$1="BERU",INDEX(beru_assortment!$C$1:$C$10000,MATCH(C387,beru_assortment!$I$1:$I$10000,0)),IF($A$1="OZON",INDEX(ozon_assortment!$F$3:$F$10000,MATCH(C387,ozon_assortment!$E$3:$E$10000,0)),0)))</f>
        <v>#N/A</v>
      </c>
      <c r="E387" s="7" t="n">
        <f aca="false">IF(ISBLANK(C387), , IF(ISBLANK(C386), E385+1, E386))</f>
        <v>0</v>
      </c>
      <c r="F387" s="11" t="n">
        <f aca="false">IF(ISBLANK(C387),,IF(OR(ISBLANK(C386), C386="Баркод"),1,F386+1))</f>
        <v>0</v>
      </c>
      <c r="G387" s="11" t="n">
        <f aca="false">IF(ISBLANK(C388), F387/2,)</f>
        <v>0</v>
      </c>
      <c r="H387" s="0" t="n">
        <f aca="false">IF(ISBLANK(C387),0,-1)</f>
        <v>0</v>
      </c>
      <c r="I387" s="0" t="n">
        <f aca="false">IF(AND(ISBLANK(C386),NOT(ISBLANK(C387))),1,-1)</f>
        <v>-1</v>
      </c>
      <c r="J387" s="0" t="n">
        <f aca="false">IF(ISBLANK(C385),IF(AND(C386=C387,NOT(ISBLANK(C386)),NOT(ISBLANK(C387))),1,-1),-1)</f>
        <v>-1</v>
      </c>
      <c r="K387" s="0" t="n">
        <f aca="false">IF(MAX(H387:J387)&lt;0,IF(OR(C387=C386,C386=C385),1,-1),MAX(H387:J387))</f>
        <v>0</v>
      </c>
    </row>
    <row r="388" customFormat="false" ht="15.75" hidden="false" customHeight="true" outlineLevel="0" collapsed="false">
      <c r="B388" s="8" t="n">
        <f aca="false">MAX(H388:K388)</f>
        <v>0</v>
      </c>
      <c r="C388" s="12"/>
      <c r="D388" s="11" t="e">
        <f aca="false">IF($A$1="WLB",INDEX(SupplierNomenclature!$E$3:$E$10000,MATCH(C388,SupplierNomenclature!$I$3:$I$10000,0)),IF($A$1="BERU",INDEX(beru_assortment!$C$1:$C$10000,MATCH(C388,beru_assortment!$I$1:$I$10000,0)),IF($A$1="OZON",INDEX(ozon_assortment!$F$3:$F$10000,MATCH(C388,ozon_assortment!$E$3:$E$10000,0)),0)))</f>
        <v>#N/A</v>
      </c>
      <c r="E388" s="7" t="n">
        <f aca="false">IF(ISBLANK(C388), , IF(ISBLANK(C387), E386+1, E387))</f>
        <v>0</v>
      </c>
      <c r="F388" s="11" t="n">
        <f aca="false">IF(ISBLANK(C388),,IF(OR(ISBLANK(C387), C387="Баркод"),1,F387+1))</f>
        <v>0</v>
      </c>
      <c r="G388" s="11" t="n">
        <f aca="false">IF(ISBLANK(C389), F388/2,)</f>
        <v>0</v>
      </c>
      <c r="H388" s="0" t="n">
        <f aca="false">IF(ISBLANK(C388),0,-1)</f>
        <v>0</v>
      </c>
      <c r="I388" s="0" t="n">
        <f aca="false">IF(AND(ISBLANK(C387),NOT(ISBLANK(C388))),1,-1)</f>
        <v>-1</v>
      </c>
      <c r="J388" s="0" t="n">
        <f aca="false">IF(ISBLANK(C386),IF(AND(C387=C388,NOT(ISBLANK(C387)),NOT(ISBLANK(C388))),1,-1),-1)</f>
        <v>-1</v>
      </c>
      <c r="K388" s="0" t="n">
        <f aca="false">IF(MAX(H388:J388)&lt;0,IF(OR(C388=C387,C387=C386),1,-1),MAX(H388:J388))</f>
        <v>0</v>
      </c>
    </row>
    <row r="389" customFormat="false" ht="15.75" hidden="false" customHeight="true" outlineLevel="0" collapsed="false">
      <c r="B389" s="8" t="n">
        <f aca="false">MAX(H389:K389)</f>
        <v>0</v>
      </c>
      <c r="C389" s="12"/>
      <c r="D389" s="11" t="e">
        <f aca="false">IF($A$1="WLB",INDEX(SupplierNomenclature!$E$3:$E$10000,MATCH(C389,SupplierNomenclature!$I$3:$I$10000,0)),IF($A$1="BERU",INDEX(beru_assortment!$C$1:$C$10000,MATCH(C389,beru_assortment!$I$1:$I$10000,0)),IF($A$1="OZON",INDEX(ozon_assortment!$F$3:$F$10000,MATCH(C389,ozon_assortment!$E$3:$E$10000,0)),0)))</f>
        <v>#N/A</v>
      </c>
      <c r="E389" s="7" t="n">
        <f aca="false">IF(ISBLANK(C389), , IF(ISBLANK(C388), E387+1, E388))</f>
        <v>0</v>
      </c>
      <c r="F389" s="11" t="n">
        <f aca="false">IF(ISBLANK(C389),,IF(OR(ISBLANK(C388), C388="Баркод"),1,F388+1))</f>
        <v>0</v>
      </c>
      <c r="G389" s="11" t="n">
        <f aca="false">IF(ISBLANK(C390), F389/2,)</f>
        <v>0</v>
      </c>
      <c r="H389" s="0" t="n">
        <f aca="false">IF(ISBLANK(C389),0,-1)</f>
        <v>0</v>
      </c>
      <c r="I389" s="0" t="n">
        <f aca="false">IF(AND(ISBLANK(C388),NOT(ISBLANK(C389))),1,-1)</f>
        <v>-1</v>
      </c>
      <c r="J389" s="0" t="n">
        <f aca="false">IF(ISBLANK(C387),IF(AND(C388=C389,NOT(ISBLANK(C388)),NOT(ISBLANK(C389))),1,-1),-1)</f>
        <v>-1</v>
      </c>
      <c r="K389" s="0" t="n">
        <f aca="false">IF(MAX(H389:J389)&lt;0,IF(OR(C389=C388,C388=C387),1,-1),MAX(H389:J389))</f>
        <v>0</v>
      </c>
    </row>
    <row r="390" customFormat="false" ht="15.75" hidden="false" customHeight="true" outlineLevel="0" collapsed="false">
      <c r="B390" s="8" t="n">
        <f aca="false">MAX(H390:K390)</f>
        <v>0</v>
      </c>
      <c r="C390" s="12"/>
      <c r="D390" s="11" t="e">
        <f aca="false">IF($A$1="WLB",INDEX(SupplierNomenclature!$E$3:$E$10000,MATCH(C390,SupplierNomenclature!$I$3:$I$10000,0)),IF($A$1="BERU",INDEX(beru_assortment!$C$1:$C$10000,MATCH(C390,beru_assortment!$I$1:$I$10000,0)),IF($A$1="OZON",INDEX(ozon_assortment!$F$3:$F$10000,MATCH(C390,ozon_assortment!$E$3:$E$10000,0)),0)))</f>
        <v>#N/A</v>
      </c>
      <c r="E390" s="7" t="n">
        <f aca="false">IF(ISBLANK(C390), , IF(ISBLANK(C389), E388+1, E389))</f>
        <v>0</v>
      </c>
      <c r="F390" s="11" t="n">
        <f aca="false">IF(ISBLANK(C390),,IF(OR(ISBLANK(C389), C389="Баркод"),1,F389+1))</f>
        <v>0</v>
      </c>
      <c r="G390" s="11" t="n">
        <f aca="false">IF(ISBLANK(C391), F390/2,)</f>
        <v>0</v>
      </c>
      <c r="H390" s="0" t="n">
        <f aca="false">IF(ISBLANK(C390),0,-1)</f>
        <v>0</v>
      </c>
      <c r="I390" s="0" t="n">
        <f aca="false">IF(AND(ISBLANK(C389),NOT(ISBLANK(C390))),1,-1)</f>
        <v>-1</v>
      </c>
      <c r="J390" s="0" t="n">
        <f aca="false">IF(ISBLANK(C388),IF(AND(C389=C390,NOT(ISBLANK(C389)),NOT(ISBLANK(C390))),1,-1),-1)</f>
        <v>-1</v>
      </c>
      <c r="K390" s="0" t="n">
        <f aca="false">IF(MAX(H390:J390)&lt;0,IF(OR(C390=C389,C389=C388),1,-1),MAX(H390:J390))</f>
        <v>0</v>
      </c>
    </row>
    <row r="391" customFormat="false" ht="15.75" hidden="false" customHeight="true" outlineLevel="0" collapsed="false">
      <c r="B391" s="8" t="n">
        <f aca="false">MAX(H391:K391)</f>
        <v>0</v>
      </c>
      <c r="C391" s="12"/>
      <c r="D391" s="11" t="e">
        <f aca="false">IF($A$1="WLB",INDEX(SupplierNomenclature!$E$3:$E$10000,MATCH(C391,SupplierNomenclature!$I$3:$I$10000,0)),IF($A$1="BERU",INDEX(beru_assortment!$C$1:$C$10000,MATCH(C391,beru_assortment!$I$1:$I$10000,0)),IF($A$1="OZON",INDEX(ozon_assortment!$F$3:$F$10000,MATCH(C391,ozon_assortment!$E$3:$E$10000,0)),0)))</f>
        <v>#N/A</v>
      </c>
      <c r="E391" s="7" t="n">
        <f aca="false">IF(ISBLANK(C391), , IF(ISBLANK(C390), E389+1, E390))</f>
        <v>0</v>
      </c>
      <c r="F391" s="11" t="n">
        <f aca="false">IF(ISBLANK(C391),,IF(OR(ISBLANK(C390), C390="Баркод"),1,F390+1))</f>
        <v>0</v>
      </c>
      <c r="G391" s="11" t="n">
        <f aca="false">IF(ISBLANK(C392), F391/2,)</f>
        <v>0</v>
      </c>
      <c r="H391" s="0" t="n">
        <f aca="false">IF(ISBLANK(C391),0,-1)</f>
        <v>0</v>
      </c>
      <c r="I391" s="0" t="n">
        <f aca="false">IF(AND(ISBLANK(C390),NOT(ISBLANK(C391))),1,-1)</f>
        <v>-1</v>
      </c>
      <c r="J391" s="0" t="n">
        <f aca="false">IF(ISBLANK(C389),IF(AND(C390=C391,NOT(ISBLANK(C390)),NOT(ISBLANK(C391))),1,-1),-1)</f>
        <v>-1</v>
      </c>
      <c r="K391" s="0" t="n">
        <f aca="false">IF(MAX(H391:J391)&lt;0,IF(OR(C391=C390,C390=C389),1,-1),MAX(H391:J391))</f>
        <v>0</v>
      </c>
    </row>
    <row r="392" customFormat="false" ht="15.75" hidden="false" customHeight="true" outlineLevel="0" collapsed="false">
      <c r="B392" s="8" t="n">
        <f aca="false">MAX(H392:K392)</f>
        <v>0</v>
      </c>
      <c r="C392" s="12"/>
      <c r="D392" s="11" t="e">
        <f aca="false">IF($A$1="WLB",INDEX(SupplierNomenclature!$E$3:$E$10000,MATCH(C392,SupplierNomenclature!$I$3:$I$10000,0)),IF($A$1="BERU",INDEX(beru_assortment!$C$1:$C$10000,MATCH(C392,beru_assortment!$I$1:$I$10000,0)),IF($A$1="OZON",INDEX(ozon_assortment!$F$3:$F$10000,MATCH(C392,ozon_assortment!$E$3:$E$10000,0)),0)))</f>
        <v>#N/A</v>
      </c>
      <c r="E392" s="7" t="n">
        <f aca="false">IF(ISBLANK(C392), , IF(ISBLANK(C391), E390+1, E391))</f>
        <v>0</v>
      </c>
      <c r="F392" s="11" t="n">
        <f aca="false">IF(ISBLANK(C392),,IF(OR(ISBLANK(C391), C391="Баркод"),1,F391+1))</f>
        <v>0</v>
      </c>
      <c r="G392" s="11" t="n">
        <f aca="false">IF(ISBLANK(C393), F392/2,)</f>
        <v>0</v>
      </c>
      <c r="H392" s="0" t="n">
        <f aca="false">IF(ISBLANK(C392),0,-1)</f>
        <v>0</v>
      </c>
      <c r="I392" s="0" t="n">
        <f aca="false">IF(AND(ISBLANK(C391),NOT(ISBLANK(C392))),1,-1)</f>
        <v>-1</v>
      </c>
      <c r="J392" s="0" t="n">
        <f aca="false">IF(ISBLANK(C390),IF(AND(C391=C392,NOT(ISBLANK(C391)),NOT(ISBLANK(C392))),1,-1),-1)</f>
        <v>-1</v>
      </c>
      <c r="K392" s="0" t="n">
        <f aca="false">IF(MAX(H392:J392)&lt;0,IF(OR(C392=C391,C391=C390),1,-1),MAX(H392:J392))</f>
        <v>0</v>
      </c>
    </row>
    <row r="393" customFormat="false" ht="15.75" hidden="false" customHeight="true" outlineLevel="0" collapsed="false">
      <c r="B393" s="8" t="n">
        <f aca="false">MAX(H393:K393)</f>
        <v>0</v>
      </c>
      <c r="C393" s="12"/>
      <c r="D393" s="11" t="e">
        <f aca="false">IF($A$1="WLB",INDEX(SupplierNomenclature!$E$3:$E$10000,MATCH(C393,SupplierNomenclature!$I$3:$I$10000,0)),IF($A$1="BERU",INDEX(beru_assortment!$C$1:$C$10000,MATCH(C393,beru_assortment!$I$1:$I$10000,0)),IF($A$1="OZON",INDEX(ozon_assortment!$F$3:$F$10000,MATCH(C393,ozon_assortment!$E$3:$E$10000,0)),0)))</f>
        <v>#N/A</v>
      </c>
      <c r="E393" s="7" t="n">
        <f aca="false">IF(ISBLANK(C393), , IF(ISBLANK(C392), E391+1, E392))</f>
        <v>0</v>
      </c>
      <c r="F393" s="11" t="n">
        <f aca="false">IF(ISBLANK(C393),,IF(OR(ISBLANK(C392), C392="Баркод"),1,F392+1))</f>
        <v>0</v>
      </c>
      <c r="G393" s="11" t="n">
        <f aca="false">IF(ISBLANK(C394), F393/2,)</f>
        <v>0</v>
      </c>
      <c r="H393" s="0" t="n">
        <f aca="false">IF(ISBLANK(C393),0,-1)</f>
        <v>0</v>
      </c>
      <c r="I393" s="0" t="n">
        <f aca="false">IF(AND(ISBLANK(C392),NOT(ISBLANK(C393))),1,-1)</f>
        <v>-1</v>
      </c>
      <c r="J393" s="0" t="n">
        <f aca="false">IF(ISBLANK(C391),IF(AND(C392=C393,NOT(ISBLANK(C392)),NOT(ISBLANK(C393))),1,-1),-1)</f>
        <v>-1</v>
      </c>
      <c r="K393" s="0" t="n">
        <f aca="false">IF(MAX(H393:J393)&lt;0,IF(OR(C393=C392,C392=C391),1,-1),MAX(H393:J393))</f>
        <v>0</v>
      </c>
    </row>
    <row r="394" customFormat="false" ht="15.75" hidden="false" customHeight="true" outlineLevel="0" collapsed="false">
      <c r="B394" s="8" t="n">
        <f aca="false">MAX(H394:K394)</f>
        <v>0</v>
      </c>
      <c r="C394" s="12"/>
      <c r="D394" s="11" t="e">
        <f aca="false">IF($A$1="WLB",INDEX(SupplierNomenclature!$E$3:$E$10000,MATCH(C394,SupplierNomenclature!$I$3:$I$10000,0)),IF($A$1="BERU",INDEX(beru_assortment!$C$1:$C$10000,MATCH(C394,beru_assortment!$I$1:$I$10000,0)),IF($A$1="OZON",INDEX(ozon_assortment!$F$3:$F$10000,MATCH(C394,ozon_assortment!$E$3:$E$10000,0)),0)))</f>
        <v>#N/A</v>
      </c>
      <c r="E394" s="7" t="n">
        <f aca="false">IF(ISBLANK(C394), , IF(ISBLANK(C393), E392+1, E393))</f>
        <v>0</v>
      </c>
      <c r="F394" s="11" t="n">
        <f aca="false">IF(ISBLANK(C394),,IF(OR(ISBLANK(C393), C393="Баркод"),1,F393+1))</f>
        <v>0</v>
      </c>
      <c r="G394" s="11" t="n">
        <f aca="false">IF(ISBLANK(C395), F394/2,)</f>
        <v>0</v>
      </c>
      <c r="H394" s="0" t="n">
        <f aca="false">IF(ISBLANK(C394),0,-1)</f>
        <v>0</v>
      </c>
      <c r="I394" s="0" t="n">
        <f aca="false">IF(AND(ISBLANK(C393),NOT(ISBLANK(C394))),1,-1)</f>
        <v>-1</v>
      </c>
      <c r="J394" s="0" t="n">
        <f aca="false">IF(ISBLANK(C392),IF(AND(C393=C394,NOT(ISBLANK(C393)),NOT(ISBLANK(C394))),1,-1),-1)</f>
        <v>-1</v>
      </c>
      <c r="K394" s="0" t="n">
        <f aca="false">IF(MAX(H394:J394)&lt;0,IF(OR(C394=C393,C393=C392),1,-1),MAX(H394:J394))</f>
        <v>0</v>
      </c>
    </row>
    <row r="395" customFormat="false" ht="13.8" hidden="false" customHeight="false" outlineLevel="0" collapsed="false">
      <c r="B395" s="8" t="n">
        <f aca="false">MAX(H395:K395)</f>
        <v>0</v>
      </c>
      <c r="C395" s="12"/>
      <c r="D395" s="11" t="e">
        <f aca="false">IF($A$1="WLB",INDEX(SupplierNomenclature!$E$3:$E$10000,MATCH(C395,SupplierNomenclature!$I$3:$I$10000,0)),IF($A$1="BERU",INDEX(beru_assortment!$C$1:$C$10000,MATCH(C395,beru_assortment!$I$1:$I$10000,0)),IF($A$1="OZON",INDEX(ozon_assortment!$F$3:$F$10000,MATCH(C395,ozon_assortment!$E$3:$E$10000,0)),0)))</f>
        <v>#N/A</v>
      </c>
      <c r="E395" s="7" t="n">
        <f aca="false">IF(ISBLANK(C395), , IF(ISBLANK(C394), E393+1, E394))</f>
        <v>0</v>
      </c>
      <c r="F395" s="11" t="n">
        <f aca="false">IF(ISBLANK(C395),,IF(OR(ISBLANK(C394), C394="Баркод"),1,F394+1))</f>
        <v>0</v>
      </c>
      <c r="G395" s="11" t="n">
        <f aca="false">IF(ISBLANK(C396), F395/2,)</f>
        <v>0</v>
      </c>
      <c r="H395" s="0" t="n">
        <f aca="false">IF(ISBLANK(C395),0,-1)</f>
        <v>0</v>
      </c>
      <c r="I395" s="0" t="n">
        <f aca="false">IF(AND(ISBLANK(C394),NOT(ISBLANK(C395))),1,-1)</f>
        <v>-1</v>
      </c>
      <c r="J395" s="0" t="n">
        <f aca="false">IF(ISBLANK(C393),IF(AND(C394=C395,NOT(ISBLANK(C394)),NOT(ISBLANK(C395))),1,-1),-1)</f>
        <v>-1</v>
      </c>
      <c r="K395" s="0" t="n">
        <f aca="false">IF(MAX(H395:J395)&lt;0,IF(OR(C395=C394,C394=C393),1,-1),MAX(H395:J395))</f>
        <v>0</v>
      </c>
    </row>
    <row r="396" customFormat="false" ht="13.8" hidden="false" customHeight="false" outlineLevel="0" collapsed="false">
      <c r="B396" s="8" t="n">
        <f aca="false">MAX(H396:K396)</f>
        <v>0</v>
      </c>
      <c r="C396" s="12"/>
      <c r="D396" s="11" t="e">
        <f aca="false">IF($A$1="WLB",INDEX(SupplierNomenclature!$E$3:$E$10000,MATCH(C396,SupplierNomenclature!$I$3:$I$10000,0)),IF($A$1="BERU",INDEX(beru_assortment!$C$1:$C$10000,MATCH(C396,beru_assortment!$I$1:$I$10000,0)),IF($A$1="OZON",INDEX(ozon_assortment!$F$3:$F$10000,MATCH(C396,ozon_assortment!$E$3:$E$10000,0)),0)))</f>
        <v>#N/A</v>
      </c>
      <c r="E396" s="7" t="n">
        <f aca="false">IF(ISBLANK(C396), , IF(ISBLANK(C395), E394+1, E395))</f>
        <v>0</v>
      </c>
      <c r="F396" s="11" t="n">
        <f aca="false">IF(ISBLANK(C396),,IF(OR(ISBLANK(C395), C395="Баркод"),1,F395+1))</f>
        <v>0</v>
      </c>
      <c r="G396" s="11" t="n">
        <f aca="false">IF(ISBLANK(C397), F396/2,)</f>
        <v>0</v>
      </c>
      <c r="H396" s="0" t="n">
        <f aca="false">IF(ISBLANK(C396),0,-1)</f>
        <v>0</v>
      </c>
      <c r="I396" s="0" t="n">
        <f aca="false">IF(AND(ISBLANK(C395),NOT(ISBLANK(C396))),1,-1)</f>
        <v>-1</v>
      </c>
      <c r="J396" s="0" t="n">
        <f aca="false">IF(ISBLANK(C394),IF(AND(C395=C396,NOT(ISBLANK(C395)),NOT(ISBLANK(C396))),1,-1),-1)</f>
        <v>-1</v>
      </c>
      <c r="K396" s="0" t="n">
        <f aca="false">IF(MAX(H396:J396)&lt;0,IF(OR(C396=C395,C395=C394),1,-1),MAX(H396:J396))</f>
        <v>0</v>
      </c>
    </row>
    <row r="397" customFormat="false" ht="13.8" hidden="false" customHeight="false" outlineLevel="0" collapsed="false">
      <c r="B397" s="8" t="n">
        <f aca="false">MAX(H397:K397)</f>
        <v>0</v>
      </c>
      <c r="C397" s="12"/>
      <c r="D397" s="11" t="e">
        <f aca="false">IF($A$1="WLB",INDEX(SupplierNomenclature!$E$3:$E$10000,MATCH(C397,SupplierNomenclature!$I$3:$I$10000,0)),IF($A$1="BERU",INDEX(beru_assortment!$C$1:$C$10000,MATCH(C397,beru_assortment!$I$1:$I$10000,0)),IF($A$1="OZON",INDEX(ozon_assortment!$F$3:$F$10000,MATCH(C397,ozon_assortment!$E$3:$E$10000,0)),0)))</f>
        <v>#N/A</v>
      </c>
      <c r="E397" s="7" t="n">
        <f aca="false">IF(ISBLANK(C397), , IF(ISBLANK(C396), E395+1, E396))</f>
        <v>0</v>
      </c>
      <c r="F397" s="11" t="n">
        <f aca="false">IF(ISBLANK(C397),,IF(OR(ISBLANK(C396), C396="Баркод"),1,F396+1))</f>
        <v>0</v>
      </c>
      <c r="G397" s="11" t="n">
        <f aca="false">IF(ISBLANK(C398), F397/2,)</f>
        <v>0</v>
      </c>
      <c r="H397" s="0" t="n">
        <f aca="false">IF(ISBLANK(C397),0,-1)</f>
        <v>0</v>
      </c>
      <c r="I397" s="0" t="n">
        <f aca="false">IF(AND(ISBLANK(C396),NOT(ISBLANK(C397))),1,-1)</f>
        <v>-1</v>
      </c>
      <c r="J397" s="0" t="n">
        <f aca="false">IF(ISBLANK(C395),IF(AND(C396=C397,NOT(ISBLANK(C396)),NOT(ISBLANK(C397))),1,-1),-1)</f>
        <v>-1</v>
      </c>
      <c r="K397" s="0" t="n">
        <f aca="false">IF(MAX(H397:J397)&lt;0,IF(OR(C397=C396,C396=C395),1,-1),MAX(H397:J397))</f>
        <v>0</v>
      </c>
    </row>
    <row r="398" customFormat="false" ht="13.8" hidden="false" customHeight="false" outlineLevel="0" collapsed="false">
      <c r="B398" s="8" t="n">
        <f aca="false">MAX(H398:K398)</f>
        <v>0</v>
      </c>
      <c r="C398" s="12"/>
      <c r="D398" s="11" t="e">
        <f aca="false">IF($A$1="WLB",INDEX(SupplierNomenclature!$E$3:$E$10000,MATCH(C398,SupplierNomenclature!$I$3:$I$10000,0)),IF($A$1="BERU",INDEX(beru_assortment!$C$1:$C$10000,MATCH(C398,beru_assortment!$I$1:$I$10000,0)),IF($A$1="OZON",INDEX(ozon_assortment!$F$3:$F$10000,MATCH(C398,ozon_assortment!$E$3:$E$10000,0)),0)))</f>
        <v>#N/A</v>
      </c>
      <c r="E398" s="7" t="n">
        <f aca="false">IF(ISBLANK(C398), , IF(ISBLANK(C397), E396+1, E397))</f>
        <v>0</v>
      </c>
      <c r="F398" s="11" t="n">
        <f aca="false">IF(ISBLANK(C398),,IF(OR(ISBLANK(C397), C397="Баркод"),1,F397+1))</f>
        <v>0</v>
      </c>
      <c r="G398" s="11" t="n">
        <f aca="false">IF(ISBLANK(C399), F398/2,)</f>
        <v>0</v>
      </c>
      <c r="H398" s="0" t="n">
        <f aca="false">IF(ISBLANK(C398),0,-1)</f>
        <v>0</v>
      </c>
      <c r="I398" s="0" t="n">
        <f aca="false">IF(AND(ISBLANK(C397),NOT(ISBLANK(C398))),1,-1)</f>
        <v>-1</v>
      </c>
      <c r="J398" s="0" t="n">
        <f aca="false">IF(ISBLANK(C396),IF(AND(C397=C398,NOT(ISBLANK(C397)),NOT(ISBLANK(C398))),1,-1),-1)</f>
        <v>-1</v>
      </c>
      <c r="K398" s="0" t="n">
        <f aca="false">IF(MAX(H398:J398)&lt;0,IF(OR(C398=C397,C397=C396),1,-1),MAX(H398:J398))</f>
        <v>0</v>
      </c>
    </row>
    <row r="399" customFormat="false" ht="13.8" hidden="false" customHeight="false" outlineLevel="0" collapsed="false">
      <c r="B399" s="8" t="n">
        <f aca="false">MAX(H399:K399)</f>
        <v>0</v>
      </c>
      <c r="C399" s="12"/>
      <c r="D399" s="11" t="e">
        <f aca="false">IF($A$1="WLB",INDEX(SupplierNomenclature!$E$3:$E$10000,MATCH(C399,SupplierNomenclature!$I$3:$I$10000,0)),IF($A$1="BERU",INDEX(beru_assortment!$C$1:$C$10000,MATCH(C399,beru_assortment!$I$1:$I$10000,0)),IF($A$1="OZON",INDEX(ozon_assortment!$F$3:$F$10000,MATCH(C399,ozon_assortment!$E$3:$E$10000,0)),0)))</f>
        <v>#N/A</v>
      </c>
      <c r="E399" s="7" t="n">
        <f aca="false">IF(ISBLANK(C399), , IF(ISBLANK(C398), E397+1, E398))</f>
        <v>0</v>
      </c>
      <c r="F399" s="11" t="n">
        <f aca="false">IF(ISBLANK(C399),,IF(OR(ISBLANK(C398), C398="Баркод"),1,F398+1))</f>
        <v>0</v>
      </c>
      <c r="G399" s="11" t="n">
        <f aca="false">IF(ISBLANK(C400), F399/2,)</f>
        <v>0</v>
      </c>
      <c r="H399" s="0" t="n">
        <f aca="false">IF(ISBLANK(C399),0,-1)</f>
        <v>0</v>
      </c>
      <c r="I399" s="0" t="n">
        <f aca="false">IF(AND(ISBLANK(C398),NOT(ISBLANK(C399))),1,-1)</f>
        <v>-1</v>
      </c>
      <c r="J399" s="0" t="n">
        <f aca="false">IF(ISBLANK(C397),IF(AND(C398=C399,NOT(ISBLANK(C398)),NOT(ISBLANK(C399))),1,-1),-1)</f>
        <v>-1</v>
      </c>
      <c r="K399" s="0" t="n">
        <f aca="false">IF(MAX(H399:J399)&lt;0,IF(OR(C399=C398,C398=C397),1,-1),MAX(H399:J399))</f>
        <v>0</v>
      </c>
    </row>
    <row r="400" customFormat="false" ht="13.8" hidden="false" customHeight="false" outlineLevel="0" collapsed="false">
      <c r="B400" s="8" t="n">
        <f aca="false">MAX(H400:K400)</f>
        <v>0</v>
      </c>
      <c r="C400" s="12"/>
      <c r="D400" s="11" t="e">
        <f aca="false">IF($A$1="WLB",INDEX(SupplierNomenclature!$E$3:$E$10000,MATCH(C400,SupplierNomenclature!$I$3:$I$10000,0)),IF($A$1="BERU",INDEX(beru_assortment!$C$1:$C$10000,MATCH(C400,beru_assortment!$I$1:$I$10000,0)),IF($A$1="OZON",INDEX(ozon_assortment!$F$3:$F$10000,MATCH(C400,ozon_assortment!$E$3:$E$10000,0)),0)))</f>
        <v>#N/A</v>
      </c>
      <c r="E400" s="7" t="n">
        <f aca="false">IF(ISBLANK(C400), , IF(ISBLANK(C399), E398+1, E399))</f>
        <v>0</v>
      </c>
      <c r="F400" s="11" t="n">
        <f aca="false">IF(ISBLANK(C400),,IF(OR(ISBLANK(C399), C399="Баркод"),1,F399+1))</f>
        <v>0</v>
      </c>
      <c r="G400" s="11" t="n">
        <f aca="false">IF(ISBLANK(C401), F400/2,)</f>
        <v>0</v>
      </c>
      <c r="H400" s="0" t="n">
        <f aca="false">IF(ISBLANK(C400),0,-1)</f>
        <v>0</v>
      </c>
      <c r="I400" s="0" t="n">
        <f aca="false">IF(AND(ISBLANK(C399),NOT(ISBLANK(C400))),1,-1)</f>
        <v>-1</v>
      </c>
      <c r="J400" s="0" t="n">
        <f aca="false">IF(ISBLANK(C398),IF(AND(C399=C400,NOT(ISBLANK(C399)),NOT(ISBLANK(C400))),1,-1),-1)</f>
        <v>-1</v>
      </c>
      <c r="K400" s="0" t="n">
        <f aca="false">IF(MAX(H400:J400)&lt;0,IF(OR(C400=C399,C399=C398),1,-1),MAX(H400:J400))</f>
        <v>0</v>
      </c>
    </row>
    <row r="401" customFormat="false" ht="13.8" hidden="false" customHeight="false" outlineLevel="0" collapsed="false">
      <c r="B401" s="8" t="n">
        <f aca="false">MAX(H401:K401)</f>
        <v>0</v>
      </c>
      <c r="C401" s="12"/>
      <c r="D401" s="11" t="e">
        <f aca="false">IF($A$1="WLB",INDEX(SupplierNomenclature!$E$3:$E$10000,MATCH(C401,SupplierNomenclature!$I$3:$I$10000,0)),IF($A$1="BERU",INDEX(beru_assortment!$C$1:$C$10000,MATCH(C401,beru_assortment!$I$1:$I$10000,0)),IF($A$1="OZON",INDEX(ozon_assortment!$F$3:$F$10000,MATCH(C401,ozon_assortment!$E$3:$E$10000,0)),0)))</f>
        <v>#N/A</v>
      </c>
      <c r="E401" s="7" t="n">
        <f aca="false">IF(ISBLANK(C401), , IF(ISBLANK(C400), E399+1, E400))</f>
        <v>0</v>
      </c>
      <c r="F401" s="11" t="n">
        <f aca="false">IF(ISBLANK(C401),,IF(OR(ISBLANK(C400), C400="Баркод"),1,F400+1))</f>
        <v>0</v>
      </c>
      <c r="G401" s="11" t="n">
        <f aca="false">IF(ISBLANK(C402), F401/2,)</f>
        <v>0</v>
      </c>
      <c r="H401" s="0" t="n">
        <f aca="false">IF(ISBLANK(C401),0,-1)</f>
        <v>0</v>
      </c>
      <c r="I401" s="0" t="n">
        <f aca="false">IF(AND(ISBLANK(C400),NOT(ISBLANK(C401))),1,-1)</f>
        <v>-1</v>
      </c>
      <c r="J401" s="0" t="n">
        <f aca="false">IF(ISBLANK(C399),IF(AND(C400=C401,NOT(ISBLANK(C400)),NOT(ISBLANK(C401))),1,-1),-1)</f>
        <v>-1</v>
      </c>
      <c r="K401" s="0" t="n">
        <f aca="false">IF(MAX(H401:J401)&lt;0,IF(OR(C401=C400,C400=C399),1,-1),MAX(H401:J401))</f>
        <v>0</v>
      </c>
    </row>
    <row r="402" customFormat="false" ht="13.8" hidden="false" customHeight="false" outlineLevel="0" collapsed="false">
      <c r="B402" s="8" t="n">
        <f aca="false">MAX(H402:K402)</f>
        <v>0</v>
      </c>
      <c r="C402" s="12"/>
      <c r="D402" s="11" t="e">
        <f aca="false">IF($A$1="WLB",INDEX(SupplierNomenclature!$E$3:$E$10000,MATCH(C402,SupplierNomenclature!$I$3:$I$10000,0)),IF($A$1="BERU",INDEX(beru_assortment!$C$1:$C$10000,MATCH(C402,beru_assortment!$I$1:$I$10000,0)),IF($A$1="OZON",INDEX(ozon_assortment!$F$3:$F$10000,MATCH(C402,ozon_assortment!$E$3:$E$10000,0)),0)))</f>
        <v>#N/A</v>
      </c>
      <c r="E402" s="7" t="n">
        <f aca="false">IF(ISBLANK(C402), , IF(ISBLANK(C401), E400+1, E401))</f>
        <v>0</v>
      </c>
      <c r="F402" s="11" t="n">
        <f aca="false">IF(ISBLANK(C402),,IF(OR(ISBLANK(C401), C401="Баркод"),1,F401+1))</f>
        <v>0</v>
      </c>
      <c r="G402" s="11" t="n">
        <f aca="false">IF(ISBLANK(C403), F402/2,)</f>
        <v>0</v>
      </c>
      <c r="H402" s="0" t="n">
        <f aca="false">IF(ISBLANK(C402),0,-1)</f>
        <v>0</v>
      </c>
      <c r="I402" s="0" t="n">
        <f aca="false">IF(AND(ISBLANK(C401),NOT(ISBLANK(C402))),1,-1)</f>
        <v>-1</v>
      </c>
      <c r="J402" s="0" t="n">
        <f aca="false">IF(ISBLANK(C400),IF(AND(C401=C402,NOT(ISBLANK(C401)),NOT(ISBLANK(C402))),1,-1),-1)</f>
        <v>-1</v>
      </c>
      <c r="K402" s="0" t="n">
        <f aca="false">IF(MAX(H402:J402)&lt;0,IF(OR(C402=C401,C401=C400),1,-1),MAX(H402:J402))</f>
        <v>0</v>
      </c>
    </row>
    <row r="403" customFormat="false" ht="13.8" hidden="false" customHeight="false" outlineLevel="0" collapsed="false">
      <c r="B403" s="8" t="n">
        <f aca="false">MAX(H403:K403)</f>
        <v>0</v>
      </c>
      <c r="C403" s="12"/>
      <c r="D403" s="11" t="e">
        <f aca="false">IF($A$1="WLB",INDEX(SupplierNomenclature!$E$3:$E$10000,MATCH(C403,SupplierNomenclature!$I$3:$I$10000,0)),IF($A$1="BERU",INDEX(beru_assortment!$C$1:$C$10000,MATCH(C403,beru_assortment!$I$1:$I$10000,0)),IF($A$1="OZON",INDEX(ozon_assortment!$F$3:$F$10000,MATCH(C403,ozon_assortment!$E$3:$E$10000,0)),0)))</f>
        <v>#N/A</v>
      </c>
      <c r="E403" s="7" t="n">
        <f aca="false">IF(ISBLANK(C403), , IF(ISBLANK(C402), E401+1, E402))</f>
        <v>0</v>
      </c>
      <c r="F403" s="11" t="n">
        <f aca="false">IF(ISBLANK(C403),,IF(OR(ISBLANK(C402), C402="Баркод"),1,F402+1))</f>
        <v>0</v>
      </c>
      <c r="G403" s="11" t="n">
        <f aca="false">IF(ISBLANK(C404), F403/2,)</f>
        <v>0</v>
      </c>
      <c r="H403" s="0" t="n">
        <f aca="false">IF(ISBLANK(C403),0,-1)</f>
        <v>0</v>
      </c>
      <c r="I403" s="0" t="n">
        <f aca="false">IF(AND(ISBLANK(C402),NOT(ISBLANK(C403))),1,-1)</f>
        <v>-1</v>
      </c>
      <c r="J403" s="0" t="n">
        <f aca="false">IF(ISBLANK(C401),IF(AND(C402=C403,NOT(ISBLANK(C402)),NOT(ISBLANK(C403))),1,-1),-1)</f>
        <v>-1</v>
      </c>
      <c r="K403" s="0" t="n">
        <f aca="false">IF(MAX(H403:J403)&lt;0,IF(OR(C403=C402,C402=C401),1,-1),MAX(H403:J403))</f>
        <v>0</v>
      </c>
    </row>
    <row r="404" customFormat="false" ht="13.8" hidden="false" customHeight="false" outlineLevel="0" collapsed="false">
      <c r="B404" s="8" t="n">
        <f aca="false">MAX(H404:K404)</f>
        <v>0</v>
      </c>
      <c r="C404" s="12"/>
      <c r="D404" s="11" t="e">
        <f aca="false">IF($A$1="WLB",INDEX(SupplierNomenclature!$E$3:$E$10000,MATCH(C404,SupplierNomenclature!$I$3:$I$10000,0)),IF($A$1="BERU",INDEX(beru_assortment!$C$1:$C$10000,MATCH(C404,beru_assortment!$I$1:$I$10000,0)),IF($A$1="OZON",INDEX(ozon_assortment!$F$3:$F$10000,MATCH(C404,ozon_assortment!$E$3:$E$10000,0)),0)))</f>
        <v>#N/A</v>
      </c>
      <c r="E404" s="7" t="n">
        <f aca="false">IF(ISBLANK(C404), , IF(ISBLANK(C403), E402+1, E403))</f>
        <v>0</v>
      </c>
      <c r="F404" s="11" t="n">
        <f aca="false">IF(ISBLANK(C404),,IF(OR(ISBLANK(C403), C403="Баркод"),1,F403+1))</f>
        <v>0</v>
      </c>
      <c r="G404" s="11" t="n">
        <f aca="false">IF(ISBLANK(C405), F404/2,)</f>
        <v>0</v>
      </c>
      <c r="H404" s="0" t="n">
        <f aca="false">IF(ISBLANK(C404),0,-1)</f>
        <v>0</v>
      </c>
      <c r="I404" s="0" t="n">
        <f aca="false">IF(AND(ISBLANK(C403),NOT(ISBLANK(C404))),1,-1)</f>
        <v>-1</v>
      </c>
      <c r="J404" s="0" t="n">
        <f aca="false">IF(ISBLANK(C402),IF(AND(C403=C404,NOT(ISBLANK(C403)),NOT(ISBLANK(C404))),1,-1),-1)</f>
        <v>-1</v>
      </c>
      <c r="K404" s="0" t="n">
        <f aca="false">IF(MAX(H404:J404)&lt;0,IF(OR(C404=C403,C403=C402),1,-1),MAX(H404:J404))</f>
        <v>0</v>
      </c>
    </row>
    <row r="405" customFormat="false" ht="13.8" hidden="false" customHeight="false" outlineLevel="0" collapsed="false">
      <c r="B405" s="8" t="n">
        <f aca="false">MAX(H405:K405)</f>
        <v>0</v>
      </c>
      <c r="C405" s="12"/>
      <c r="D405" s="11" t="e">
        <f aca="false">IF($A$1="WLB",INDEX(SupplierNomenclature!$E$3:$E$10000,MATCH(C405,SupplierNomenclature!$I$3:$I$10000,0)),IF($A$1="BERU",INDEX(beru_assortment!$C$1:$C$10000,MATCH(C405,beru_assortment!$I$1:$I$10000,0)),IF($A$1="OZON",INDEX(ozon_assortment!$F$3:$F$10000,MATCH(C405,ozon_assortment!$E$3:$E$10000,0)),0)))</f>
        <v>#N/A</v>
      </c>
      <c r="E405" s="7" t="n">
        <f aca="false">IF(ISBLANK(C405), , IF(ISBLANK(C404), E403+1, E404))</f>
        <v>0</v>
      </c>
      <c r="F405" s="11" t="n">
        <f aca="false">IF(ISBLANK(C405),,IF(OR(ISBLANK(C404), C404="Баркод"),1,F404+1))</f>
        <v>0</v>
      </c>
      <c r="G405" s="11" t="n">
        <f aca="false">IF(ISBLANK(C406), F405/2,)</f>
        <v>0</v>
      </c>
      <c r="H405" s="0" t="n">
        <f aca="false">IF(ISBLANK(C405),0,-1)</f>
        <v>0</v>
      </c>
      <c r="I405" s="0" t="n">
        <f aca="false">IF(AND(ISBLANK(C404),NOT(ISBLANK(C405))),1,-1)</f>
        <v>-1</v>
      </c>
      <c r="J405" s="0" t="n">
        <f aca="false">IF(ISBLANK(C403),IF(AND(C404=C405,NOT(ISBLANK(C404)),NOT(ISBLANK(C405))),1,-1),-1)</f>
        <v>-1</v>
      </c>
      <c r="K405" s="0" t="n">
        <f aca="false">IF(MAX(H405:J405)&lt;0,IF(OR(C405=C404,C404=C403),1,-1),MAX(H405:J405))</f>
        <v>0</v>
      </c>
    </row>
    <row r="406" customFormat="false" ht="13.8" hidden="false" customHeight="false" outlineLevel="0" collapsed="false">
      <c r="B406" s="8" t="n">
        <f aca="false">MAX(H406:K406)</f>
        <v>0</v>
      </c>
      <c r="C406" s="12"/>
      <c r="D406" s="11" t="e">
        <f aca="false">IF($A$1="WLB",INDEX(SupplierNomenclature!$E$3:$E$10000,MATCH(C406,SupplierNomenclature!$I$3:$I$10000,0)),IF($A$1="BERU",INDEX(beru_assortment!$C$1:$C$10000,MATCH(C406,beru_assortment!$I$1:$I$10000,0)),IF($A$1="OZON",INDEX(ozon_assortment!$F$3:$F$10000,MATCH(C406,ozon_assortment!$E$3:$E$10000,0)),0)))</f>
        <v>#N/A</v>
      </c>
      <c r="E406" s="7" t="n">
        <f aca="false">IF(ISBLANK(C406), , IF(ISBLANK(C405), E404+1, E405))</f>
        <v>0</v>
      </c>
      <c r="F406" s="11" t="n">
        <f aca="false">IF(ISBLANK(C406),,IF(OR(ISBLANK(C405), C405="Баркод"),1,F405+1))</f>
        <v>0</v>
      </c>
      <c r="G406" s="11" t="n">
        <f aca="false">IF(ISBLANK(C407), F406/2,)</f>
        <v>0</v>
      </c>
      <c r="H406" s="0" t="n">
        <f aca="false">IF(ISBLANK(C406),0,-1)</f>
        <v>0</v>
      </c>
      <c r="I406" s="0" t="n">
        <f aca="false">IF(AND(ISBLANK(C405),NOT(ISBLANK(C406))),1,-1)</f>
        <v>-1</v>
      </c>
      <c r="J406" s="0" t="n">
        <f aca="false">IF(ISBLANK(C404),IF(AND(C405=C406,NOT(ISBLANK(C405)),NOT(ISBLANK(C406))),1,-1),-1)</f>
        <v>-1</v>
      </c>
      <c r="K406" s="0" t="n">
        <f aca="false">IF(MAX(H406:J406)&lt;0,IF(OR(C406=C405,C405=C404),1,-1),MAX(H406:J406))</f>
        <v>0</v>
      </c>
    </row>
    <row r="407" customFormat="false" ht="13.8" hidden="false" customHeight="false" outlineLevel="0" collapsed="false">
      <c r="B407" s="8" t="n">
        <f aca="false">MAX(H407:K407)</f>
        <v>0</v>
      </c>
      <c r="C407" s="12"/>
      <c r="D407" s="11" t="e">
        <f aca="false">IF($A$1="WLB",INDEX(SupplierNomenclature!$E$3:$E$10000,MATCH(C407,SupplierNomenclature!$I$3:$I$10000,0)),IF($A$1="BERU",INDEX(beru_assortment!$C$1:$C$10000,MATCH(C407,beru_assortment!$I$1:$I$10000,0)),IF($A$1="OZON",INDEX(ozon_assortment!$F$3:$F$10000,MATCH(C407,ozon_assortment!$E$3:$E$10000,0)),0)))</f>
        <v>#N/A</v>
      </c>
      <c r="E407" s="7" t="n">
        <f aca="false">IF(ISBLANK(C407), , IF(ISBLANK(C406), E405+1, E406))</f>
        <v>0</v>
      </c>
      <c r="F407" s="11" t="n">
        <f aca="false">IF(ISBLANK(C407),,IF(OR(ISBLANK(C406), C406="Баркод"),1,F406+1))</f>
        <v>0</v>
      </c>
      <c r="G407" s="11" t="n">
        <f aca="false">IF(ISBLANK(C408), F407/2,)</f>
        <v>0</v>
      </c>
      <c r="H407" s="0" t="n">
        <f aca="false">IF(ISBLANK(C407),0,-1)</f>
        <v>0</v>
      </c>
      <c r="I407" s="0" t="n">
        <f aca="false">IF(AND(ISBLANK(C406),NOT(ISBLANK(C407))),1,-1)</f>
        <v>-1</v>
      </c>
      <c r="J407" s="0" t="n">
        <f aca="false">IF(ISBLANK(C405),IF(AND(C406=C407,NOT(ISBLANK(C406)),NOT(ISBLANK(C407))),1,-1),-1)</f>
        <v>-1</v>
      </c>
      <c r="K407" s="0" t="n">
        <f aca="false">IF(MAX(H407:J407)&lt;0,IF(OR(C407=C406,C406=C405),1,-1),MAX(H407:J407))</f>
        <v>0</v>
      </c>
    </row>
    <row r="408" customFormat="false" ht="13.8" hidden="false" customHeight="false" outlineLevel="0" collapsed="false">
      <c r="B408" s="8" t="n">
        <f aca="false">MAX(H408:K408)</f>
        <v>0</v>
      </c>
      <c r="C408" s="12"/>
      <c r="D408" s="11" t="e">
        <f aca="false">IF($A$1="WLB",INDEX(SupplierNomenclature!$E$3:$E$10000,MATCH(C408,SupplierNomenclature!$I$3:$I$10000,0)),IF($A$1="BERU",INDEX(beru_assortment!$C$1:$C$10000,MATCH(C408,beru_assortment!$I$1:$I$10000,0)),IF($A$1="OZON",INDEX(ozon_assortment!$F$3:$F$10000,MATCH(C408,ozon_assortment!$E$3:$E$10000,0)),0)))</f>
        <v>#N/A</v>
      </c>
      <c r="E408" s="7" t="n">
        <f aca="false">IF(ISBLANK(C408), , IF(ISBLANK(C407), E406+1, E407))</f>
        <v>0</v>
      </c>
      <c r="F408" s="11" t="n">
        <f aca="false">IF(ISBLANK(C408),,IF(OR(ISBLANK(C407), C407="Баркод"),1,F407+1))</f>
        <v>0</v>
      </c>
      <c r="G408" s="11" t="n">
        <f aca="false">IF(ISBLANK(C409), F408/2,)</f>
        <v>0</v>
      </c>
      <c r="H408" s="0" t="n">
        <f aca="false">IF(ISBLANK(C408),0,-1)</f>
        <v>0</v>
      </c>
      <c r="I408" s="0" t="n">
        <f aca="false">IF(AND(ISBLANK(C407),NOT(ISBLANK(C408))),1,-1)</f>
        <v>-1</v>
      </c>
      <c r="J408" s="0" t="n">
        <f aca="false">IF(ISBLANK(C406),IF(AND(C407=C408,NOT(ISBLANK(C407)),NOT(ISBLANK(C408))),1,-1),-1)</f>
        <v>-1</v>
      </c>
      <c r="K408" s="0" t="n">
        <f aca="false">IF(MAX(H408:J408)&lt;0,IF(OR(C408=C407,C407=C406),1,-1),MAX(H408:J408))</f>
        <v>0</v>
      </c>
    </row>
    <row r="409" customFormat="false" ht="13.8" hidden="false" customHeight="false" outlineLevel="0" collapsed="false">
      <c r="B409" s="8" t="n">
        <f aca="false">MAX(H409:K409)</f>
        <v>0</v>
      </c>
      <c r="C409" s="12"/>
      <c r="D409" s="11" t="e">
        <f aca="false">IF($A$1="WLB",INDEX(SupplierNomenclature!$E$3:$E$10000,MATCH(C409,SupplierNomenclature!$I$3:$I$10000,0)),IF($A$1="BERU",INDEX(beru_assortment!$C$1:$C$10000,MATCH(C409,beru_assortment!$I$1:$I$10000,0)),IF($A$1="OZON",INDEX(ozon_assortment!$F$3:$F$10000,MATCH(C409,ozon_assortment!$E$3:$E$10000,0)),0)))</f>
        <v>#N/A</v>
      </c>
      <c r="E409" s="7" t="n">
        <f aca="false">IF(ISBLANK(C409), , IF(ISBLANK(C408), E407+1, E408))</f>
        <v>0</v>
      </c>
      <c r="F409" s="11" t="n">
        <f aca="false">IF(ISBLANK(C409),,IF(OR(ISBLANK(C408), C408="Баркод"),1,F408+1))</f>
        <v>0</v>
      </c>
      <c r="G409" s="11" t="n">
        <f aca="false">IF(ISBLANK(C410), F409/2,)</f>
        <v>0</v>
      </c>
      <c r="H409" s="0" t="n">
        <f aca="false">IF(ISBLANK(C409),0,-1)</f>
        <v>0</v>
      </c>
      <c r="I409" s="0" t="n">
        <f aca="false">IF(AND(ISBLANK(C408),NOT(ISBLANK(C409))),1,-1)</f>
        <v>-1</v>
      </c>
      <c r="J409" s="0" t="n">
        <f aca="false">IF(ISBLANK(C407),IF(AND(C408=C409,NOT(ISBLANK(C408)),NOT(ISBLANK(C409))),1,-1),-1)</f>
        <v>-1</v>
      </c>
      <c r="K409" s="0" t="n">
        <f aca="false">IF(MAX(H409:J409)&lt;0,IF(OR(C409=C408,C408=C407),1,-1),MAX(H409:J409))</f>
        <v>0</v>
      </c>
    </row>
    <row r="410" customFormat="false" ht="13.8" hidden="false" customHeight="false" outlineLevel="0" collapsed="false">
      <c r="B410" s="8" t="n">
        <f aca="false">MAX(H410:K410)</f>
        <v>0</v>
      </c>
      <c r="C410" s="12"/>
      <c r="D410" s="11" t="e">
        <f aca="false">IF($A$1="WLB",INDEX(SupplierNomenclature!$E$3:$E$10000,MATCH(C410,SupplierNomenclature!$I$3:$I$10000,0)),IF($A$1="BERU",INDEX(beru_assortment!$C$1:$C$10000,MATCH(C410,beru_assortment!$I$1:$I$10000,0)),IF($A$1="OZON",INDEX(ozon_assortment!$F$3:$F$10000,MATCH(C410,ozon_assortment!$E$3:$E$10000,0)),0)))</f>
        <v>#N/A</v>
      </c>
      <c r="E410" s="7" t="n">
        <f aca="false">IF(ISBLANK(C410), , IF(ISBLANK(C409), E408+1, E409))</f>
        <v>0</v>
      </c>
      <c r="F410" s="11" t="n">
        <f aca="false">IF(ISBLANK(C410),,IF(OR(ISBLANK(C409), C409="Баркод"),1,F409+1))</f>
        <v>0</v>
      </c>
      <c r="G410" s="11" t="n">
        <f aca="false">IF(ISBLANK(C411), F410/2,)</f>
        <v>0</v>
      </c>
      <c r="H410" s="0" t="n">
        <f aca="false">IF(ISBLANK(C410),0,-1)</f>
        <v>0</v>
      </c>
      <c r="I410" s="0" t="n">
        <f aca="false">IF(AND(ISBLANK(C409),NOT(ISBLANK(C410))),1,-1)</f>
        <v>-1</v>
      </c>
      <c r="J410" s="0" t="n">
        <f aca="false">IF(ISBLANK(C408),IF(AND(C409=C410,NOT(ISBLANK(C409)),NOT(ISBLANK(C410))),1,-1),-1)</f>
        <v>-1</v>
      </c>
      <c r="K410" s="0" t="n">
        <f aca="false">IF(MAX(H410:J410)&lt;0,IF(OR(C410=C409,C409=C408),1,-1),MAX(H410:J410))</f>
        <v>0</v>
      </c>
    </row>
    <row r="411" customFormat="false" ht="13.8" hidden="false" customHeight="false" outlineLevel="0" collapsed="false">
      <c r="B411" s="8" t="n">
        <f aca="false">MAX(H411:K411)</f>
        <v>0</v>
      </c>
      <c r="C411" s="12"/>
      <c r="D411" s="11" t="e">
        <f aca="false">IF($A$1="WLB",INDEX(SupplierNomenclature!$E$3:$E$10000,MATCH(C411,SupplierNomenclature!$I$3:$I$10000,0)),IF($A$1="BERU",INDEX(beru_assortment!$C$1:$C$10000,MATCH(C411,beru_assortment!$I$1:$I$10000,0)),IF($A$1="OZON",INDEX(ozon_assortment!$F$3:$F$10000,MATCH(C411,ozon_assortment!$E$3:$E$10000,0)),0)))</f>
        <v>#N/A</v>
      </c>
      <c r="E411" s="7" t="n">
        <f aca="false">IF(ISBLANK(C411), , IF(ISBLANK(C410), E409+1, E410))</f>
        <v>0</v>
      </c>
      <c r="F411" s="11" t="n">
        <f aca="false">IF(ISBLANK(C411),,IF(OR(ISBLANK(C410), C410="Баркод"),1,F410+1))</f>
        <v>0</v>
      </c>
      <c r="G411" s="11" t="n">
        <f aca="false">IF(ISBLANK(C412), F411/2,)</f>
        <v>0</v>
      </c>
      <c r="H411" s="0" t="n">
        <f aca="false">IF(ISBLANK(C411),0,-1)</f>
        <v>0</v>
      </c>
      <c r="I411" s="0" t="n">
        <f aca="false">IF(AND(ISBLANK(C410),NOT(ISBLANK(C411))),1,-1)</f>
        <v>-1</v>
      </c>
      <c r="J411" s="0" t="n">
        <f aca="false">IF(ISBLANK(C409),IF(AND(C410=C411,NOT(ISBLANK(C410)),NOT(ISBLANK(C411))),1,-1),-1)</f>
        <v>-1</v>
      </c>
      <c r="K411" s="0" t="n">
        <f aca="false">IF(MAX(H411:J411)&lt;0,IF(OR(C411=C410,C410=C409),1,-1),MAX(H411:J411))</f>
        <v>0</v>
      </c>
    </row>
    <row r="412" customFormat="false" ht="13.8" hidden="false" customHeight="false" outlineLevel="0" collapsed="false">
      <c r="B412" s="8" t="n">
        <f aca="false">MAX(H412:K412)</f>
        <v>0</v>
      </c>
      <c r="C412" s="12"/>
      <c r="D412" s="11" t="e">
        <f aca="false">IF($A$1="WLB",INDEX(SupplierNomenclature!$E$3:$E$10000,MATCH(C412,SupplierNomenclature!$I$3:$I$10000,0)),IF($A$1="BERU",INDEX(beru_assortment!$C$1:$C$10000,MATCH(C412,beru_assortment!$I$1:$I$10000,0)),IF($A$1="OZON",INDEX(ozon_assortment!$F$3:$F$10000,MATCH(C412,ozon_assortment!$E$3:$E$10000,0)),0)))</f>
        <v>#N/A</v>
      </c>
      <c r="E412" s="7" t="n">
        <f aca="false">IF(ISBLANK(C412), , IF(ISBLANK(C411), E410+1, E411))</f>
        <v>0</v>
      </c>
      <c r="F412" s="11" t="n">
        <f aca="false">IF(ISBLANK(C412),,IF(OR(ISBLANK(C411), C411="Баркод"),1,F411+1))</f>
        <v>0</v>
      </c>
      <c r="G412" s="11" t="n">
        <f aca="false">IF(ISBLANK(C413), F412/2,)</f>
        <v>0</v>
      </c>
      <c r="H412" s="0" t="n">
        <f aca="false">IF(ISBLANK(C412),0,-1)</f>
        <v>0</v>
      </c>
      <c r="I412" s="0" t="n">
        <f aca="false">IF(AND(ISBLANK(C411),NOT(ISBLANK(C412))),1,-1)</f>
        <v>-1</v>
      </c>
      <c r="J412" s="0" t="n">
        <f aca="false">IF(ISBLANK(C410),IF(AND(C411=C412,NOT(ISBLANK(C411)),NOT(ISBLANK(C412))),1,-1),-1)</f>
        <v>-1</v>
      </c>
      <c r="K412" s="0" t="n">
        <f aca="false">IF(MAX(H412:J412)&lt;0,IF(OR(C412=C411,C411=C410),1,-1),MAX(H412:J412))</f>
        <v>0</v>
      </c>
    </row>
    <row r="413" customFormat="false" ht="13.8" hidden="false" customHeight="false" outlineLevel="0" collapsed="false">
      <c r="B413" s="8" t="n">
        <f aca="false">MAX(H413:K413)</f>
        <v>0</v>
      </c>
      <c r="C413" s="12"/>
      <c r="D413" s="11" t="e">
        <f aca="false">IF($A$1="WLB",INDEX(SupplierNomenclature!$E$3:$E$10000,MATCH(C413,SupplierNomenclature!$I$3:$I$10000,0)),IF($A$1="BERU",INDEX(beru_assortment!$C$1:$C$10000,MATCH(C413,beru_assortment!$I$1:$I$10000,0)),IF($A$1="OZON",INDEX(ozon_assortment!$F$3:$F$10000,MATCH(C413,ozon_assortment!$E$3:$E$10000,0)),0)))</f>
        <v>#N/A</v>
      </c>
      <c r="E413" s="7" t="n">
        <f aca="false">IF(ISBLANK(C413), , IF(ISBLANK(C412), E411+1, E412))</f>
        <v>0</v>
      </c>
      <c r="F413" s="11" t="n">
        <f aca="false">IF(ISBLANK(C413),,IF(OR(ISBLANK(C412), C412="Баркод"),1,F412+1))</f>
        <v>0</v>
      </c>
      <c r="G413" s="11" t="n">
        <f aca="false">IF(ISBLANK(C414), F413/2,)</f>
        <v>0</v>
      </c>
      <c r="H413" s="0" t="n">
        <f aca="false">IF(ISBLANK(C413),0,-1)</f>
        <v>0</v>
      </c>
      <c r="I413" s="0" t="n">
        <f aca="false">IF(AND(ISBLANK(C412),NOT(ISBLANK(C413))),1,-1)</f>
        <v>-1</v>
      </c>
      <c r="J413" s="0" t="n">
        <f aca="false">IF(ISBLANK(C411),IF(AND(C412=C413,NOT(ISBLANK(C412)),NOT(ISBLANK(C413))),1,-1),-1)</f>
        <v>-1</v>
      </c>
      <c r="K413" s="0" t="n">
        <f aca="false">IF(MAX(H413:J413)&lt;0,IF(OR(C413=C412,C412=C411),1,-1),MAX(H413:J413))</f>
        <v>0</v>
      </c>
    </row>
    <row r="414" customFormat="false" ht="13.8" hidden="false" customHeight="false" outlineLevel="0" collapsed="false">
      <c r="B414" s="8" t="n">
        <f aca="false">MAX(H414:K414)</f>
        <v>0</v>
      </c>
      <c r="C414" s="12"/>
      <c r="D414" s="11" t="e">
        <f aca="false">IF($A$1="WLB",INDEX(SupplierNomenclature!$E$3:$E$10000,MATCH(C414,SupplierNomenclature!$I$3:$I$10000,0)),IF($A$1="BERU",INDEX(beru_assortment!$C$1:$C$10000,MATCH(C414,beru_assortment!$I$1:$I$10000,0)),IF($A$1="OZON",INDEX(ozon_assortment!$F$3:$F$10000,MATCH(C414,ozon_assortment!$E$3:$E$10000,0)),0)))</f>
        <v>#N/A</v>
      </c>
      <c r="E414" s="7" t="n">
        <f aca="false">IF(ISBLANK(C414), , IF(ISBLANK(C413), E412+1, E413))</f>
        <v>0</v>
      </c>
      <c r="F414" s="11" t="n">
        <f aca="false">IF(ISBLANK(C414),,IF(OR(ISBLANK(C413), C413="Баркод"),1,F413+1))</f>
        <v>0</v>
      </c>
      <c r="G414" s="11" t="n">
        <f aca="false">IF(ISBLANK(C415), F414/2,)</f>
        <v>0</v>
      </c>
      <c r="H414" s="0" t="n">
        <f aca="false">IF(ISBLANK(C414),0,-1)</f>
        <v>0</v>
      </c>
      <c r="I414" s="0" t="n">
        <f aca="false">IF(AND(ISBLANK(C413),NOT(ISBLANK(C414))),1,-1)</f>
        <v>-1</v>
      </c>
      <c r="J414" s="0" t="n">
        <f aca="false">IF(ISBLANK(C412),IF(AND(C413=C414,NOT(ISBLANK(C413)),NOT(ISBLANK(C414))),1,-1),-1)</f>
        <v>-1</v>
      </c>
      <c r="K414" s="0" t="n">
        <f aca="false">IF(MAX(H414:J414)&lt;0,IF(OR(C414=C413,C413=C412),1,-1),MAX(H414:J414))</f>
        <v>0</v>
      </c>
    </row>
    <row r="415" customFormat="false" ht="13.8" hidden="false" customHeight="false" outlineLevel="0" collapsed="false">
      <c r="B415" s="8" t="n">
        <f aca="false">MAX(H415:K415)</f>
        <v>0</v>
      </c>
      <c r="C415" s="12"/>
      <c r="D415" s="11" t="e">
        <f aca="false">IF($A$1="WLB",INDEX(SupplierNomenclature!$E$3:$E$10000,MATCH(C415,SupplierNomenclature!$I$3:$I$10000,0)),IF($A$1="BERU",INDEX(beru_assortment!$C$1:$C$10000,MATCH(C415,beru_assortment!$I$1:$I$10000,0)),IF($A$1="OZON",INDEX(ozon_assortment!$F$3:$F$10000,MATCH(C415,ozon_assortment!$E$3:$E$10000,0)),0)))</f>
        <v>#N/A</v>
      </c>
      <c r="E415" s="7" t="n">
        <f aca="false">IF(ISBLANK(C415), , IF(ISBLANK(C414), E413+1, E414))</f>
        <v>0</v>
      </c>
      <c r="F415" s="11" t="n">
        <f aca="false">IF(ISBLANK(C415),,IF(OR(ISBLANK(C414), C414="Баркод"),1,F414+1))</f>
        <v>0</v>
      </c>
      <c r="G415" s="11" t="n">
        <f aca="false">IF(ISBLANK(C416), F415/2,)</f>
        <v>0</v>
      </c>
      <c r="H415" s="0" t="n">
        <f aca="false">IF(ISBLANK(C415),0,-1)</f>
        <v>0</v>
      </c>
      <c r="I415" s="0" t="n">
        <f aca="false">IF(AND(ISBLANK(C414),NOT(ISBLANK(C415))),1,-1)</f>
        <v>-1</v>
      </c>
      <c r="J415" s="0" t="n">
        <f aca="false">IF(ISBLANK(C413),IF(AND(C414=C415,NOT(ISBLANK(C414)),NOT(ISBLANK(C415))),1,-1),-1)</f>
        <v>-1</v>
      </c>
      <c r="K415" s="0" t="n">
        <f aca="false">IF(MAX(H415:J415)&lt;0,IF(OR(C415=C414,C414=C413),1,-1),MAX(H415:J415))</f>
        <v>0</v>
      </c>
    </row>
    <row r="416" customFormat="false" ht="13.8" hidden="false" customHeight="false" outlineLevel="0" collapsed="false">
      <c r="B416" s="8" t="n">
        <f aca="false">MAX(H416:K416)</f>
        <v>0</v>
      </c>
      <c r="C416" s="12"/>
      <c r="D416" s="11" t="e">
        <f aca="false">IF($A$1="WLB",INDEX(SupplierNomenclature!$E$3:$E$10000,MATCH(C416,SupplierNomenclature!$I$3:$I$10000,0)),IF($A$1="BERU",INDEX(beru_assortment!$C$1:$C$10000,MATCH(C416,beru_assortment!$I$1:$I$10000,0)),IF($A$1="OZON",INDEX(ozon_assortment!$F$3:$F$10000,MATCH(C416,ozon_assortment!$E$3:$E$10000,0)),0)))</f>
        <v>#N/A</v>
      </c>
      <c r="E416" s="7" t="n">
        <f aca="false">IF(ISBLANK(C416), , IF(ISBLANK(C415), E414+1, E415))</f>
        <v>0</v>
      </c>
      <c r="F416" s="11" t="n">
        <f aca="false">IF(ISBLANK(C416),,IF(OR(ISBLANK(C415), C415="Баркод"),1,F415+1))</f>
        <v>0</v>
      </c>
      <c r="G416" s="11" t="n">
        <f aca="false">IF(ISBLANK(C417), F416/2,)</f>
        <v>0</v>
      </c>
      <c r="H416" s="0" t="n">
        <f aca="false">IF(ISBLANK(C416),0,-1)</f>
        <v>0</v>
      </c>
      <c r="I416" s="0" t="n">
        <f aca="false">IF(AND(ISBLANK(C415),NOT(ISBLANK(C416))),1,-1)</f>
        <v>-1</v>
      </c>
      <c r="J416" s="0" t="n">
        <f aca="false">IF(ISBLANK(C414),IF(AND(C415=C416,NOT(ISBLANK(C415)),NOT(ISBLANK(C416))),1,-1),-1)</f>
        <v>-1</v>
      </c>
      <c r="K416" s="0" t="n">
        <f aca="false">IF(MAX(H416:J416)&lt;0,IF(OR(C416=C415,C415=C414),1,-1),MAX(H416:J416))</f>
        <v>0</v>
      </c>
    </row>
    <row r="417" customFormat="false" ht="13.8" hidden="false" customHeight="false" outlineLevel="0" collapsed="false">
      <c r="B417" s="8" t="n">
        <f aca="false">MAX(H417:K417)</f>
        <v>0</v>
      </c>
      <c r="C417" s="12"/>
      <c r="D417" s="11" t="e">
        <f aca="false">IF($A$1="WLB",INDEX(SupplierNomenclature!$E$3:$E$10000,MATCH(C417,SupplierNomenclature!$I$3:$I$10000,0)),IF($A$1="BERU",INDEX(beru_assortment!$C$1:$C$10000,MATCH(C417,beru_assortment!$I$1:$I$10000,0)),IF($A$1="OZON",INDEX(ozon_assortment!$F$3:$F$10000,MATCH(C417,ozon_assortment!$E$3:$E$10000,0)),0)))</f>
        <v>#N/A</v>
      </c>
      <c r="E417" s="7" t="n">
        <f aca="false">IF(ISBLANK(C417), , IF(ISBLANK(C416), E415+1, E416))</f>
        <v>0</v>
      </c>
      <c r="F417" s="11" t="n">
        <f aca="false">IF(ISBLANK(C417),,IF(OR(ISBLANK(C416), C416="Баркод"),1,F416+1))</f>
        <v>0</v>
      </c>
      <c r="G417" s="11" t="n">
        <f aca="false">IF(ISBLANK(C418), F417/2,)</f>
        <v>0</v>
      </c>
      <c r="H417" s="0" t="n">
        <f aca="false">IF(ISBLANK(C417),0,-1)</f>
        <v>0</v>
      </c>
      <c r="I417" s="0" t="n">
        <f aca="false">IF(AND(ISBLANK(C416),NOT(ISBLANK(C417))),1,-1)</f>
        <v>-1</v>
      </c>
      <c r="J417" s="0" t="n">
        <f aca="false">IF(ISBLANK(C415),IF(AND(C416=C417,NOT(ISBLANK(C416)),NOT(ISBLANK(C417))),1,-1),-1)</f>
        <v>-1</v>
      </c>
      <c r="K417" s="0" t="n">
        <f aca="false">IF(MAX(H417:J417)&lt;0,IF(OR(C417=C416,C416=C415),1,-1),MAX(H417:J417))</f>
        <v>0</v>
      </c>
    </row>
    <row r="418" customFormat="false" ht="13.8" hidden="false" customHeight="false" outlineLevel="0" collapsed="false">
      <c r="B418" s="8" t="n">
        <f aca="false">MAX(H418:K418)</f>
        <v>0</v>
      </c>
      <c r="C418" s="12"/>
      <c r="D418" s="11" t="e">
        <f aca="false">IF($A$1="WLB",INDEX(SupplierNomenclature!$E$3:$E$10000,MATCH(C418,SupplierNomenclature!$I$3:$I$10000,0)),IF($A$1="BERU",INDEX(beru_assortment!$C$1:$C$10000,MATCH(C418,beru_assortment!$I$1:$I$10000,0)),IF($A$1="OZON",INDEX(ozon_assortment!$F$3:$F$10000,MATCH(C418,ozon_assortment!$E$3:$E$10000,0)),0)))</f>
        <v>#N/A</v>
      </c>
      <c r="E418" s="7" t="n">
        <f aca="false">IF(ISBLANK(C418), , IF(ISBLANK(C417), E416+1, E417))</f>
        <v>0</v>
      </c>
      <c r="F418" s="11" t="n">
        <f aca="false">IF(ISBLANK(C418),,IF(OR(ISBLANK(C417), C417="Баркод"),1,F417+1))</f>
        <v>0</v>
      </c>
      <c r="G418" s="11" t="n">
        <f aca="false">IF(ISBLANK(C419), F418/2,)</f>
        <v>0</v>
      </c>
      <c r="H418" s="0" t="n">
        <f aca="false">IF(ISBLANK(C418),0,-1)</f>
        <v>0</v>
      </c>
      <c r="I418" s="0" t="n">
        <f aca="false">IF(AND(ISBLANK(C417),NOT(ISBLANK(C418))),1,-1)</f>
        <v>-1</v>
      </c>
      <c r="J418" s="0" t="n">
        <f aca="false">IF(ISBLANK(C416),IF(AND(C417=C418,NOT(ISBLANK(C417)),NOT(ISBLANK(C418))),1,-1),-1)</f>
        <v>-1</v>
      </c>
      <c r="K418" s="0" t="n">
        <f aca="false">IF(MAX(H418:J418)&lt;0,IF(OR(C418=C417,C417=C416),1,-1),MAX(H418:J418))</f>
        <v>0</v>
      </c>
    </row>
    <row r="419" customFormat="false" ht="13.8" hidden="false" customHeight="false" outlineLevel="0" collapsed="false">
      <c r="B419" s="8" t="n">
        <f aca="false">MAX(H419:K419)</f>
        <v>0</v>
      </c>
      <c r="C419" s="12"/>
      <c r="D419" s="11" t="e">
        <f aca="false">IF($A$1="WLB",INDEX(SupplierNomenclature!$E$3:$E$10000,MATCH(C419,SupplierNomenclature!$I$3:$I$10000,0)),IF($A$1="BERU",INDEX(beru_assortment!$C$1:$C$10000,MATCH(C419,beru_assortment!$I$1:$I$10000,0)),IF($A$1="OZON",INDEX(ozon_assortment!$F$3:$F$10000,MATCH(C419,ozon_assortment!$E$3:$E$10000,0)),0)))</f>
        <v>#N/A</v>
      </c>
      <c r="E419" s="7" t="n">
        <f aca="false">IF(ISBLANK(C419), , IF(ISBLANK(C418), E417+1, E418))</f>
        <v>0</v>
      </c>
      <c r="F419" s="11" t="n">
        <f aca="false">IF(ISBLANK(C419),,IF(OR(ISBLANK(C418), C418="Баркод"),1,F418+1))</f>
        <v>0</v>
      </c>
      <c r="G419" s="11" t="n">
        <f aca="false">IF(ISBLANK(C420), F419/2,)</f>
        <v>0</v>
      </c>
      <c r="H419" s="0" t="n">
        <f aca="false">IF(ISBLANK(C419),0,-1)</f>
        <v>0</v>
      </c>
      <c r="I419" s="0" t="n">
        <f aca="false">IF(AND(ISBLANK(C418),NOT(ISBLANK(C419))),1,-1)</f>
        <v>-1</v>
      </c>
      <c r="J419" s="0" t="n">
        <f aca="false">IF(ISBLANK(C417),IF(AND(C418=C419,NOT(ISBLANK(C418)),NOT(ISBLANK(C419))),1,-1),-1)</f>
        <v>-1</v>
      </c>
      <c r="K419" s="0" t="n">
        <f aca="false">IF(MAX(H419:J419)&lt;0,IF(OR(C419=C418,C418=C417),1,-1),MAX(H419:J419))</f>
        <v>0</v>
      </c>
    </row>
    <row r="420" customFormat="false" ht="13.8" hidden="false" customHeight="false" outlineLevel="0" collapsed="false">
      <c r="B420" s="8" t="n">
        <f aca="false">MAX(H420:K420)</f>
        <v>0</v>
      </c>
      <c r="C420" s="12"/>
      <c r="D420" s="11" t="e">
        <f aca="false">IF($A$1="WLB",INDEX(SupplierNomenclature!$E$3:$E$10000,MATCH(C420,SupplierNomenclature!$I$3:$I$10000,0)),IF($A$1="BERU",INDEX(beru_assortment!$C$1:$C$10000,MATCH(C420,beru_assortment!$I$1:$I$10000,0)),IF($A$1="OZON",INDEX(ozon_assortment!$F$3:$F$10000,MATCH(C420,ozon_assortment!$E$3:$E$10000,0)),0)))</f>
        <v>#N/A</v>
      </c>
      <c r="E420" s="7" t="n">
        <f aca="false">IF(ISBLANK(C420), , IF(ISBLANK(C419), E418+1, E419))</f>
        <v>0</v>
      </c>
      <c r="F420" s="11" t="n">
        <f aca="false">IF(ISBLANK(C420),,IF(OR(ISBLANK(C419), C419="Баркод"),1,F419+1))</f>
        <v>0</v>
      </c>
      <c r="G420" s="11" t="n">
        <f aca="false">IF(ISBLANK(C421), F420/2,)</f>
        <v>0</v>
      </c>
      <c r="H420" s="0" t="n">
        <f aca="false">IF(ISBLANK(C420),0,-1)</f>
        <v>0</v>
      </c>
      <c r="I420" s="0" t="n">
        <f aca="false">IF(AND(ISBLANK(C419),NOT(ISBLANK(C420))),1,-1)</f>
        <v>-1</v>
      </c>
      <c r="J420" s="0" t="n">
        <f aca="false">IF(ISBLANK(C418),IF(AND(C419=C420,NOT(ISBLANK(C419)),NOT(ISBLANK(C420))),1,-1),-1)</f>
        <v>-1</v>
      </c>
      <c r="K420" s="0" t="n">
        <f aca="false">IF(MAX(H420:J420)&lt;0,IF(OR(C420=C419,C419=C418),1,-1),MAX(H420:J420))</f>
        <v>0</v>
      </c>
    </row>
    <row r="421" customFormat="false" ht="13.8" hidden="false" customHeight="false" outlineLevel="0" collapsed="false">
      <c r="B421" s="8" t="n">
        <f aca="false">MAX(H421:K421)</f>
        <v>0</v>
      </c>
      <c r="C421" s="12"/>
      <c r="D421" s="11" t="e">
        <f aca="false">IF($A$1="WLB",INDEX(SupplierNomenclature!$E$3:$E$10000,MATCH(C421,SupplierNomenclature!$I$3:$I$10000,0)),IF($A$1="BERU",INDEX(beru_assortment!$C$1:$C$10000,MATCH(C421,beru_assortment!$I$1:$I$10000,0)),IF($A$1="OZON",INDEX(ozon_assortment!$F$3:$F$10000,MATCH(C421,ozon_assortment!$E$3:$E$10000,0)),0)))</f>
        <v>#N/A</v>
      </c>
      <c r="E421" s="7" t="n">
        <f aca="false">IF(ISBLANK(C421), , IF(ISBLANK(C420), E419+1, E420))</f>
        <v>0</v>
      </c>
      <c r="F421" s="11" t="n">
        <f aca="false">IF(ISBLANK(C421),,IF(OR(ISBLANK(C420), C420="Баркод"),1,F420+1))</f>
        <v>0</v>
      </c>
      <c r="G421" s="11" t="n">
        <f aca="false">IF(ISBLANK(C422), F421/2,)</f>
        <v>0</v>
      </c>
      <c r="H421" s="0" t="n">
        <f aca="false">IF(ISBLANK(C421),0,-1)</f>
        <v>0</v>
      </c>
      <c r="I421" s="0" t="n">
        <f aca="false">IF(AND(ISBLANK(C420),NOT(ISBLANK(C421))),1,-1)</f>
        <v>-1</v>
      </c>
      <c r="J421" s="0" t="n">
        <f aca="false">IF(ISBLANK(C419),IF(AND(C420=C421,NOT(ISBLANK(C420)),NOT(ISBLANK(C421))),1,-1),-1)</f>
        <v>-1</v>
      </c>
      <c r="K421" s="0" t="n">
        <f aca="false">IF(MAX(H421:J421)&lt;0,IF(OR(C421=C420,C420=C419),1,-1),MAX(H421:J421))</f>
        <v>0</v>
      </c>
    </row>
    <row r="422" customFormat="false" ht="13.8" hidden="false" customHeight="false" outlineLevel="0" collapsed="false">
      <c r="B422" s="8" t="n">
        <f aca="false">MAX(H422:K422)</f>
        <v>0</v>
      </c>
      <c r="C422" s="12"/>
      <c r="D422" s="11" t="e">
        <f aca="false">IF($A$1="WLB",INDEX(SupplierNomenclature!$E$3:$E$10000,MATCH(C422,SupplierNomenclature!$I$3:$I$10000,0)),IF($A$1="BERU",INDEX(beru_assortment!$C$1:$C$10000,MATCH(C422,beru_assortment!$I$1:$I$10000,0)),IF($A$1="OZON",INDEX(ozon_assortment!$F$3:$F$10000,MATCH(C422,ozon_assortment!$E$3:$E$10000,0)),0)))</f>
        <v>#N/A</v>
      </c>
      <c r="E422" s="7" t="n">
        <f aca="false">IF(ISBLANK(C422), , IF(ISBLANK(C421), E420+1, E421))</f>
        <v>0</v>
      </c>
      <c r="F422" s="11" t="n">
        <f aca="false">IF(ISBLANK(C422),,IF(OR(ISBLANK(C421), C421="Баркод"),1,F421+1))</f>
        <v>0</v>
      </c>
      <c r="G422" s="11" t="n">
        <f aca="false">IF(ISBLANK(C423), F422/2,)</f>
        <v>0</v>
      </c>
      <c r="H422" s="0" t="n">
        <f aca="false">IF(ISBLANK(C422),0,-1)</f>
        <v>0</v>
      </c>
      <c r="I422" s="0" t="n">
        <f aca="false">IF(AND(ISBLANK(C421),NOT(ISBLANK(C422))),1,-1)</f>
        <v>-1</v>
      </c>
      <c r="J422" s="0" t="n">
        <f aca="false">IF(ISBLANK(C420),IF(AND(C421=C422,NOT(ISBLANK(C421)),NOT(ISBLANK(C422))),1,-1),-1)</f>
        <v>-1</v>
      </c>
      <c r="K422" s="0" t="n">
        <f aca="false">IF(MAX(H422:J422)&lt;0,IF(OR(C422=C421,C421=C420),1,-1),MAX(H422:J422))</f>
        <v>0</v>
      </c>
    </row>
    <row r="423" customFormat="false" ht="13.8" hidden="false" customHeight="false" outlineLevel="0" collapsed="false">
      <c r="B423" s="8" t="n">
        <f aca="false">MAX(H423:K423)</f>
        <v>0</v>
      </c>
      <c r="C423" s="12"/>
      <c r="D423" s="11" t="e">
        <f aca="false">IF($A$1="WLB",INDEX(SupplierNomenclature!$E$3:$E$10000,MATCH(C423,SupplierNomenclature!$I$3:$I$10000,0)),IF($A$1="BERU",INDEX(beru_assortment!$C$1:$C$10000,MATCH(C423,beru_assortment!$I$1:$I$10000,0)),IF($A$1="OZON",INDEX(ozon_assortment!$F$3:$F$10000,MATCH(C423,ozon_assortment!$E$3:$E$10000,0)),0)))</f>
        <v>#N/A</v>
      </c>
      <c r="E423" s="7" t="n">
        <f aca="false">IF(ISBLANK(C423), , IF(ISBLANK(C422), E421+1, E422))</f>
        <v>0</v>
      </c>
      <c r="F423" s="11" t="n">
        <f aca="false">IF(ISBLANK(C423),,IF(OR(ISBLANK(C422), C422="Баркод"),1,F422+1))</f>
        <v>0</v>
      </c>
      <c r="G423" s="11" t="n">
        <f aca="false">IF(ISBLANK(C424), F423/2,)</f>
        <v>0</v>
      </c>
      <c r="H423" s="0" t="n">
        <f aca="false">IF(ISBLANK(C423),0,-1)</f>
        <v>0</v>
      </c>
      <c r="I423" s="0" t="n">
        <f aca="false">IF(AND(ISBLANK(C422),NOT(ISBLANK(C423))),1,-1)</f>
        <v>-1</v>
      </c>
      <c r="J423" s="0" t="n">
        <f aca="false">IF(ISBLANK(C421),IF(AND(C422=C423,NOT(ISBLANK(C422)),NOT(ISBLANK(C423))),1,-1),-1)</f>
        <v>-1</v>
      </c>
      <c r="K423" s="0" t="n">
        <f aca="false">IF(MAX(H423:J423)&lt;0,IF(OR(C423=C422,C422=C421),1,-1),MAX(H423:J423))</f>
        <v>0</v>
      </c>
    </row>
    <row r="424" customFormat="false" ht="13.8" hidden="false" customHeight="false" outlineLevel="0" collapsed="false">
      <c r="B424" s="8" t="n">
        <f aca="false">MAX(H424:K424)</f>
        <v>0</v>
      </c>
      <c r="C424" s="12"/>
      <c r="D424" s="11" t="e">
        <f aca="false">IF($A$1="WLB",INDEX(SupplierNomenclature!$E$3:$E$10000,MATCH(C424,SupplierNomenclature!$I$3:$I$10000,0)),IF($A$1="BERU",INDEX(beru_assortment!$C$1:$C$10000,MATCH(C424,beru_assortment!$I$1:$I$10000,0)),IF($A$1="OZON",INDEX(ozon_assortment!$F$3:$F$10000,MATCH(C424,ozon_assortment!$E$3:$E$10000,0)),0)))</f>
        <v>#N/A</v>
      </c>
      <c r="E424" s="7" t="n">
        <f aca="false">IF(ISBLANK(C424), , IF(ISBLANK(C423), E422+1, E423))</f>
        <v>0</v>
      </c>
      <c r="F424" s="11" t="n">
        <f aca="false">IF(ISBLANK(C424),,IF(OR(ISBLANK(C423), C423="Баркод"),1,F423+1))</f>
        <v>0</v>
      </c>
      <c r="G424" s="11" t="n">
        <f aca="false">IF(ISBLANK(C425), F424/2,)</f>
        <v>0</v>
      </c>
      <c r="H424" s="0" t="n">
        <f aca="false">IF(ISBLANK(C424),0,-1)</f>
        <v>0</v>
      </c>
      <c r="I424" s="0" t="n">
        <f aca="false">IF(AND(ISBLANK(C423),NOT(ISBLANK(C424))),1,-1)</f>
        <v>-1</v>
      </c>
      <c r="J424" s="0" t="n">
        <f aca="false">IF(ISBLANK(C422),IF(AND(C423=C424,NOT(ISBLANK(C423)),NOT(ISBLANK(C424))),1,-1),-1)</f>
        <v>-1</v>
      </c>
      <c r="K424" s="0" t="n">
        <f aca="false">IF(MAX(H424:J424)&lt;0,IF(OR(C424=C423,C423=C422),1,-1),MAX(H424:J424))</f>
        <v>0</v>
      </c>
    </row>
    <row r="425" customFormat="false" ht="13.8" hidden="false" customHeight="false" outlineLevel="0" collapsed="false">
      <c r="B425" s="8" t="n">
        <f aca="false">MAX(H425:K425)</f>
        <v>0</v>
      </c>
      <c r="C425" s="12"/>
      <c r="D425" s="11" t="e">
        <f aca="false">IF($A$1="WLB",INDEX(SupplierNomenclature!$E$3:$E$10000,MATCH(C425,SupplierNomenclature!$I$3:$I$10000,0)),IF($A$1="BERU",INDEX(beru_assortment!$C$1:$C$10000,MATCH(C425,beru_assortment!$I$1:$I$10000,0)),IF($A$1="OZON",INDEX(ozon_assortment!$F$3:$F$10000,MATCH(C425,ozon_assortment!$E$3:$E$10000,0)),0)))</f>
        <v>#N/A</v>
      </c>
      <c r="E425" s="7" t="n">
        <f aca="false">IF(ISBLANK(C425), , IF(ISBLANK(C424), E423+1, E424))</f>
        <v>0</v>
      </c>
      <c r="F425" s="11" t="n">
        <f aca="false">IF(ISBLANK(C425),,IF(OR(ISBLANK(C424), C424="Баркод"),1,F424+1))</f>
        <v>0</v>
      </c>
      <c r="G425" s="11" t="n">
        <f aca="false">IF(ISBLANK(C426), F425/2,)</f>
        <v>0</v>
      </c>
      <c r="H425" s="0" t="n">
        <f aca="false">IF(ISBLANK(C425),0,-1)</f>
        <v>0</v>
      </c>
      <c r="I425" s="0" t="n">
        <f aca="false">IF(AND(ISBLANK(C424),NOT(ISBLANK(C425))),1,-1)</f>
        <v>-1</v>
      </c>
      <c r="J425" s="0" t="n">
        <f aca="false">IF(ISBLANK(C423),IF(AND(C424=C425,NOT(ISBLANK(C424)),NOT(ISBLANK(C425))),1,-1),-1)</f>
        <v>-1</v>
      </c>
      <c r="K425" s="0" t="n">
        <f aca="false">IF(MAX(H425:J425)&lt;0,IF(OR(C425=C424,C424=C423),1,-1),MAX(H425:J425))</f>
        <v>0</v>
      </c>
    </row>
    <row r="426" customFormat="false" ht="13.8" hidden="false" customHeight="false" outlineLevel="0" collapsed="false">
      <c r="B426" s="8" t="n">
        <f aca="false">MAX(H426:K426)</f>
        <v>0</v>
      </c>
      <c r="C426" s="12"/>
      <c r="D426" s="11" t="e">
        <f aca="false">IF($A$1="WLB",INDEX(SupplierNomenclature!$E$3:$E$10000,MATCH(C426,SupplierNomenclature!$I$3:$I$10000,0)),IF($A$1="BERU",INDEX(beru_assortment!$C$1:$C$10000,MATCH(C426,beru_assortment!$I$1:$I$10000,0)),IF($A$1="OZON",INDEX(ozon_assortment!$F$3:$F$10000,MATCH(C426,ozon_assortment!$E$3:$E$10000,0)),0)))</f>
        <v>#N/A</v>
      </c>
      <c r="E426" s="7" t="n">
        <f aca="false">IF(ISBLANK(C426), , IF(ISBLANK(C425), E424+1, E425))</f>
        <v>0</v>
      </c>
      <c r="F426" s="11" t="n">
        <f aca="false">IF(ISBLANK(C426),,IF(OR(ISBLANK(C425), C425="Баркод"),1,F425+1))</f>
        <v>0</v>
      </c>
      <c r="G426" s="11" t="n">
        <f aca="false">IF(ISBLANK(C427), F426/2,)</f>
        <v>0</v>
      </c>
      <c r="H426" s="0" t="n">
        <f aca="false">IF(ISBLANK(C426),0,-1)</f>
        <v>0</v>
      </c>
      <c r="I426" s="0" t="n">
        <f aca="false">IF(AND(ISBLANK(C425),NOT(ISBLANK(C426))),1,-1)</f>
        <v>-1</v>
      </c>
      <c r="J426" s="0" t="n">
        <f aca="false">IF(ISBLANK(C424),IF(AND(C425=C426,NOT(ISBLANK(C425)),NOT(ISBLANK(C426))),1,-1),-1)</f>
        <v>-1</v>
      </c>
      <c r="K426" s="0" t="n">
        <f aca="false">IF(MAX(H426:J426)&lt;0,IF(OR(C426=C425,C425=C424),1,-1),MAX(H426:J426))</f>
        <v>0</v>
      </c>
    </row>
    <row r="427" customFormat="false" ht="13.8" hidden="false" customHeight="false" outlineLevel="0" collapsed="false">
      <c r="B427" s="8" t="n">
        <f aca="false">MAX(H427:K427)</f>
        <v>0</v>
      </c>
      <c r="C427" s="12"/>
      <c r="D427" s="11" t="e">
        <f aca="false">IF($A$1="WLB",INDEX(SupplierNomenclature!$E$3:$E$10000,MATCH(C427,SupplierNomenclature!$I$3:$I$10000,0)),IF($A$1="BERU",INDEX(beru_assortment!$C$1:$C$10000,MATCH(C427,beru_assortment!$I$1:$I$10000,0)),IF($A$1="OZON",INDEX(ozon_assortment!$F$3:$F$10000,MATCH(C427,ozon_assortment!$E$3:$E$10000,0)),0)))</f>
        <v>#N/A</v>
      </c>
      <c r="E427" s="7" t="n">
        <f aca="false">IF(ISBLANK(C427), , IF(ISBLANK(C426), E425+1, E426))</f>
        <v>0</v>
      </c>
      <c r="F427" s="11" t="n">
        <f aca="false">IF(ISBLANK(C427),,IF(OR(ISBLANK(C426), C426="Баркод"),1,F426+1))</f>
        <v>0</v>
      </c>
      <c r="G427" s="11" t="n">
        <f aca="false">IF(ISBLANK(C428), F427/2,)</f>
        <v>0</v>
      </c>
      <c r="H427" s="0" t="n">
        <f aca="false">IF(ISBLANK(C427),0,-1)</f>
        <v>0</v>
      </c>
      <c r="I427" s="0" t="n">
        <f aca="false">IF(AND(ISBLANK(C426),NOT(ISBLANK(C427))),1,-1)</f>
        <v>-1</v>
      </c>
      <c r="J427" s="0" t="n">
        <f aca="false">IF(ISBLANK(C425),IF(AND(C426=C427,NOT(ISBLANK(C426)),NOT(ISBLANK(C427))),1,-1),-1)</f>
        <v>-1</v>
      </c>
      <c r="K427" s="0" t="n">
        <f aca="false">IF(MAX(H427:J427)&lt;0,IF(OR(C427=C426,C426=C425),1,-1),MAX(H427:J427))</f>
        <v>0</v>
      </c>
    </row>
    <row r="428" customFormat="false" ht="13.8" hidden="false" customHeight="false" outlineLevel="0" collapsed="false">
      <c r="B428" s="8" t="n">
        <f aca="false">MAX(H428:K428)</f>
        <v>0</v>
      </c>
      <c r="C428" s="12"/>
      <c r="D428" s="11" t="e">
        <f aca="false">IF($A$1="WLB",INDEX(SupplierNomenclature!$E$3:$E$10000,MATCH(C428,SupplierNomenclature!$I$3:$I$10000,0)),IF($A$1="BERU",INDEX(beru_assortment!$C$1:$C$10000,MATCH(C428,beru_assortment!$I$1:$I$10000,0)),IF($A$1="OZON",INDEX(ozon_assortment!$F$3:$F$10000,MATCH(C428,ozon_assortment!$E$3:$E$10000,0)),0)))</f>
        <v>#N/A</v>
      </c>
      <c r="E428" s="7" t="n">
        <f aca="false">IF(ISBLANK(C428), , IF(ISBLANK(C427), E426+1, E427))</f>
        <v>0</v>
      </c>
      <c r="F428" s="11" t="n">
        <f aca="false">IF(ISBLANK(C428),,IF(OR(ISBLANK(C427), C427="Баркод"),1,F427+1))</f>
        <v>0</v>
      </c>
      <c r="G428" s="11" t="n">
        <f aca="false">IF(ISBLANK(C429), F428/2,)</f>
        <v>0</v>
      </c>
      <c r="H428" s="0" t="n">
        <f aca="false">IF(ISBLANK(C428),0,-1)</f>
        <v>0</v>
      </c>
      <c r="I428" s="0" t="n">
        <f aca="false">IF(AND(ISBLANK(C427),NOT(ISBLANK(C428))),1,-1)</f>
        <v>-1</v>
      </c>
      <c r="J428" s="0" t="n">
        <f aca="false">IF(ISBLANK(C426),IF(AND(C427=C428,NOT(ISBLANK(C427)),NOT(ISBLANK(C428))),1,-1),-1)</f>
        <v>-1</v>
      </c>
      <c r="K428" s="0" t="n">
        <f aca="false">IF(MAX(H428:J428)&lt;0,IF(OR(C428=C427,C427=C426),1,-1),MAX(H428:J428))</f>
        <v>0</v>
      </c>
    </row>
    <row r="429" customFormat="false" ht="13.8" hidden="false" customHeight="false" outlineLevel="0" collapsed="false">
      <c r="B429" s="8" t="n">
        <f aca="false">MAX(H429:K429)</f>
        <v>0</v>
      </c>
      <c r="C429" s="12"/>
      <c r="D429" s="11" t="e">
        <f aca="false">IF($A$1="WLB",INDEX(SupplierNomenclature!$E$3:$E$10000,MATCH(C429,SupplierNomenclature!$I$3:$I$10000,0)),IF($A$1="BERU",INDEX(beru_assortment!$C$1:$C$10000,MATCH(C429,beru_assortment!$I$1:$I$10000,0)),IF($A$1="OZON",INDEX(ozon_assortment!$F$3:$F$10000,MATCH(C429,ozon_assortment!$E$3:$E$10000,0)),0)))</f>
        <v>#N/A</v>
      </c>
      <c r="E429" s="7" t="n">
        <f aca="false">IF(ISBLANK(C429), , IF(ISBLANK(C428), E427+1, E428))</f>
        <v>0</v>
      </c>
      <c r="F429" s="11" t="n">
        <f aca="false">IF(ISBLANK(C429),,IF(OR(ISBLANK(C428), C428="Баркод"),1,F428+1))</f>
        <v>0</v>
      </c>
      <c r="G429" s="11" t="n">
        <f aca="false">IF(ISBLANK(C430), F429/2,)</f>
        <v>0</v>
      </c>
      <c r="H429" s="0" t="n">
        <f aca="false">IF(ISBLANK(C429),0,-1)</f>
        <v>0</v>
      </c>
      <c r="I429" s="0" t="n">
        <f aca="false">IF(AND(ISBLANK(C428),NOT(ISBLANK(C429))),1,-1)</f>
        <v>-1</v>
      </c>
      <c r="J429" s="0" t="n">
        <f aca="false">IF(ISBLANK(C427),IF(AND(C428=C429,NOT(ISBLANK(C428)),NOT(ISBLANK(C429))),1,-1),-1)</f>
        <v>-1</v>
      </c>
      <c r="K429" s="0" t="n">
        <f aca="false">IF(MAX(H429:J429)&lt;0,IF(OR(C429=C428,C428=C427),1,-1),MAX(H429:J429))</f>
        <v>0</v>
      </c>
    </row>
    <row r="430" customFormat="false" ht="13.8" hidden="false" customHeight="false" outlineLevel="0" collapsed="false">
      <c r="B430" s="8" t="n">
        <f aca="false">MAX(H430:K430)</f>
        <v>0</v>
      </c>
      <c r="C430" s="12"/>
      <c r="D430" s="11" t="e">
        <f aca="false">IF($A$1="WLB",INDEX(SupplierNomenclature!$E$3:$E$10000,MATCH(C430,SupplierNomenclature!$I$3:$I$10000,0)),IF($A$1="BERU",INDEX(beru_assortment!$C$1:$C$10000,MATCH(C430,beru_assortment!$I$1:$I$10000,0)),IF($A$1="OZON",INDEX(ozon_assortment!$F$3:$F$10000,MATCH(C430,ozon_assortment!$E$3:$E$10000,0)),0)))</f>
        <v>#N/A</v>
      </c>
      <c r="E430" s="7" t="n">
        <f aca="false">IF(ISBLANK(C430), , IF(ISBLANK(C429), E428+1, E429))</f>
        <v>0</v>
      </c>
      <c r="F430" s="11" t="n">
        <f aca="false">IF(ISBLANK(C430),,IF(OR(ISBLANK(C429), C429="Баркод"),1,F429+1))</f>
        <v>0</v>
      </c>
      <c r="G430" s="11" t="n">
        <f aca="false">IF(ISBLANK(C431), F430/2,)</f>
        <v>0</v>
      </c>
      <c r="H430" s="0" t="n">
        <f aca="false">IF(ISBLANK(C430),0,-1)</f>
        <v>0</v>
      </c>
      <c r="I430" s="0" t="n">
        <f aca="false">IF(AND(ISBLANK(C429),NOT(ISBLANK(C430))),1,-1)</f>
        <v>-1</v>
      </c>
      <c r="J430" s="0" t="n">
        <f aca="false">IF(ISBLANK(C428),IF(AND(C429=C430,NOT(ISBLANK(C429)),NOT(ISBLANK(C430))),1,-1),-1)</f>
        <v>-1</v>
      </c>
      <c r="K430" s="0" t="n">
        <f aca="false">IF(MAX(H430:J430)&lt;0,IF(OR(C430=C429,C429=C428),1,-1),MAX(H430:J430))</f>
        <v>0</v>
      </c>
    </row>
    <row r="431" customFormat="false" ht="13.8" hidden="false" customHeight="false" outlineLevel="0" collapsed="false">
      <c r="B431" s="8" t="n">
        <f aca="false">MAX(H431:K431)</f>
        <v>0</v>
      </c>
      <c r="C431" s="12"/>
      <c r="D431" s="11" t="e">
        <f aca="false">IF($A$1="WLB",INDEX(SupplierNomenclature!$E$3:$E$10000,MATCH(C431,SupplierNomenclature!$I$3:$I$10000,0)),IF($A$1="BERU",INDEX(beru_assortment!$C$1:$C$10000,MATCH(C431,beru_assortment!$I$1:$I$10000,0)),IF($A$1="OZON",INDEX(ozon_assortment!$F$3:$F$10000,MATCH(C431,ozon_assortment!$E$3:$E$10000,0)),0)))</f>
        <v>#N/A</v>
      </c>
      <c r="E431" s="7" t="n">
        <f aca="false">IF(ISBLANK(C431), , IF(ISBLANK(C430), E429+1, E430))</f>
        <v>0</v>
      </c>
      <c r="F431" s="11" t="n">
        <f aca="false">IF(ISBLANK(C431),,IF(OR(ISBLANK(C430), C430="Баркод"),1,F430+1))</f>
        <v>0</v>
      </c>
      <c r="G431" s="11" t="n">
        <f aca="false">IF(ISBLANK(C432), F431/2,)</f>
        <v>0</v>
      </c>
      <c r="H431" s="0" t="n">
        <f aca="false">IF(ISBLANK(C431),0,-1)</f>
        <v>0</v>
      </c>
      <c r="I431" s="0" t="n">
        <f aca="false">IF(AND(ISBLANK(C430),NOT(ISBLANK(C431))),1,-1)</f>
        <v>-1</v>
      </c>
      <c r="J431" s="0" t="n">
        <f aca="false">IF(ISBLANK(C429),IF(AND(C430=C431,NOT(ISBLANK(C430)),NOT(ISBLANK(C431))),1,-1),-1)</f>
        <v>-1</v>
      </c>
      <c r="K431" s="0" t="n">
        <f aca="false">IF(MAX(H431:J431)&lt;0,IF(OR(C431=C430,C430=C429),1,-1),MAX(H431:J431))</f>
        <v>0</v>
      </c>
    </row>
    <row r="432" customFormat="false" ht="13.8" hidden="false" customHeight="false" outlineLevel="0" collapsed="false">
      <c r="B432" s="8" t="n">
        <f aca="false">MAX(H432:K432)</f>
        <v>0</v>
      </c>
      <c r="C432" s="12"/>
      <c r="D432" s="11" t="e">
        <f aca="false">IF($A$1="WLB",INDEX(SupplierNomenclature!$E$3:$E$10000,MATCH(C432,SupplierNomenclature!$I$3:$I$10000,0)),IF($A$1="BERU",INDEX(beru_assortment!$C$1:$C$10000,MATCH(C432,beru_assortment!$I$1:$I$10000,0)),IF($A$1="OZON",INDEX(ozon_assortment!$F$3:$F$10000,MATCH(C432,ozon_assortment!$E$3:$E$10000,0)),0)))</f>
        <v>#N/A</v>
      </c>
      <c r="E432" s="7" t="n">
        <f aca="false">IF(ISBLANK(C432), , IF(ISBLANK(C431), E430+1, E431))</f>
        <v>0</v>
      </c>
      <c r="F432" s="11" t="n">
        <f aca="false">IF(ISBLANK(C432),,IF(OR(ISBLANK(C431), C431="Баркод"),1,F431+1))</f>
        <v>0</v>
      </c>
      <c r="G432" s="11" t="n">
        <f aca="false">IF(ISBLANK(C433), F432/2,)</f>
        <v>0</v>
      </c>
      <c r="H432" s="0" t="n">
        <f aca="false">IF(ISBLANK(C432),0,-1)</f>
        <v>0</v>
      </c>
      <c r="I432" s="0" t="n">
        <f aca="false">IF(AND(ISBLANK(C431),NOT(ISBLANK(C432))),1,-1)</f>
        <v>-1</v>
      </c>
      <c r="J432" s="0" t="n">
        <f aca="false">IF(ISBLANK(C430),IF(AND(C431=C432,NOT(ISBLANK(C431)),NOT(ISBLANK(C432))),1,-1),-1)</f>
        <v>-1</v>
      </c>
      <c r="K432" s="0" t="n">
        <f aca="false">IF(MAX(H432:J432)&lt;0,IF(OR(C432=C431,C431=C430),1,-1),MAX(H432:J432))</f>
        <v>0</v>
      </c>
    </row>
    <row r="433" customFormat="false" ht="13.8" hidden="false" customHeight="false" outlineLevel="0" collapsed="false">
      <c r="B433" s="8" t="n">
        <f aca="false">MAX(H433:K433)</f>
        <v>0</v>
      </c>
      <c r="C433" s="12"/>
      <c r="D433" s="11" t="e">
        <f aca="false">IF($A$1="WLB",INDEX(SupplierNomenclature!$E$3:$E$10000,MATCH(C433,SupplierNomenclature!$I$3:$I$10000,0)),IF($A$1="BERU",INDEX(beru_assortment!$C$1:$C$10000,MATCH(C433,beru_assortment!$I$1:$I$10000,0)),IF($A$1="OZON",INDEX(ozon_assortment!$F$3:$F$10000,MATCH(C433,ozon_assortment!$E$3:$E$10000,0)),0)))</f>
        <v>#N/A</v>
      </c>
      <c r="E433" s="7" t="n">
        <f aca="false">IF(ISBLANK(C433), , IF(ISBLANK(C432), E431+1, E432))</f>
        <v>0</v>
      </c>
      <c r="F433" s="11" t="n">
        <f aca="false">IF(ISBLANK(C433),,IF(OR(ISBLANK(C432), C432="Баркод"),1,F432+1))</f>
        <v>0</v>
      </c>
      <c r="G433" s="11" t="n">
        <f aca="false">IF(ISBLANK(C434), F433/2,)</f>
        <v>0</v>
      </c>
      <c r="H433" s="0" t="n">
        <f aca="false">IF(ISBLANK(C433),0,-1)</f>
        <v>0</v>
      </c>
      <c r="I433" s="0" t="n">
        <f aca="false">IF(AND(ISBLANK(C432),NOT(ISBLANK(C433))),1,-1)</f>
        <v>-1</v>
      </c>
      <c r="J433" s="0" t="n">
        <f aca="false">IF(ISBLANK(C431),IF(AND(C432=C433,NOT(ISBLANK(C432)),NOT(ISBLANK(C433))),1,-1),-1)</f>
        <v>-1</v>
      </c>
      <c r="K433" s="0" t="n">
        <f aca="false">IF(MAX(H433:J433)&lt;0,IF(OR(C433=C432,C432=C431),1,-1),MAX(H433:J433))</f>
        <v>0</v>
      </c>
    </row>
    <row r="434" customFormat="false" ht="13.8" hidden="false" customHeight="false" outlineLevel="0" collapsed="false">
      <c r="B434" s="8" t="n">
        <f aca="false">MAX(H434:K434)</f>
        <v>0</v>
      </c>
      <c r="C434" s="12"/>
      <c r="D434" s="11" t="e">
        <f aca="false">IF($A$1="WLB",INDEX(SupplierNomenclature!$E$3:$E$10000,MATCH(C434,SupplierNomenclature!$I$3:$I$10000,0)),IF($A$1="BERU",INDEX(beru_assortment!$C$1:$C$10000,MATCH(C434,beru_assortment!$I$1:$I$10000,0)),IF($A$1="OZON",INDEX(ozon_assortment!$F$3:$F$10000,MATCH(C434,ozon_assortment!$E$3:$E$10000,0)),0)))</f>
        <v>#N/A</v>
      </c>
      <c r="E434" s="7" t="n">
        <f aca="false">IF(ISBLANK(C434), , IF(ISBLANK(C433), E432+1, E433))</f>
        <v>0</v>
      </c>
      <c r="F434" s="11" t="n">
        <f aca="false">IF(ISBLANK(C434),,IF(OR(ISBLANK(C433), C433="Баркод"),1,F433+1))</f>
        <v>0</v>
      </c>
      <c r="G434" s="11" t="n">
        <f aca="false">IF(ISBLANK(C435), F434/2,)</f>
        <v>0</v>
      </c>
      <c r="H434" s="0" t="n">
        <f aca="false">IF(ISBLANK(C434),0,-1)</f>
        <v>0</v>
      </c>
      <c r="I434" s="0" t="n">
        <f aca="false">IF(AND(ISBLANK(C433),NOT(ISBLANK(C434))),1,-1)</f>
        <v>-1</v>
      </c>
      <c r="J434" s="0" t="n">
        <f aca="false">IF(ISBLANK(C432),IF(AND(C433=C434,NOT(ISBLANK(C433)),NOT(ISBLANK(C434))),1,-1),-1)</f>
        <v>-1</v>
      </c>
      <c r="K434" s="0" t="n">
        <f aca="false">IF(MAX(H434:J434)&lt;0,IF(OR(C434=C433,C433=C432),1,-1),MAX(H434:J434))</f>
        <v>0</v>
      </c>
    </row>
    <row r="435" customFormat="false" ht="13.8" hidden="false" customHeight="false" outlineLevel="0" collapsed="false">
      <c r="B435" s="8" t="n">
        <f aca="false">MAX(H435:K435)</f>
        <v>0</v>
      </c>
      <c r="C435" s="12"/>
      <c r="D435" s="11" t="e">
        <f aca="false">IF($A$1="WLB",INDEX(SupplierNomenclature!$E$3:$E$10000,MATCH(C435,SupplierNomenclature!$I$3:$I$10000,0)),IF($A$1="BERU",INDEX(beru_assortment!$C$1:$C$10000,MATCH(C435,beru_assortment!$I$1:$I$10000,0)),IF($A$1="OZON",INDEX(ozon_assortment!$F$3:$F$10000,MATCH(C435,ozon_assortment!$E$3:$E$10000,0)),0)))</f>
        <v>#N/A</v>
      </c>
      <c r="E435" s="7" t="n">
        <f aca="false">IF(ISBLANK(C435), , IF(ISBLANK(C434), E433+1, E434))</f>
        <v>0</v>
      </c>
      <c r="F435" s="11" t="n">
        <f aca="false">IF(ISBLANK(C435),,IF(OR(ISBLANK(C434), C434="Баркод"),1,F434+1))</f>
        <v>0</v>
      </c>
      <c r="G435" s="11" t="n">
        <f aca="false">IF(ISBLANK(C436), F435/2,)</f>
        <v>0</v>
      </c>
      <c r="H435" s="0" t="n">
        <f aca="false">IF(ISBLANK(C435),0,-1)</f>
        <v>0</v>
      </c>
      <c r="I435" s="0" t="n">
        <f aca="false">IF(AND(ISBLANK(C434),NOT(ISBLANK(C435))),1,-1)</f>
        <v>-1</v>
      </c>
      <c r="J435" s="0" t="n">
        <f aca="false">IF(ISBLANK(C433),IF(AND(C434=C435,NOT(ISBLANK(C434)),NOT(ISBLANK(C435))),1,-1),-1)</f>
        <v>-1</v>
      </c>
      <c r="K435" s="0" t="n">
        <f aca="false">IF(MAX(H435:J435)&lt;0,IF(OR(C435=C434,C434=C433),1,-1),MAX(H435:J435))</f>
        <v>0</v>
      </c>
    </row>
    <row r="436" customFormat="false" ht="13.8" hidden="false" customHeight="false" outlineLevel="0" collapsed="false">
      <c r="B436" s="8" t="n">
        <f aca="false">MAX(H436:K436)</f>
        <v>0</v>
      </c>
      <c r="C436" s="12"/>
      <c r="D436" s="11" t="e">
        <f aca="false">IF($A$1="WLB",INDEX(SupplierNomenclature!$E$3:$E$10000,MATCH(C436,SupplierNomenclature!$I$3:$I$10000,0)),IF($A$1="BERU",INDEX(beru_assortment!$C$1:$C$10000,MATCH(C436,beru_assortment!$I$1:$I$10000,0)),IF($A$1="OZON",INDEX(ozon_assortment!$F$3:$F$10000,MATCH(C436,ozon_assortment!$E$3:$E$10000,0)),0)))</f>
        <v>#N/A</v>
      </c>
      <c r="E436" s="7" t="n">
        <f aca="false">IF(ISBLANK(C436), , IF(ISBLANK(C435), E434+1, E435))</f>
        <v>0</v>
      </c>
      <c r="F436" s="11" t="n">
        <f aca="false">IF(ISBLANK(C436),,IF(OR(ISBLANK(C435), C435="Баркод"),1,F435+1))</f>
        <v>0</v>
      </c>
      <c r="G436" s="11" t="n">
        <f aca="false">IF(ISBLANK(C437), F436/2,)</f>
        <v>0</v>
      </c>
      <c r="H436" s="0" t="n">
        <f aca="false">IF(ISBLANK(C436),0,-1)</f>
        <v>0</v>
      </c>
      <c r="I436" s="0" t="n">
        <f aca="false">IF(AND(ISBLANK(C435),NOT(ISBLANK(C436))),1,-1)</f>
        <v>-1</v>
      </c>
      <c r="J436" s="0" t="n">
        <f aca="false">IF(ISBLANK(C434),IF(AND(C435=C436,NOT(ISBLANK(C435)),NOT(ISBLANK(C436))),1,-1),-1)</f>
        <v>-1</v>
      </c>
      <c r="K436" s="0" t="n">
        <f aca="false">IF(MAX(H436:J436)&lt;0,IF(OR(C436=C435,C435=C434),1,-1),MAX(H436:J436))</f>
        <v>0</v>
      </c>
    </row>
    <row r="437" customFormat="false" ht="13.8" hidden="false" customHeight="false" outlineLevel="0" collapsed="false">
      <c r="B437" s="8" t="n">
        <f aca="false">MAX(H437:K437)</f>
        <v>0</v>
      </c>
      <c r="C437" s="12"/>
      <c r="D437" s="11" t="e">
        <f aca="false">IF($A$1="WLB",INDEX(SupplierNomenclature!$E$3:$E$10000,MATCH(C437,SupplierNomenclature!$I$3:$I$10000,0)),IF($A$1="BERU",INDEX(beru_assortment!$C$1:$C$10000,MATCH(C437,beru_assortment!$I$1:$I$10000,0)),IF($A$1="OZON",INDEX(ozon_assortment!$F$3:$F$10000,MATCH(C437,ozon_assortment!$E$3:$E$10000,0)),0)))</f>
        <v>#N/A</v>
      </c>
      <c r="E437" s="7" t="n">
        <f aca="false">IF(ISBLANK(C437), , IF(ISBLANK(C436), E435+1, E436))</f>
        <v>0</v>
      </c>
      <c r="F437" s="11" t="n">
        <f aca="false">IF(ISBLANK(C437),,IF(OR(ISBLANK(C436), C436="Баркод"),1,F436+1))</f>
        <v>0</v>
      </c>
      <c r="G437" s="11" t="n">
        <f aca="false">IF(ISBLANK(C438), F437/2,)</f>
        <v>0</v>
      </c>
      <c r="H437" s="0" t="n">
        <f aca="false">IF(ISBLANK(C437),0,-1)</f>
        <v>0</v>
      </c>
      <c r="I437" s="0" t="n">
        <f aca="false">IF(AND(ISBLANK(C436),NOT(ISBLANK(C437))),1,-1)</f>
        <v>-1</v>
      </c>
      <c r="J437" s="0" t="n">
        <f aca="false">IF(ISBLANK(C435),IF(AND(C436=C437,NOT(ISBLANK(C436)),NOT(ISBLANK(C437))),1,-1),-1)</f>
        <v>-1</v>
      </c>
      <c r="K437" s="0" t="n">
        <f aca="false">IF(MAX(H437:J437)&lt;0,IF(OR(C437=C436,C436=C435),1,-1),MAX(H437:J437))</f>
        <v>0</v>
      </c>
    </row>
    <row r="438" customFormat="false" ht="13.8" hidden="false" customHeight="false" outlineLevel="0" collapsed="false">
      <c r="B438" s="8" t="n">
        <f aca="false">MAX(H438:K438)</f>
        <v>0</v>
      </c>
      <c r="C438" s="12"/>
      <c r="D438" s="11" t="e">
        <f aca="false">IF($A$1="WLB",INDEX(SupplierNomenclature!$E$3:$E$10000,MATCH(C438,SupplierNomenclature!$I$3:$I$10000,0)),IF($A$1="BERU",INDEX(beru_assortment!$C$1:$C$10000,MATCH(C438,beru_assortment!$I$1:$I$10000,0)),IF($A$1="OZON",INDEX(ozon_assortment!$F$3:$F$10000,MATCH(C438,ozon_assortment!$E$3:$E$10000,0)),0)))</f>
        <v>#N/A</v>
      </c>
      <c r="E438" s="7" t="n">
        <f aca="false">IF(ISBLANK(C438), , IF(ISBLANK(C437), E436+1, E437))</f>
        <v>0</v>
      </c>
      <c r="F438" s="11" t="n">
        <f aca="false">IF(ISBLANK(C438),,IF(OR(ISBLANK(C437), C437="Баркод"),1,F437+1))</f>
        <v>0</v>
      </c>
      <c r="G438" s="11" t="n">
        <f aca="false">IF(ISBLANK(C439), F438/2,)</f>
        <v>0</v>
      </c>
      <c r="H438" s="0" t="n">
        <f aca="false">IF(ISBLANK(C438),0,-1)</f>
        <v>0</v>
      </c>
      <c r="I438" s="0" t="n">
        <f aca="false">IF(AND(ISBLANK(C437),NOT(ISBLANK(C438))),1,-1)</f>
        <v>-1</v>
      </c>
      <c r="J438" s="0" t="n">
        <f aca="false">IF(ISBLANK(C436),IF(AND(C437=C438,NOT(ISBLANK(C437)),NOT(ISBLANK(C438))),1,-1),-1)</f>
        <v>-1</v>
      </c>
      <c r="K438" s="0" t="n">
        <f aca="false">IF(MAX(H438:J438)&lt;0,IF(OR(C438=C437,C437=C436),1,-1),MAX(H438:J438))</f>
        <v>0</v>
      </c>
    </row>
    <row r="439" customFormat="false" ht="13.8" hidden="false" customHeight="false" outlineLevel="0" collapsed="false">
      <c r="B439" s="8" t="n">
        <f aca="false">MAX(H439:K439)</f>
        <v>0</v>
      </c>
      <c r="C439" s="12"/>
      <c r="D439" s="11" t="e">
        <f aca="false">IF($A$1="WLB",INDEX(SupplierNomenclature!$E$3:$E$10000,MATCH(C439,SupplierNomenclature!$I$3:$I$10000,0)),IF($A$1="BERU",INDEX(beru_assortment!$C$1:$C$10000,MATCH(C439,beru_assortment!$I$1:$I$10000,0)),IF($A$1="OZON",INDEX(ozon_assortment!$F$3:$F$10000,MATCH(C439,ozon_assortment!$E$3:$E$10000,0)),0)))</f>
        <v>#N/A</v>
      </c>
      <c r="E439" s="7" t="n">
        <f aca="false">IF(ISBLANK(C439), , IF(ISBLANK(C438), E437+1, E438))</f>
        <v>0</v>
      </c>
      <c r="F439" s="11" t="n">
        <f aca="false">IF(ISBLANK(C439),,IF(OR(ISBLANK(C438), C438="Баркод"),1,F438+1))</f>
        <v>0</v>
      </c>
      <c r="G439" s="11" t="n">
        <f aca="false">IF(ISBLANK(C440), F439/2,)</f>
        <v>0</v>
      </c>
      <c r="H439" s="0" t="n">
        <f aca="false">IF(ISBLANK(C439),0,-1)</f>
        <v>0</v>
      </c>
      <c r="I439" s="0" t="n">
        <f aca="false">IF(AND(ISBLANK(C438),NOT(ISBLANK(C439))),1,-1)</f>
        <v>-1</v>
      </c>
      <c r="J439" s="0" t="n">
        <f aca="false">IF(ISBLANK(C437),IF(AND(C438=C439,NOT(ISBLANK(C438)),NOT(ISBLANK(C439))),1,-1),-1)</f>
        <v>-1</v>
      </c>
      <c r="K439" s="0" t="n">
        <f aca="false">IF(MAX(H439:J439)&lt;0,IF(OR(C439=C438,C438=C437),1,-1),MAX(H439:J439))</f>
        <v>0</v>
      </c>
    </row>
    <row r="440" customFormat="false" ht="13.8" hidden="false" customHeight="false" outlineLevel="0" collapsed="false">
      <c r="B440" s="8" t="n">
        <f aca="false">MAX(H440:K440)</f>
        <v>0</v>
      </c>
      <c r="C440" s="12"/>
      <c r="D440" s="11" t="e">
        <f aca="false">IF($A$1="WLB",INDEX(SupplierNomenclature!$E$3:$E$10000,MATCH(C440,SupplierNomenclature!$I$3:$I$10000,0)),IF($A$1="BERU",INDEX(beru_assortment!$C$1:$C$10000,MATCH(C440,beru_assortment!$I$1:$I$10000,0)),IF($A$1="OZON",INDEX(ozon_assortment!$F$3:$F$10000,MATCH(C440,ozon_assortment!$E$3:$E$10000,0)),0)))</f>
        <v>#N/A</v>
      </c>
      <c r="E440" s="7" t="n">
        <f aca="false">IF(ISBLANK(C440), , IF(ISBLANK(C439), E438+1, E439))</f>
        <v>0</v>
      </c>
      <c r="F440" s="11" t="n">
        <f aca="false">IF(ISBLANK(C440),,IF(OR(ISBLANK(C439), C439="Баркод"),1,F439+1))</f>
        <v>0</v>
      </c>
      <c r="G440" s="11" t="n">
        <f aca="false">IF(ISBLANK(C441), F440/2,)</f>
        <v>0</v>
      </c>
      <c r="H440" s="0" t="n">
        <f aca="false">IF(ISBLANK(C440),0,-1)</f>
        <v>0</v>
      </c>
      <c r="I440" s="0" t="n">
        <f aca="false">IF(AND(ISBLANK(C439),NOT(ISBLANK(C440))),1,-1)</f>
        <v>-1</v>
      </c>
      <c r="J440" s="0" t="n">
        <f aca="false">IF(ISBLANK(C438),IF(AND(C439=C440,NOT(ISBLANK(C439)),NOT(ISBLANK(C440))),1,-1),-1)</f>
        <v>-1</v>
      </c>
      <c r="K440" s="0" t="n">
        <f aca="false">IF(MAX(H440:J440)&lt;0,IF(OR(C440=C439,C439=C438),1,-1),MAX(H440:J440))</f>
        <v>0</v>
      </c>
    </row>
    <row r="441" customFormat="false" ht="13.8" hidden="false" customHeight="false" outlineLevel="0" collapsed="false">
      <c r="B441" s="8" t="n">
        <f aca="false">MAX(H441:K441)</f>
        <v>0</v>
      </c>
      <c r="C441" s="12"/>
      <c r="D441" s="11" t="e">
        <f aca="false">IF($A$1="WLB",INDEX(SupplierNomenclature!$E$3:$E$10000,MATCH(C441,SupplierNomenclature!$I$3:$I$10000,0)),IF($A$1="BERU",INDEX(beru_assortment!$C$1:$C$10000,MATCH(C441,beru_assortment!$I$1:$I$10000,0)),IF($A$1="OZON",INDEX(ozon_assortment!$F$3:$F$10000,MATCH(C441,ozon_assortment!$E$3:$E$10000,0)),0)))</f>
        <v>#N/A</v>
      </c>
      <c r="E441" s="7" t="n">
        <f aca="false">IF(ISBLANK(C441), , IF(ISBLANK(C440), E439+1, E440))</f>
        <v>0</v>
      </c>
      <c r="F441" s="11" t="n">
        <f aca="false">IF(ISBLANK(C441),,IF(OR(ISBLANK(C440), C440="Баркод"),1,F440+1))</f>
        <v>0</v>
      </c>
      <c r="G441" s="11" t="n">
        <f aca="false">IF(ISBLANK(C442), F441/2,)</f>
        <v>0</v>
      </c>
      <c r="H441" s="0" t="n">
        <f aca="false">IF(ISBLANK(C441),0,-1)</f>
        <v>0</v>
      </c>
      <c r="I441" s="0" t="n">
        <f aca="false">IF(AND(ISBLANK(C440),NOT(ISBLANK(C441))),1,-1)</f>
        <v>-1</v>
      </c>
      <c r="J441" s="0" t="n">
        <f aca="false">IF(ISBLANK(C439),IF(AND(C440=C441,NOT(ISBLANK(C440)),NOT(ISBLANK(C441))),1,-1),-1)</f>
        <v>-1</v>
      </c>
      <c r="K441" s="0" t="n">
        <f aca="false">IF(MAX(H441:J441)&lt;0,IF(OR(C441=C440,C440=C439),1,-1),MAX(H441:J441))</f>
        <v>0</v>
      </c>
    </row>
    <row r="442" customFormat="false" ht="13.8" hidden="false" customHeight="false" outlineLevel="0" collapsed="false">
      <c r="B442" s="8" t="n">
        <f aca="false">MAX(H442:K442)</f>
        <v>0</v>
      </c>
      <c r="C442" s="12"/>
      <c r="D442" s="11" t="e">
        <f aca="false">IF($A$1="WLB",INDEX(SupplierNomenclature!$E$3:$E$10000,MATCH(C442,SupplierNomenclature!$I$3:$I$10000,0)),IF($A$1="BERU",INDEX(beru_assortment!$C$1:$C$10000,MATCH(C442,beru_assortment!$I$1:$I$10000,0)),IF($A$1="OZON",INDEX(ozon_assortment!$F$3:$F$10000,MATCH(C442,ozon_assortment!$E$3:$E$10000,0)),0)))</f>
        <v>#N/A</v>
      </c>
      <c r="E442" s="7" t="n">
        <f aca="false">IF(ISBLANK(C442), , IF(ISBLANK(C441), E440+1, E441))</f>
        <v>0</v>
      </c>
      <c r="F442" s="11" t="n">
        <f aca="false">IF(ISBLANK(C442),,IF(OR(ISBLANK(C441), C441="Баркод"),1,F441+1))</f>
        <v>0</v>
      </c>
      <c r="G442" s="11" t="n">
        <f aca="false">IF(ISBLANK(C443), F442/2,)</f>
        <v>0</v>
      </c>
      <c r="H442" s="0" t="n">
        <f aca="false">IF(ISBLANK(C442),0,-1)</f>
        <v>0</v>
      </c>
      <c r="I442" s="0" t="n">
        <f aca="false">IF(AND(ISBLANK(C441),NOT(ISBLANK(C442))),1,-1)</f>
        <v>-1</v>
      </c>
      <c r="J442" s="0" t="n">
        <f aca="false">IF(ISBLANK(C440),IF(AND(C441=C442,NOT(ISBLANK(C441)),NOT(ISBLANK(C442))),1,-1),-1)</f>
        <v>-1</v>
      </c>
      <c r="K442" s="0" t="n">
        <f aca="false">IF(MAX(H442:J442)&lt;0,IF(OR(C442=C441,C441=C440),1,-1),MAX(H442:J442))</f>
        <v>0</v>
      </c>
    </row>
    <row r="443" customFormat="false" ht="13.8" hidden="false" customHeight="false" outlineLevel="0" collapsed="false">
      <c r="B443" s="8" t="n">
        <f aca="false">MAX(H443:K443)</f>
        <v>0</v>
      </c>
      <c r="C443" s="12"/>
      <c r="D443" s="11" t="e">
        <f aca="false">IF($A$1="WLB",INDEX(SupplierNomenclature!$E$3:$E$10000,MATCH(C443,SupplierNomenclature!$I$3:$I$10000,0)),IF($A$1="BERU",INDEX(beru_assortment!$C$1:$C$10000,MATCH(C443,beru_assortment!$I$1:$I$10000,0)),IF($A$1="OZON",INDEX(ozon_assortment!$F$3:$F$10000,MATCH(C443,ozon_assortment!$E$3:$E$10000,0)),0)))</f>
        <v>#N/A</v>
      </c>
      <c r="E443" s="7" t="n">
        <f aca="false">IF(ISBLANK(C443), , IF(ISBLANK(C442), E441+1, E442))</f>
        <v>0</v>
      </c>
      <c r="F443" s="11" t="n">
        <f aca="false">IF(ISBLANK(C443),,IF(OR(ISBLANK(C442), C442="Баркод"),1,F442+1))</f>
        <v>0</v>
      </c>
      <c r="G443" s="11" t="n">
        <f aca="false">IF(ISBLANK(C444), F443/2,)</f>
        <v>0</v>
      </c>
      <c r="H443" s="0" t="n">
        <f aca="false">IF(ISBLANK(C443),0,-1)</f>
        <v>0</v>
      </c>
      <c r="I443" s="0" t="n">
        <f aca="false">IF(AND(ISBLANK(C442),NOT(ISBLANK(C443))),1,-1)</f>
        <v>-1</v>
      </c>
      <c r="J443" s="0" t="n">
        <f aca="false">IF(ISBLANK(C441),IF(AND(C442=C443,NOT(ISBLANK(C442)),NOT(ISBLANK(C443))),1,-1),-1)</f>
        <v>-1</v>
      </c>
      <c r="K443" s="0" t="n">
        <f aca="false">IF(MAX(H443:J443)&lt;0,IF(OR(C443=C442,C442=C441),1,-1),MAX(H443:J443))</f>
        <v>0</v>
      </c>
    </row>
    <row r="444" customFormat="false" ht="13.8" hidden="false" customHeight="false" outlineLevel="0" collapsed="false">
      <c r="B444" s="8" t="n">
        <f aca="false">MAX(H444:K444)</f>
        <v>0</v>
      </c>
      <c r="C444" s="12"/>
      <c r="D444" s="11" t="e">
        <f aca="false">IF($A$1="WLB",INDEX(SupplierNomenclature!$E$3:$E$10000,MATCH(C444,SupplierNomenclature!$I$3:$I$10000,0)),IF($A$1="BERU",INDEX(beru_assortment!$C$1:$C$10000,MATCH(C444,beru_assortment!$I$1:$I$10000,0)),IF($A$1="OZON",INDEX(ozon_assortment!$F$3:$F$10000,MATCH(C444,ozon_assortment!$E$3:$E$10000,0)),0)))</f>
        <v>#N/A</v>
      </c>
      <c r="E444" s="7" t="n">
        <f aca="false">IF(ISBLANK(C444), , IF(ISBLANK(C443), E442+1, E443))</f>
        <v>0</v>
      </c>
      <c r="F444" s="11" t="n">
        <f aca="false">IF(ISBLANK(C444),,IF(OR(ISBLANK(C443), C443="Баркод"),1,F443+1))</f>
        <v>0</v>
      </c>
      <c r="G444" s="11" t="n">
        <f aca="false">IF(ISBLANK(C445), F444/2,)</f>
        <v>0</v>
      </c>
      <c r="H444" s="0" t="n">
        <f aca="false">IF(ISBLANK(C444),0,-1)</f>
        <v>0</v>
      </c>
      <c r="I444" s="0" t="n">
        <f aca="false">IF(AND(ISBLANK(C443),NOT(ISBLANK(C444))),1,-1)</f>
        <v>-1</v>
      </c>
      <c r="J444" s="0" t="n">
        <f aca="false">IF(ISBLANK(C442),IF(AND(C443=C444,NOT(ISBLANK(C443)),NOT(ISBLANK(C444))),1,-1),-1)</f>
        <v>-1</v>
      </c>
      <c r="K444" s="0" t="n">
        <f aca="false">IF(MAX(H444:J444)&lt;0,IF(OR(C444=C443,C443=C442),1,-1),MAX(H444:J444))</f>
        <v>0</v>
      </c>
    </row>
    <row r="445" customFormat="false" ht="13.8" hidden="false" customHeight="false" outlineLevel="0" collapsed="false">
      <c r="B445" s="8" t="n">
        <f aca="false">MAX(H445:K445)</f>
        <v>0</v>
      </c>
      <c r="C445" s="12"/>
      <c r="D445" s="11" t="e">
        <f aca="false">IF($A$1="WLB",INDEX(SupplierNomenclature!$E$3:$E$10000,MATCH(C445,SupplierNomenclature!$I$3:$I$10000,0)),IF($A$1="BERU",INDEX(beru_assortment!$C$1:$C$10000,MATCH(C445,beru_assortment!$I$1:$I$10000,0)),IF($A$1="OZON",INDEX(ozon_assortment!$F$3:$F$10000,MATCH(C445,ozon_assortment!$E$3:$E$10000,0)),0)))</f>
        <v>#N/A</v>
      </c>
      <c r="E445" s="7" t="n">
        <f aca="false">IF(ISBLANK(C445), , IF(ISBLANK(C444), E443+1, E444))</f>
        <v>0</v>
      </c>
      <c r="F445" s="11" t="n">
        <f aca="false">IF(ISBLANK(C445),,IF(OR(ISBLANK(C444), C444="Баркод"),1,F444+1))</f>
        <v>0</v>
      </c>
      <c r="G445" s="11" t="n">
        <f aca="false">IF(ISBLANK(C446), F445/2,)</f>
        <v>0</v>
      </c>
      <c r="H445" s="0" t="n">
        <f aca="false">IF(ISBLANK(C445),0,-1)</f>
        <v>0</v>
      </c>
      <c r="I445" s="0" t="n">
        <f aca="false">IF(AND(ISBLANK(C444),NOT(ISBLANK(C445))),1,-1)</f>
        <v>-1</v>
      </c>
      <c r="J445" s="0" t="n">
        <f aca="false">IF(ISBLANK(C443),IF(AND(C444=C445,NOT(ISBLANK(C444)),NOT(ISBLANK(C445))),1,-1),-1)</f>
        <v>-1</v>
      </c>
      <c r="K445" s="0" t="n">
        <f aca="false">IF(MAX(H445:J445)&lt;0,IF(OR(C445=C444,C444=C443),1,-1),MAX(H445:J445))</f>
        <v>0</v>
      </c>
    </row>
    <row r="446" customFormat="false" ht="13.8" hidden="false" customHeight="false" outlineLevel="0" collapsed="false">
      <c r="B446" s="8" t="n">
        <f aca="false">MAX(H446:K446)</f>
        <v>0</v>
      </c>
      <c r="C446" s="12"/>
      <c r="D446" s="11" t="e">
        <f aca="false">IF($A$1="WLB",INDEX(SupplierNomenclature!$E$3:$E$10000,MATCH(C446,SupplierNomenclature!$I$3:$I$10000,0)),IF($A$1="BERU",INDEX(beru_assortment!$C$1:$C$10000,MATCH(C446,beru_assortment!$I$1:$I$10000,0)),IF($A$1="OZON",INDEX(ozon_assortment!$F$3:$F$10000,MATCH(C446,ozon_assortment!$E$3:$E$10000,0)),0)))</f>
        <v>#N/A</v>
      </c>
      <c r="E446" s="7" t="n">
        <f aca="false">IF(ISBLANK(C446), , IF(ISBLANK(C445), E444+1, E445))</f>
        <v>0</v>
      </c>
      <c r="F446" s="11" t="n">
        <f aca="false">IF(ISBLANK(C446),,IF(OR(ISBLANK(C445), C445="Баркод"),1,F445+1))</f>
        <v>0</v>
      </c>
      <c r="G446" s="11" t="n">
        <f aca="false">IF(ISBLANK(C447), F446/2,)</f>
        <v>0</v>
      </c>
      <c r="H446" s="0" t="n">
        <f aca="false">IF(ISBLANK(C446),0,-1)</f>
        <v>0</v>
      </c>
      <c r="I446" s="0" t="n">
        <f aca="false">IF(AND(ISBLANK(C445),NOT(ISBLANK(C446))),1,-1)</f>
        <v>-1</v>
      </c>
      <c r="J446" s="0" t="n">
        <f aca="false">IF(ISBLANK(C444),IF(AND(C445=C446,NOT(ISBLANK(C445)),NOT(ISBLANK(C446))),1,-1),-1)</f>
        <v>-1</v>
      </c>
      <c r="K446" s="0" t="n">
        <f aca="false">IF(MAX(H446:J446)&lt;0,IF(OR(C446=C445,C445=C444),1,-1),MAX(H446:J446))</f>
        <v>0</v>
      </c>
    </row>
    <row r="447" customFormat="false" ht="13.8" hidden="false" customHeight="false" outlineLevel="0" collapsed="false">
      <c r="B447" s="8" t="n">
        <f aca="false">MAX(H447:K447)</f>
        <v>0</v>
      </c>
      <c r="C447" s="12"/>
      <c r="D447" s="11" t="e">
        <f aca="false">IF($A$1="WLB",INDEX(SupplierNomenclature!$E$3:$E$10000,MATCH(C447,SupplierNomenclature!$I$3:$I$10000,0)),IF($A$1="BERU",INDEX(beru_assortment!$C$1:$C$10000,MATCH(C447,beru_assortment!$I$1:$I$10000,0)),IF($A$1="OZON",INDEX(ozon_assortment!$F$3:$F$10000,MATCH(C447,ozon_assortment!$E$3:$E$10000,0)),0)))</f>
        <v>#N/A</v>
      </c>
      <c r="E447" s="7" t="n">
        <f aca="false">IF(ISBLANK(C447), , IF(ISBLANK(C446), E445+1, E446))</f>
        <v>0</v>
      </c>
      <c r="F447" s="11" t="n">
        <f aca="false">IF(ISBLANK(C447),,IF(OR(ISBLANK(C446), C446="Баркод"),1,F446+1))</f>
        <v>0</v>
      </c>
      <c r="G447" s="11" t="n">
        <f aca="false">IF(ISBLANK(C448), F447/2,)</f>
        <v>0</v>
      </c>
      <c r="H447" s="0" t="n">
        <f aca="false">IF(ISBLANK(C447),0,-1)</f>
        <v>0</v>
      </c>
      <c r="I447" s="0" t="n">
        <f aca="false">IF(AND(ISBLANK(C446),NOT(ISBLANK(C447))),1,-1)</f>
        <v>-1</v>
      </c>
      <c r="J447" s="0" t="n">
        <f aca="false">IF(ISBLANK(C445),IF(AND(C446=C447,NOT(ISBLANK(C446)),NOT(ISBLANK(C447))),1,-1),-1)</f>
        <v>-1</v>
      </c>
      <c r="K447" s="0" t="n">
        <f aca="false">IF(MAX(H447:J447)&lt;0,IF(OR(C447=C446,C446=C445),1,-1),MAX(H447:J447))</f>
        <v>0</v>
      </c>
    </row>
    <row r="448" customFormat="false" ht="13.8" hidden="false" customHeight="false" outlineLevel="0" collapsed="false">
      <c r="B448" s="8" t="n">
        <f aca="false">MAX(H448:K448)</f>
        <v>0</v>
      </c>
      <c r="C448" s="12"/>
      <c r="D448" s="11" t="e">
        <f aca="false">IF($A$1="WLB",INDEX(SupplierNomenclature!$E$3:$E$10000,MATCH(C448,SupplierNomenclature!$I$3:$I$10000,0)),IF($A$1="BERU",INDEX(beru_assortment!$C$1:$C$10000,MATCH(C448,beru_assortment!$I$1:$I$10000,0)),IF($A$1="OZON",INDEX(ozon_assortment!$F$3:$F$10000,MATCH(C448,ozon_assortment!$E$3:$E$10000,0)),0)))</f>
        <v>#N/A</v>
      </c>
      <c r="E448" s="7" t="n">
        <f aca="false">IF(ISBLANK(C448), , IF(ISBLANK(C447), E446+1, E447))</f>
        <v>0</v>
      </c>
      <c r="F448" s="11" t="n">
        <f aca="false">IF(ISBLANK(C448),,IF(OR(ISBLANK(C447), C447="Баркод"),1,F447+1))</f>
        <v>0</v>
      </c>
      <c r="G448" s="11" t="n">
        <f aca="false">IF(ISBLANK(C449), F448/2,)</f>
        <v>0</v>
      </c>
      <c r="H448" s="0" t="n">
        <f aca="false">IF(ISBLANK(C448),0,-1)</f>
        <v>0</v>
      </c>
      <c r="I448" s="0" t="n">
        <f aca="false">IF(AND(ISBLANK(C447),NOT(ISBLANK(C448))),1,-1)</f>
        <v>-1</v>
      </c>
      <c r="J448" s="0" t="n">
        <f aca="false">IF(ISBLANK(C446),IF(AND(C447=C448,NOT(ISBLANK(C447)),NOT(ISBLANK(C448))),1,-1),-1)</f>
        <v>-1</v>
      </c>
      <c r="K448" s="0" t="n">
        <f aca="false">IF(MAX(H448:J448)&lt;0,IF(OR(C448=C447,C447=C446),1,-1),MAX(H448:J448))</f>
        <v>0</v>
      </c>
    </row>
    <row r="449" customFormat="false" ht="13.8" hidden="false" customHeight="false" outlineLevel="0" collapsed="false">
      <c r="B449" s="8" t="n">
        <f aca="false">MAX(H449:K449)</f>
        <v>0</v>
      </c>
      <c r="C449" s="12"/>
      <c r="D449" s="11" t="e">
        <f aca="false">IF($A$1="WLB",INDEX(SupplierNomenclature!$E$3:$E$10000,MATCH(C449,SupplierNomenclature!$I$3:$I$10000,0)),IF($A$1="BERU",INDEX(beru_assortment!$C$1:$C$10000,MATCH(C449,beru_assortment!$I$1:$I$10000,0)),IF($A$1="OZON",INDEX(ozon_assortment!$F$3:$F$10000,MATCH(C449,ozon_assortment!$E$3:$E$10000,0)),0)))</f>
        <v>#N/A</v>
      </c>
      <c r="E449" s="7" t="n">
        <f aca="false">IF(ISBLANK(C449), , IF(ISBLANK(C448), E447+1, E448))</f>
        <v>0</v>
      </c>
      <c r="F449" s="11" t="n">
        <f aca="false">IF(ISBLANK(C449),,IF(OR(ISBLANK(C448), C448="Баркод"),1,F448+1))</f>
        <v>0</v>
      </c>
      <c r="G449" s="11" t="n">
        <f aca="false">IF(ISBLANK(C450), F449/2,)</f>
        <v>0</v>
      </c>
      <c r="H449" s="0" t="n">
        <f aca="false">IF(ISBLANK(C449),0,-1)</f>
        <v>0</v>
      </c>
      <c r="I449" s="0" t="n">
        <f aca="false">IF(AND(ISBLANK(C448),NOT(ISBLANK(C449))),1,-1)</f>
        <v>-1</v>
      </c>
      <c r="J449" s="0" t="n">
        <f aca="false">IF(ISBLANK(C447),IF(AND(C448=C449,NOT(ISBLANK(C448)),NOT(ISBLANK(C449))),1,-1),-1)</f>
        <v>-1</v>
      </c>
      <c r="K449" s="0" t="n">
        <f aca="false">IF(MAX(H449:J449)&lt;0,IF(OR(C449=C448,C448=C447),1,-1),MAX(H449:J449))</f>
        <v>0</v>
      </c>
    </row>
    <row r="450" customFormat="false" ht="13.8" hidden="false" customHeight="false" outlineLevel="0" collapsed="false">
      <c r="B450" s="8" t="n">
        <f aca="false">MAX(H450:K450)</f>
        <v>0</v>
      </c>
      <c r="C450" s="12"/>
      <c r="D450" s="11" t="e">
        <f aca="false">IF($A$1="WLB",INDEX(SupplierNomenclature!$E$3:$E$10000,MATCH(C450,SupplierNomenclature!$I$3:$I$10000,0)),IF($A$1="BERU",INDEX(beru_assortment!$C$1:$C$10000,MATCH(C450,beru_assortment!$I$1:$I$10000,0)),IF($A$1="OZON",INDEX(ozon_assortment!$F$3:$F$10000,MATCH(C450,ozon_assortment!$E$3:$E$10000,0)),0)))</f>
        <v>#N/A</v>
      </c>
      <c r="E450" s="7" t="n">
        <f aca="false">IF(ISBLANK(C450), , IF(ISBLANK(C449), E448+1, E449))</f>
        <v>0</v>
      </c>
      <c r="F450" s="11" t="n">
        <f aca="false">IF(ISBLANK(C450),,IF(OR(ISBLANK(C449), C449="Баркод"),1,F449+1))</f>
        <v>0</v>
      </c>
      <c r="G450" s="11" t="n">
        <f aca="false">IF(ISBLANK(C451), F450/2,)</f>
        <v>0</v>
      </c>
      <c r="H450" s="0" t="n">
        <f aca="false">IF(ISBLANK(C450),0,-1)</f>
        <v>0</v>
      </c>
      <c r="I450" s="0" t="n">
        <f aca="false">IF(AND(ISBLANK(C449),NOT(ISBLANK(C450))),1,-1)</f>
        <v>-1</v>
      </c>
      <c r="J450" s="0" t="n">
        <f aca="false">IF(ISBLANK(C448),IF(AND(C449=C450,NOT(ISBLANK(C449)),NOT(ISBLANK(C450))),1,-1),-1)</f>
        <v>-1</v>
      </c>
      <c r="K450" s="0" t="n">
        <f aca="false">IF(MAX(H450:J450)&lt;0,IF(OR(C450=C449,C449=C448),1,-1),MAX(H450:J450))</f>
        <v>0</v>
      </c>
    </row>
    <row r="451" customFormat="false" ht="13.8" hidden="false" customHeight="false" outlineLevel="0" collapsed="false">
      <c r="B451" s="8" t="n">
        <f aca="false">MAX(H451:K451)</f>
        <v>0</v>
      </c>
      <c r="C451" s="12"/>
      <c r="D451" s="11" t="e">
        <f aca="false">IF($A$1="WLB",INDEX(SupplierNomenclature!$E$3:$E$10000,MATCH(C451,SupplierNomenclature!$I$3:$I$10000,0)),IF($A$1="BERU",INDEX(beru_assortment!$C$1:$C$10000,MATCH(C451,beru_assortment!$I$1:$I$10000,0)),IF($A$1="OZON",INDEX(ozon_assortment!$F$3:$F$10000,MATCH(C451,ozon_assortment!$E$3:$E$10000,0)),0)))</f>
        <v>#N/A</v>
      </c>
      <c r="E451" s="7" t="n">
        <f aca="false">IF(ISBLANK(C451), , IF(ISBLANK(C450), E449+1, E450))</f>
        <v>0</v>
      </c>
      <c r="F451" s="11" t="n">
        <f aca="false">IF(ISBLANK(C451),,IF(OR(ISBLANK(C450), C450="Баркод"),1,F450+1))</f>
        <v>0</v>
      </c>
      <c r="G451" s="11" t="n">
        <f aca="false">IF(ISBLANK(C452), F451/2,)</f>
        <v>0</v>
      </c>
      <c r="H451" s="0" t="n">
        <f aca="false">IF(ISBLANK(C451),0,-1)</f>
        <v>0</v>
      </c>
      <c r="I451" s="0" t="n">
        <f aca="false">IF(AND(ISBLANK(C450),NOT(ISBLANK(C451))),1,-1)</f>
        <v>-1</v>
      </c>
      <c r="J451" s="0" t="n">
        <f aca="false">IF(ISBLANK(C449),IF(AND(C450=C451,NOT(ISBLANK(C450)),NOT(ISBLANK(C451))),1,-1),-1)</f>
        <v>-1</v>
      </c>
      <c r="K451" s="0" t="n">
        <f aca="false">IF(MAX(H451:J451)&lt;0,IF(OR(C451=C450,C450=C449),1,-1),MAX(H451:J451))</f>
        <v>0</v>
      </c>
    </row>
    <row r="452" customFormat="false" ht="13.8" hidden="false" customHeight="false" outlineLevel="0" collapsed="false">
      <c r="B452" s="8" t="n">
        <f aca="false">MAX(H452:K452)</f>
        <v>0</v>
      </c>
      <c r="C452" s="12"/>
      <c r="D452" s="11" t="e">
        <f aca="false">IF($A$1="WLB",INDEX(SupplierNomenclature!$E$3:$E$10000,MATCH(C452,SupplierNomenclature!$I$3:$I$10000,0)),IF($A$1="BERU",INDEX(beru_assortment!$C$1:$C$10000,MATCH(C452,beru_assortment!$I$1:$I$10000,0)),IF($A$1="OZON",INDEX(ozon_assortment!$F$3:$F$10000,MATCH(C452,ozon_assortment!$E$3:$E$10000,0)),0)))</f>
        <v>#N/A</v>
      </c>
      <c r="E452" s="7" t="n">
        <f aca="false">IF(ISBLANK(C452), , IF(ISBLANK(C451), E450+1, E451))</f>
        <v>0</v>
      </c>
      <c r="F452" s="11" t="n">
        <f aca="false">IF(ISBLANK(C452),,IF(OR(ISBLANK(C451), C451="Баркод"),1,F451+1))</f>
        <v>0</v>
      </c>
      <c r="G452" s="11" t="n">
        <f aca="false">IF(ISBLANK(C453), F452/2,)</f>
        <v>0</v>
      </c>
      <c r="H452" s="0" t="n">
        <f aca="false">IF(ISBLANK(C452),0,-1)</f>
        <v>0</v>
      </c>
      <c r="I452" s="0" t="n">
        <f aca="false">IF(AND(ISBLANK(C451),NOT(ISBLANK(C452))),1,-1)</f>
        <v>-1</v>
      </c>
      <c r="J452" s="0" t="n">
        <f aca="false">IF(ISBLANK(C450),IF(AND(C451=C452,NOT(ISBLANK(C451)),NOT(ISBLANK(C452))),1,-1),-1)</f>
        <v>-1</v>
      </c>
      <c r="K452" s="0" t="n">
        <f aca="false">IF(MAX(H452:J452)&lt;0,IF(OR(C452=C451,C451=C450),1,-1),MAX(H452:J452))</f>
        <v>0</v>
      </c>
    </row>
    <row r="453" customFormat="false" ht="13.8" hidden="false" customHeight="false" outlineLevel="0" collapsed="false">
      <c r="B453" s="8" t="n">
        <f aca="false">MAX(H453:K453)</f>
        <v>0</v>
      </c>
      <c r="C453" s="12"/>
      <c r="D453" s="11" t="e">
        <f aca="false">IF($A$1="WLB",INDEX(SupplierNomenclature!$E$3:$E$10000,MATCH(C453,SupplierNomenclature!$I$3:$I$10000,0)),IF($A$1="BERU",INDEX(beru_assortment!$C$1:$C$10000,MATCH(C453,beru_assortment!$I$1:$I$10000,0)),IF($A$1="OZON",INDEX(ozon_assortment!$F$3:$F$10000,MATCH(C453,ozon_assortment!$E$3:$E$10000,0)),0)))</f>
        <v>#N/A</v>
      </c>
      <c r="E453" s="7" t="n">
        <f aca="false">IF(ISBLANK(C453), , IF(ISBLANK(C452), E451+1, E452))</f>
        <v>0</v>
      </c>
      <c r="F453" s="11" t="n">
        <f aca="false">IF(ISBLANK(C453),,IF(OR(ISBLANK(C452), C452="Баркод"),1,F452+1))</f>
        <v>0</v>
      </c>
      <c r="G453" s="11" t="n">
        <f aca="false">IF(ISBLANK(C454), F453/2,)</f>
        <v>0</v>
      </c>
      <c r="H453" s="0" t="n">
        <f aca="false">IF(ISBLANK(C453),0,-1)</f>
        <v>0</v>
      </c>
      <c r="I453" s="0" t="n">
        <f aca="false">IF(AND(ISBLANK(C452),NOT(ISBLANK(C453))),1,-1)</f>
        <v>-1</v>
      </c>
      <c r="J453" s="0" t="n">
        <f aca="false">IF(ISBLANK(C451),IF(AND(C452=C453,NOT(ISBLANK(C452)),NOT(ISBLANK(C453))),1,-1),-1)</f>
        <v>-1</v>
      </c>
      <c r="K453" s="0" t="n">
        <f aca="false">IF(MAX(H453:J453)&lt;0,IF(OR(C453=C452,C452=C451),1,-1),MAX(H453:J453))</f>
        <v>0</v>
      </c>
    </row>
    <row r="454" customFormat="false" ht="13.8" hidden="false" customHeight="false" outlineLevel="0" collapsed="false">
      <c r="B454" s="8" t="n">
        <f aca="false">MAX(H454:K454)</f>
        <v>0</v>
      </c>
      <c r="C454" s="12"/>
      <c r="D454" s="11" t="e">
        <f aca="false">IF($A$1="WLB",INDEX(SupplierNomenclature!$E$3:$E$10000,MATCH(C454,SupplierNomenclature!$I$3:$I$10000,0)),IF($A$1="BERU",INDEX(beru_assortment!$C$1:$C$10000,MATCH(C454,beru_assortment!$I$1:$I$10000,0)),IF($A$1="OZON",INDEX(ozon_assortment!$F$3:$F$10000,MATCH(C454,ozon_assortment!$E$3:$E$10000,0)),0)))</f>
        <v>#N/A</v>
      </c>
      <c r="E454" s="7" t="n">
        <f aca="false">IF(ISBLANK(C454), , IF(ISBLANK(C453), E452+1, E453))</f>
        <v>0</v>
      </c>
      <c r="F454" s="11" t="n">
        <f aca="false">IF(ISBLANK(C454),,IF(OR(ISBLANK(C453), C453="Баркод"),1,F453+1))</f>
        <v>0</v>
      </c>
      <c r="G454" s="11" t="n">
        <f aca="false">IF(ISBLANK(C455), F454/2,)</f>
        <v>0</v>
      </c>
      <c r="H454" s="0" t="n">
        <f aca="false">IF(ISBLANK(C454),0,-1)</f>
        <v>0</v>
      </c>
      <c r="I454" s="0" t="n">
        <f aca="false">IF(AND(ISBLANK(C453),NOT(ISBLANK(C454))),1,-1)</f>
        <v>-1</v>
      </c>
      <c r="J454" s="0" t="n">
        <f aca="false">IF(ISBLANK(C452),IF(AND(C453=C454,NOT(ISBLANK(C453)),NOT(ISBLANK(C454))),1,-1),-1)</f>
        <v>-1</v>
      </c>
      <c r="K454" s="0" t="n">
        <f aca="false">IF(MAX(H454:J454)&lt;0,IF(OR(C454=C453,C453=C452),1,-1),MAX(H454:J454))</f>
        <v>0</v>
      </c>
    </row>
    <row r="455" customFormat="false" ht="13.8" hidden="false" customHeight="false" outlineLevel="0" collapsed="false">
      <c r="B455" s="8" t="n">
        <f aca="false">MAX(H455:K455)</f>
        <v>0</v>
      </c>
      <c r="C455" s="12"/>
      <c r="D455" s="11" t="e">
        <f aca="false">IF($A$1="WLB",INDEX(SupplierNomenclature!$E$3:$E$10000,MATCH(C455,SupplierNomenclature!$I$3:$I$10000,0)),IF($A$1="BERU",INDEX(beru_assortment!$C$1:$C$10000,MATCH(C455,beru_assortment!$I$1:$I$10000,0)),IF($A$1="OZON",INDEX(ozon_assortment!$F$3:$F$10000,MATCH(C455,ozon_assortment!$E$3:$E$10000,0)),0)))</f>
        <v>#N/A</v>
      </c>
      <c r="E455" s="7" t="n">
        <f aca="false">IF(ISBLANK(C455), , IF(ISBLANK(C454), E453+1, E454))</f>
        <v>0</v>
      </c>
      <c r="F455" s="11" t="n">
        <f aca="false">IF(ISBLANK(C455),,IF(OR(ISBLANK(C454), C454="Баркод"),1,F454+1))</f>
        <v>0</v>
      </c>
      <c r="G455" s="11" t="n">
        <f aca="false">IF(ISBLANK(C456), F455/2,)</f>
        <v>0</v>
      </c>
      <c r="H455" s="0" t="n">
        <f aca="false">IF(ISBLANK(C455),0,-1)</f>
        <v>0</v>
      </c>
      <c r="I455" s="0" t="n">
        <f aca="false">IF(AND(ISBLANK(C454),NOT(ISBLANK(C455))),1,-1)</f>
        <v>-1</v>
      </c>
      <c r="J455" s="0" t="n">
        <f aca="false">IF(ISBLANK(C453),IF(AND(C454=C455,NOT(ISBLANK(C454)),NOT(ISBLANK(C455))),1,-1),-1)</f>
        <v>-1</v>
      </c>
      <c r="K455" s="0" t="n">
        <f aca="false">IF(MAX(H455:J455)&lt;0,IF(OR(C455=C454,C454=C453),1,-1),MAX(H455:J455))</f>
        <v>0</v>
      </c>
    </row>
    <row r="456" customFormat="false" ht="13.8" hidden="false" customHeight="false" outlineLevel="0" collapsed="false">
      <c r="B456" s="8" t="n">
        <f aca="false">MAX(H456:K456)</f>
        <v>0</v>
      </c>
      <c r="C456" s="12"/>
      <c r="D456" s="11" t="e">
        <f aca="false">IF($A$1="WLB",INDEX(SupplierNomenclature!$E$3:$E$10000,MATCH(C456,SupplierNomenclature!$I$3:$I$10000,0)),IF($A$1="BERU",INDEX(beru_assortment!$C$1:$C$10000,MATCH(C456,beru_assortment!$I$1:$I$10000,0)),IF($A$1="OZON",INDEX(ozon_assortment!$F$3:$F$10000,MATCH(C456,ozon_assortment!$E$3:$E$10000,0)),0)))</f>
        <v>#N/A</v>
      </c>
      <c r="E456" s="7" t="n">
        <f aca="false">IF(ISBLANK(C456), , IF(ISBLANK(C455), E454+1, E455))</f>
        <v>0</v>
      </c>
      <c r="F456" s="11" t="n">
        <f aca="false">IF(ISBLANK(C456),,IF(OR(ISBLANK(C455), C455="Баркод"),1,F455+1))</f>
        <v>0</v>
      </c>
      <c r="G456" s="11" t="n">
        <f aca="false">IF(ISBLANK(C457), F456/2,)</f>
        <v>0</v>
      </c>
      <c r="H456" s="0" t="n">
        <f aca="false">IF(ISBLANK(C456),0,-1)</f>
        <v>0</v>
      </c>
      <c r="I456" s="0" t="n">
        <f aca="false">IF(AND(ISBLANK(C455),NOT(ISBLANK(C456))),1,-1)</f>
        <v>-1</v>
      </c>
      <c r="J456" s="0" t="n">
        <f aca="false">IF(ISBLANK(C454),IF(AND(C455=C456,NOT(ISBLANK(C455)),NOT(ISBLANK(C456))),1,-1),-1)</f>
        <v>-1</v>
      </c>
      <c r="K456" s="0" t="n">
        <f aca="false">IF(MAX(H456:J456)&lt;0,IF(OR(C456=C455,C455=C454),1,-1),MAX(H456:J456))</f>
        <v>0</v>
      </c>
    </row>
    <row r="457" customFormat="false" ht="13.8" hidden="false" customHeight="false" outlineLevel="0" collapsed="false">
      <c r="B457" s="8" t="n">
        <f aca="false">MAX(H457:K457)</f>
        <v>0</v>
      </c>
      <c r="C457" s="12"/>
      <c r="D457" s="11" t="e">
        <f aca="false">IF($A$1="WLB",INDEX(SupplierNomenclature!$E$3:$E$10000,MATCH(C457,SupplierNomenclature!$I$3:$I$10000,0)),IF($A$1="BERU",INDEX(beru_assortment!$C$1:$C$10000,MATCH(C457,beru_assortment!$I$1:$I$10000,0)),IF($A$1="OZON",INDEX(ozon_assortment!$F$3:$F$10000,MATCH(C457,ozon_assortment!$E$3:$E$10000,0)),0)))</f>
        <v>#N/A</v>
      </c>
      <c r="E457" s="7" t="n">
        <f aca="false">IF(ISBLANK(C457), , IF(ISBLANK(C456), E455+1, E456))</f>
        <v>0</v>
      </c>
      <c r="F457" s="11" t="n">
        <f aca="false">IF(ISBLANK(C457),,IF(OR(ISBLANK(C456), C456="Баркод"),1,F456+1))</f>
        <v>0</v>
      </c>
      <c r="G457" s="11" t="n">
        <f aca="false">IF(ISBLANK(C458), F457/2,)</f>
        <v>0</v>
      </c>
      <c r="H457" s="0" t="n">
        <f aca="false">IF(ISBLANK(C457),0,-1)</f>
        <v>0</v>
      </c>
      <c r="I457" s="0" t="n">
        <f aca="false">IF(AND(ISBLANK(C456),NOT(ISBLANK(C457))),1,-1)</f>
        <v>-1</v>
      </c>
      <c r="J457" s="0" t="n">
        <f aca="false">IF(ISBLANK(C455),IF(AND(C456=C457,NOT(ISBLANK(C456)),NOT(ISBLANK(C457))),1,-1),-1)</f>
        <v>-1</v>
      </c>
      <c r="K457" s="0" t="n">
        <f aca="false">IF(MAX(H457:J457)&lt;0,IF(OR(C457=C456,C456=C455),1,-1),MAX(H457:J457))</f>
        <v>0</v>
      </c>
    </row>
    <row r="458" customFormat="false" ht="13.8" hidden="false" customHeight="false" outlineLevel="0" collapsed="false">
      <c r="B458" s="8" t="n">
        <f aca="false">MAX(H458:K458)</f>
        <v>0</v>
      </c>
      <c r="C458" s="12"/>
      <c r="D458" s="11" t="e">
        <f aca="false">IF($A$1="WLB",INDEX(SupplierNomenclature!$E$3:$E$10000,MATCH(C458,SupplierNomenclature!$I$3:$I$10000,0)),IF($A$1="BERU",INDEX(beru_assortment!$C$1:$C$10000,MATCH(C458,beru_assortment!$I$1:$I$10000,0)),IF($A$1="OZON",INDEX(ozon_assortment!$F$3:$F$10000,MATCH(C458,ozon_assortment!$E$3:$E$10000,0)),0)))</f>
        <v>#N/A</v>
      </c>
      <c r="E458" s="7" t="n">
        <f aca="false">IF(ISBLANK(C458), , IF(ISBLANK(C457), E456+1, E457))</f>
        <v>0</v>
      </c>
      <c r="F458" s="11" t="n">
        <f aca="false">IF(ISBLANK(C458),,IF(OR(ISBLANK(C457), C457="Баркод"),1,F457+1))</f>
        <v>0</v>
      </c>
      <c r="G458" s="11" t="n">
        <f aca="false">IF(ISBLANK(C459), F458/2,)</f>
        <v>0</v>
      </c>
      <c r="H458" s="0" t="n">
        <f aca="false">IF(ISBLANK(C458),0,-1)</f>
        <v>0</v>
      </c>
      <c r="I458" s="0" t="n">
        <f aca="false">IF(AND(ISBLANK(C457),NOT(ISBLANK(C458))),1,-1)</f>
        <v>-1</v>
      </c>
      <c r="J458" s="0" t="n">
        <f aca="false">IF(ISBLANK(C456),IF(AND(C457=C458,NOT(ISBLANK(C457)),NOT(ISBLANK(C458))),1,-1),-1)</f>
        <v>-1</v>
      </c>
      <c r="K458" s="0" t="n">
        <f aca="false">IF(MAX(H458:J458)&lt;0,IF(OR(C458=C457,C457=C456),1,-1),MAX(H458:J458))</f>
        <v>0</v>
      </c>
    </row>
    <row r="459" customFormat="false" ht="13.8" hidden="false" customHeight="false" outlineLevel="0" collapsed="false">
      <c r="B459" s="8" t="n">
        <f aca="false">MAX(H459:K459)</f>
        <v>0</v>
      </c>
      <c r="C459" s="12"/>
      <c r="D459" s="11" t="e">
        <f aca="false">IF($A$1="WLB",INDEX(SupplierNomenclature!$E$3:$E$10000,MATCH(C459,SupplierNomenclature!$I$3:$I$10000,0)),IF($A$1="BERU",INDEX(beru_assortment!$C$1:$C$10000,MATCH(C459,beru_assortment!$I$1:$I$10000,0)),IF($A$1="OZON",INDEX(ozon_assortment!$F$3:$F$10000,MATCH(C459,ozon_assortment!$E$3:$E$10000,0)),0)))</f>
        <v>#N/A</v>
      </c>
      <c r="E459" s="7" t="n">
        <f aca="false">IF(ISBLANK(C459), , IF(ISBLANK(C458), E457+1, E458))</f>
        <v>0</v>
      </c>
      <c r="F459" s="11" t="n">
        <f aca="false">IF(ISBLANK(C459),,IF(OR(ISBLANK(C458), C458="Баркод"),1,F458+1))</f>
        <v>0</v>
      </c>
      <c r="G459" s="11" t="n">
        <f aca="false">IF(ISBLANK(C460), F459/2,)</f>
        <v>0</v>
      </c>
      <c r="H459" s="0" t="n">
        <f aca="false">IF(ISBLANK(C459),0,-1)</f>
        <v>0</v>
      </c>
      <c r="I459" s="0" t="n">
        <f aca="false">IF(AND(ISBLANK(C458),NOT(ISBLANK(C459))),1,-1)</f>
        <v>-1</v>
      </c>
      <c r="J459" s="0" t="n">
        <f aca="false">IF(ISBLANK(C457),IF(AND(C458=C459,NOT(ISBLANK(C458)),NOT(ISBLANK(C459))),1,-1),-1)</f>
        <v>-1</v>
      </c>
      <c r="K459" s="0" t="n">
        <f aca="false">IF(MAX(H459:J459)&lt;0,IF(OR(C459=C458,C458=C457),1,-1),MAX(H459:J459))</f>
        <v>0</v>
      </c>
    </row>
    <row r="460" customFormat="false" ht="13.8" hidden="false" customHeight="false" outlineLevel="0" collapsed="false">
      <c r="B460" s="8" t="n">
        <f aca="false">MAX(H460:K460)</f>
        <v>0</v>
      </c>
      <c r="C460" s="12"/>
      <c r="D460" s="11" t="e">
        <f aca="false">IF($A$1="WLB",INDEX(SupplierNomenclature!$E$3:$E$10000,MATCH(C460,SupplierNomenclature!$I$3:$I$10000,0)),IF($A$1="BERU",INDEX(beru_assortment!$C$1:$C$10000,MATCH(C460,beru_assortment!$I$1:$I$10000,0)),IF($A$1="OZON",INDEX(ozon_assortment!$F$3:$F$10000,MATCH(C460,ozon_assortment!$E$3:$E$10000,0)),0)))</f>
        <v>#N/A</v>
      </c>
      <c r="E460" s="7" t="n">
        <f aca="false">IF(ISBLANK(C460), , IF(ISBLANK(C459), E458+1, E459))</f>
        <v>0</v>
      </c>
      <c r="F460" s="11" t="n">
        <f aca="false">IF(ISBLANK(C460),,IF(OR(ISBLANK(C459), C459="Баркод"),1,F459+1))</f>
        <v>0</v>
      </c>
      <c r="G460" s="11" t="n">
        <f aca="false">IF(ISBLANK(C461), F460/2,)</f>
        <v>0</v>
      </c>
      <c r="H460" s="0" t="n">
        <f aca="false">IF(ISBLANK(C460),0,-1)</f>
        <v>0</v>
      </c>
      <c r="I460" s="0" t="n">
        <f aca="false">IF(AND(ISBLANK(C459),NOT(ISBLANK(C460))),1,-1)</f>
        <v>-1</v>
      </c>
      <c r="J460" s="0" t="n">
        <f aca="false">IF(ISBLANK(C458),IF(AND(C459=C460,NOT(ISBLANK(C459)),NOT(ISBLANK(C460))),1,-1),-1)</f>
        <v>-1</v>
      </c>
      <c r="K460" s="0" t="n">
        <f aca="false">IF(MAX(H460:J460)&lt;0,IF(OR(C460=C459,C459=C458),1,-1),MAX(H460:J460))</f>
        <v>0</v>
      </c>
    </row>
    <row r="461" customFormat="false" ht="13.8" hidden="false" customHeight="false" outlineLevel="0" collapsed="false">
      <c r="B461" s="8" t="n">
        <f aca="false">MAX(H461:K461)</f>
        <v>0</v>
      </c>
      <c r="C461" s="12"/>
      <c r="D461" s="11" t="e">
        <f aca="false">IF($A$1="WLB",INDEX(SupplierNomenclature!$E$3:$E$10000,MATCH(C461,SupplierNomenclature!$I$3:$I$10000,0)),IF($A$1="BERU",INDEX(beru_assortment!$C$1:$C$10000,MATCH(C461,beru_assortment!$I$1:$I$10000,0)),IF($A$1="OZON",INDEX(ozon_assortment!$F$3:$F$10000,MATCH(C461,ozon_assortment!$E$3:$E$10000,0)),0)))</f>
        <v>#N/A</v>
      </c>
      <c r="E461" s="7" t="n">
        <f aca="false">IF(ISBLANK(C461), , IF(ISBLANK(C460), E459+1, E460))</f>
        <v>0</v>
      </c>
      <c r="F461" s="11" t="n">
        <f aca="false">IF(ISBLANK(C461),,IF(OR(ISBLANK(C460), C460="Баркод"),1,F460+1))</f>
        <v>0</v>
      </c>
      <c r="G461" s="11" t="n">
        <f aca="false">IF(ISBLANK(C462), F461/2,)</f>
        <v>0</v>
      </c>
      <c r="H461" s="0" t="n">
        <f aca="false">IF(ISBLANK(C461),0,-1)</f>
        <v>0</v>
      </c>
      <c r="I461" s="0" t="n">
        <f aca="false">IF(AND(ISBLANK(C460),NOT(ISBLANK(C461))),1,-1)</f>
        <v>-1</v>
      </c>
      <c r="J461" s="0" t="n">
        <f aca="false">IF(ISBLANK(C459),IF(AND(C460=C461,NOT(ISBLANK(C460)),NOT(ISBLANK(C461))),1,-1),-1)</f>
        <v>-1</v>
      </c>
      <c r="K461" s="0" t="n">
        <f aca="false">IF(MAX(H461:J461)&lt;0,IF(OR(C461=C460,C460=C459),1,-1),MAX(H461:J461))</f>
        <v>0</v>
      </c>
    </row>
    <row r="462" customFormat="false" ht="13.8" hidden="false" customHeight="false" outlineLevel="0" collapsed="false">
      <c r="B462" s="8" t="n">
        <f aca="false">MAX(H462:K462)</f>
        <v>0</v>
      </c>
      <c r="C462" s="12"/>
      <c r="D462" s="11" t="e">
        <f aca="false">IF($A$1="WLB",INDEX(SupplierNomenclature!$E$3:$E$10000,MATCH(C462,SupplierNomenclature!$I$3:$I$10000,0)),IF($A$1="BERU",INDEX(beru_assortment!$C$1:$C$10000,MATCH(C462,beru_assortment!$I$1:$I$10000,0)),IF($A$1="OZON",INDEX(ozon_assortment!$F$3:$F$10000,MATCH(C462,ozon_assortment!$E$3:$E$10000,0)),0)))</f>
        <v>#N/A</v>
      </c>
      <c r="E462" s="7" t="n">
        <f aca="false">IF(ISBLANK(C462), , IF(ISBLANK(C461), E460+1, E461))</f>
        <v>0</v>
      </c>
      <c r="F462" s="11" t="n">
        <f aca="false">IF(ISBLANK(C462),,IF(OR(ISBLANK(C461), C461="Баркод"),1,F461+1))</f>
        <v>0</v>
      </c>
      <c r="G462" s="11" t="n">
        <f aca="false">IF(ISBLANK(C463), F462/2,)</f>
        <v>0</v>
      </c>
      <c r="H462" s="0" t="n">
        <f aca="false">IF(ISBLANK(C462),0,-1)</f>
        <v>0</v>
      </c>
      <c r="I462" s="0" t="n">
        <f aca="false">IF(AND(ISBLANK(C461),NOT(ISBLANK(C462))),1,-1)</f>
        <v>-1</v>
      </c>
      <c r="J462" s="0" t="n">
        <f aca="false">IF(ISBLANK(C460),IF(AND(C461=C462,NOT(ISBLANK(C461)),NOT(ISBLANK(C462))),1,-1),-1)</f>
        <v>-1</v>
      </c>
      <c r="K462" s="0" t="n">
        <f aca="false">IF(MAX(H462:J462)&lt;0,IF(OR(C462=C461,C461=C460),1,-1),MAX(H462:J462))</f>
        <v>0</v>
      </c>
    </row>
    <row r="463" customFormat="false" ht="13.8" hidden="false" customHeight="false" outlineLevel="0" collapsed="false">
      <c r="B463" s="8" t="n">
        <f aca="false">MAX(H463:K463)</f>
        <v>0</v>
      </c>
      <c r="C463" s="12"/>
      <c r="D463" s="11" t="e">
        <f aca="false">IF($A$1="WLB",INDEX(SupplierNomenclature!$E$3:$E$10000,MATCH(C463,SupplierNomenclature!$I$3:$I$10000,0)),IF($A$1="BERU",INDEX(beru_assortment!$C$1:$C$10000,MATCH(C463,beru_assortment!$I$1:$I$10000,0)),IF($A$1="OZON",INDEX(ozon_assortment!$F$3:$F$10000,MATCH(C463,ozon_assortment!$E$3:$E$10000,0)),0)))</f>
        <v>#N/A</v>
      </c>
      <c r="E463" s="7" t="n">
        <f aca="false">IF(ISBLANK(C463), , IF(ISBLANK(C462), E461+1, E462))</f>
        <v>0</v>
      </c>
      <c r="F463" s="11" t="n">
        <f aca="false">IF(ISBLANK(C463),,IF(OR(ISBLANK(C462), C462="Баркод"),1,F462+1))</f>
        <v>0</v>
      </c>
      <c r="G463" s="11" t="n">
        <f aca="false">IF(ISBLANK(C464), F463/2,)</f>
        <v>0</v>
      </c>
      <c r="H463" s="0" t="n">
        <f aca="false">IF(ISBLANK(C463),0,-1)</f>
        <v>0</v>
      </c>
      <c r="I463" s="0" t="n">
        <f aca="false">IF(AND(ISBLANK(C462),NOT(ISBLANK(C463))),1,-1)</f>
        <v>-1</v>
      </c>
      <c r="J463" s="0" t="n">
        <f aca="false">IF(ISBLANK(C461),IF(AND(C462=C463,NOT(ISBLANK(C462)),NOT(ISBLANK(C463))),1,-1),-1)</f>
        <v>-1</v>
      </c>
      <c r="K463" s="0" t="n">
        <f aca="false">IF(MAX(H463:J463)&lt;0,IF(OR(C463=C462,C462=C461),1,-1),MAX(H463:J463))</f>
        <v>0</v>
      </c>
    </row>
    <row r="464" customFormat="false" ht="13.8" hidden="false" customHeight="false" outlineLevel="0" collapsed="false">
      <c r="B464" s="8" t="n">
        <f aca="false">MAX(H464:K464)</f>
        <v>0</v>
      </c>
      <c r="C464" s="12"/>
      <c r="D464" s="11" t="e">
        <f aca="false">IF($A$1="WLB",INDEX(SupplierNomenclature!$E$3:$E$10000,MATCH(C464,SupplierNomenclature!$I$3:$I$10000,0)),IF($A$1="BERU",INDEX(beru_assortment!$C$1:$C$10000,MATCH(C464,beru_assortment!$I$1:$I$10000,0)),IF($A$1="OZON",INDEX(ozon_assortment!$F$3:$F$10000,MATCH(C464,ozon_assortment!$E$3:$E$10000,0)),0)))</f>
        <v>#N/A</v>
      </c>
      <c r="E464" s="7" t="n">
        <f aca="false">IF(ISBLANK(C464), , IF(ISBLANK(C463), E462+1, E463))</f>
        <v>0</v>
      </c>
      <c r="F464" s="11" t="n">
        <f aca="false">IF(ISBLANK(C464),,IF(OR(ISBLANK(C463), C463="Баркод"),1,F463+1))</f>
        <v>0</v>
      </c>
      <c r="G464" s="11" t="n">
        <f aca="false">IF(ISBLANK(C465), F464/2,)</f>
        <v>0</v>
      </c>
      <c r="H464" s="0" t="n">
        <f aca="false">IF(ISBLANK(C464),0,-1)</f>
        <v>0</v>
      </c>
      <c r="I464" s="0" t="n">
        <f aca="false">IF(AND(ISBLANK(C463),NOT(ISBLANK(C464))),1,-1)</f>
        <v>-1</v>
      </c>
      <c r="J464" s="0" t="n">
        <f aca="false">IF(ISBLANK(C462),IF(AND(C463=C464,NOT(ISBLANK(C463)),NOT(ISBLANK(C464))),1,-1),-1)</f>
        <v>-1</v>
      </c>
      <c r="K464" s="0" t="n">
        <f aca="false">IF(MAX(H464:J464)&lt;0,IF(OR(C464=C463,C463=C462),1,-1),MAX(H464:J464))</f>
        <v>0</v>
      </c>
    </row>
    <row r="465" customFormat="false" ht="13.8" hidden="false" customHeight="false" outlineLevel="0" collapsed="false">
      <c r="B465" s="8" t="n">
        <f aca="false">MAX(H465:K465)</f>
        <v>0</v>
      </c>
      <c r="C465" s="12"/>
      <c r="D465" s="11" t="e">
        <f aca="false">IF($A$1="WLB",INDEX(SupplierNomenclature!$E$3:$E$10000,MATCH(C465,SupplierNomenclature!$I$3:$I$10000,0)),IF($A$1="BERU",INDEX(beru_assortment!$C$1:$C$10000,MATCH(C465,beru_assortment!$I$1:$I$10000,0)),IF($A$1="OZON",INDEX(ozon_assortment!$F$3:$F$10000,MATCH(C465,ozon_assortment!$E$3:$E$10000,0)),0)))</f>
        <v>#N/A</v>
      </c>
      <c r="E465" s="7" t="n">
        <f aca="false">IF(ISBLANK(C465), , IF(ISBLANK(C464), E463+1, E464))</f>
        <v>0</v>
      </c>
      <c r="F465" s="11" t="n">
        <f aca="false">IF(ISBLANK(C465),,IF(OR(ISBLANK(C464), C464="Баркод"),1,F464+1))</f>
        <v>0</v>
      </c>
      <c r="G465" s="11" t="n">
        <f aca="false">IF(ISBLANK(C466), F465/2,)</f>
        <v>0</v>
      </c>
      <c r="H465" s="0" t="n">
        <f aca="false">IF(ISBLANK(C465),0,-1)</f>
        <v>0</v>
      </c>
      <c r="I465" s="0" t="n">
        <f aca="false">IF(AND(ISBLANK(C464),NOT(ISBLANK(C465))),1,-1)</f>
        <v>-1</v>
      </c>
      <c r="J465" s="0" t="n">
        <f aca="false">IF(ISBLANK(C463),IF(AND(C464=C465,NOT(ISBLANK(C464)),NOT(ISBLANK(C465))),1,-1),-1)</f>
        <v>-1</v>
      </c>
      <c r="K465" s="0" t="n">
        <f aca="false">IF(MAX(H465:J465)&lt;0,IF(OR(C465=C464,C464=C463),1,-1),MAX(H465:J465))</f>
        <v>0</v>
      </c>
    </row>
    <row r="466" customFormat="false" ht="13.8" hidden="false" customHeight="false" outlineLevel="0" collapsed="false">
      <c r="B466" s="8" t="n">
        <f aca="false">MAX(H466:K466)</f>
        <v>0</v>
      </c>
      <c r="C466" s="12"/>
      <c r="D466" s="11" t="e">
        <f aca="false">IF($A$1="WLB",INDEX(SupplierNomenclature!$E$3:$E$10000,MATCH(C466,SupplierNomenclature!$I$3:$I$10000,0)),IF($A$1="BERU",INDEX(beru_assortment!$C$1:$C$10000,MATCH(C466,beru_assortment!$I$1:$I$10000,0)),IF($A$1="OZON",INDEX(ozon_assortment!$F$3:$F$10000,MATCH(C466,ozon_assortment!$E$3:$E$10000,0)),0)))</f>
        <v>#N/A</v>
      </c>
      <c r="E466" s="7" t="n">
        <f aca="false">IF(ISBLANK(C466), , IF(ISBLANK(C465), E464+1, E465))</f>
        <v>0</v>
      </c>
      <c r="F466" s="11" t="n">
        <f aca="false">IF(ISBLANK(C466),,IF(OR(ISBLANK(C465), C465="Баркод"),1,F465+1))</f>
        <v>0</v>
      </c>
      <c r="G466" s="11" t="n">
        <f aca="false">IF(ISBLANK(C467), F466/2,)</f>
        <v>0</v>
      </c>
      <c r="H466" s="0" t="n">
        <f aca="false">IF(ISBLANK(C466),0,-1)</f>
        <v>0</v>
      </c>
      <c r="I466" s="0" t="n">
        <f aca="false">IF(AND(ISBLANK(C465),NOT(ISBLANK(C466))),1,-1)</f>
        <v>-1</v>
      </c>
      <c r="J466" s="0" t="n">
        <f aca="false">IF(ISBLANK(C464),IF(AND(C465=C466,NOT(ISBLANK(C465)),NOT(ISBLANK(C466))),1,-1),-1)</f>
        <v>-1</v>
      </c>
      <c r="K466" s="0" t="n">
        <f aca="false">IF(MAX(H466:J466)&lt;0,IF(OR(C466=C465,C465=C464),1,-1),MAX(H466:J466))</f>
        <v>0</v>
      </c>
    </row>
    <row r="467" customFormat="false" ht="13.8" hidden="false" customHeight="false" outlineLevel="0" collapsed="false">
      <c r="B467" s="8" t="n">
        <f aca="false">MAX(H467:K467)</f>
        <v>0</v>
      </c>
      <c r="C467" s="12"/>
      <c r="D467" s="11" t="e">
        <f aca="false">IF($A$1="WLB",INDEX(SupplierNomenclature!$E$3:$E$10000,MATCH(C467,SupplierNomenclature!$I$3:$I$10000,0)),IF($A$1="BERU",INDEX(beru_assortment!$C$1:$C$10000,MATCH(C467,beru_assortment!$I$1:$I$10000,0)),IF($A$1="OZON",INDEX(ozon_assortment!$F$3:$F$10000,MATCH(C467,ozon_assortment!$E$3:$E$10000,0)),0)))</f>
        <v>#N/A</v>
      </c>
      <c r="E467" s="7" t="n">
        <f aca="false">IF(ISBLANK(C467), , IF(ISBLANK(C466), E465+1, E466))</f>
        <v>0</v>
      </c>
      <c r="F467" s="11" t="n">
        <f aca="false">IF(ISBLANK(C467),,IF(OR(ISBLANK(C466), C466="Баркод"),1,F466+1))</f>
        <v>0</v>
      </c>
      <c r="G467" s="11" t="n">
        <f aca="false">IF(ISBLANK(C468), F467/2,)</f>
        <v>0</v>
      </c>
      <c r="H467" s="0" t="n">
        <f aca="false">IF(ISBLANK(C467),0,-1)</f>
        <v>0</v>
      </c>
      <c r="I467" s="0" t="n">
        <f aca="false">IF(AND(ISBLANK(C466),NOT(ISBLANK(C467))),1,-1)</f>
        <v>-1</v>
      </c>
      <c r="J467" s="0" t="n">
        <f aca="false">IF(ISBLANK(C465),IF(AND(C466=C467,NOT(ISBLANK(C466)),NOT(ISBLANK(C467))),1,-1),-1)</f>
        <v>-1</v>
      </c>
      <c r="K467" s="0" t="n">
        <f aca="false">IF(MAX(H467:J467)&lt;0,IF(OR(C467=C466,C466=C465),1,-1),MAX(H467:J467))</f>
        <v>0</v>
      </c>
    </row>
    <row r="468" customFormat="false" ht="13.8" hidden="false" customHeight="false" outlineLevel="0" collapsed="false">
      <c r="B468" s="8" t="n">
        <f aca="false">MAX(H468:K468)</f>
        <v>0</v>
      </c>
      <c r="C468" s="12"/>
      <c r="D468" s="11" t="e">
        <f aca="false">IF($A$1="WLB",INDEX(SupplierNomenclature!$E$3:$E$10000,MATCH(C468,SupplierNomenclature!$I$3:$I$10000,0)),IF($A$1="BERU",INDEX(beru_assortment!$C$1:$C$10000,MATCH(C468,beru_assortment!$I$1:$I$10000,0)),IF($A$1="OZON",INDEX(ozon_assortment!$F$3:$F$10000,MATCH(C468,ozon_assortment!$E$3:$E$10000,0)),0)))</f>
        <v>#N/A</v>
      </c>
      <c r="E468" s="7" t="n">
        <f aca="false">IF(ISBLANK(C468), , IF(ISBLANK(C467), E466+1, E467))</f>
        <v>0</v>
      </c>
      <c r="F468" s="11" t="n">
        <f aca="false">IF(ISBLANK(C468),,IF(OR(ISBLANK(C467), C467="Баркод"),1,F467+1))</f>
        <v>0</v>
      </c>
      <c r="G468" s="11" t="n">
        <f aca="false">IF(ISBLANK(C469), F468/2,)</f>
        <v>0</v>
      </c>
      <c r="H468" s="0" t="n">
        <f aca="false">IF(ISBLANK(C468),0,-1)</f>
        <v>0</v>
      </c>
      <c r="I468" s="0" t="n">
        <f aca="false">IF(AND(ISBLANK(C467),NOT(ISBLANK(C468))),1,-1)</f>
        <v>-1</v>
      </c>
      <c r="J468" s="0" t="n">
        <f aca="false">IF(ISBLANK(C466),IF(AND(C467=C468,NOT(ISBLANK(C467)),NOT(ISBLANK(C468))),1,-1),-1)</f>
        <v>-1</v>
      </c>
      <c r="K468" s="0" t="n">
        <f aca="false">IF(MAX(H468:J468)&lt;0,IF(OR(C468=C467,C467=C466),1,-1),MAX(H468:J468))</f>
        <v>0</v>
      </c>
    </row>
    <row r="469" customFormat="false" ht="13.8" hidden="false" customHeight="false" outlineLevel="0" collapsed="false">
      <c r="B469" s="8" t="n">
        <f aca="false">MAX(H469:K469)</f>
        <v>0</v>
      </c>
      <c r="C469" s="12"/>
      <c r="D469" s="11" t="e">
        <f aca="false">IF($A$1="WLB",INDEX(SupplierNomenclature!$E$3:$E$10000,MATCH(C469,SupplierNomenclature!$I$3:$I$10000,0)),IF($A$1="BERU",INDEX(beru_assortment!$C$1:$C$10000,MATCH(C469,beru_assortment!$I$1:$I$10000,0)),IF($A$1="OZON",INDEX(ozon_assortment!$F$3:$F$10000,MATCH(C469,ozon_assortment!$E$3:$E$10000,0)),0)))</f>
        <v>#N/A</v>
      </c>
      <c r="E469" s="7" t="n">
        <f aca="false">IF(ISBLANK(C469), , IF(ISBLANK(C468), E467+1, E468))</f>
        <v>0</v>
      </c>
      <c r="F469" s="11" t="n">
        <f aca="false">IF(ISBLANK(C469),,IF(OR(ISBLANK(C468), C468="Баркод"),1,F468+1))</f>
        <v>0</v>
      </c>
      <c r="G469" s="11" t="n">
        <f aca="false">IF(ISBLANK(C470), F469/2,)</f>
        <v>0</v>
      </c>
      <c r="H469" s="0" t="n">
        <f aca="false">IF(ISBLANK(C469),0,-1)</f>
        <v>0</v>
      </c>
      <c r="I469" s="0" t="n">
        <f aca="false">IF(AND(ISBLANK(C468),NOT(ISBLANK(C469))),1,-1)</f>
        <v>-1</v>
      </c>
      <c r="J469" s="0" t="n">
        <f aca="false">IF(ISBLANK(C467),IF(AND(C468=C469,NOT(ISBLANK(C468)),NOT(ISBLANK(C469))),1,-1),-1)</f>
        <v>-1</v>
      </c>
      <c r="K469" s="0" t="n">
        <f aca="false">IF(MAX(H469:J469)&lt;0,IF(OR(C469=C468,C468=C467),1,-1),MAX(H469:J469))</f>
        <v>0</v>
      </c>
    </row>
    <row r="470" customFormat="false" ht="13.8" hidden="false" customHeight="false" outlineLevel="0" collapsed="false">
      <c r="B470" s="8" t="n">
        <f aca="false">MAX(H470:K470)</f>
        <v>0</v>
      </c>
      <c r="C470" s="12"/>
      <c r="D470" s="11" t="e">
        <f aca="false">IF($A$1="WLB",INDEX(SupplierNomenclature!$E$3:$E$10000,MATCH(C470,SupplierNomenclature!$I$3:$I$10000,0)),IF($A$1="BERU",INDEX(beru_assortment!$C$1:$C$10000,MATCH(C470,beru_assortment!$I$1:$I$10000,0)),IF($A$1="OZON",INDEX(ozon_assortment!$F$3:$F$10000,MATCH(C470,ozon_assortment!$E$3:$E$10000,0)),0)))</f>
        <v>#N/A</v>
      </c>
      <c r="E470" s="7" t="n">
        <f aca="false">IF(ISBLANK(C470), , IF(ISBLANK(C469), E468+1, E469))</f>
        <v>0</v>
      </c>
      <c r="F470" s="11" t="n">
        <f aca="false">IF(ISBLANK(C470),,IF(OR(ISBLANK(C469), C469="Баркод"),1,F469+1))</f>
        <v>0</v>
      </c>
      <c r="G470" s="11" t="n">
        <f aca="false">IF(ISBLANK(C471), F470/2,)</f>
        <v>0</v>
      </c>
      <c r="H470" s="0" t="n">
        <f aca="false">IF(ISBLANK(C470),0,-1)</f>
        <v>0</v>
      </c>
      <c r="I470" s="0" t="n">
        <f aca="false">IF(AND(ISBLANK(C469),NOT(ISBLANK(C470))),1,-1)</f>
        <v>-1</v>
      </c>
      <c r="J470" s="0" t="n">
        <f aca="false">IF(ISBLANK(C468),IF(AND(C469=C470,NOT(ISBLANK(C469)),NOT(ISBLANK(C470))),1,-1),-1)</f>
        <v>-1</v>
      </c>
      <c r="K470" s="0" t="n">
        <f aca="false">IF(MAX(H470:J470)&lt;0,IF(OR(C470=C469,C469=C468),1,-1),MAX(H470:J470))</f>
        <v>0</v>
      </c>
    </row>
    <row r="471" customFormat="false" ht="13.8" hidden="false" customHeight="false" outlineLevel="0" collapsed="false">
      <c r="B471" s="8" t="n">
        <f aca="false">MAX(H471:K471)</f>
        <v>0</v>
      </c>
      <c r="C471" s="12"/>
      <c r="D471" s="11" t="e">
        <f aca="false">IF($A$1="WLB",INDEX(SupplierNomenclature!$E$3:$E$10000,MATCH(C471,SupplierNomenclature!$I$3:$I$10000,0)),IF($A$1="BERU",INDEX(beru_assortment!$C$1:$C$10000,MATCH(C471,beru_assortment!$I$1:$I$10000,0)),IF($A$1="OZON",INDEX(ozon_assortment!$F$3:$F$10000,MATCH(C471,ozon_assortment!$E$3:$E$10000,0)),0)))</f>
        <v>#N/A</v>
      </c>
      <c r="E471" s="7" t="n">
        <f aca="false">IF(ISBLANK(C471), , IF(ISBLANK(C470), E469+1, E470))</f>
        <v>0</v>
      </c>
      <c r="F471" s="11" t="n">
        <f aca="false">IF(ISBLANK(C471),,IF(OR(ISBLANK(C470), C470="Баркод"),1,F470+1))</f>
        <v>0</v>
      </c>
      <c r="G471" s="11" t="n">
        <f aca="false">IF(ISBLANK(C472), F471/2,)</f>
        <v>0</v>
      </c>
      <c r="H471" s="0" t="n">
        <f aca="false">IF(ISBLANK(C471),0,-1)</f>
        <v>0</v>
      </c>
      <c r="I471" s="0" t="n">
        <f aca="false">IF(AND(ISBLANK(C470),NOT(ISBLANK(C471))),1,-1)</f>
        <v>-1</v>
      </c>
      <c r="J471" s="0" t="n">
        <f aca="false">IF(ISBLANK(C469),IF(AND(C470=C471,NOT(ISBLANK(C470)),NOT(ISBLANK(C471))),1,-1),-1)</f>
        <v>-1</v>
      </c>
      <c r="K471" s="0" t="n">
        <f aca="false">IF(MAX(H471:J471)&lt;0,IF(OR(C471=C470,C470=C469),1,-1),MAX(H471:J471))</f>
        <v>0</v>
      </c>
    </row>
    <row r="472" customFormat="false" ht="13.8" hidden="false" customHeight="false" outlineLevel="0" collapsed="false">
      <c r="B472" s="8" t="n">
        <f aca="false">MAX(H472:K472)</f>
        <v>0</v>
      </c>
      <c r="C472" s="12"/>
      <c r="D472" s="11" t="e">
        <f aca="false">IF($A$1="WLB",INDEX(SupplierNomenclature!$E$3:$E$10000,MATCH(C472,SupplierNomenclature!$I$3:$I$10000,0)),IF($A$1="BERU",INDEX(beru_assortment!$C$1:$C$10000,MATCH(C472,beru_assortment!$I$1:$I$10000,0)),IF($A$1="OZON",INDEX(ozon_assortment!$F$3:$F$10000,MATCH(C472,ozon_assortment!$E$3:$E$10000,0)),0)))</f>
        <v>#N/A</v>
      </c>
      <c r="E472" s="7" t="n">
        <f aca="false">IF(ISBLANK(C472), , IF(ISBLANK(C471), E470+1, E471))</f>
        <v>0</v>
      </c>
      <c r="F472" s="11" t="n">
        <f aca="false">IF(ISBLANK(C472),,IF(OR(ISBLANK(C471), C471="Баркод"),1,F471+1))</f>
        <v>0</v>
      </c>
      <c r="G472" s="11" t="n">
        <f aca="false">IF(ISBLANK(C473), F472/2,)</f>
        <v>0</v>
      </c>
      <c r="H472" s="0" t="n">
        <f aca="false">IF(ISBLANK(C472),0,-1)</f>
        <v>0</v>
      </c>
      <c r="I472" s="0" t="n">
        <f aca="false">IF(AND(ISBLANK(C471),NOT(ISBLANK(C472))),1,-1)</f>
        <v>-1</v>
      </c>
      <c r="J472" s="0" t="n">
        <f aca="false">IF(ISBLANK(C470),IF(AND(C471=C472,NOT(ISBLANK(C471)),NOT(ISBLANK(C472))),1,-1),-1)</f>
        <v>-1</v>
      </c>
      <c r="K472" s="0" t="n">
        <f aca="false">IF(MAX(H472:J472)&lt;0,IF(OR(C472=C471,C471=C470),1,-1),MAX(H472:J472))</f>
        <v>0</v>
      </c>
    </row>
    <row r="473" customFormat="false" ht="13.8" hidden="false" customHeight="false" outlineLevel="0" collapsed="false">
      <c r="B473" s="8" t="n">
        <f aca="false">MAX(H473:K473)</f>
        <v>0</v>
      </c>
      <c r="C473" s="12"/>
      <c r="D473" s="11" t="e">
        <f aca="false">IF($A$1="WLB",INDEX(SupplierNomenclature!$E$3:$E$10000,MATCH(C473,SupplierNomenclature!$I$3:$I$10000,0)),IF($A$1="BERU",INDEX(beru_assortment!$C$1:$C$10000,MATCH(C473,beru_assortment!$I$1:$I$10000,0)),IF($A$1="OZON",INDEX(ozon_assortment!$F$3:$F$10000,MATCH(C473,ozon_assortment!$E$3:$E$10000,0)),0)))</f>
        <v>#N/A</v>
      </c>
      <c r="E473" s="7" t="n">
        <f aca="false">IF(ISBLANK(C473), , IF(ISBLANK(C472), E471+1, E472))</f>
        <v>0</v>
      </c>
      <c r="F473" s="11" t="n">
        <f aca="false">IF(ISBLANK(C473),,IF(OR(ISBLANK(C472), C472="Баркод"),1,F472+1))</f>
        <v>0</v>
      </c>
      <c r="G473" s="11" t="n">
        <f aca="false">IF(ISBLANK(C474), F473/2,)</f>
        <v>0</v>
      </c>
      <c r="H473" s="0" t="n">
        <f aca="false">IF(ISBLANK(C473),0,-1)</f>
        <v>0</v>
      </c>
      <c r="I473" s="0" t="n">
        <f aca="false">IF(AND(ISBLANK(C472),NOT(ISBLANK(C473))),1,-1)</f>
        <v>-1</v>
      </c>
      <c r="J473" s="0" t="n">
        <f aca="false">IF(ISBLANK(C471),IF(AND(C472=C473,NOT(ISBLANK(C472)),NOT(ISBLANK(C473))),1,-1),-1)</f>
        <v>-1</v>
      </c>
      <c r="K473" s="0" t="n">
        <f aca="false">IF(MAX(H473:J473)&lt;0,IF(OR(C473=C472,C472=C471),1,-1),MAX(H473:J473))</f>
        <v>0</v>
      </c>
    </row>
    <row r="474" customFormat="false" ht="13.8" hidden="false" customHeight="false" outlineLevel="0" collapsed="false">
      <c r="B474" s="8" t="n">
        <f aca="false">MAX(H474:K474)</f>
        <v>0</v>
      </c>
      <c r="C474" s="12"/>
      <c r="D474" s="11" t="e">
        <f aca="false">IF($A$1="WLB",INDEX(SupplierNomenclature!$E$3:$E$10000,MATCH(C474,SupplierNomenclature!$I$3:$I$10000,0)),IF($A$1="BERU",INDEX(beru_assortment!$C$1:$C$10000,MATCH(C474,beru_assortment!$I$1:$I$10000,0)),IF($A$1="OZON",INDEX(ozon_assortment!$F$3:$F$10000,MATCH(C474,ozon_assortment!$E$3:$E$10000,0)),0)))</f>
        <v>#N/A</v>
      </c>
      <c r="E474" s="7" t="n">
        <f aca="false">IF(ISBLANK(C474), , IF(ISBLANK(C473), E472+1, E473))</f>
        <v>0</v>
      </c>
      <c r="F474" s="11" t="n">
        <f aca="false">IF(ISBLANK(C474),,IF(OR(ISBLANK(C473), C473="Баркод"),1,F473+1))</f>
        <v>0</v>
      </c>
      <c r="G474" s="11" t="n">
        <f aca="false">IF(ISBLANK(C475), F474/2,)</f>
        <v>0</v>
      </c>
      <c r="H474" s="0" t="n">
        <f aca="false">IF(ISBLANK(C474),0,-1)</f>
        <v>0</v>
      </c>
      <c r="I474" s="0" t="n">
        <f aca="false">IF(AND(ISBLANK(C473),NOT(ISBLANK(C474))),1,-1)</f>
        <v>-1</v>
      </c>
      <c r="J474" s="0" t="n">
        <f aca="false">IF(ISBLANK(C472),IF(AND(C473=C474,NOT(ISBLANK(C473)),NOT(ISBLANK(C474))),1,-1),-1)</f>
        <v>-1</v>
      </c>
      <c r="K474" s="0" t="n">
        <f aca="false">IF(MAX(H474:J474)&lt;0,IF(OR(C474=C473,C473=C472),1,-1),MAX(H474:J474))</f>
        <v>0</v>
      </c>
    </row>
    <row r="475" customFormat="false" ht="13.8" hidden="false" customHeight="false" outlineLevel="0" collapsed="false">
      <c r="B475" s="8" t="n">
        <f aca="false">MAX(H475:K475)</f>
        <v>0</v>
      </c>
      <c r="C475" s="12"/>
      <c r="D475" s="11" t="e">
        <f aca="false">IF($A$1="WLB",INDEX(SupplierNomenclature!$E$3:$E$10000,MATCH(C475,SupplierNomenclature!$I$3:$I$10000,0)),IF($A$1="BERU",INDEX(beru_assortment!$C$1:$C$10000,MATCH(C475,beru_assortment!$I$1:$I$10000,0)),IF($A$1="OZON",INDEX(ozon_assortment!$F$3:$F$10000,MATCH(C475,ozon_assortment!$E$3:$E$10000,0)),0)))</f>
        <v>#N/A</v>
      </c>
      <c r="E475" s="7" t="n">
        <f aca="false">IF(ISBLANK(C475), , IF(ISBLANK(C474), E473+1, E474))</f>
        <v>0</v>
      </c>
      <c r="F475" s="11" t="n">
        <f aca="false">IF(ISBLANK(C475),,IF(OR(ISBLANK(C474), C474="Баркод"),1,F474+1))</f>
        <v>0</v>
      </c>
      <c r="G475" s="11" t="n">
        <f aca="false">IF(ISBLANK(C476), F475/2,)</f>
        <v>0</v>
      </c>
      <c r="H475" s="0" t="n">
        <f aca="false">IF(ISBLANK(C475),0,-1)</f>
        <v>0</v>
      </c>
      <c r="I475" s="0" t="n">
        <f aca="false">IF(AND(ISBLANK(C474),NOT(ISBLANK(C475))),1,-1)</f>
        <v>-1</v>
      </c>
      <c r="J475" s="0" t="n">
        <f aca="false">IF(ISBLANK(C473),IF(AND(C474=C475,NOT(ISBLANK(C474)),NOT(ISBLANK(C475))),1,-1),-1)</f>
        <v>-1</v>
      </c>
      <c r="K475" s="0" t="n">
        <f aca="false">IF(MAX(H475:J475)&lt;0,IF(OR(C475=C474,C474=C473),1,-1),MAX(H475:J475))</f>
        <v>0</v>
      </c>
    </row>
    <row r="476" customFormat="false" ht="13.8" hidden="false" customHeight="false" outlineLevel="0" collapsed="false">
      <c r="B476" s="8" t="n">
        <f aca="false">MAX(H476:K476)</f>
        <v>0</v>
      </c>
      <c r="C476" s="12"/>
      <c r="D476" s="11" t="e">
        <f aca="false">IF($A$1="WLB",INDEX(SupplierNomenclature!$E$3:$E$10000,MATCH(C476,SupplierNomenclature!$I$3:$I$10000,0)),IF($A$1="BERU",INDEX(beru_assortment!$C$1:$C$10000,MATCH(C476,beru_assortment!$I$1:$I$10000,0)),IF($A$1="OZON",INDEX(ozon_assortment!$F$3:$F$10000,MATCH(C476,ozon_assortment!$E$3:$E$10000,0)),0)))</f>
        <v>#N/A</v>
      </c>
      <c r="E476" s="7" t="n">
        <f aca="false">IF(ISBLANK(C476), , IF(ISBLANK(C475), E474+1, E475))</f>
        <v>0</v>
      </c>
      <c r="F476" s="11" t="n">
        <f aca="false">IF(ISBLANK(C476),,IF(OR(ISBLANK(C475), C475="Баркод"),1,F475+1))</f>
        <v>0</v>
      </c>
      <c r="G476" s="11" t="n">
        <f aca="false">IF(ISBLANK(C477), F476/2,)</f>
        <v>0</v>
      </c>
      <c r="H476" s="0" t="n">
        <f aca="false">IF(ISBLANK(C476),0,-1)</f>
        <v>0</v>
      </c>
      <c r="I476" s="0" t="n">
        <f aca="false">IF(AND(ISBLANK(C475),NOT(ISBLANK(C476))),1,-1)</f>
        <v>-1</v>
      </c>
      <c r="J476" s="0" t="n">
        <f aca="false">IF(ISBLANK(C474),IF(AND(C475=C476,NOT(ISBLANK(C475)),NOT(ISBLANK(C476))),1,-1),-1)</f>
        <v>-1</v>
      </c>
      <c r="K476" s="0" t="n">
        <f aca="false">IF(MAX(H476:J476)&lt;0,IF(OR(C476=C475,C475=C474),1,-1),MAX(H476:J476))</f>
        <v>0</v>
      </c>
    </row>
    <row r="477" customFormat="false" ht="13.8" hidden="false" customHeight="false" outlineLevel="0" collapsed="false">
      <c r="B477" s="8" t="n">
        <f aca="false">MAX(H477:K477)</f>
        <v>0</v>
      </c>
      <c r="C477" s="12"/>
      <c r="D477" s="11" t="e">
        <f aca="false">IF($A$1="WLB",INDEX(SupplierNomenclature!$E$3:$E$10000,MATCH(C477,SupplierNomenclature!$I$3:$I$10000,0)),IF($A$1="BERU",INDEX(beru_assortment!$C$1:$C$10000,MATCH(C477,beru_assortment!$I$1:$I$10000,0)),IF($A$1="OZON",INDEX(ozon_assortment!$F$3:$F$10000,MATCH(C477,ozon_assortment!$E$3:$E$10000,0)),0)))</f>
        <v>#N/A</v>
      </c>
      <c r="E477" s="7" t="n">
        <f aca="false">IF(ISBLANK(C477), , IF(ISBLANK(C476), E475+1, E476))</f>
        <v>0</v>
      </c>
      <c r="F477" s="11" t="n">
        <f aca="false">IF(ISBLANK(C477),,IF(OR(ISBLANK(C476), C476="Баркод"),1,F476+1))</f>
        <v>0</v>
      </c>
      <c r="G477" s="11" t="n">
        <f aca="false">IF(ISBLANK(C478), F477/2,)</f>
        <v>0</v>
      </c>
      <c r="H477" s="0" t="n">
        <f aca="false">IF(ISBLANK(C477),0,-1)</f>
        <v>0</v>
      </c>
      <c r="I477" s="0" t="n">
        <f aca="false">IF(AND(ISBLANK(C476),NOT(ISBLANK(C477))),1,-1)</f>
        <v>-1</v>
      </c>
      <c r="J477" s="0" t="n">
        <f aca="false">IF(ISBLANK(C475),IF(AND(C476=C477,NOT(ISBLANK(C476)),NOT(ISBLANK(C477))),1,-1),-1)</f>
        <v>-1</v>
      </c>
      <c r="K477" s="0" t="n">
        <f aca="false">IF(MAX(H477:J477)&lt;0,IF(OR(C477=C476,C476=C475),1,-1),MAX(H477:J477))</f>
        <v>0</v>
      </c>
    </row>
    <row r="478" customFormat="false" ht="13.8" hidden="false" customHeight="false" outlineLevel="0" collapsed="false">
      <c r="B478" s="8" t="n">
        <f aca="false">MAX(H478:K478)</f>
        <v>0</v>
      </c>
      <c r="C478" s="12"/>
      <c r="D478" s="11" t="e">
        <f aca="false">IF($A$1="WLB",INDEX(SupplierNomenclature!$E$3:$E$10000,MATCH(C478,SupplierNomenclature!$I$3:$I$10000,0)),IF($A$1="BERU",INDEX(beru_assortment!$C$1:$C$10000,MATCH(C478,beru_assortment!$I$1:$I$10000,0)),IF($A$1="OZON",INDEX(ozon_assortment!$F$3:$F$10000,MATCH(C478,ozon_assortment!$E$3:$E$10000,0)),0)))</f>
        <v>#N/A</v>
      </c>
      <c r="E478" s="7" t="n">
        <f aca="false">IF(ISBLANK(C478), , IF(ISBLANK(C477), E476+1, E477))</f>
        <v>0</v>
      </c>
      <c r="F478" s="11" t="n">
        <f aca="false">IF(ISBLANK(C478),,IF(OR(ISBLANK(C477), C477="Баркод"),1,F477+1))</f>
        <v>0</v>
      </c>
      <c r="G478" s="11" t="n">
        <f aca="false">IF(ISBLANK(C479), F478/2,)</f>
        <v>0</v>
      </c>
      <c r="H478" s="0" t="n">
        <f aca="false">IF(ISBLANK(C478),0,-1)</f>
        <v>0</v>
      </c>
      <c r="I478" s="0" t="n">
        <f aca="false">IF(AND(ISBLANK(C477),NOT(ISBLANK(C478))),1,-1)</f>
        <v>-1</v>
      </c>
      <c r="J478" s="0" t="n">
        <f aca="false">IF(ISBLANK(C476),IF(AND(C477=C478,NOT(ISBLANK(C477)),NOT(ISBLANK(C478))),1,-1),-1)</f>
        <v>-1</v>
      </c>
      <c r="K478" s="0" t="n">
        <f aca="false">IF(MAX(H478:J478)&lt;0,IF(OR(C478=C477,C477=C476),1,-1),MAX(H478:J478))</f>
        <v>0</v>
      </c>
    </row>
    <row r="479" customFormat="false" ht="13.8" hidden="false" customHeight="false" outlineLevel="0" collapsed="false">
      <c r="B479" s="8" t="n">
        <f aca="false">MAX(H479:K479)</f>
        <v>0</v>
      </c>
      <c r="C479" s="12"/>
      <c r="D479" s="11" t="e">
        <f aca="false">IF($A$1="WLB",INDEX(SupplierNomenclature!$E$3:$E$10000,MATCH(C479,SupplierNomenclature!$I$3:$I$10000,0)),IF($A$1="BERU",INDEX(beru_assortment!$C$1:$C$10000,MATCH(C479,beru_assortment!$I$1:$I$10000,0)),IF($A$1="OZON",INDEX(ozon_assortment!$F$3:$F$10000,MATCH(C479,ozon_assortment!$E$3:$E$10000,0)),0)))</f>
        <v>#N/A</v>
      </c>
      <c r="E479" s="7" t="n">
        <f aca="false">IF(ISBLANK(C479), , IF(ISBLANK(C478), E477+1, E478))</f>
        <v>0</v>
      </c>
      <c r="F479" s="11" t="n">
        <f aca="false">IF(ISBLANK(C479),,IF(OR(ISBLANK(C478), C478="Баркод"),1,F478+1))</f>
        <v>0</v>
      </c>
      <c r="G479" s="11" t="n">
        <f aca="false">IF(ISBLANK(C480), F479/2,)</f>
        <v>0</v>
      </c>
      <c r="H479" s="0" t="n">
        <f aca="false">IF(ISBLANK(C479),0,-1)</f>
        <v>0</v>
      </c>
      <c r="I479" s="0" t="n">
        <f aca="false">IF(AND(ISBLANK(C478),NOT(ISBLANK(C479))),1,-1)</f>
        <v>-1</v>
      </c>
      <c r="J479" s="0" t="n">
        <f aca="false">IF(ISBLANK(C477),IF(AND(C478=C479,NOT(ISBLANK(C478)),NOT(ISBLANK(C479))),1,-1),-1)</f>
        <v>-1</v>
      </c>
      <c r="K479" s="0" t="n">
        <f aca="false">IF(MAX(H479:J479)&lt;0,IF(OR(C479=C478,C478=C477),1,-1),MAX(H479:J479))</f>
        <v>0</v>
      </c>
    </row>
    <row r="480" customFormat="false" ht="13.8" hidden="false" customHeight="false" outlineLevel="0" collapsed="false">
      <c r="B480" s="8" t="n">
        <f aca="false">MAX(H480:K480)</f>
        <v>0</v>
      </c>
      <c r="C480" s="12"/>
      <c r="D480" s="11" t="e">
        <f aca="false">IF($A$1="WLB",INDEX(SupplierNomenclature!$E$3:$E$10000,MATCH(C480,SupplierNomenclature!$I$3:$I$10000,0)),IF($A$1="BERU",INDEX(beru_assortment!$C$1:$C$10000,MATCH(C480,beru_assortment!$I$1:$I$10000,0)),IF($A$1="OZON",INDEX(ozon_assortment!$F$3:$F$10000,MATCH(C480,ozon_assortment!$E$3:$E$10000,0)),0)))</f>
        <v>#N/A</v>
      </c>
      <c r="E480" s="7" t="n">
        <f aca="false">IF(ISBLANK(C480), , IF(ISBLANK(C479), E478+1, E479))</f>
        <v>0</v>
      </c>
      <c r="F480" s="11" t="n">
        <f aca="false">IF(ISBLANK(C480),,IF(OR(ISBLANK(C479), C479="Баркод"),1,F479+1))</f>
        <v>0</v>
      </c>
      <c r="G480" s="11" t="n">
        <f aca="false">IF(ISBLANK(C481), F480/2,)</f>
        <v>0</v>
      </c>
      <c r="H480" s="0" t="n">
        <f aca="false">IF(ISBLANK(C480),0,-1)</f>
        <v>0</v>
      </c>
      <c r="I480" s="0" t="n">
        <f aca="false">IF(AND(ISBLANK(C479),NOT(ISBLANK(C480))),1,-1)</f>
        <v>-1</v>
      </c>
      <c r="J480" s="0" t="n">
        <f aca="false">IF(ISBLANK(C478),IF(AND(C479=C480,NOT(ISBLANK(C479)),NOT(ISBLANK(C480))),1,-1),-1)</f>
        <v>-1</v>
      </c>
      <c r="K480" s="0" t="n">
        <f aca="false">IF(MAX(H480:J480)&lt;0,IF(OR(C480=C479,C479=C478),1,-1),MAX(H480:J480))</f>
        <v>0</v>
      </c>
    </row>
    <row r="481" customFormat="false" ht="13.8" hidden="false" customHeight="false" outlineLevel="0" collapsed="false">
      <c r="B481" s="8" t="n">
        <f aca="false">MAX(H481:K481)</f>
        <v>0</v>
      </c>
      <c r="C481" s="12"/>
      <c r="D481" s="11" t="e">
        <f aca="false">IF($A$1="WLB",INDEX(SupplierNomenclature!$E$3:$E$10000,MATCH(C481,SupplierNomenclature!$I$3:$I$10000,0)),IF($A$1="BERU",INDEX(beru_assortment!$C$1:$C$10000,MATCH(C481,beru_assortment!$I$1:$I$10000,0)),IF($A$1="OZON",INDEX(ozon_assortment!$F$3:$F$10000,MATCH(C481,ozon_assortment!$E$3:$E$10000,0)),0)))</f>
        <v>#N/A</v>
      </c>
      <c r="E481" s="7" t="n">
        <f aca="false">IF(ISBLANK(C481), , IF(ISBLANK(C480), E479+1, E480))</f>
        <v>0</v>
      </c>
      <c r="F481" s="11" t="n">
        <f aca="false">IF(ISBLANK(C481),,IF(OR(ISBLANK(C480), C480="Баркод"),1,F480+1))</f>
        <v>0</v>
      </c>
      <c r="G481" s="11" t="n">
        <f aca="false">IF(ISBLANK(C482), F481/2,)</f>
        <v>0</v>
      </c>
      <c r="H481" s="0" t="n">
        <f aca="false">IF(ISBLANK(C481),0,-1)</f>
        <v>0</v>
      </c>
      <c r="I481" s="0" t="n">
        <f aca="false">IF(AND(ISBLANK(C480),NOT(ISBLANK(C481))),1,-1)</f>
        <v>-1</v>
      </c>
      <c r="J481" s="0" t="n">
        <f aca="false">IF(ISBLANK(C479),IF(AND(C480=C481,NOT(ISBLANK(C480)),NOT(ISBLANK(C481))),1,-1),-1)</f>
        <v>-1</v>
      </c>
      <c r="K481" s="0" t="n">
        <f aca="false">IF(MAX(H481:J481)&lt;0,IF(OR(C481=C480,C480=C479),1,-1),MAX(H481:J481))</f>
        <v>0</v>
      </c>
    </row>
    <row r="482" customFormat="false" ht="13.8" hidden="false" customHeight="false" outlineLevel="0" collapsed="false">
      <c r="B482" s="8" t="n">
        <f aca="false">MAX(H482:K482)</f>
        <v>0</v>
      </c>
      <c r="C482" s="12"/>
      <c r="D482" s="11" t="e">
        <f aca="false">IF($A$1="WLB",INDEX(SupplierNomenclature!$E$3:$E$10000,MATCH(C482,SupplierNomenclature!$I$3:$I$10000,0)),IF($A$1="BERU",INDEX(beru_assortment!$C$1:$C$10000,MATCH(C482,beru_assortment!$I$1:$I$10000,0)),IF($A$1="OZON",INDEX(ozon_assortment!$F$3:$F$10000,MATCH(C482,ozon_assortment!$E$3:$E$10000,0)),0)))</f>
        <v>#N/A</v>
      </c>
      <c r="E482" s="7" t="n">
        <f aca="false">IF(ISBLANK(C482), , IF(ISBLANK(C481), E480+1, E481))</f>
        <v>0</v>
      </c>
      <c r="F482" s="11" t="n">
        <f aca="false">IF(ISBLANK(C482),,IF(OR(ISBLANK(C481), C481="Баркод"),1,F481+1))</f>
        <v>0</v>
      </c>
      <c r="G482" s="11" t="n">
        <f aca="false">IF(ISBLANK(C483), F482/2,)</f>
        <v>0</v>
      </c>
      <c r="H482" s="0" t="n">
        <f aca="false">IF(ISBLANK(C482),0,-1)</f>
        <v>0</v>
      </c>
      <c r="I482" s="0" t="n">
        <f aca="false">IF(AND(ISBLANK(C481),NOT(ISBLANK(C482))),1,-1)</f>
        <v>-1</v>
      </c>
      <c r="J482" s="0" t="n">
        <f aca="false">IF(ISBLANK(C480),IF(AND(C481=C482,NOT(ISBLANK(C481)),NOT(ISBLANK(C482))),1,-1),-1)</f>
        <v>-1</v>
      </c>
      <c r="K482" s="0" t="n">
        <f aca="false">IF(MAX(H482:J482)&lt;0,IF(OR(C482=C481,C481=C480),1,-1),MAX(H482:J482))</f>
        <v>0</v>
      </c>
    </row>
    <row r="483" customFormat="false" ht="13.8" hidden="false" customHeight="false" outlineLevel="0" collapsed="false">
      <c r="B483" s="8" t="n">
        <f aca="false">MAX(H483:K483)</f>
        <v>0</v>
      </c>
      <c r="C483" s="12"/>
      <c r="D483" s="11" t="e">
        <f aca="false">IF($A$1="WLB",INDEX(SupplierNomenclature!$E$3:$E$10000,MATCH(C483,SupplierNomenclature!$I$3:$I$10000,0)),IF($A$1="BERU",INDEX(beru_assortment!$C$1:$C$10000,MATCH(C483,beru_assortment!$I$1:$I$10000,0)),IF($A$1="OZON",INDEX(ozon_assortment!$F$3:$F$10000,MATCH(C483,ozon_assortment!$E$3:$E$10000,0)),0)))</f>
        <v>#N/A</v>
      </c>
      <c r="E483" s="7" t="n">
        <f aca="false">IF(ISBLANK(C483), , IF(ISBLANK(C482), E481+1, E482))</f>
        <v>0</v>
      </c>
      <c r="F483" s="11" t="n">
        <f aca="false">IF(ISBLANK(C483),,IF(OR(ISBLANK(C482), C482="Баркод"),1,F482+1))</f>
        <v>0</v>
      </c>
      <c r="G483" s="11" t="n">
        <f aca="false">IF(ISBLANK(C484), F483/2,)</f>
        <v>0</v>
      </c>
      <c r="H483" s="0" t="n">
        <f aca="false">IF(ISBLANK(C483),0,-1)</f>
        <v>0</v>
      </c>
      <c r="I483" s="0" t="n">
        <f aca="false">IF(AND(ISBLANK(C482),NOT(ISBLANK(C483))),1,-1)</f>
        <v>-1</v>
      </c>
      <c r="J483" s="0" t="n">
        <f aca="false">IF(ISBLANK(C481),IF(AND(C482=C483,NOT(ISBLANK(C482)),NOT(ISBLANK(C483))),1,-1),-1)</f>
        <v>-1</v>
      </c>
      <c r="K483" s="0" t="n">
        <f aca="false">IF(MAX(H483:J483)&lt;0,IF(OR(C483=C482,C482=C481),1,-1),MAX(H483:J483))</f>
        <v>0</v>
      </c>
    </row>
    <row r="484" customFormat="false" ht="13.8" hidden="false" customHeight="false" outlineLevel="0" collapsed="false">
      <c r="B484" s="8" t="n">
        <f aca="false">MAX(H484:K484)</f>
        <v>0</v>
      </c>
      <c r="C484" s="12"/>
      <c r="D484" s="11" t="e">
        <f aca="false">IF($A$1="WLB",INDEX(SupplierNomenclature!$E$3:$E$10000,MATCH(C484,SupplierNomenclature!$I$3:$I$10000,0)),IF($A$1="BERU",INDEX(beru_assortment!$C$1:$C$10000,MATCH(C484,beru_assortment!$I$1:$I$10000,0)),IF($A$1="OZON",INDEX(ozon_assortment!$F$3:$F$10000,MATCH(C484,ozon_assortment!$E$3:$E$10000,0)),0)))</f>
        <v>#N/A</v>
      </c>
      <c r="E484" s="7" t="n">
        <f aca="false">IF(ISBLANK(C484), , IF(ISBLANK(C483), E482+1, E483))</f>
        <v>0</v>
      </c>
      <c r="F484" s="11" t="n">
        <f aca="false">IF(ISBLANK(C484),,IF(OR(ISBLANK(C483), C483="Баркод"),1,F483+1))</f>
        <v>0</v>
      </c>
      <c r="G484" s="11" t="n">
        <f aca="false">IF(ISBLANK(C485), F484/2,)</f>
        <v>0</v>
      </c>
      <c r="H484" s="0" t="n">
        <f aca="false">IF(ISBLANK(C484),0,-1)</f>
        <v>0</v>
      </c>
      <c r="I484" s="0" t="n">
        <f aca="false">IF(AND(ISBLANK(C483),NOT(ISBLANK(C484))),1,-1)</f>
        <v>-1</v>
      </c>
      <c r="J484" s="0" t="n">
        <f aca="false">IF(ISBLANK(C482),IF(AND(C483=C484,NOT(ISBLANK(C483)),NOT(ISBLANK(C484))),1,-1),-1)</f>
        <v>-1</v>
      </c>
      <c r="K484" s="0" t="n">
        <f aca="false">IF(MAX(H484:J484)&lt;0,IF(OR(C484=C483,C483=C482),1,-1),MAX(H484:J484))</f>
        <v>0</v>
      </c>
    </row>
    <row r="485" customFormat="false" ht="13.8" hidden="false" customHeight="false" outlineLevel="0" collapsed="false">
      <c r="B485" s="8" t="n">
        <f aca="false">MAX(H485:K485)</f>
        <v>0</v>
      </c>
      <c r="C485" s="12"/>
      <c r="D485" s="11" t="e">
        <f aca="false">IF($A$1="WLB",INDEX(SupplierNomenclature!$E$3:$E$10000,MATCH(C485,SupplierNomenclature!$I$3:$I$10000,0)),IF($A$1="BERU",INDEX(beru_assortment!$C$1:$C$10000,MATCH(C485,beru_assortment!$I$1:$I$10000,0)),IF($A$1="OZON",INDEX(ozon_assortment!$F$3:$F$10000,MATCH(C485,ozon_assortment!$E$3:$E$10000,0)),0)))</f>
        <v>#N/A</v>
      </c>
      <c r="E485" s="7" t="n">
        <f aca="false">IF(ISBLANK(C485), , IF(ISBLANK(C484), E483+1, E484))</f>
        <v>0</v>
      </c>
      <c r="F485" s="11" t="n">
        <f aca="false">IF(ISBLANK(C485),,IF(OR(ISBLANK(C484), C484="Баркод"),1,F484+1))</f>
        <v>0</v>
      </c>
      <c r="G485" s="11" t="n">
        <f aca="false">IF(ISBLANK(C486), F485/2,)</f>
        <v>0</v>
      </c>
      <c r="H485" s="0" t="n">
        <f aca="false">IF(ISBLANK(C485),0,-1)</f>
        <v>0</v>
      </c>
      <c r="I485" s="0" t="n">
        <f aca="false">IF(AND(ISBLANK(C484),NOT(ISBLANK(C485))),1,-1)</f>
        <v>-1</v>
      </c>
      <c r="J485" s="0" t="n">
        <f aca="false">IF(ISBLANK(C483),IF(AND(C484=C485,NOT(ISBLANK(C484)),NOT(ISBLANK(C485))),1,-1),-1)</f>
        <v>-1</v>
      </c>
      <c r="K485" s="0" t="n">
        <f aca="false">IF(MAX(H485:J485)&lt;0,IF(OR(C485=C484,C484=C483),1,-1),MAX(H485:J485))</f>
        <v>0</v>
      </c>
    </row>
    <row r="486" customFormat="false" ht="13.8" hidden="false" customHeight="false" outlineLevel="0" collapsed="false">
      <c r="B486" s="8" t="n">
        <f aca="false">MAX(H486:K486)</f>
        <v>0</v>
      </c>
      <c r="C486" s="12"/>
      <c r="D486" s="11" t="e">
        <f aca="false">IF($A$1="WLB",INDEX(SupplierNomenclature!$E$3:$E$10000,MATCH(C486,SupplierNomenclature!$I$3:$I$10000,0)),IF($A$1="BERU",INDEX(beru_assortment!$C$1:$C$10000,MATCH(C486,beru_assortment!$I$1:$I$10000,0)),IF($A$1="OZON",INDEX(ozon_assortment!$F$3:$F$10000,MATCH(C486,ozon_assortment!$E$3:$E$10000,0)),0)))</f>
        <v>#N/A</v>
      </c>
      <c r="E486" s="7" t="n">
        <f aca="false">IF(ISBLANK(C486), , IF(ISBLANK(C485), E484+1, E485))</f>
        <v>0</v>
      </c>
      <c r="F486" s="11" t="n">
        <f aca="false">IF(ISBLANK(C486),,IF(OR(ISBLANK(C485), C485="Баркод"),1,F485+1))</f>
        <v>0</v>
      </c>
      <c r="G486" s="11" t="n">
        <f aca="false">IF(ISBLANK(C487), F486/2,)</f>
        <v>0</v>
      </c>
      <c r="H486" s="0" t="n">
        <f aca="false">IF(ISBLANK(C486),0,-1)</f>
        <v>0</v>
      </c>
      <c r="I486" s="0" t="n">
        <f aca="false">IF(AND(ISBLANK(C485),NOT(ISBLANK(C486))),1,-1)</f>
        <v>-1</v>
      </c>
      <c r="J486" s="0" t="n">
        <f aca="false">IF(ISBLANK(C484),IF(AND(C485=C486,NOT(ISBLANK(C485)),NOT(ISBLANK(C486))),1,-1),-1)</f>
        <v>-1</v>
      </c>
      <c r="K486" s="0" t="n">
        <f aca="false">IF(MAX(H486:J486)&lt;0,IF(OR(C486=C485,C485=C484),1,-1),MAX(H486:J486))</f>
        <v>0</v>
      </c>
    </row>
    <row r="487" customFormat="false" ht="13.8" hidden="false" customHeight="false" outlineLevel="0" collapsed="false">
      <c r="B487" s="8" t="n">
        <f aca="false">MAX(H487:K487)</f>
        <v>0</v>
      </c>
      <c r="C487" s="12"/>
      <c r="D487" s="11" t="e">
        <f aca="false">IF($A$1="WLB",INDEX(SupplierNomenclature!$E$3:$E$10000,MATCH(C487,SupplierNomenclature!$I$3:$I$10000,0)),IF($A$1="BERU",INDEX(beru_assortment!$C$1:$C$10000,MATCH(C487,beru_assortment!$I$1:$I$10000,0)),IF($A$1="OZON",INDEX(ozon_assortment!$F$3:$F$10000,MATCH(C487,ozon_assortment!$E$3:$E$10000,0)),0)))</f>
        <v>#N/A</v>
      </c>
      <c r="E487" s="7" t="n">
        <f aca="false">IF(ISBLANK(C487), , IF(ISBLANK(C486), E485+1, E486))</f>
        <v>0</v>
      </c>
      <c r="F487" s="11" t="n">
        <f aca="false">IF(ISBLANK(C487),,IF(OR(ISBLANK(C486), C486="Баркод"),1,F486+1))</f>
        <v>0</v>
      </c>
      <c r="G487" s="11" t="n">
        <f aca="false">IF(ISBLANK(C488), F487/2,)</f>
        <v>0</v>
      </c>
      <c r="H487" s="0" t="n">
        <f aca="false">IF(ISBLANK(C487),0,-1)</f>
        <v>0</v>
      </c>
      <c r="I487" s="0" t="n">
        <f aca="false">IF(AND(ISBLANK(C486),NOT(ISBLANK(C487))),1,-1)</f>
        <v>-1</v>
      </c>
      <c r="J487" s="0" t="n">
        <f aca="false">IF(ISBLANK(C485),IF(AND(C486=C487,NOT(ISBLANK(C486)),NOT(ISBLANK(C487))),1,-1),-1)</f>
        <v>-1</v>
      </c>
      <c r="K487" s="0" t="n">
        <f aca="false">IF(MAX(H487:J487)&lt;0,IF(OR(C487=C486,C486=C485),1,-1),MAX(H487:J487))</f>
        <v>0</v>
      </c>
    </row>
    <row r="488" customFormat="false" ht="13.8" hidden="false" customHeight="false" outlineLevel="0" collapsed="false">
      <c r="B488" s="8" t="n">
        <f aca="false">MAX(H488:K488)</f>
        <v>0</v>
      </c>
      <c r="C488" s="12"/>
      <c r="D488" s="11" t="e">
        <f aca="false">IF($A$1="WLB",INDEX(SupplierNomenclature!$E$3:$E$10000,MATCH(C488,SupplierNomenclature!$I$3:$I$10000,0)),IF($A$1="BERU",INDEX(beru_assortment!$C$1:$C$10000,MATCH(C488,beru_assortment!$I$1:$I$10000,0)),IF($A$1="OZON",INDEX(ozon_assortment!$F$3:$F$10000,MATCH(C488,ozon_assortment!$E$3:$E$10000,0)),0)))</f>
        <v>#N/A</v>
      </c>
      <c r="E488" s="7" t="n">
        <f aca="false">IF(ISBLANK(C488), , IF(ISBLANK(C487), E486+1, E487))</f>
        <v>0</v>
      </c>
      <c r="F488" s="11" t="n">
        <f aca="false">IF(ISBLANK(C488),,IF(OR(ISBLANK(C487), C487="Баркод"),1,F487+1))</f>
        <v>0</v>
      </c>
      <c r="G488" s="11" t="n">
        <f aca="false">IF(ISBLANK(C489), F488/2,)</f>
        <v>0</v>
      </c>
      <c r="H488" s="0" t="n">
        <f aca="false">IF(ISBLANK(C488),0,-1)</f>
        <v>0</v>
      </c>
      <c r="I488" s="0" t="n">
        <f aca="false">IF(AND(ISBLANK(C487),NOT(ISBLANK(C488))),1,-1)</f>
        <v>-1</v>
      </c>
      <c r="J488" s="0" t="n">
        <f aca="false">IF(ISBLANK(C486),IF(AND(C487=C488,NOT(ISBLANK(C487)),NOT(ISBLANK(C488))),1,-1),-1)</f>
        <v>-1</v>
      </c>
      <c r="K488" s="0" t="n">
        <f aca="false">IF(MAX(H488:J488)&lt;0,IF(OR(C488=C487,C487=C486),1,-1),MAX(H488:J488))</f>
        <v>0</v>
      </c>
    </row>
    <row r="489" customFormat="false" ht="13.8" hidden="false" customHeight="false" outlineLevel="0" collapsed="false">
      <c r="B489" s="8" t="n">
        <f aca="false">MAX(H489:K489)</f>
        <v>0</v>
      </c>
      <c r="C489" s="12"/>
      <c r="D489" s="11" t="e">
        <f aca="false">IF($A$1="WLB",INDEX(SupplierNomenclature!$E$3:$E$10000,MATCH(C489,SupplierNomenclature!$I$3:$I$10000,0)),IF($A$1="BERU",INDEX(beru_assortment!$C$1:$C$10000,MATCH(C489,beru_assortment!$I$1:$I$10000,0)),IF($A$1="OZON",INDEX(ozon_assortment!$F$3:$F$10000,MATCH(C489,ozon_assortment!$E$3:$E$10000,0)),0)))</f>
        <v>#N/A</v>
      </c>
      <c r="E489" s="7" t="n">
        <f aca="false">IF(ISBLANK(C489), , IF(ISBLANK(C488), E487+1, E488))</f>
        <v>0</v>
      </c>
      <c r="F489" s="11" t="n">
        <f aca="false">IF(ISBLANK(C489),,IF(OR(ISBLANK(C488), C488="Баркод"),1,F488+1))</f>
        <v>0</v>
      </c>
      <c r="G489" s="11" t="n">
        <f aca="false">IF(ISBLANK(C490), F489/2,)</f>
        <v>0</v>
      </c>
      <c r="H489" s="0" t="n">
        <f aca="false">IF(ISBLANK(C489),0,-1)</f>
        <v>0</v>
      </c>
      <c r="I489" s="0" t="n">
        <f aca="false">IF(AND(ISBLANK(C488),NOT(ISBLANK(C489))),1,-1)</f>
        <v>-1</v>
      </c>
      <c r="J489" s="0" t="n">
        <f aca="false">IF(ISBLANK(C487),IF(AND(C488=C489,NOT(ISBLANK(C488)),NOT(ISBLANK(C489))),1,-1),-1)</f>
        <v>-1</v>
      </c>
      <c r="K489" s="0" t="n">
        <f aca="false">IF(MAX(H489:J489)&lt;0,IF(OR(C489=C488,C488=C487),1,-1),MAX(H489:J489))</f>
        <v>0</v>
      </c>
    </row>
    <row r="490" customFormat="false" ht="13.8" hidden="false" customHeight="false" outlineLevel="0" collapsed="false">
      <c r="B490" s="8" t="n">
        <f aca="false">MAX(H490:K490)</f>
        <v>0</v>
      </c>
      <c r="C490" s="12"/>
      <c r="D490" s="11" t="e">
        <f aca="false">IF($A$1="WLB",INDEX(SupplierNomenclature!$E$3:$E$10000,MATCH(C490,SupplierNomenclature!$I$3:$I$10000,0)),IF($A$1="BERU",INDEX(beru_assortment!$C$1:$C$10000,MATCH(C490,beru_assortment!$I$1:$I$10000,0)),IF($A$1="OZON",INDEX(ozon_assortment!$F$3:$F$10000,MATCH(C490,ozon_assortment!$E$3:$E$10000,0)),0)))</f>
        <v>#N/A</v>
      </c>
      <c r="E490" s="7" t="n">
        <f aca="false">IF(ISBLANK(C490), , IF(ISBLANK(C489), E488+1, E489))</f>
        <v>0</v>
      </c>
      <c r="F490" s="11" t="n">
        <f aca="false">IF(ISBLANK(C490),,IF(OR(ISBLANK(C489), C489="Баркод"),1,F489+1))</f>
        <v>0</v>
      </c>
      <c r="G490" s="11" t="n">
        <f aca="false">IF(ISBLANK(C491), F490/2,)</f>
        <v>0</v>
      </c>
      <c r="H490" s="0" t="n">
        <f aca="false">IF(ISBLANK(C490),0,-1)</f>
        <v>0</v>
      </c>
      <c r="I490" s="0" t="n">
        <f aca="false">IF(AND(ISBLANK(C489),NOT(ISBLANK(C490))),1,-1)</f>
        <v>-1</v>
      </c>
      <c r="J490" s="0" t="n">
        <f aca="false">IF(ISBLANK(C488),IF(AND(C489=C490,NOT(ISBLANK(C489)),NOT(ISBLANK(C490))),1,-1),-1)</f>
        <v>-1</v>
      </c>
      <c r="K490" s="0" t="n">
        <f aca="false">IF(MAX(H490:J490)&lt;0,IF(OR(C490=C489,C489=C488),1,-1),MAX(H490:J490))</f>
        <v>0</v>
      </c>
    </row>
    <row r="491" customFormat="false" ht="13.8" hidden="false" customHeight="false" outlineLevel="0" collapsed="false">
      <c r="B491" s="8" t="n">
        <f aca="false">MAX(H491:K491)</f>
        <v>0</v>
      </c>
      <c r="C491" s="12"/>
      <c r="D491" s="11" t="e">
        <f aca="false">IF($A$1="WLB",INDEX(SupplierNomenclature!$E$3:$E$10000,MATCH(C491,SupplierNomenclature!$I$3:$I$10000,0)),IF($A$1="BERU",INDEX(beru_assortment!$C$1:$C$10000,MATCH(C491,beru_assortment!$I$1:$I$10000,0)),IF($A$1="OZON",INDEX(ozon_assortment!$F$3:$F$10000,MATCH(C491,ozon_assortment!$E$3:$E$10000,0)),0)))</f>
        <v>#N/A</v>
      </c>
      <c r="E491" s="7" t="n">
        <f aca="false">IF(ISBLANK(C491), , IF(ISBLANK(C490), E489+1, E490))</f>
        <v>0</v>
      </c>
      <c r="F491" s="11" t="n">
        <f aca="false">IF(ISBLANK(C491),,IF(OR(ISBLANK(C490), C490="Баркод"),1,F490+1))</f>
        <v>0</v>
      </c>
      <c r="G491" s="11" t="n">
        <f aca="false">IF(ISBLANK(C492), F491/2,)</f>
        <v>0</v>
      </c>
      <c r="H491" s="0" t="n">
        <f aca="false">IF(ISBLANK(C491),0,-1)</f>
        <v>0</v>
      </c>
      <c r="I491" s="0" t="n">
        <f aca="false">IF(AND(ISBLANK(C490),NOT(ISBLANK(C491))),1,-1)</f>
        <v>-1</v>
      </c>
      <c r="J491" s="0" t="n">
        <f aca="false">IF(ISBLANK(C489),IF(AND(C490=C491,NOT(ISBLANK(C490)),NOT(ISBLANK(C491))),1,-1),-1)</f>
        <v>-1</v>
      </c>
      <c r="K491" s="0" t="n">
        <f aca="false">IF(MAX(H491:J491)&lt;0,IF(OR(C491=C490,C490=C489),1,-1),MAX(H491:J491))</f>
        <v>0</v>
      </c>
    </row>
    <row r="492" customFormat="false" ht="13.8" hidden="false" customHeight="false" outlineLevel="0" collapsed="false">
      <c r="B492" s="8" t="n">
        <f aca="false">MAX(H492:K492)</f>
        <v>0</v>
      </c>
      <c r="C492" s="12"/>
      <c r="D492" s="11" t="e">
        <f aca="false">IF($A$1="WLB",INDEX(SupplierNomenclature!$E$3:$E$10000,MATCH(C492,SupplierNomenclature!$I$3:$I$10000,0)),IF($A$1="BERU",INDEX(beru_assortment!$C$1:$C$10000,MATCH(C492,beru_assortment!$I$1:$I$10000,0)),IF($A$1="OZON",INDEX(ozon_assortment!$F$3:$F$10000,MATCH(C492,ozon_assortment!$E$3:$E$10000,0)),0)))</f>
        <v>#N/A</v>
      </c>
      <c r="E492" s="7" t="n">
        <f aca="false">IF(ISBLANK(C492), , IF(ISBLANK(C491), E490+1, E491))</f>
        <v>0</v>
      </c>
      <c r="F492" s="11" t="n">
        <f aca="false">IF(ISBLANK(C492),,IF(OR(ISBLANK(C491), C491="Баркод"),1,F491+1))</f>
        <v>0</v>
      </c>
      <c r="G492" s="11" t="n">
        <f aca="false">IF(ISBLANK(C493), F492/2,)</f>
        <v>0</v>
      </c>
      <c r="H492" s="0" t="n">
        <f aca="false">IF(ISBLANK(C492),0,-1)</f>
        <v>0</v>
      </c>
      <c r="I492" s="0" t="n">
        <f aca="false">IF(AND(ISBLANK(C491),NOT(ISBLANK(C492))),1,-1)</f>
        <v>-1</v>
      </c>
      <c r="J492" s="0" t="n">
        <f aca="false">IF(ISBLANK(C490),IF(AND(C491=C492,NOT(ISBLANK(C491)),NOT(ISBLANK(C492))),1,-1),-1)</f>
        <v>-1</v>
      </c>
      <c r="K492" s="0" t="n">
        <f aca="false">IF(MAX(H492:J492)&lt;0,IF(OR(C492=C491,C491=C490),1,-1),MAX(H492:J492))</f>
        <v>0</v>
      </c>
    </row>
    <row r="493" customFormat="false" ht="13.8" hidden="false" customHeight="false" outlineLevel="0" collapsed="false">
      <c r="B493" s="8" t="n">
        <f aca="false">MAX(H493:K493)</f>
        <v>0</v>
      </c>
      <c r="C493" s="12"/>
      <c r="D493" s="11" t="e">
        <f aca="false">IF($A$1="WLB",INDEX(SupplierNomenclature!$E$3:$E$10000,MATCH(C493,SupplierNomenclature!$I$3:$I$10000,0)),IF($A$1="BERU",INDEX(beru_assortment!$C$1:$C$10000,MATCH(C493,beru_assortment!$I$1:$I$10000,0)),IF($A$1="OZON",INDEX(ozon_assortment!$F$3:$F$10000,MATCH(C493,ozon_assortment!$E$3:$E$10000,0)),0)))</f>
        <v>#N/A</v>
      </c>
      <c r="E493" s="7" t="n">
        <f aca="false">IF(ISBLANK(C493), , IF(ISBLANK(C492), E491+1, E492))</f>
        <v>0</v>
      </c>
      <c r="F493" s="11" t="n">
        <f aca="false">IF(ISBLANK(C493),,IF(OR(ISBLANK(C492), C492="Баркод"),1,F492+1))</f>
        <v>0</v>
      </c>
      <c r="G493" s="11" t="n">
        <f aca="false">IF(ISBLANK(C494), F493/2,)</f>
        <v>0</v>
      </c>
      <c r="H493" s="0" t="n">
        <f aca="false">IF(ISBLANK(C493),0,-1)</f>
        <v>0</v>
      </c>
      <c r="I493" s="0" t="n">
        <f aca="false">IF(AND(ISBLANK(C492),NOT(ISBLANK(C493))),1,-1)</f>
        <v>-1</v>
      </c>
      <c r="J493" s="0" t="n">
        <f aca="false">IF(ISBLANK(C491),IF(AND(C492=C493,NOT(ISBLANK(C492)),NOT(ISBLANK(C493))),1,-1),-1)</f>
        <v>-1</v>
      </c>
      <c r="K493" s="0" t="n">
        <f aca="false">IF(MAX(H493:J493)&lt;0,IF(OR(C493=C492,C492=C491),1,-1),MAX(H493:J493))</f>
        <v>0</v>
      </c>
    </row>
    <row r="494" customFormat="false" ht="13.8" hidden="false" customHeight="false" outlineLevel="0" collapsed="false">
      <c r="B494" s="8" t="n">
        <f aca="false">MAX(H494:K494)</f>
        <v>0</v>
      </c>
      <c r="C494" s="12"/>
      <c r="D494" s="11" t="e">
        <f aca="false">IF($A$1="WLB",INDEX(SupplierNomenclature!$E$3:$E$10000,MATCH(C494,SupplierNomenclature!$I$3:$I$10000,0)),IF($A$1="BERU",INDEX(beru_assortment!$C$1:$C$10000,MATCH(C494,beru_assortment!$I$1:$I$10000,0)),IF($A$1="OZON",INDEX(ozon_assortment!$F$3:$F$10000,MATCH(C494,ozon_assortment!$E$3:$E$10000,0)),0)))</f>
        <v>#N/A</v>
      </c>
      <c r="E494" s="7" t="n">
        <f aca="false">IF(ISBLANK(C494), , IF(ISBLANK(C493), E492+1, E493))</f>
        <v>0</v>
      </c>
      <c r="F494" s="11" t="n">
        <f aca="false">IF(ISBLANK(C494),,IF(OR(ISBLANK(C493), C493="Баркод"),1,F493+1))</f>
        <v>0</v>
      </c>
      <c r="G494" s="11" t="n">
        <f aca="false">IF(ISBLANK(C495), F494/2,)</f>
        <v>0</v>
      </c>
      <c r="H494" s="0" t="n">
        <f aca="false">IF(ISBLANK(C494),0,-1)</f>
        <v>0</v>
      </c>
      <c r="I494" s="0" t="n">
        <f aca="false">IF(AND(ISBLANK(C493),NOT(ISBLANK(C494))),1,-1)</f>
        <v>-1</v>
      </c>
      <c r="J494" s="0" t="n">
        <f aca="false">IF(ISBLANK(C492),IF(AND(C493=C494,NOT(ISBLANK(C493)),NOT(ISBLANK(C494))),1,-1),-1)</f>
        <v>-1</v>
      </c>
      <c r="K494" s="0" t="n">
        <f aca="false">IF(MAX(H494:J494)&lt;0,IF(OR(C494=C493,C493=C492),1,-1),MAX(H494:J494))</f>
        <v>0</v>
      </c>
    </row>
    <row r="495" customFormat="false" ht="13.8" hidden="false" customHeight="false" outlineLevel="0" collapsed="false">
      <c r="B495" s="8" t="n">
        <f aca="false">MAX(H495:K495)</f>
        <v>0</v>
      </c>
      <c r="C495" s="12"/>
      <c r="D495" s="11" t="e">
        <f aca="false">IF($A$1="WLB",INDEX(SupplierNomenclature!$E$3:$E$10000,MATCH(C495,SupplierNomenclature!$I$3:$I$10000,0)),IF($A$1="BERU",INDEX(beru_assortment!$C$1:$C$10000,MATCH(C495,beru_assortment!$I$1:$I$10000,0)),IF($A$1="OZON",INDEX(ozon_assortment!$F$3:$F$10000,MATCH(C495,ozon_assortment!$E$3:$E$10000,0)),0)))</f>
        <v>#N/A</v>
      </c>
      <c r="E495" s="7" t="n">
        <f aca="false">IF(ISBLANK(C495), , IF(ISBLANK(C494), E493+1, E494))</f>
        <v>0</v>
      </c>
      <c r="F495" s="11" t="n">
        <f aca="false">IF(ISBLANK(C495),,IF(OR(ISBLANK(C494), C494="Баркод"),1,F494+1))</f>
        <v>0</v>
      </c>
      <c r="G495" s="11" t="n">
        <f aca="false">IF(ISBLANK(C496), F495/2,)</f>
        <v>0</v>
      </c>
      <c r="H495" s="0" t="n">
        <f aca="false">IF(ISBLANK(C495),0,-1)</f>
        <v>0</v>
      </c>
      <c r="I495" s="0" t="n">
        <f aca="false">IF(AND(ISBLANK(C494),NOT(ISBLANK(C495))),1,-1)</f>
        <v>-1</v>
      </c>
      <c r="J495" s="0" t="n">
        <f aca="false">IF(ISBLANK(C493),IF(AND(C494=C495,NOT(ISBLANK(C494)),NOT(ISBLANK(C495))),1,-1),-1)</f>
        <v>-1</v>
      </c>
      <c r="K495" s="0" t="n">
        <f aca="false">IF(MAX(H495:J495)&lt;0,IF(OR(C495=C494,C494=C493),1,-1),MAX(H495:J495))</f>
        <v>0</v>
      </c>
    </row>
    <row r="496" customFormat="false" ht="13.8" hidden="false" customHeight="false" outlineLevel="0" collapsed="false">
      <c r="B496" s="8" t="n">
        <f aca="false">MAX(H496:K496)</f>
        <v>0</v>
      </c>
      <c r="C496" s="12"/>
      <c r="D496" s="11" t="e">
        <f aca="false">IF($A$1="WLB",INDEX(SupplierNomenclature!$E$3:$E$10000,MATCH(C496,SupplierNomenclature!$I$3:$I$10000,0)),IF($A$1="BERU",INDEX(beru_assortment!$C$1:$C$10000,MATCH(C496,beru_assortment!$I$1:$I$10000,0)),IF($A$1="OZON",INDEX(ozon_assortment!$F$3:$F$10000,MATCH(C496,ozon_assortment!$E$3:$E$10000,0)),0)))</f>
        <v>#N/A</v>
      </c>
      <c r="E496" s="7" t="n">
        <f aca="false">IF(ISBLANK(C496), , IF(ISBLANK(C495), E494+1, E495))</f>
        <v>0</v>
      </c>
      <c r="F496" s="11" t="n">
        <f aca="false">IF(ISBLANK(C496),,IF(OR(ISBLANK(C495), C495="Баркод"),1,F495+1))</f>
        <v>0</v>
      </c>
      <c r="G496" s="11" t="n">
        <f aca="false">IF(ISBLANK(C497), F496/2,)</f>
        <v>0</v>
      </c>
      <c r="H496" s="0" t="n">
        <f aca="false">IF(ISBLANK(C496),0,-1)</f>
        <v>0</v>
      </c>
      <c r="I496" s="0" t="n">
        <f aca="false">IF(AND(ISBLANK(C495),NOT(ISBLANK(C496))),1,-1)</f>
        <v>-1</v>
      </c>
      <c r="J496" s="0" t="n">
        <f aca="false">IF(ISBLANK(C494),IF(AND(C495=C496,NOT(ISBLANK(C495)),NOT(ISBLANK(C496))),1,-1),-1)</f>
        <v>-1</v>
      </c>
      <c r="K496" s="0" t="n">
        <f aca="false">IF(MAX(H496:J496)&lt;0,IF(OR(C496=C495,C495=C494),1,-1),MAX(H496:J496))</f>
        <v>0</v>
      </c>
    </row>
    <row r="497" customFormat="false" ht="13.8" hidden="false" customHeight="false" outlineLevel="0" collapsed="false">
      <c r="B497" s="8" t="n">
        <f aca="false">MAX(H497:K497)</f>
        <v>0</v>
      </c>
      <c r="C497" s="12"/>
      <c r="D497" s="11" t="e">
        <f aca="false">IF($A$1="WLB",INDEX(SupplierNomenclature!$E$3:$E$10000,MATCH(C497,SupplierNomenclature!$I$3:$I$10000,0)),IF($A$1="BERU",INDEX(beru_assortment!$C$1:$C$10000,MATCH(C497,beru_assortment!$I$1:$I$10000,0)),IF($A$1="OZON",INDEX(ozon_assortment!$F$3:$F$10000,MATCH(C497,ozon_assortment!$E$3:$E$10000,0)),0)))</f>
        <v>#N/A</v>
      </c>
      <c r="E497" s="7" t="n">
        <f aca="false">IF(ISBLANK(C497), , IF(ISBLANK(C496), E495+1, E496))</f>
        <v>0</v>
      </c>
      <c r="F497" s="11" t="n">
        <f aca="false">IF(ISBLANK(C497),,IF(OR(ISBLANK(C496), C496="Баркод"),1,F496+1))</f>
        <v>0</v>
      </c>
      <c r="G497" s="11" t="n">
        <f aca="false">IF(ISBLANK(C498), F497/2,)</f>
        <v>0</v>
      </c>
      <c r="H497" s="0" t="n">
        <f aca="false">IF(ISBLANK(C497),0,-1)</f>
        <v>0</v>
      </c>
      <c r="I497" s="0" t="n">
        <f aca="false">IF(AND(ISBLANK(C496),NOT(ISBLANK(C497))),1,-1)</f>
        <v>-1</v>
      </c>
      <c r="J497" s="0" t="n">
        <f aca="false">IF(ISBLANK(C495),IF(AND(C496=C497,NOT(ISBLANK(C496)),NOT(ISBLANK(C497))),1,-1),-1)</f>
        <v>-1</v>
      </c>
      <c r="K497" s="0" t="n">
        <f aca="false">IF(MAX(H497:J497)&lt;0,IF(OR(C497=C496,C496=C495),1,-1),MAX(H497:J497))</f>
        <v>0</v>
      </c>
    </row>
    <row r="498" customFormat="false" ht="13.8" hidden="false" customHeight="false" outlineLevel="0" collapsed="false">
      <c r="B498" s="8" t="n">
        <f aca="false">MAX(H498:K498)</f>
        <v>0</v>
      </c>
      <c r="C498" s="12"/>
      <c r="D498" s="11" t="e">
        <f aca="false">IF($A$1="WLB",INDEX(SupplierNomenclature!$E$3:$E$10000,MATCH(C498,SupplierNomenclature!$I$3:$I$10000,0)),IF($A$1="BERU",INDEX(beru_assortment!$C$1:$C$10000,MATCH(C498,beru_assortment!$I$1:$I$10000,0)),IF($A$1="OZON",INDEX(ozon_assortment!$F$3:$F$10000,MATCH(C498,ozon_assortment!$E$3:$E$10000,0)),0)))</f>
        <v>#N/A</v>
      </c>
      <c r="E498" s="7" t="n">
        <f aca="false">IF(ISBLANK(C498), , IF(ISBLANK(C497), E496+1, E497))</f>
        <v>0</v>
      </c>
      <c r="F498" s="11" t="n">
        <f aca="false">IF(ISBLANK(C498),,IF(OR(ISBLANK(C497), C497="Баркод"),1,F497+1))</f>
        <v>0</v>
      </c>
      <c r="G498" s="11" t="n">
        <f aca="false">IF(ISBLANK(C499), F498/2,)</f>
        <v>0</v>
      </c>
      <c r="H498" s="0" t="n">
        <f aca="false">IF(ISBLANK(C498),0,-1)</f>
        <v>0</v>
      </c>
      <c r="I498" s="0" t="n">
        <f aca="false">IF(AND(ISBLANK(C497),NOT(ISBLANK(C498))),1,-1)</f>
        <v>-1</v>
      </c>
      <c r="J498" s="0" t="n">
        <f aca="false">IF(ISBLANK(C496),IF(AND(C497=C498,NOT(ISBLANK(C497)),NOT(ISBLANK(C498))),1,-1),-1)</f>
        <v>-1</v>
      </c>
      <c r="K498" s="0" t="n">
        <f aca="false">IF(MAX(H498:J498)&lt;0,IF(OR(C498=C497,C497=C496),1,-1),MAX(H498:J498))</f>
        <v>0</v>
      </c>
    </row>
    <row r="499" customFormat="false" ht="13.8" hidden="false" customHeight="false" outlineLevel="0" collapsed="false">
      <c r="B499" s="8" t="n">
        <f aca="false">MAX(H499:K499)</f>
        <v>0</v>
      </c>
      <c r="C499" s="12"/>
      <c r="D499" s="11" t="e">
        <f aca="false">IF($A$1="WLB",INDEX(SupplierNomenclature!$E$3:$E$10000,MATCH(C499,SupplierNomenclature!$I$3:$I$10000,0)),IF($A$1="BERU",INDEX(beru_assortment!$C$1:$C$10000,MATCH(C499,beru_assortment!$I$1:$I$10000,0)),IF($A$1="OZON",INDEX(ozon_assortment!$F$3:$F$10000,MATCH(C499,ozon_assortment!$E$3:$E$10000,0)),0)))</f>
        <v>#N/A</v>
      </c>
      <c r="E499" s="7" t="n">
        <f aca="false">IF(ISBLANK(C499), , IF(ISBLANK(C498), E497+1, E498))</f>
        <v>0</v>
      </c>
      <c r="F499" s="11" t="n">
        <f aca="false">IF(ISBLANK(C499),,IF(OR(ISBLANK(C498), C498="Баркод"),1,F498+1))</f>
        <v>0</v>
      </c>
      <c r="G499" s="11" t="n">
        <f aca="false">IF(ISBLANK(C500), F499/2,)</f>
        <v>0</v>
      </c>
      <c r="H499" s="0" t="n">
        <f aca="false">IF(ISBLANK(C499),0,-1)</f>
        <v>0</v>
      </c>
      <c r="I499" s="0" t="n">
        <f aca="false">IF(AND(ISBLANK(C498),NOT(ISBLANK(C499))),1,-1)</f>
        <v>-1</v>
      </c>
      <c r="J499" s="0" t="n">
        <f aca="false">IF(ISBLANK(C497),IF(AND(C498=C499,NOT(ISBLANK(C498)),NOT(ISBLANK(C499))),1,-1),-1)</f>
        <v>-1</v>
      </c>
      <c r="K499" s="0" t="n">
        <f aca="false">IF(MAX(H499:J499)&lt;0,IF(OR(C499=C498,C498=C497),1,-1),MAX(H499:J499))</f>
        <v>0</v>
      </c>
    </row>
    <row r="500" customFormat="false" ht="13.8" hidden="false" customHeight="false" outlineLevel="0" collapsed="false">
      <c r="B500" s="8" t="n">
        <f aca="false">MAX(H500:K500)</f>
        <v>0</v>
      </c>
      <c r="C500" s="12"/>
      <c r="D500" s="11" t="e">
        <f aca="false">IF($A$1="WLB",INDEX(SupplierNomenclature!$E$3:$E$10000,MATCH(C500,SupplierNomenclature!$I$3:$I$10000,0)),IF($A$1="BERU",INDEX(beru_assortment!$C$1:$C$10000,MATCH(C500,beru_assortment!$I$1:$I$10000,0)),IF($A$1="OZON",INDEX(ozon_assortment!$F$3:$F$10000,MATCH(C500,ozon_assortment!$E$3:$E$10000,0)),0)))</f>
        <v>#N/A</v>
      </c>
      <c r="E500" s="7" t="n">
        <f aca="false">IF(ISBLANK(C500), , IF(ISBLANK(C499), E498+1, E499))</f>
        <v>0</v>
      </c>
      <c r="F500" s="11" t="n">
        <f aca="false">IF(ISBLANK(C500),,IF(OR(ISBLANK(C499), C499="Баркод"),1,F499+1))</f>
        <v>0</v>
      </c>
      <c r="G500" s="11" t="n">
        <f aca="false">IF(ISBLANK(C501), F500/2,)</f>
        <v>0</v>
      </c>
      <c r="H500" s="0" t="n">
        <f aca="false">IF(ISBLANK(C500),0,-1)</f>
        <v>0</v>
      </c>
      <c r="I500" s="0" t="n">
        <f aca="false">IF(AND(ISBLANK(C499),NOT(ISBLANK(C500))),1,-1)</f>
        <v>-1</v>
      </c>
      <c r="J500" s="0" t="n">
        <f aca="false">IF(ISBLANK(C498),IF(AND(C499=C500,NOT(ISBLANK(C499)),NOT(ISBLANK(C500))),1,-1),-1)</f>
        <v>-1</v>
      </c>
      <c r="K500" s="0" t="n">
        <f aca="false">IF(MAX(H500:J500)&lt;0,IF(OR(C500=C499,C499=C498),1,-1),MAX(H500:J500))</f>
        <v>0</v>
      </c>
    </row>
    <row r="501" customFormat="false" ht="13.8" hidden="false" customHeight="false" outlineLevel="0" collapsed="false">
      <c r="B501" s="8" t="n">
        <f aca="false">MAX(H501:K501)</f>
        <v>0</v>
      </c>
      <c r="C501" s="12"/>
      <c r="D501" s="11" t="e">
        <f aca="false">IF($A$1="WLB",INDEX(SupplierNomenclature!$E$3:$E$10000,MATCH(C501,SupplierNomenclature!$I$3:$I$10000,0)),IF($A$1="BERU",INDEX(beru_assortment!$C$1:$C$10000,MATCH(C501,beru_assortment!$I$1:$I$10000,0)),IF($A$1="OZON",INDEX(ozon_assortment!$F$3:$F$10000,MATCH(C501,ozon_assortment!$E$3:$E$10000,0)),0)))</f>
        <v>#N/A</v>
      </c>
      <c r="E501" s="7" t="n">
        <f aca="false">IF(ISBLANK(C501), , IF(ISBLANK(C500), E499+1, E500))</f>
        <v>0</v>
      </c>
      <c r="F501" s="11" t="n">
        <f aca="false">IF(ISBLANK(C501),,IF(OR(ISBLANK(C500), C500="Баркод"),1,F500+1))</f>
        <v>0</v>
      </c>
      <c r="G501" s="11" t="n">
        <f aca="false">IF(ISBLANK(C502), F501/2,)</f>
        <v>0</v>
      </c>
      <c r="H501" s="0" t="n">
        <f aca="false">IF(ISBLANK(C501),0,-1)</f>
        <v>0</v>
      </c>
      <c r="I501" s="0" t="n">
        <f aca="false">IF(AND(ISBLANK(C500),NOT(ISBLANK(C501))),1,-1)</f>
        <v>-1</v>
      </c>
      <c r="J501" s="0" t="n">
        <f aca="false">IF(ISBLANK(C499),IF(AND(C500=C501,NOT(ISBLANK(C500)),NOT(ISBLANK(C501))),1,-1),-1)</f>
        <v>-1</v>
      </c>
      <c r="K501" s="0" t="n">
        <f aca="false">IF(MAX(H501:J501)&lt;0,IF(OR(C501=C500,C500=C499),1,-1),MAX(H501:J501))</f>
        <v>0</v>
      </c>
    </row>
    <row r="502" customFormat="false" ht="13.8" hidden="false" customHeight="false" outlineLevel="0" collapsed="false">
      <c r="B502" s="8" t="n">
        <f aca="false">MAX(H502:K502)</f>
        <v>0</v>
      </c>
      <c r="C502" s="12"/>
      <c r="D502" s="11" t="e">
        <f aca="false">IF($A$1="WLB",INDEX(SupplierNomenclature!$E$3:$E$10000,MATCH(C502,SupplierNomenclature!$I$3:$I$10000,0)),IF($A$1="BERU",INDEX(beru_assortment!$C$1:$C$10000,MATCH(C502,beru_assortment!$I$1:$I$10000,0)),IF($A$1="OZON",INDEX(ozon_assortment!$F$3:$F$10000,MATCH(C502,ozon_assortment!$E$3:$E$10000,0)),0)))</f>
        <v>#N/A</v>
      </c>
      <c r="E502" s="7" t="n">
        <f aca="false">IF(ISBLANK(C502), , IF(ISBLANK(C501), E500+1, E501))</f>
        <v>0</v>
      </c>
      <c r="F502" s="11" t="n">
        <f aca="false">IF(ISBLANK(C502),,IF(OR(ISBLANK(C501), C501="Баркод"),1,F501+1))</f>
        <v>0</v>
      </c>
      <c r="G502" s="11" t="n">
        <f aca="false">IF(ISBLANK(C503), F502/2,)</f>
        <v>0</v>
      </c>
      <c r="H502" s="0" t="n">
        <f aca="false">IF(ISBLANK(C502),0,-1)</f>
        <v>0</v>
      </c>
      <c r="I502" s="0" t="n">
        <f aca="false">IF(AND(ISBLANK(C501),NOT(ISBLANK(C502))),1,-1)</f>
        <v>-1</v>
      </c>
      <c r="J502" s="0" t="n">
        <f aca="false">IF(ISBLANK(C500),IF(AND(C501=C502,NOT(ISBLANK(C501)),NOT(ISBLANK(C502))),1,-1),-1)</f>
        <v>-1</v>
      </c>
      <c r="K502" s="0" t="n">
        <f aca="false">IF(MAX(H502:J502)&lt;0,IF(OR(C502=C501,C501=C500),1,-1),MAX(H502:J502))</f>
        <v>0</v>
      </c>
    </row>
    <row r="503" customFormat="false" ht="13.8" hidden="false" customHeight="false" outlineLevel="0" collapsed="false">
      <c r="B503" s="8" t="n">
        <f aca="false">MAX(H503:K503)</f>
        <v>0</v>
      </c>
      <c r="C503" s="12"/>
      <c r="D503" s="11" t="e">
        <f aca="false">IF($A$1="WLB",INDEX(SupplierNomenclature!$E$3:$E$10000,MATCH(C503,SupplierNomenclature!$I$3:$I$10000,0)),IF($A$1="BERU",INDEX(beru_assortment!$C$1:$C$10000,MATCH(C503,beru_assortment!$I$1:$I$10000,0)),IF($A$1="OZON",INDEX(ozon_assortment!$F$3:$F$10000,MATCH(C503,ozon_assortment!$E$3:$E$10000,0)),0)))</f>
        <v>#N/A</v>
      </c>
      <c r="E503" s="7" t="n">
        <f aca="false">IF(ISBLANK(C503), , IF(ISBLANK(C502), E501+1, E502))</f>
        <v>0</v>
      </c>
      <c r="F503" s="11" t="n">
        <f aca="false">IF(ISBLANK(C503),,IF(OR(ISBLANK(C502), C502="Баркод"),1,F502+1))</f>
        <v>0</v>
      </c>
      <c r="G503" s="11" t="n">
        <f aca="false">IF(ISBLANK(C504), F503/2,)</f>
        <v>0</v>
      </c>
      <c r="H503" s="0" t="n">
        <f aca="false">IF(ISBLANK(C503),0,-1)</f>
        <v>0</v>
      </c>
      <c r="I503" s="0" t="n">
        <f aca="false">IF(AND(ISBLANK(C502),NOT(ISBLANK(C503))),1,-1)</f>
        <v>-1</v>
      </c>
      <c r="J503" s="0" t="n">
        <f aca="false">IF(ISBLANK(C501),IF(AND(C502=C503,NOT(ISBLANK(C502)),NOT(ISBLANK(C503))),1,-1),-1)</f>
        <v>-1</v>
      </c>
      <c r="K503" s="0" t="n">
        <f aca="false">IF(MAX(H503:J503)&lt;0,IF(OR(C503=C502,C502=C501),1,-1),MAX(H503:J503))</f>
        <v>0</v>
      </c>
    </row>
    <row r="504" customFormat="false" ht="13.8" hidden="false" customHeight="false" outlineLevel="0" collapsed="false">
      <c r="B504" s="8" t="n">
        <f aca="false">MAX(H504:K504)</f>
        <v>0</v>
      </c>
      <c r="C504" s="12"/>
      <c r="D504" s="11" t="e">
        <f aca="false">IF($A$1="WLB",INDEX(SupplierNomenclature!$E$3:$E$10000,MATCH(C504,SupplierNomenclature!$I$3:$I$10000,0)),IF($A$1="BERU",INDEX(beru_assortment!$C$1:$C$10000,MATCH(C504,beru_assortment!$I$1:$I$10000,0)),IF($A$1="OZON",INDEX(ozon_assortment!$F$3:$F$10000,MATCH(C504,ozon_assortment!$E$3:$E$10000,0)),0)))</f>
        <v>#N/A</v>
      </c>
      <c r="E504" s="7" t="n">
        <f aca="false">IF(ISBLANK(C504), , IF(ISBLANK(C503), E502+1, E503))</f>
        <v>0</v>
      </c>
      <c r="F504" s="11" t="n">
        <f aca="false">IF(ISBLANK(C504),,IF(OR(ISBLANK(C503), C503="Баркод"),1,F503+1))</f>
        <v>0</v>
      </c>
      <c r="G504" s="11" t="n">
        <f aca="false">IF(ISBLANK(C505), F504/2,)</f>
        <v>0</v>
      </c>
      <c r="H504" s="0" t="n">
        <f aca="false">IF(ISBLANK(C504),0,-1)</f>
        <v>0</v>
      </c>
      <c r="I504" s="0" t="n">
        <f aca="false">IF(AND(ISBLANK(C503),NOT(ISBLANK(C504))),1,-1)</f>
        <v>-1</v>
      </c>
      <c r="J504" s="0" t="n">
        <f aca="false">IF(ISBLANK(C502),IF(AND(C503=C504,NOT(ISBLANK(C503)),NOT(ISBLANK(C504))),1,-1),-1)</f>
        <v>-1</v>
      </c>
      <c r="K504" s="0" t="n">
        <f aca="false">IF(MAX(H504:J504)&lt;0,IF(OR(C504=C503,C503=C502),1,-1),MAX(H504:J504))</f>
        <v>0</v>
      </c>
    </row>
    <row r="505" customFormat="false" ht="13.8" hidden="false" customHeight="false" outlineLevel="0" collapsed="false">
      <c r="B505" s="8" t="n">
        <f aca="false">MAX(H505:K505)</f>
        <v>0</v>
      </c>
      <c r="C505" s="12"/>
      <c r="D505" s="11" t="e">
        <f aca="false">IF($A$1="WLB",INDEX(SupplierNomenclature!$E$3:$E$10000,MATCH(C505,SupplierNomenclature!$I$3:$I$10000,0)),IF($A$1="BERU",INDEX(beru_assortment!$C$1:$C$10000,MATCH(C505,beru_assortment!$I$1:$I$10000,0)),IF($A$1="OZON",INDEX(ozon_assortment!$F$3:$F$10000,MATCH(C505,ozon_assortment!$E$3:$E$10000,0)),0)))</f>
        <v>#N/A</v>
      </c>
      <c r="E505" s="7" t="n">
        <f aca="false">IF(ISBLANK(C505), , IF(ISBLANK(C504), E503+1, E504))</f>
        <v>0</v>
      </c>
      <c r="F505" s="11" t="n">
        <f aca="false">IF(ISBLANK(C505),,IF(OR(ISBLANK(C504), C504="Баркод"),1,F504+1))</f>
        <v>0</v>
      </c>
      <c r="G505" s="11" t="n">
        <f aca="false">IF(ISBLANK(C506), F505/2,)</f>
        <v>0</v>
      </c>
      <c r="H505" s="0" t="n">
        <f aca="false">IF(ISBLANK(C505),0,-1)</f>
        <v>0</v>
      </c>
      <c r="I505" s="0" t="n">
        <f aca="false">IF(AND(ISBLANK(C504),NOT(ISBLANK(C505))),1,-1)</f>
        <v>-1</v>
      </c>
      <c r="J505" s="0" t="n">
        <f aca="false">IF(ISBLANK(C503),IF(AND(C504=C505,NOT(ISBLANK(C504)),NOT(ISBLANK(C505))),1,-1),-1)</f>
        <v>-1</v>
      </c>
      <c r="K505" s="0" t="n">
        <f aca="false">IF(MAX(H505:J505)&lt;0,IF(OR(C505=C504,C504=C503),1,-1),MAX(H505:J505))</f>
        <v>0</v>
      </c>
    </row>
    <row r="506" customFormat="false" ht="13.8" hidden="false" customHeight="false" outlineLevel="0" collapsed="false">
      <c r="B506" s="8" t="n">
        <f aca="false">MAX(H506:K506)</f>
        <v>0</v>
      </c>
      <c r="C506" s="12"/>
      <c r="D506" s="11" t="e">
        <f aca="false">IF($A$1="WLB",INDEX(SupplierNomenclature!$E$3:$E$10000,MATCH(C506,SupplierNomenclature!$I$3:$I$10000,0)),IF($A$1="BERU",INDEX(beru_assortment!$C$1:$C$10000,MATCH(C506,beru_assortment!$I$1:$I$10000,0)),IF($A$1="OZON",INDEX(ozon_assortment!$F$3:$F$10000,MATCH(C506,ozon_assortment!$E$3:$E$10000,0)),0)))</f>
        <v>#N/A</v>
      </c>
      <c r="E506" s="7" t="n">
        <f aca="false">IF(ISBLANK(C506), , IF(ISBLANK(C505), E504+1, E505))</f>
        <v>0</v>
      </c>
      <c r="F506" s="11" t="n">
        <f aca="false">IF(ISBLANK(C506),,IF(OR(ISBLANK(C505), C505="Баркод"),1,F505+1))</f>
        <v>0</v>
      </c>
      <c r="G506" s="11" t="n">
        <f aca="false">IF(ISBLANK(C507), F506/2,)</f>
        <v>0</v>
      </c>
      <c r="H506" s="0" t="n">
        <f aca="false">IF(ISBLANK(C506),0,-1)</f>
        <v>0</v>
      </c>
      <c r="I506" s="0" t="n">
        <f aca="false">IF(AND(ISBLANK(C505),NOT(ISBLANK(C506))),1,-1)</f>
        <v>-1</v>
      </c>
      <c r="J506" s="0" t="n">
        <f aca="false">IF(ISBLANK(C504),IF(AND(C505=C506,NOT(ISBLANK(C505)),NOT(ISBLANK(C506))),1,-1),-1)</f>
        <v>-1</v>
      </c>
      <c r="K506" s="0" t="n">
        <f aca="false">IF(MAX(H506:J506)&lt;0,IF(OR(C506=C505,C505=C504),1,-1),MAX(H506:J506))</f>
        <v>0</v>
      </c>
    </row>
    <row r="507" customFormat="false" ht="13.8" hidden="false" customHeight="false" outlineLevel="0" collapsed="false">
      <c r="B507" s="8" t="n">
        <f aca="false">MAX(H507:K507)</f>
        <v>0</v>
      </c>
      <c r="C507" s="12"/>
      <c r="D507" s="11" t="e">
        <f aca="false">IF($A$1="WLB",INDEX(SupplierNomenclature!$E$3:$E$10000,MATCH(C507,SupplierNomenclature!$I$3:$I$10000,0)),IF($A$1="BERU",INDEX(beru_assortment!$C$1:$C$10000,MATCH(C507,beru_assortment!$I$1:$I$10000,0)),IF($A$1="OZON",INDEX(ozon_assortment!$F$3:$F$10000,MATCH(C507,ozon_assortment!$E$3:$E$10000,0)),0)))</f>
        <v>#N/A</v>
      </c>
      <c r="E507" s="7" t="n">
        <f aca="false">IF(ISBLANK(C507), , IF(ISBLANK(C506), E505+1, E506))</f>
        <v>0</v>
      </c>
      <c r="F507" s="11" t="n">
        <f aca="false">IF(ISBLANK(C507),,IF(OR(ISBLANK(C506), C506="Баркод"),1,F506+1))</f>
        <v>0</v>
      </c>
      <c r="G507" s="11" t="n">
        <f aca="false">IF(ISBLANK(C508), F507/2,)</f>
        <v>0</v>
      </c>
      <c r="H507" s="0" t="n">
        <f aca="false">IF(ISBLANK(C507),0,-1)</f>
        <v>0</v>
      </c>
      <c r="I507" s="0" t="n">
        <f aca="false">IF(AND(ISBLANK(C506),NOT(ISBLANK(C507))),1,-1)</f>
        <v>-1</v>
      </c>
      <c r="J507" s="0" t="n">
        <f aca="false">IF(ISBLANK(C505),IF(AND(C506=C507,NOT(ISBLANK(C506)),NOT(ISBLANK(C507))),1,-1),-1)</f>
        <v>-1</v>
      </c>
      <c r="K507" s="0" t="n">
        <f aca="false">IF(MAX(H507:J507)&lt;0,IF(OR(C507=C506,C506=C505),1,-1),MAX(H507:J507))</f>
        <v>0</v>
      </c>
    </row>
    <row r="508" customFormat="false" ht="13.8" hidden="false" customHeight="false" outlineLevel="0" collapsed="false">
      <c r="B508" s="8" t="n">
        <f aca="false">MAX(H508:K508)</f>
        <v>0</v>
      </c>
      <c r="C508" s="12"/>
      <c r="D508" s="11" t="e">
        <f aca="false">IF($A$1="WLB",INDEX(SupplierNomenclature!$E$3:$E$10000,MATCH(C508,SupplierNomenclature!$I$3:$I$10000,0)),IF($A$1="BERU",INDEX(beru_assortment!$C$1:$C$10000,MATCH(C508,beru_assortment!$I$1:$I$10000,0)),IF($A$1="OZON",INDEX(ozon_assortment!$F$3:$F$10000,MATCH(C508,ozon_assortment!$E$3:$E$10000,0)),0)))</f>
        <v>#N/A</v>
      </c>
      <c r="E508" s="7" t="n">
        <f aca="false">IF(ISBLANK(C508), , IF(ISBLANK(C507), E506+1, E507))</f>
        <v>0</v>
      </c>
      <c r="F508" s="11" t="n">
        <f aca="false">IF(ISBLANK(C508),,IF(OR(ISBLANK(C507), C507="Баркод"),1,F507+1))</f>
        <v>0</v>
      </c>
      <c r="G508" s="11" t="n">
        <f aca="false">IF(ISBLANK(C509), F508/2,)</f>
        <v>0</v>
      </c>
      <c r="H508" s="0" t="n">
        <f aca="false">IF(ISBLANK(C508),0,-1)</f>
        <v>0</v>
      </c>
      <c r="I508" s="0" t="n">
        <f aca="false">IF(AND(ISBLANK(C507),NOT(ISBLANK(C508))),1,-1)</f>
        <v>-1</v>
      </c>
      <c r="J508" s="0" t="n">
        <f aca="false">IF(ISBLANK(C506),IF(AND(C507=C508,NOT(ISBLANK(C507)),NOT(ISBLANK(C508))),1,-1),-1)</f>
        <v>-1</v>
      </c>
      <c r="K508" s="0" t="n">
        <f aca="false">IF(MAX(H508:J508)&lt;0,IF(OR(C508=C507,C507=C506),1,-1),MAX(H508:J508))</f>
        <v>0</v>
      </c>
    </row>
    <row r="509" customFormat="false" ht="13.8" hidden="false" customHeight="false" outlineLevel="0" collapsed="false">
      <c r="B509" s="8" t="n">
        <f aca="false">MAX(H509:K509)</f>
        <v>0</v>
      </c>
      <c r="C509" s="12"/>
      <c r="D509" s="11" t="e">
        <f aca="false">IF($A$1="WLB",INDEX(SupplierNomenclature!$E$3:$E$10000,MATCH(C509,SupplierNomenclature!$I$3:$I$10000,0)),IF($A$1="BERU",INDEX(beru_assortment!$C$1:$C$10000,MATCH(C509,beru_assortment!$I$1:$I$10000,0)),IF($A$1="OZON",INDEX(ozon_assortment!$F$3:$F$10000,MATCH(C509,ozon_assortment!$E$3:$E$10000,0)),0)))</f>
        <v>#N/A</v>
      </c>
      <c r="E509" s="7" t="n">
        <f aca="false">IF(ISBLANK(C509), , IF(ISBLANK(C508), E507+1, E508))</f>
        <v>0</v>
      </c>
      <c r="F509" s="11" t="n">
        <f aca="false">IF(ISBLANK(C509),,IF(OR(ISBLANK(C508), C508="Баркод"),1,F508+1))</f>
        <v>0</v>
      </c>
      <c r="G509" s="11" t="n">
        <f aca="false">IF(ISBLANK(C510), F509/2,)</f>
        <v>0</v>
      </c>
      <c r="H509" s="0" t="n">
        <f aca="false">IF(ISBLANK(C509),0,-1)</f>
        <v>0</v>
      </c>
      <c r="I509" s="0" t="n">
        <f aca="false">IF(AND(ISBLANK(C508),NOT(ISBLANK(C509))),1,-1)</f>
        <v>-1</v>
      </c>
      <c r="J509" s="0" t="n">
        <f aca="false">IF(ISBLANK(C507),IF(AND(C508=C509,NOT(ISBLANK(C508)),NOT(ISBLANK(C509))),1,-1),-1)</f>
        <v>-1</v>
      </c>
      <c r="K509" s="0" t="n">
        <f aca="false">IF(MAX(H509:J509)&lt;0,IF(OR(C509=C508,C508=C507),1,-1),MAX(H509:J509))</f>
        <v>0</v>
      </c>
    </row>
    <row r="510" customFormat="false" ht="13.8" hidden="false" customHeight="false" outlineLevel="0" collapsed="false">
      <c r="B510" s="8" t="n">
        <f aca="false">MAX(H510:K510)</f>
        <v>0</v>
      </c>
      <c r="C510" s="12"/>
      <c r="D510" s="11" t="e">
        <f aca="false">IF($A$1="WLB",INDEX(SupplierNomenclature!$E$3:$E$10000,MATCH(C510,SupplierNomenclature!$I$3:$I$10000,0)),IF($A$1="BERU",INDEX(beru_assortment!$C$1:$C$10000,MATCH(C510,beru_assortment!$I$1:$I$10000,0)),IF($A$1="OZON",INDEX(ozon_assortment!$F$3:$F$10000,MATCH(C510,ozon_assortment!$E$3:$E$10000,0)),0)))</f>
        <v>#N/A</v>
      </c>
      <c r="E510" s="7" t="n">
        <f aca="false">IF(ISBLANK(C510), , IF(ISBLANK(C509), E508+1, E509))</f>
        <v>0</v>
      </c>
      <c r="F510" s="11" t="n">
        <f aca="false">IF(ISBLANK(C510),,IF(OR(ISBLANK(C509), C509="Баркод"),1,F509+1))</f>
        <v>0</v>
      </c>
      <c r="G510" s="11" t="n">
        <f aca="false">IF(ISBLANK(C511), F510/2,)</f>
        <v>0</v>
      </c>
      <c r="H510" s="0" t="n">
        <f aca="false">IF(ISBLANK(C510),0,-1)</f>
        <v>0</v>
      </c>
      <c r="I510" s="0" t="n">
        <f aca="false">IF(AND(ISBLANK(C509),NOT(ISBLANK(C510))),1,-1)</f>
        <v>-1</v>
      </c>
      <c r="J510" s="0" t="n">
        <f aca="false">IF(ISBLANK(C508),IF(AND(C509=C510,NOT(ISBLANK(C509)),NOT(ISBLANK(C510))),1,-1),-1)</f>
        <v>-1</v>
      </c>
      <c r="K510" s="0" t="n">
        <f aca="false">IF(MAX(H510:J510)&lt;0,IF(OR(C510=C509,C509=C508),1,-1),MAX(H510:J510))</f>
        <v>0</v>
      </c>
    </row>
    <row r="511" customFormat="false" ht="13.8" hidden="false" customHeight="false" outlineLevel="0" collapsed="false">
      <c r="B511" s="8" t="n">
        <f aca="false">MAX(H511:K511)</f>
        <v>0</v>
      </c>
      <c r="C511" s="12"/>
      <c r="D511" s="11" t="e">
        <f aca="false">IF($A$1="WLB",INDEX(SupplierNomenclature!$E$3:$E$10000,MATCH(C511,SupplierNomenclature!$I$3:$I$10000,0)),IF($A$1="BERU",INDEX(beru_assortment!$C$1:$C$10000,MATCH(C511,beru_assortment!$I$1:$I$10000,0)),IF($A$1="OZON",INDEX(ozon_assortment!$F$3:$F$10000,MATCH(C511,ozon_assortment!$E$3:$E$10000,0)),0)))</f>
        <v>#N/A</v>
      </c>
      <c r="E511" s="7" t="n">
        <f aca="false">IF(ISBLANK(C511), , IF(ISBLANK(C510), E509+1, E510))</f>
        <v>0</v>
      </c>
      <c r="F511" s="11" t="n">
        <f aca="false">IF(ISBLANK(C511),,IF(OR(ISBLANK(C510), C510="Баркод"),1,F510+1))</f>
        <v>0</v>
      </c>
      <c r="G511" s="11" t="n">
        <f aca="false">IF(ISBLANK(C512), F511/2,)</f>
        <v>0</v>
      </c>
      <c r="H511" s="0" t="n">
        <f aca="false">IF(ISBLANK(C511),0,-1)</f>
        <v>0</v>
      </c>
      <c r="I511" s="0" t="n">
        <f aca="false">IF(AND(ISBLANK(C510),NOT(ISBLANK(C511))),1,-1)</f>
        <v>-1</v>
      </c>
      <c r="J511" s="0" t="n">
        <f aca="false">IF(ISBLANK(C509),IF(AND(C510=C511,NOT(ISBLANK(C510)),NOT(ISBLANK(C511))),1,-1),-1)</f>
        <v>-1</v>
      </c>
      <c r="K511" s="0" t="n">
        <f aca="false">IF(MAX(H511:J511)&lt;0,IF(OR(C511=C510,C510=C509),1,-1),MAX(H511:J511))</f>
        <v>0</v>
      </c>
    </row>
    <row r="512" customFormat="false" ht="13.8" hidden="false" customHeight="false" outlineLevel="0" collapsed="false">
      <c r="B512" s="8" t="n">
        <f aca="false">MAX(H512:K512)</f>
        <v>0</v>
      </c>
      <c r="C512" s="12"/>
      <c r="D512" s="11" t="e">
        <f aca="false">IF($A$1="WLB",INDEX(SupplierNomenclature!$E$3:$E$10000,MATCH(C512,SupplierNomenclature!$I$3:$I$10000,0)),IF($A$1="BERU",INDEX(beru_assortment!$C$1:$C$10000,MATCH(C512,beru_assortment!$I$1:$I$10000,0)),IF($A$1="OZON",INDEX(ozon_assortment!$F$3:$F$10000,MATCH(C512,ozon_assortment!$E$3:$E$10000,0)),0)))</f>
        <v>#N/A</v>
      </c>
      <c r="E512" s="7" t="n">
        <f aca="false">IF(ISBLANK(C512), , IF(ISBLANK(C511), E510+1, E511))</f>
        <v>0</v>
      </c>
      <c r="F512" s="11" t="n">
        <f aca="false">IF(ISBLANK(C512),,IF(OR(ISBLANK(C511), C511="Баркод"),1,F511+1))</f>
        <v>0</v>
      </c>
      <c r="G512" s="11" t="n">
        <f aca="false">IF(ISBLANK(C513), F512/2,)</f>
        <v>0</v>
      </c>
      <c r="H512" s="0" t="n">
        <f aca="false">IF(ISBLANK(C512),0,-1)</f>
        <v>0</v>
      </c>
      <c r="I512" s="0" t="n">
        <f aca="false">IF(AND(ISBLANK(C511),NOT(ISBLANK(C512))),1,-1)</f>
        <v>-1</v>
      </c>
      <c r="J512" s="0" t="n">
        <f aca="false">IF(ISBLANK(C510),IF(AND(C511=C512,NOT(ISBLANK(C511)),NOT(ISBLANK(C512))),1,-1),-1)</f>
        <v>-1</v>
      </c>
      <c r="K512" s="0" t="n">
        <f aca="false">IF(MAX(H512:J512)&lt;0,IF(OR(C512=C511,C511=C510),1,-1),MAX(H512:J512))</f>
        <v>0</v>
      </c>
    </row>
    <row r="513" customFormat="false" ht="13.8" hidden="false" customHeight="false" outlineLevel="0" collapsed="false">
      <c r="B513" s="8" t="n">
        <f aca="false">MAX(H513:K513)</f>
        <v>0</v>
      </c>
      <c r="C513" s="12"/>
      <c r="D513" s="11" t="e">
        <f aca="false">IF($A$1="WLB",INDEX(SupplierNomenclature!$E$3:$E$10000,MATCH(C513,SupplierNomenclature!$I$3:$I$10000,0)),IF($A$1="BERU",INDEX(beru_assortment!$C$1:$C$10000,MATCH(C513,beru_assortment!$I$1:$I$10000,0)),IF($A$1="OZON",INDEX(ozon_assortment!$F$3:$F$10000,MATCH(C513,ozon_assortment!$E$3:$E$10000,0)),0)))</f>
        <v>#N/A</v>
      </c>
      <c r="E513" s="7" t="n">
        <f aca="false">IF(ISBLANK(C513), , IF(ISBLANK(C512), E511+1, E512))</f>
        <v>0</v>
      </c>
      <c r="F513" s="11" t="n">
        <f aca="false">IF(ISBLANK(C513),,IF(OR(ISBLANK(C512), C512="Баркод"),1,F512+1))</f>
        <v>0</v>
      </c>
      <c r="G513" s="11" t="n">
        <f aca="false">IF(ISBLANK(C514), F513/2,)</f>
        <v>0</v>
      </c>
      <c r="H513" s="0" t="n">
        <f aca="false">IF(ISBLANK(C513),0,-1)</f>
        <v>0</v>
      </c>
      <c r="I513" s="0" t="n">
        <f aca="false">IF(AND(ISBLANK(C512),NOT(ISBLANK(C513))),1,-1)</f>
        <v>-1</v>
      </c>
      <c r="J513" s="0" t="n">
        <f aca="false">IF(ISBLANK(C511),IF(AND(C512=C513,NOT(ISBLANK(C512)),NOT(ISBLANK(C513))),1,-1),-1)</f>
        <v>-1</v>
      </c>
      <c r="K513" s="0" t="n">
        <f aca="false">IF(MAX(H513:J513)&lt;0,IF(OR(C513=C512,C512=C511),1,-1),MAX(H513:J513))</f>
        <v>0</v>
      </c>
    </row>
    <row r="514" customFormat="false" ht="13.8" hidden="false" customHeight="false" outlineLevel="0" collapsed="false">
      <c r="B514" s="8" t="n">
        <f aca="false">MAX(H514:K514)</f>
        <v>0</v>
      </c>
      <c r="C514" s="12"/>
      <c r="D514" s="11" t="e">
        <f aca="false">IF($A$1="WLB",INDEX(SupplierNomenclature!$E$3:$E$10000,MATCH(C514,SupplierNomenclature!$I$3:$I$10000,0)),IF($A$1="BERU",INDEX(beru_assortment!$C$1:$C$10000,MATCH(C514,beru_assortment!$I$1:$I$10000,0)),IF($A$1="OZON",INDEX(ozon_assortment!$F$3:$F$10000,MATCH(C514,ozon_assortment!$E$3:$E$10000,0)),0)))</f>
        <v>#N/A</v>
      </c>
      <c r="E514" s="7" t="n">
        <f aca="false">IF(ISBLANK(C514), , IF(ISBLANK(C513), E512+1, E513))</f>
        <v>0</v>
      </c>
      <c r="F514" s="11" t="n">
        <f aca="false">IF(ISBLANK(C514),,IF(OR(ISBLANK(C513), C513="Баркод"),1,F513+1))</f>
        <v>0</v>
      </c>
      <c r="G514" s="11" t="n">
        <f aca="false">IF(ISBLANK(C515), F514/2,)</f>
        <v>0</v>
      </c>
      <c r="H514" s="0" t="n">
        <f aca="false">IF(ISBLANK(C514),0,-1)</f>
        <v>0</v>
      </c>
      <c r="I514" s="0" t="n">
        <f aca="false">IF(AND(ISBLANK(C513),NOT(ISBLANK(C514))),1,-1)</f>
        <v>-1</v>
      </c>
      <c r="J514" s="0" t="n">
        <f aca="false">IF(ISBLANK(C512),IF(AND(C513=C514,NOT(ISBLANK(C513)),NOT(ISBLANK(C514))),1,-1),-1)</f>
        <v>-1</v>
      </c>
      <c r="K514" s="0" t="n">
        <f aca="false">IF(MAX(H514:J514)&lt;0,IF(OR(C514=C513,C513=C512),1,-1),MAX(H514:J514))</f>
        <v>0</v>
      </c>
    </row>
    <row r="515" customFormat="false" ht="13.8" hidden="false" customHeight="false" outlineLevel="0" collapsed="false">
      <c r="B515" s="8" t="n">
        <f aca="false">MAX(H515:K515)</f>
        <v>0</v>
      </c>
      <c r="C515" s="12"/>
      <c r="D515" s="11" t="e">
        <f aca="false">IF($A$1="WLB",INDEX(SupplierNomenclature!$E$3:$E$10000,MATCH(C515,SupplierNomenclature!$I$3:$I$10000,0)),IF($A$1="BERU",INDEX(beru_assortment!$C$1:$C$10000,MATCH(C515,beru_assortment!$I$1:$I$10000,0)),IF($A$1="OZON",INDEX(ozon_assortment!$F$3:$F$10000,MATCH(C515,ozon_assortment!$E$3:$E$10000,0)),0)))</f>
        <v>#N/A</v>
      </c>
      <c r="E515" s="7" t="n">
        <f aca="false">IF(ISBLANK(C515), , IF(ISBLANK(C514), E513+1, E514))</f>
        <v>0</v>
      </c>
      <c r="F515" s="11" t="n">
        <f aca="false">IF(ISBLANK(C515),,IF(OR(ISBLANK(C514), C514="Баркод"),1,F514+1))</f>
        <v>0</v>
      </c>
      <c r="G515" s="11" t="n">
        <f aca="false">IF(ISBLANK(C516), F515/2,)</f>
        <v>0</v>
      </c>
      <c r="H515" s="0" t="n">
        <f aca="false">IF(ISBLANK(C515),0,-1)</f>
        <v>0</v>
      </c>
      <c r="I515" s="0" t="n">
        <f aca="false">IF(AND(ISBLANK(C514),NOT(ISBLANK(C515))),1,-1)</f>
        <v>-1</v>
      </c>
      <c r="J515" s="0" t="n">
        <f aca="false">IF(ISBLANK(C513),IF(AND(C514=C515,NOT(ISBLANK(C514)),NOT(ISBLANK(C515))),1,-1),-1)</f>
        <v>-1</v>
      </c>
      <c r="K515" s="0" t="n">
        <f aca="false">IF(MAX(H515:J515)&lt;0,IF(OR(C515=C514,C514=C513),1,-1),MAX(H515:J515))</f>
        <v>0</v>
      </c>
    </row>
    <row r="516" customFormat="false" ht="13.8" hidden="false" customHeight="false" outlineLevel="0" collapsed="false">
      <c r="B516" s="8" t="n">
        <f aca="false">MAX(H516:K516)</f>
        <v>0</v>
      </c>
      <c r="C516" s="12"/>
      <c r="D516" s="11" t="e">
        <f aca="false">IF($A$1="WLB",INDEX(SupplierNomenclature!$E$3:$E$10000,MATCH(C516,SupplierNomenclature!$I$3:$I$10000,0)),IF($A$1="BERU",INDEX(beru_assortment!$C$1:$C$10000,MATCH(C516,beru_assortment!$I$1:$I$10000,0)),IF($A$1="OZON",INDEX(ozon_assortment!$F$3:$F$10000,MATCH(C516,ozon_assortment!$E$3:$E$10000,0)),0)))</f>
        <v>#N/A</v>
      </c>
      <c r="E516" s="7" t="n">
        <f aca="false">IF(ISBLANK(C516), , IF(ISBLANK(C515), E514+1, E515))</f>
        <v>0</v>
      </c>
      <c r="F516" s="11" t="n">
        <f aca="false">IF(ISBLANK(C516),,IF(OR(ISBLANK(C515), C515="Баркод"),1,F515+1))</f>
        <v>0</v>
      </c>
      <c r="G516" s="11" t="n">
        <f aca="false">IF(ISBLANK(C517), F516/2,)</f>
        <v>0</v>
      </c>
      <c r="H516" s="0" t="n">
        <f aca="false">IF(ISBLANK(C516),0,-1)</f>
        <v>0</v>
      </c>
      <c r="I516" s="0" t="n">
        <f aca="false">IF(AND(ISBLANK(C515),NOT(ISBLANK(C516))),1,-1)</f>
        <v>-1</v>
      </c>
      <c r="J516" s="0" t="n">
        <f aca="false">IF(ISBLANK(C514),IF(AND(C515=C516,NOT(ISBLANK(C515)),NOT(ISBLANK(C516))),1,-1),-1)</f>
        <v>-1</v>
      </c>
      <c r="K516" s="0" t="n">
        <f aca="false">IF(MAX(H516:J516)&lt;0,IF(OR(C516=C515,C515=C514),1,-1),MAX(H516:J516))</f>
        <v>0</v>
      </c>
    </row>
    <row r="517" customFormat="false" ht="13.8" hidden="false" customHeight="false" outlineLevel="0" collapsed="false">
      <c r="B517" s="8" t="n">
        <f aca="false">MAX(H517:K517)</f>
        <v>0</v>
      </c>
      <c r="C517" s="12"/>
      <c r="D517" s="11" t="e">
        <f aca="false">IF($A$1="WLB",INDEX(SupplierNomenclature!$E$3:$E$10000,MATCH(C517,SupplierNomenclature!$I$3:$I$10000,0)),IF($A$1="BERU",INDEX(beru_assortment!$C$1:$C$10000,MATCH(C517,beru_assortment!$I$1:$I$10000,0)),IF($A$1="OZON",INDEX(ozon_assortment!$F$3:$F$10000,MATCH(C517,ozon_assortment!$E$3:$E$10000,0)),0)))</f>
        <v>#N/A</v>
      </c>
      <c r="E517" s="7" t="n">
        <f aca="false">IF(ISBLANK(C517), , IF(ISBLANK(C516), E515+1, E516))</f>
        <v>0</v>
      </c>
      <c r="F517" s="11" t="n">
        <f aca="false">IF(ISBLANK(C517),,IF(OR(ISBLANK(C516), C516="Баркод"),1,F516+1))</f>
        <v>0</v>
      </c>
      <c r="G517" s="11" t="n">
        <f aca="false">IF(ISBLANK(C518), F517/2,)</f>
        <v>0</v>
      </c>
      <c r="H517" s="0" t="n">
        <f aca="false">IF(ISBLANK(C517),0,-1)</f>
        <v>0</v>
      </c>
      <c r="I517" s="0" t="n">
        <f aca="false">IF(AND(ISBLANK(C516),NOT(ISBLANK(C517))),1,-1)</f>
        <v>-1</v>
      </c>
      <c r="J517" s="0" t="n">
        <f aca="false">IF(ISBLANK(C515),IF(AND(C516=C517,NOT(ISBLANK(C516)),NOT(ISBLANK(C517))),1,-1),-1)</f>
        <v>-1</v>
      </c>
      <c r="K517" s="0" t="n">
        <f aca="false">IF(MAX(H517:J517)&lt;0,IF(OR(C517=C516,C516=C515),1,-1),MAX(H517:J517))</f>
        <v>0</v>
      </c>
    </row>
    <row r="518" customFormat="false" ht="13.8" hidden="false" customHeight="false" outlineLevel="0" collapsed="false">
      <c r="B518" s="8" t="n">
        <f aca="false">MAX(H518:K518)</f>
        <v>0</v>
      </c>
      <c r="C518" s="12"/>
      <c r="D518" s="11" t="e">
        <f aca="false">IF($A$1="WLB",INDEX(SupplierNomenclature!$E$3:$E$10000,MATCH(C518,SupplierNomenclature!$I$3:$I$10000,0)),IF($A$1="BERU",INDEX(beru_assortment!$C$1:$C$10000,MATCH(C518,beru_assortment!$I$1:$I$10000,0)),IF($A$1="OZON",INDEX(ozon_assortment!$F$3:$F$10000,MATCH(C518,ozon_assortment!$E$3:$E$10000,0)),0)))</f>
        <v>#N/A</v>
      </c>
      <c r="E518" s="7" t="n">
        <f aca="false">IF(ISBLANK(C518), , IF(ISBLANK(C517), E516+1, E517))</f>
        <v>0</v>
      </c>
      <c r="F518" s="11" t="n">
        <f aca="false">IF(ISBLANK(C518),,IF(OR(ISBLANK(C517), C517="Баркод"),1,F517+1))</f>
        <v>0</v>
      </c>
      <c r="G518" s="11" t="n">
        <f aca="false">IF(ISBLANK(C519), F518/2,)</f>
        <v>0</v>
      </c>
      <c r="H518" s="0" t="n">
        <f aca="false">IF(ISBLANK(C518),0,-1)</f>
        <v>0</v>
      </c>
      <c r="I518" s="0" t="n">
        <f aca="false">IF(AND(ISBLANK(C517),NOT(ISBLANK(C518))),1,-1)</f>
        <v>-1</v>
      </c>
      <c r="J518" s="0" t="n">
        <f aca="false">IF(ISBLANK(C516),IF(AND(C517=C518,NOT(ISBLANK(C517)),NOT(ISBLANK(C518))),1,-1),-1)</f>
        <v>-1</v>
      </c>
      <c r="K518" s="0" t="n">
        <f aca="false">IF(MAX(H518:J518)&lt;0,IF(OR(C518=C517,C517=C516),1,-1),MAX(H518:J518))</f>
        <v>0</v>
      </c>
    </row>
    <row r="519" customFormat="false" ht="13.8" hidden="false" customHeight="false" outlineLevel="0" collapsed="false">
      <c r="B519" s="8" t="n">
        <f aca="false">MAX(H519:K519)</f>
        <v>0</v>
      </c>
      <c r="C519" s="12"/>
      <c r="D519" s="11" t="e">
        <f aca="false">IF($A$1="WLB",INDEX(SupplierNomenclature!$E$3:$E$10000,MATCH(C519,SupplierNomenclature!$I$3:$I$10000,0)),IF($A$1="BERU",INDEX(beru_assortment!$C$1:$C$10000,MATCH(C519,beru_assortment!$I$1:$I$10000,0)),IF($A$1="OZON",INDEX(ozon_assortment!$F$3:$F$10000,MATCH(C519,ozon_assortment!$E$3:$E$10000,0)),0)))</f>
        <v>#N/A</v>
      </c>
      <c r="E519" s="7" t="n">
        <f aca="false">IF(ISBLANK(C519), , IF(ISBLANK(C518), E517+1, E518))</f>
        <v>0</v>
      </c>
      <c r="F519" s="11" t="n">
        <f aca="false">IF(ISBLANK(C519),,IF(OR(ISBLANK(C518), C518="Баркод"),1,F518+1))</f>
        <v>0</v>
      </c>
      <c r="G519" s="11" t="n">
        <f aca="false">IF(ISBLANK(C520), F519/2,)</f>
        <v>0</v>
      </c>
      <c r="H519" s="0" t="n">
        <f aca="false">IF(ISBLANK(C519),0,-1)</f>
        <v>0</v>
      </c>
      <c r="I519" s="0" t="n">
        <f aca="false">IF(AND(ISBLANK(C518),NOT(ISBLANK(C519))),1,-1)</f>
        <v>-1</v>
      </c>
      <c r="J519" s="0" t="n">
        <f aca="false">IF(ISBLANK(C517),IF(AND(C518=C519,NOT(ISBLANK(C518)),NOT(ISBLANK(C519))),1,-1),-1)</f>
        <v>-1</v>
      </c>
      <c r="K519" s="0" t="n">
        <f aca="false">IF(MAX(H519:J519)&lt;0,IF(OR(C519=C518,C518=C517),1,-1),MAX(H519:J519))</f>
        <v>0</v>
      </c>
    </row>
    <row r="520" customFormat="false" ht="13.8" hidden="false" customHeight="false" outlineLevel="0" collapsed="false">
      <c r="B520" s="8" t="n">
        <f aca="false">MAX(H520:K520)</f>
        <v>0</v>
      </c>
      <c r="C520" s="12"/>
      <c r="D520" s="11" t="e">
        <f aca="false">IF($A$1="WLB",INDEX(SupplierNomenclature!$E$3:$E$10000,MATCH(C520,SupplierNomenclature!$I$3:$I$10000,0)),IF($A$1="BERU",INDEX(beru_assortment!$C$1:$C$10000,MATCH(C520,beru_assortment!$I$1:$I$10000,0)),IF($A$1="OZON",INDEX(ozon_assortment!$F$3:$F$10000,MATCH(C520,ozon_assortment!$E$3:$E$10000,0)),0)))</f>
        <v>#N/A</v>
      </c>
      <c r="E520" s="7" t="n">
        <f aca="false">IF(ISBLANK(C520), , IF(ISBLANK(C519), E518+1, E519))</f>
        <v>0</v>
      </c>
      <c r="F520" s="11" t="n">
        <f aca="false">IF(ISBLANK(C520),,IF(OR(ISBLANK(C519), C519="Баркод"),1,F519+1))</f>
        <v>0</v>
      </c>
      <c r="G520" s="11" t="n">
        <f aca="false">IF(ISBLANK(C521), F520/2,)</f>
        <v>0</v>
      </c>
      <c r="H520" s="0" t="n">
        <f aca="false">IF(ISBLANK(C520),0,-1)</f>
        <v>0</v>
      </c>
      <c r="I520" s="0" t="n">
        <f aca="false">IF(AND(ISBLANK(C519),NOT(ISBLANK(C520))),1,-1)</f>
        <v>-1</v>
      </c>
      <c r="J520" s="0" t="n">
        <f aca="false">IF(ISBLANK(C518),IF(AND(C519=C520,NOT(ISBLANK(C519)),NOT(ISBLANK(C520))),1,-1),-1)</f>
        <v>-1</v>
      </c>
      <c r="K520" s="0" t="n">
        <f aca="false">IF(MAX(H520:J520)&lt;0,IF(OR(C520=C519,C519=C518),1,-1),MAX(H520:J520))</f>
        <v>0</v>
      </c>
    </row>
    <row r="521" customFormat="false" ht="13.8" hidden="false" customHeight="false" outlineLevel="0" collapsed="false">
      <c r="B521" s="8" t="n">
        <f aca="false">MAX(H521:K521)</f>
        <v>0</v>
      </c>
      <c r="C521" s="12"/>
      <c r="D521" s="11" t="e">
        <f aca="false">IF($A$1="WLB",INDEX(SupplierNomenclature!$E$3:$E$10000,MATCH(C521,SupplierNomenclature!$I$3:$I$10000,0)),IF($A$1="BERU",INDEX(beru_assortment!$C$1:$C$10000,MATCH(C521,beru_assortment!$I$1:$I$10000,0)),IF($A$1="OZON",INDEX(ozon_assortment!$F$3:$F$10000,MATCH(C521,ozon_assortment!$E$3:$E$10000,0)),0)))</f>
        <v>#N/A</v>
      </c>
      <c r="E521" s="7" t="n">
        <f aca="false">IF(ISBLANK(C521), , IF(ISBLANK(C520), E519+1, E520))</f>
        <v>0</v>
      </c>
      <c r="F521" s="11" t="n">
        <f aca="false">IF(ISBLANK(C521),,IF(OR(ISBLANK(C520), C520="Баркод"),1,F520+1))</f>
        <v>0</v>
      </c>
      <c r="G521" s="11" t="n">
        <f aca="false">IF(ISBLANK(C522), F521/2,)</f>
        <v>0</v>
      </c>
      <c r="H521" s="0" t="n">
        <f aca="false">IF(ISBLANK(C521),0,-1)</f>
        <v>0</v>
      </c>
      <c r="I521" s="0" t="n">
        <f aca="false">IF(AND(ISBLANK(C520),NOT(ISBLANK(C521))),1,-1)</f>
        <v>-1</v>
      </c>
      <c r="J521" s="0" t="n">
        <f aca="false">IF(ISBLANK(C519),IF(AND(C520=C521,NOT(ISBLANK(C520)),NOT(ISBLANK(C521))),1,-1),-1)</f>
        <v>-1</v>
      </c>
      <c r="K521" s="0" t="n">
        <f aca="false">IF(MAX(H521:J521)&lt;0,IF(OR(C521=C520,C520=C519),1,-1),MAX(H521:J521))</f>
        <v>0</v>
      </c>
    </row>
    <row r="522" customFormat="false" ht="13.8" hidden="false" customHeight="false" outlineLevel="0" collapsed="false">
      <c r="B522" s="8" t="n">
        <f aca="false">MAX(H522:K522)</f>
        <v>0</v>
      </c>
      <c r="C522" s="12"/>
      <c r="D522" s="11" t="e">
        <f aca="false">IF($A$1="WLB",INDEX(SupplierNomenclature!$E$3:$E$10000,MATCH(C522,SupplierNomenclature!$I$3:$I$10000,0)),IF($A$1="BERU",INDEX(beru_assortment!$C$1:$C$10000,MATCH(C522,beru_assortment!$I$1:$I$10000,0)),IF($A$1="OZON",INDEX(ozon_assortment!$F$3:$F$10000,MATCH(C522,ozon_assortment!$E$3:$E$10000,0)),0)))</f>
        <v>#N/A</v>
      </c>
      <c r="E522" s="7" t="n">
        <f aca="false">IF(ISBLANK(C522), , IF(ISBLANK(C521), E520+1, E521))</f>
        <v>0</v>
      </c>
      <c r="F522" s="11" t="n">
        <f aca="false">IF(ISBLANK(C522),,IF(OR(ISBLANK(C521), C521="Баркод"),1,F521+1))</f>
        <v>0</v>
      </c>
      <c r="G522" s="11" t="n">
        <f aca="false">IF(ISBLANK(C523), F522/2,)</f>
        <v>0</v>
      </c>
      <c r="H522" s="0" t="n">
        <f aca="false">IF(ISBLANK(C522),0,-1)</f>
        <v>0</v>
      </c>
      <c r="I522" s="0" t="n">
        <f aca="false">IF(AND(ISBLANK(C521),NOT(ISBLANK(C522))),1,-1)</f>
        <v>-1</v>
      </c>
      <c r="J522" s="0" t="n">
        <f aca="false">IF(ISBLANK(C520),IF(AND(C521=C522,NOT(ISBLANK(C521)),NOT(ISBLANK(C522))),1,-1),-1)</f>
        <v>-1</v>
      </c>
      <c r="K522" s="0" t="n">
        <f aca="false">IF(MAX(H522:J522)&lt;0,IF(OR(C522=C521,C521=C520),1,-1),MAX(H522:J522))</f>
        <v>0</v>
      </c>
    </row>
    <row r="523" customFormat="false" ht="13.8" hidden="false" customHeight="false" outlineLevel="0" collapsed="false">
      <c r="B523" s="8" t="n">
        <f aca="false">MAX(H523:K523)</f>
        <v>0</v>
      </c>
      <c r="C523" s="12"/>
      <c r="D523" s="11" t="e">
        <f aca="false">IF($A$1="WLB",INDEX(SupplierNomenclature!$E$3:$E$10000,MATCH(C523,SupplierNomenclature!$I$3:$I$10000,0)),IF($A$1="BERU",INDEX(beru_assortment!$C$1:$C$10000,MATCH(C523,beru_assortment!$I$1:$I$10000,0)),IF($A$1="OZON",INDEX(ozon_assortment!$F$3:$F$10000,MATCH(C523,ozon_assortment!$E$3:$E$10000,0)),0)))</f>
        <v>#N/A</v>
      </c>
      <c r="E523" s="7" t="n">
        <f aca="false">IF(ISBLANK(C523), , IF(ISBLANK(C522), E521+1, E522))</f>
        <v>0</v>
      </c>
      <c r="F523" s="11" t="n">
        <f aca="false">IF(ISBLANK(C523),,IF(OR(ISBLANK(C522), C522="Баркод"),1,F522+1))</f>
        <v>0</v>
      </c>
      <c r="G523" s="11" t="n">
        <f aca="false">IF(ISBLANK(C524), F523/2,)</f>
        <v>0</v>
      </c>
      <c r="H523" s="0" t="n">
        <f aca="false">IF(ISBLANK(C523),0,-1)</f>
        <v>0</v>
      </c>
      <c r="I523" s="0" t="n">
        <f aca="false">IF(AND(ISBLANK(C522),NOT(ISBLANK(C523))),1,-1)</f>
        <v>-1</v>
      </c>
      <c r="J523" s="0" t="n">
        <f aca="false">IF(ISBLANK(C521),IF(AND(C522=C523,NOT(ISBLANK(C522)),NOT(ISBLANK(C523))),1,-1),-1)</f>
        <v>-1</v>
      </c>
      <c r="K523" s="0" t="n">
        <f aca="false">IF(MAX(H523:J523)&lt;0,IF(OR(C523=C522,C522=C521),1,-1),MAX(H523:J523))</f>
        <v>0</v>
      </c>
    </row>
    <row r="524" customFormat="false" ht="13.8" hidden="false" customHeight="false" outlineLevel="0" collapsed="false">
      <c r="B524" s="8" t="n">
        <f aca="false">MAX(H524:K524)</f>
        <v>0</v>
      </c>
      <c r="C524" s="12"/>
      <c r="D524" s="11" t="e">
        <f aca="false">IF($A$1="WLB",INDEX(SupplierNomenclature!$E$3:$E$10000,MATCH(C524,SupplierNomenclature!$I$3:$I$10000,0)),IF($A$1="BERU",INDEX(beru_assortment!$C$1:$C$10000,MATCH(C524,beru_assortment!$I$1:$I$10000,0)),IF($A$1="OZON",INDEX(ozon_assortment!$F$3:$F$10000,MATCH(C524,ozon_assortment!$E$3:$E$10000,0)),0)))</f>
        <v>#N/A</v>
      </c>
      <c r="E524" s="7" t="n">
        <f aca="false">IF(ISBLANK(C524), , IF(ISBLANK(C523), E522+1, E523))</f>
        <v>0</v>
      </c>
      <c r="F524" s="11" t="n">
        <f aca="false">IF(ISBLANK(C524),,IF(OR(ISBLANK(C523), C523="Баркод"),1,F523+1))</f>
        <v>0</v>
      </c>
      <c r="G524" s="11" t="n">
        <f aca="false">IF(ISBLANK(C525), F524/2,)</f>
        <v>0</v>
      </c>
      <c r="H524" s="0" t="n">
        <f aca="false">IF(ISBLANK(C524),0,-1)</f>
        <v>0</v>
      </c>
      <c r="I524" s="0" t="n">
        <f aca="false">IF(AND(ISBLANK(C523),NOT(ISBLANK(C524))),1,-1)</f>
        <v>-1</v>
      </c>
      <c r="J524" s="0" t="n">
        <f aca="false">IF(ISBLANK(C522),IF(AND(C523=C524,NOT(ISBLANK(C523)),NOT(ISBLANK(C524))),1,-1),-1)</f>
        <v>-1</v>
      </c>
      <c r="K524" s="0" t="n">
        <f aca="false">IF(MAX(H524:J524)&lt;0,IF(OR(C524=C523,C523=C522),1,-1),MAX(H524:J524))</f>
        <v>0</v>
      </c>
    </row>
    <row r="525" customFormat="false" ht="13.8" hidden="false" customHeight="false" outlineLevel="0" collapsed="false">
      <c r="B525" s="8" t="n">
        <f aca="false">MAX(H525:K525)</f>
        <v>0</v>
      </c>
      <c r="C525" s="12"/>
      <c r="D525" s="11" t="e">
        <f aca="false">IF($A$1="WLB",INDEX(SupplierNomenclature!$E$3:$E$10000,MATCH(C525,SupplierNomenclature!$I$3:$I$10000,0)),IF($A$1="BERU",INDEX(beru_assortment!$C$1:$C$10000,MATCH(C525,beru_assortment!$I$1:$I$10000,0)),IF($A$1="OZON",INDEX(ozon_assortment!$F$3:$F$10000,MATCH(C525,ozon_assortment!$E$3:$E$10000,0)),0)))</f>
        <v>#N/A</v>
      </c>
      <c r="E525" s="7" t="n">
        <f aca="false">IF(ISBLANK(C525), , IF(ISBLANK(C524), E523+1, E524))</f>
        <v>0</v>
      </c>
      <c r="F525" s="11" t="n">
        <f aca="false">IF(ISBLANK(C525),,IF(OR(ISBLANK(C524), C524="Баркод"),1,F524+1))</f>
        <v>0</v>
      </c>
      <c r="G525" s="11" t="n">
        <f aca="false">IF(ISBLANK(C526), F525/2,)</f>
        <v>0</v>
      </c>
      <c r="H525" s="0" t="n">
        <f aca="false">IF(ISBLANK(C525),0,-1)</f>
        <v>0</v>
      </c>
      <c r="I525" s="0" t="n">
        <f aca="false">IF(AND(ISBLANK(C524),NOT(ISBLANK(C525))),1,-1)</f>
        <v>-1</v>
      </c>
      <c r="J525" s="0" t="n">
        <f aca="false">IF(ISBLANK(C523),IF(AND(C524=C525,NOT(ISBLANK(C524)),NOT(ISBLANK(C525))),1,-1),-1)</f>
        <v>-1</v>
      </c>
      <c r="K525" s="0" t="n">
        <f aca="false">IF(MAX(H525:J525)&lt;0,IF(OR(C525=C524,C524=C523),1,-1),MAX(H525:J525))</f>
        <v>0</v>
      </c>
    </row>
    <row r="526" customFormat="false" ht="13.8" hidden="false" customHeight="false" outlineLevel="0" collapsed="false">
      <c r="B526" s="8" t="n">
        <f aca="false">MAX(H526:K526)</f>
        <v>0</v>
      </c>
      <c r="C526" s="12"/>
      <c r="D526" s="11" t="e">
        <f aca="false">IF($A$1="WLB",INDEX(SupplierNomenclature!$E$3:$E$10000,MATCH(C526,SupplierNomenclature!$I$3:$I$10000,0)),IF($A$1="BERU",INDEX(beru_assortment!$C$1:$C$10000,MATCH(C526,beru_assortment!$I$1:$I$10000,0)),IF($A$1="OZON",INDEX(ozon_assortment!$F$3:$F$10000,MATCH(C526,ozon_assortment!$E$3:$E$10000,0)),0)))</f>
        <v>#N/A</v>
      </c>
      <c r="E526" s="7" t="n">
        <f aca="false">IF(ISBLANK(C526), , IF(ISBLANK(C525), E524+1, E525))</f>
        <v>0</v>
      </c>
      <c r="F526" s="11" t="n">
        <f aca="false">IF(ISBLANK(C526),,IF(OR(ISBLANK(C525), C525="Баркод"),1,F525+1))</f>
        <v>0</v>
      </c>
      <c r="G526" s="11" t="n">
        <f aca="false">IF(ISBLANK(C527), F526/2,)</f>
        <v>0</v>
      </c>
      <c r="H526" s="0" t="n">
        <f aca="false">IF(ISBLANK(C526),0,-1)</f>
        <v>0</v>
      </c>
      <c r="I526" s="0" t="n">
        <f aca="false">IF(AND(ISBLANK(C525),NOT(ISBLANK(C526))),1,-1)</f>
        <v>-1</v>
      </c>
      <c r="J526" s="0" t="n">
        <f aca="false">IF(ISBLANK(C524),IF(AND(C525=C526,NOT(ISBLANK(C525)),NOT(ISBLANK(C526))),1,-1),-1)</f>
        <v>-1</v>
      </c>
      <c r="K526" s="0" t="n">
        <f aca="false">IF(MAX(H526:J526)&lt;0,IF(OR(C526=C525,C525=C524),1,-1),MAX(H526:J526))</f>
        <v>0</v>
      </c>
    </row>
    <row r="527" customFormat="false" ht="13.8" hidden="false" customHeight="false" outlineLevel="0" collapsed="false">
      <c r="B527" s="8" t="n">
        <f aca="false">MAX(H527:K527)</f>
        <v>0</v>
      </c>
      <c r="C527" s="12"/>
      <c r="D527" s="11" t="e">
        <f aca="false">IF($A$1="WLB",INDEX(SupplierNomenclature!$E$3:$E$10000,MATCH(C527,SupplierNomenclature!$I$3:$I$10000,0)),IF($A$1="BERU",INDEX(beru_assortment!$C$1:$C$10000,MATCH(C527,beru_assortment!$I$1:$I$10000,0)),IF($A$1="OZON",INDEX(ozon_assortment!$F$3:$F$10000,MATCH(C527,ozon_assortment!$E$3:$E$10000,0)),0)))</f>
        <v>#N/A</v>
      </c>
      <c r="E527" s="7" t="n">
        <f aca="false">IF(ISBLANK(C527), , IF(ISBLANK(C526), E525+1, E526))</f>
        <v>0</v>
      </c>
      <c r="F527" s="11" t="n">
        <f aca="false">IF(ISBLANK(C527),,IF(OR(ISBLANK(C526), C526="Баркод"),1,F526+1))</f>
        <v>0</v>
      </c>
      <c r="G527" s="11" t="n">
        <f aca="false">IF(ISBLANK(C528), F527/2,)</f>
        <v>0</v>
      </c>
      <c r="H527" s="0" t="n">
        <f aca="false">IF(ISBLANK(C527),0,-1)</f>
        <v>0</v>
      </c>
      <c r="I527" s="0" t="n">
        <f aca="false">IF(AND(ISBLANK(C526),NOT(ISBLANK(C527))),1,-1)</f>
        <v>-1</v>
      </c>
      <c r="J527" s="0" t="n">
        <f aca="false">IF(ISBLANK(C525),IF(AND(C526=C527,NOT(ISBLANK(C526)),NOT(ISBLANK(C527))),1,-1),-1)</f>
        <v>-1</v>
      </c>
      <c r="K527" s="0" t="n">
        <f aca="false">IF(MAX(H527:J527)&lt;0,IF(OR(C527=C526,C526=C525),1,-1),MAX(H527:J527))</f>
        <v>0</v>
      </c>
    </row>
    <row r="528" customFormat="false" ht="13.8" hidden="false" customHeight="false" outlineLevel="0" collapsed="false">
      <c r="B528" s="8" t="n">
        <f aca="false">MAX(H528:K528)</f>
        <v>0</v>
      </c>
      <c r="C528" s="12"/>
      <c r="D528" s="11" t="e">
        <f aca="false">IF($A$1="WLB",INDEX(SupplierNomenclature!$E$3:$E$10000,MATCH(C528,SupplierNomenclature!$I$3:$I$10000,0)),IF($A$1="BERU",INDEX(beru_assortment!$C$1:$C$10000,MATCH(C528,beru_assortment!$I$1:$I$10000,0)),IF($A$1="OZON",INDEX(ozon_assortment!$F$3:$F$10000,MATCH(C528,ozon_assortment!$E$3:$E$10000,0)),0)))</f>
        <v>#N/A</v>
      </c>
      <c r="E528" s="7" t="n">
        <f aca="false">IF(ISBLANK(C528), , IF(ISBLANK(C527), E526+1, E527))</f>
        <v>0</v>
      </c>
      <c r="F528" s="11" t="n">
        <f aca="false">IF(ISBLANK(C528),,IF(OR(ISBLANK(C527), C527="Баркод"),1,F527+1))</f>
        <v>0</v>
      </c>
      <c r="G528" s="11" t="n">
        <f aca="false">IF(ISBLANK(C529), F528/2,)</f>
        <v>0</v>
      </c>
      <c r="H528" s="0" t="n">
        <f aca="false">IF(ISBLANK(C528),0,-1)</f>
        <v>0</v>
      </c>
      <c r="I528" s="0" t="n">
        <f aca="false">IF(AND(ISBLANK(C527),NOT(ISBLANK(C528))),1,-1)</f>
        <v>-1</v>
      </c>
      <c r="J528" s="0" t="n">
        <f aca="false">IF(ISBLANK(C526),IF(AND(C527=C528,NOT(ISBLANK(C527)),NOT(ISBLANK(C528))),1,-1),-1)</f>
        <v>-1</v>
      </c>
      <c r="K528" s="0" t="n">
        <f aca="false">IF(MAX(H528:J528)&lt;0,IF(OR(C528=C527,C527=C526),1,-1),MAX(H528:J528))</f>
        <v>0</v>
      </c>
    </row>
    <row r="529" customFormat="false" ht="13.8" hidden="false" customHeight="false" outlineLevel="0" collapsed="false">
      <c r="B529" s="8" t="n">
        <f aca="false">MAX(H529:K529)</f>
        <v>0</v>
      </c>
      <c r="C529" s="12"/>
      <c r="D529" s="11" t="e">
        <f aca="false">IF($A$1="WLB",INDEX(SupplierNomenclature!$E$3:$E$10000,MATCH(C529,SupplierNomenclature!$I$3:$I$10000,0)),IF($A$1="BERU",INDEX(beru_assortment!$C$1:$C$10000,MATCH(C529,beru_assortment!$I$1:$I$10000,0)),IF($A$1="OZON",INDEX(ozon_assortment!$F$3:$F$10000,MATCH(C529,ozon_assortment!$E$3:$E$10000,0)),0)))</f>
        <v>#N/A</v>
      </c>
      <c r="E529" s="7" t="n">
        <f aca="false">IF(ISBLANK(C529), , IF(ISBLANK(C528), E527+1, E528))</f>
        <v>0</v>
      </c>
      <c r="F529" s="11" t="n">
        <f aca="false">IF(ISBLANK(C529),,IF(OR(ISBLANK(C528), C528="Баркод"),1,F528+1))</f>
        <v>0</v>
      </c>
      <c r="G529" s="11" t="n">
        <f aca="false">IF(ISBLANK(C530), F529/2,)</f>
        <v>0</v>
      </c>
      <c r="H529" s="0" t="n">
        <f aca="false">IF(ISBLANK(C529),0,-1)</f>
        <v>0</v>
      </c>
      <c r="I529" s="0" t="n">
        <f aca="false">IF(AND(ISBLANK(C528),NOT(ISBLANK(C529))),1,-1)</f>
        <v>-1</v>
      </c>
      <c r="J529" s="0" t="n">
        <f aca="false">IF(ISBLANK(C527),IF(AND(C528=C529,NOT(ISBLANK(C528)),NOT(ISBLANK(C529))),1,-1),-1)</f>
        <v>-1</v>
      </c>
      <c r="K529" s="0" t="n">
        <f aca="false">IF(MAX(H529:J529)&lt;0,IF(OR(C529=C528,C528=C527),1,-1),MAX(H529:J529))</f>
        <v>0</v>
      </c>
    </row>
    <row r="530" customFormat="false" ht="13.8" hidden="false" customHeight="false" outlineLevel="0" collapsed="false">
      <c r="B530" s="8" t="n">
        <f aca="false">MAX(H530:K530)</f>
        <v>0</v>
      </c>
      <c r="C530" s="12"/>
      <c r="D530" s="11" t="e">
        <f aca="false">IF($A$1="WLB",INDEX(SupplierNomenclature!$E$3:$E$10000,MATCH(C530,SupplierNomenclature!$I$3:$I$10000,0)),IF($A$1="BERU",INDEX(beru_assortment!$C$1:$C$10000,MATCH(C530,beru_assortment!$I$1:$I$10000,0)),IF($A$1="OZON",INDEX(ozon_assortment!$F$3:$F$10000,MATCH(C530,ozon_assortment!$E$3:$E$10000,0)),0)))</f>
        <v>#N/A</v>
      </c>
      <c r="E530" s="7" t="n">
        <f aca="false">IF(ISBLANK(C530), , IF(ISBLANK(C529), E528+1, E529))</f>
        <v>0</v>
      </c>
      <c r="F530" s="11" t="n">
        <f aca="false">IF(ISBLANK(C530),,IF(OR(ISBLANK(C529), C529="Баркод"),1,F529+1))</f>
        <v>0</v>
      </c>
      <c r="G530" s="11" t="n">
        <f aca="false">IF(ISBLANK(C531), F530/2,)</f>
        <v>0</v>
      </c>
      <c r="H530" s="0" t="n">
        <f aca="false">IF(ISBLANK(C530),0,-1)</f>
        <v>0</v>
      </c>
      <c r="I530" s="0" t="n">
        <f aca="false">IF(AND(ISBLANK(C529),NOT(ISBLANK(C530))),1,-1)</f>
        <v>-1</v>
      </c>
      <c r="J530" s="0" t="n">
        <f aca="false">IF(ISBLANK(C528),IF(AND(C529=C530,NOT(ISBLANK(C529)),NOT(ISBLANK(C530))),1,-1),-1)</f>
        <v>-1</v>
      </c>
      <c r="K530" s="0" t="n">
        <f aca="false">IF(MAX(H530:J530)&lt;0,IF(OR(C530=C529,C529=C528),1,-1),MAX(H530:J530))</f>
        <v>0</v>
      </c>
    </row>
    <row r="531" customFormat="false" ht="13.8" hidden="false" customHeight="false" outlineLevel="0" collapsed="false">
      <c r="B531" s="8" t="n">
        <f aca="false">MAX(H531:K531)</f>
        <v>0</v>
      </c>
      <c r="C531" s="12"/>
      <c r="D531" s="11" t="e">
        <f aca="false">IF($A$1="WLB",INDEX(SupplierNomenclature!$E$3:$E$10000,MATCH(C531,SupplierNomenclature!$I$3:$I$10000,0)),IF($A$1="BERU",INDEX(beru_assortment!$C$1:$C$10000,MATCH(C531,beru_assortment!$I$1:$I$10000,0)),IF($A$1="OZON",INDEX(ozon_assortment!$F$3:$F$10000,MATCH(C531,ozon_assortment!$E$3:$E$10000,0)),0)))</f>
        <v>#N/A</v>
      </c>
      <c r="E531" s="7" t="n">
        <f aca="false">IF(ISBLANK(C531), , IF(ISBLANK(C530), E529+1, E530))</f>
        <v>0</v>
      </c>
      <c r="F531" s="11" t="n">
        <f aca="false">IF(ISBLANK(C531),,IF(OR(ISBLANK(C530), C530="Баркод"),1,F530+1))</f>
        <v>0</v>
      </c>
      <c r="G531" s="11" t="n">
        <f aca="false">IF(ISBLANK(C532), F531/2,)</f>
        <v>0</v>
      </c>
      <c r="H531" s="0" t="n">
        <f aca="false">IF(ISBLANK(C531),0,-1)</f>
        <v>0</v>
      </c>
      <c r="I531" s="0" t="n">
        <f aca="false">IF(AND(ISBLANK(C530),NOT(ISBLANK(C531))),1,-1)</f>
        <v>-1</v>
      </c>
      <c r="J531" s="0" t="n">
        <f aca="false">IF(ISBLANK(C529),IF(AND(C530=C531,NOT(ISBLANK(C530)),NOT(ISBLANK(C531))),1,-1),-1)</f>
        <v>-1</v>
      </c>
      <c r="K531" s="0" t="n">
        <f aca="false">IF(MAX(H531:J531)&lt;0,IF(OR(C531=C530,C530=C529),1,-1),MAX(H531:J531))</f>
        <v>0</v>
      </c>
    </row>
    <row r="532" customFormat="false" ht="13.8" hidden="false" customHeight="false" outlineLevel="0" collapsed="false">
      <c r="B532" s="8" t="n">
        <f aca="false">MAX(H532:K532)</f>
        <v>0</v>
      </c>
      <c r="C532" s="12"/>
      <c r="D532" s="11" t="e">
        <f aca="false">IF($A$1="WLB",INDEX(SupplierNomenclature!$E$3:$E$10000,MATCH(C532,SupplierNomenclature!$I$3:$I$10000,0)),IF($A$1="BERU",INDEX(beru_assortment!$C$1:$C$10000,MATCH(C532,beru_assortment!$I$1:$I$10000,0)),IF($A$1="OZON",INDEX(ozon_assortment!$F$3:$F$10000,MATCH(C532,ozon_assortment!$E$3:$E$10000,0)),0)))</f>
        <v>#N/A</v>
      </c>
      <c r="E532" s="7" t="n">
        <f aca="false">IF(ISBLANK(C532), , IF(ISBLANK(C531), E530+1, E531))</f>
        <v>0</v>
      </c>
      <c r="F532" s="11" t="n">
        <f aca="false">IF(ISBLANK(C532),,IF(OR(ISBLANK(C531), C531="Баркод"),1,F531+1))</f>
        <v>0</v>
      </c>
      <c r="G532" s="11" t="n">
        <f aca="false">IF(ISBLANK(C533), F532/2,)</f>
        <v>0</v>
      </c>
      <c r="H532" s="0" t="n">
        <f aca="false">IF(ISBLANK(C532),0,-1)</f>
        <v>0</v>
      </c>
      <c r="I532" s="0" t="n">
        <f aca="false">IF(AND(ISBLANK(C531),NOT(ISBLANK(C532))),1,-1)</f>
        <v>-1</v>
      </c>
      <c r="J532" s="0" t="n">
        <f aca="false">IF(ISBLANK(C530),IF(AND(C531=C532,NOT(ISBLANK(C531)),NOT(ISBLANK(C532))),1,-1),-1)</f>
        <v>-1</v>
      </c>
      <c r="K532" s="0" t="n">
        <f aca="false">IF(MAX(H532:J532)&lt;0,IF(OR(C532=C531,C531=C530),1,-1),MAX(H532:J532))</f>
        <v>0</v>
      </c>
    </row>
    <row r="533" customFormat="false" ht="13.8" hidden="false" customHeight="false" outlineLevel="0" collapsed="false">
      <c r="B533" s="8" t="n">
        <f aca="false">MAX(H533:K533)</f>
        <v>0</v>
      </c>
      <c r="C533" s="12"/>
      <c r="D533" s="11" t="e">
        <f aca="false">IF($A$1="WLB",INDEX(SupplierNomenclature!$E$3:$E$10000,MATCH(C533,SupplierNomenclature!$I$3:$I$10000,0)),IF($A$1="BERU",INDEX(beru_assortment!$C$1:$C$10000,MATCH(C533,beru_assortment!$I$1:$I$10000,0)),IF($A$1="OZON",INDEX(ozon_assortment!$F$3:$F$10000,MATCH(C533,ozon_assortment!$E$3:$E$10000,0)),0)))</f>
        <v>#N/A</v>
      </c>
      <c r="E533" s="7" t="n">
        <f aca="false">IF(ISBLANK(C533), , IF(ISBLANK(C532), E531+1, E532))</f>
        <v>0</v>
      </c>
      <c r="F533" s="11" t="n">
        <f aca="false">IF(ISBLANK(C533),,IF(OR(ISBLANK(C532), C532="Баркод"),1,F532+1))</f>
        <v>0</v>
      </c>
      <c r="G533" s="11" t="n">
        <f aca="false">IF(ISBLANK(C534), F533/2,)</f>
        <v>0</v>
      </c>
      <c r="H533" s="0" t="n">
        <f aca="false">IF(ISBLANK(C533),0,-1)</f>
        <v>0</v>
      </c>
      <c r="I533" s="0" t="n">
        <f aca="false">IF(AND(ISBLANK(C532),NOT(ISBLANK(C533))),1,-1)</f>
        <v>-1</v>
      </c>
      <c r="J533" s="0" t="n">
        <f aca="false">IF(ISBLANK(C531),IF(AND(C532=C533,NOT(ISBLANK(C532)),NOT(ISBLANK(C533))),1,-1),-1)</f>
        <v>-1</v>
      </c>
      <c r="K533" s="0" t="n">
        <f aca="false">IF(MAX(H533:J533)&lt;0,IF(OR(C533=C532,C532=C531),1,-1),MAX(H533:J533))</f>
        <v>0</v>
      </c>
    </row>
    <row r="534" customFormat="false" ht="13.8" hidden="false" customHeight="false" outlineLevel="0" collapsed="false">
      <c r="B534" s="8" t="n">
        <f aca="false">MAX(H534:K534)</f>
        <v>0</v>
      </c>
      <c r="C534" s="12"/>
      <c r="D534" s="11" t="e">
        <f aca="false">IF($A$1="WLB",INDEX(SupplierNomenclature!$E$3:$E$10000,MATCH(C534,SupplierNomenclature!$I$3:$I$10000,0)),IF($A$1="BERU",INDEX(beru_assortment!$C$1:$C$10000,MATCH(C534,beru_assortment!$I$1:$I$10000,0)),IF($A$1="OZON",INDEX(ozon_assortment!$F$3:$F$10000,MATCH(C534,ozon_assortment!$E$3:$E$10000,0)),0)))</f>
        <v>#N/A</v>
      </c>
      <c r="E534" s="7" t="n">
        <f aca="false">IF(ISBLANK(C534), , IF(ISBLANK(C533), E532+1, E533))</f>
        <v>0</v>
      </c>
      <c r="F534" s="11" t="n">
        <f aca="false">IF(ISBLANK(C534),,IF(OR(ISBLANK(C533), C533="Баркод"),1,F533+1))</f>
        <v>0</v>
      </c>
      <c r="G534" s="11" t="n">
        <f aca="false">IF(ISBLANK(C535), F534/2,)</f>
        <v>0</v>
      </c>
      <c r="H534" s="0" t="n">
        <f aca="false">IF(ISBLANK(C534),0,-1)</f>
        <v>0</v>
      </c>
      <c r="I534" s="0" t="n">
        <f aca="false">IF(AND(ISBLANK(C533),NOT(ISBLANK(C534))),1,-1)</f>
        <v>-1</v>
      </c>
      <c r="J534" s="0" t="n">
        <f aca="false">IF(ISBLANK(C532),IF(AND(C533=C534,NOT(ISBLANK(C533)),NOT(ISBLANK(C534))),1,-1),-1)</f>
        <v>-1</v>
      </c>
      <c r="K534" s="0" t="n">
        <f aca="false">IF(MAX(H534:J534)&lt;0,IF(OR(C534=C533,C533=C532),1,-1),MAX(H534:J534))</f>
        <v>0</v>
      </c>
    </row>
    <row r="535" customFormat="false" ht="13.8" hidden="false" customHeight="false" outlineLevel="0" collapsed="false">
      <c r="B535" s="8" t="n">
        <f aca="false">MAX(H535:K535)</f>
        <v>0</v>
      </c>
      <c r="C535" s="12"/>
      <c r="D535" s="11" t="e">
        <f aca="false">IF($A$1="WLB",INDEX(SupplierNomenclature!$E$3:$E$10000,MATCH(C535,SupplierNomenclature!$I$3:$I$10000,0)),IF($A$1="BERU",INDEX(beru_assortment!$C$1:$C$10000,MATCH(C535,beru_assortment!$I$1:$I$10000,0)),IF($A$1="OZON",INDEX(ozon_assortment!$F$3:$F$10000,MATCH(C535,ozon_assortment!$E$3:$E$10000,0)),0)))</f>
        <v>#N/A</v>
      </c>
      <c r="E535" s="7" t="n">
        <f aca="false">IF(ISBLANK(C535), , IF(ISBLANK(C534), E533+1, E534))</f>
        <v>0</v>
      </c>
      <c r="F535" s="11" t="n">
        <f aca="false">IF(ISBLANK(C535),,IF(OR(ISBLANK(C534), C534="Баркод"),1,F534+1))</f>
        <v>0</v>
      </c>
      <c r="G535" s="11" t="n">
        <f aca="false">IF(ISBLANK(C536), F535/2,)</f>
        <v>0</v>
      </c>
      <c r="H535" s="0" t="n">
        <f aca="false">IF(ISBLANK(C535),0,-1)</f>
        <v>0</v>
      </c>
      <c r="I535" s="0" t="n">
        <f aca="false">IF(AND(ISBLANK(C534),NOT(ISBLANK(C535))),1,-1)</f>
        <v>-1</v>
      </c>
      <c r="J535" s="0" t="n">
        <f aca="false">IF(ISBLANK(C533),IF(AND(C534=C535,NOT(ISBLANK(C534)),NOT(ISBLANK(C535))),1,-1),-1)</f>
        <v>-1</v>
      </c>
      <c r="K535" s="0" t="n">
        <f aca="false">IF(MAX(H535:J535)&lt;0,IF(OR(C535=C534,C534=C533),1,-1),MAX(H535:J535))</f>
        <v>0</v>
      </c>
    </row>
    <row r="536" customFormat="false" ht="13.8" hidden="false" customHeight="false" outlineLevel="0" collapsed="false">
      <c r="B536" s="8" t="n">
        <f aca="false">MAX(H536:K536)</f>
        <v>0</v>
      </c>
      <c r="C536" s="12"/>
      <c r="D536" s="11" t="e">
        <f aca="false">IF($A$1="WLB",INDEX(SupplierNomenclature!$E$3:$E$10000,MATCH(C536,SupplierNomenclature!$I$3:$I$10000,0)),IF($A$1="BERU",INDEX(beru_assortment!$C$1:$C$10000,MATCH(C536,beru_assortment!$I$1:$I$10000,0)),IF($A$1="OZON",INDEX(ozon_assortment!$F$3:$F$10000,MATCH(C536,ozon_assortment!$E$3:$E$10000,0)),0)))</f>
        <v>#N/A</v>
      </c>
      <c r="E536" s="7" t="n">
        <f aca="false">IF(ISBLANK(C536), , IF(ISBLANK(C535), E534+1, E535))</f>
        <v>0</v>
      </c>
      <c r="F536" s="11" t="n">
        <f aca="false">IF(ISBLANK(C536),,IF(OR(ISBLANK(C535), C535="Баркод"),1,F535+1))</f>
        <v>0</v>
      </c>
      <c r="G536" s="11" t="n">
        <f aca="false">IF(ISBLANK(C537), F536/2,)</f>
        <v>0</v>
      </c>
      <c r="H536" s="0" t="n">
        <f aca="false">IF(ISBLANK(C536),0,-1)</f>
        <v>0</v>
      </c>
      <c r="I536" s="0" t="n">
        <f aca="false">IF(AND(ISBLANK(C535),NOT(ISBLANK(C536))),1,-1)</f>
        <v>-1</v>
      </c>
      <c r="J536" s="0" t="n">
        <f aca="false">IF(ISBLANK(C534),IF(AND(C535=C536,NOT(ISBLANK(C535)),NOT(ISBLANK(C536))),1,-1),-1)</f>
        <v>-1</v>
      </c>
      <c r="K536" s="0" t="n">
        <f aca="false">IF(MAX(H536:J536)&lt;0,IF(OR(C536=C535,C535=C534),1,-1),MAX(H536:J536))</f>
        <v>0</v>
      </c>
    </row>
    <row r="537" customFormat="false" ht="13.8" hidden="false" customHeight="false" outlineLevel="0" collapsed="false">
      <c r="B537" s="8" t="n">
        <f aca="false">MAX(H537:K537)</f>
        <v>0</v>
      </c>
      <c r="C537" s="12"/>
      <c r="D537" s="11" t="e">
        <f aca="false">IF($A$1="WLB",INDEX(SupplierNomenclature!$E$3:$E$10000,MATCH(C537,SupplierNomenclature!$I$3:$I$10000,0)),IF($A$1="BERU",INDEX(beru_assortment!$C$1:$C$10000,MATCH(C537,beru_assortment!$I$1:$I$10000,0)),IF($A$1="OZON",INDEX(ozon_assortment!$F$3:$F$10000,MATCH(C537,ozon_assortment!$E$3:$E$10000,0)),0)))</f>
        <v>#N/A</v>
      </c>
      <c r="E537" s="7" t="n">
        <f aca="false">IF(ISBLANK(C537), , IF(ISBLANK(C536), E535+1, E536))</f>
        <v>0</v>
      </c>
      <c r="F537" s="11" t="n">
        <f aca="false">IF(ISBLANK(C537),,IF(OR(ISBLANK(C536), C536="Баркод"),1,F536+1))</f>
        <v>0</v>
      </c>
      <c r="G537" s="11" t="n">
        <f aca="false">IF(ISBLANK(C538), F537/2,)</f>
        <v>0</v>
      </c>
      <c r="H537" s="0" t="n">
        <f aca="false">IF(ISBLANK(C537),0,-1)</f>
        <v>0</v>
      </c>
      <c r="I537" s="0" t="n">
        <f aca="false">IF(AND(ISBLANK(C536),NOT(ISBLANK(C537))),1,-1)</f>
        <v>-1</v>
      </c>
      <c r="J537" s="0" t="n">
        <f aca="false">IF(ISBLANK(C535),IF(AND(C536=C537,NOT(ISBLANK(C536)),NOT(ISBLANK(C537))),1,-1),-1)</f>
        <v>-1</v>
      </c>
      <c r="K537" s="0" t="n">
        <f aca="false">IF(MAX(H537:J537)&lt;0,IF(OR(C537=C536,C536=C535),1,-1),MAX(H537:J537))</f>
        <v>0</v>
      </c>
    </row>
    <row r="538" customFormat="false" ht="13.8" hidden="false" customHeight="false" outlineLevel="0" collapsed="false">
      <c r="B538" s="8" t="n">
        <f aca="false">MAX(H538:K538)</f>
        <v>0</v>
      </c>
      <c r="C538" s="12"/>
      <c r="D538" s="11" t="e">
        <f aca="false">IF($A$1="WLB",INDEX(SupplierNomenclature!$E$3:$E$10000,MATCH(C538,SupplierNomenclature!$I$3:$I$10000,0)),IF($A$1="BERU",INDEX(beru_assortment!$C$1:$C$10000,MATCH(C538,beru_assortment!$I$1:$I$10000,0)),IF($A$1="OZON",INDEX(ozon_assortment!$F$3:$F$10000,MATCH(C538,ozon_assortment!$E$3:$E$10000,0)),0)))</f>
        <v>#N/A</v>
      </c>
      <c r="E538" s="7" t="n">
        <f aca="false">IF(ISBLANK(C538), , IF(ISBLANK(C537), E536+1, E537))</f>
        <v>0</v>
      </c>
      <c r="F538" s="11" t="n">
        <f aca="false">IF(ISBLANK(C538),,IF(OR(ISBLANK(C537), C537="Баркод"),1,F537+1))</f>
        <v>0</v>
      </c>
      <c r="G538" s="11" t="n">
        <f aca="false">IF(ISBLANK(C539), F538/2,)</f>
        <v>0</v>
      </c>
      <c r="H538" s="0" t="n">
        <f aca="false">IF(ISBLANK(C538),0,-1)</f>
        <v>0</v>
      </c>
      <c r="I538" s="0" t="n">
        <f aca="false">IF(AND(ISBLANK(C537),NOT(ISBLANK(C538))),1,-1)</f>
        <v>-1</v>
      </c>
      <c r="J538" s="0" t="n">
        <f aca="false">IF(ISBLANK(C536),IF(AND(C537=C538,NOT(ISBLANK(C537)),NOT(ISBLANK(C538))),1,-1),-1)</f>
        <v>-1</v>
      </c>
      <c r="K538" s="0" t="n">
        <f aca="false">IF(MAX(H538:J538)&lt;0,IF(OR(C538=C537,C537=C536),1,-1),MAX(H538:J538))</f>
        <v>0</v>
      </c>
    </row>
    <row r="539" customFormat="false" ht="13.8" hidden="false" customHeight="false" outlineLevel="0" collapsed="false">
      <c r="B539" s="8" t="n">
        <f aca="false">MAX(H539:K539)</f>
        <v>0</v>
      </c>
      <c r="C539" s="12"/>
      <c r="D539" s="11" t="e">
        <f aca="false">IF($A$1="WLB",INDEX(SupplierNomenclature!$E$3:$E$10000,MATCH(C539,SupplierNomenclature!$I$3:$I$10000,0)),IF($A$1="BERU",INDEX(beru_assortment!$C$1:$C$10000,MATCH(C539,beru_assortment!$I$1:$I$10000,0)),IF($A$1="OZON",INDEX(ozon_assortment!$F$3:$F$10000,MATCH(C539,ozon_assortment!$E$3:$E$10000,0)),0)))</f>
        <v>#N/A</v>
      </c>
      <c r="E539" s="7" t="n">
        <f aca="false">IF(ISBLANK(C539), , IF(ISBLANK(C538), E537+1, E538))</f>
        <v>0</v>
      </c>
      <c r="F539" s="11" t="n">
        <f aca="false">IF(ISBLANK(C539),,IF(OR(ISBLANK(C538), C538="Баркод"),1,F538+1))</f>
        <v>0</v>
      </c>
      <c r="G539" s="11" t="n">
        <f aca="false">IF(ISBLANK(C540), F539/2,)</f>
        <v>0</v>
      </c>
      <c r="H539" s="0" t="n">
        <f aca="false">IF(ISBLANK(C539),0,-1)</f>
        <v>0</v>
      </c>
      <c r="I539" s="0" t="n">
        <f aca="false">IF(AND(ISBLANK(C538),NOT(ISBLANK(C539))),1,-1)</f>
        <v>-1</v>
      </c>
      <c r="J539" s="0" t="n">
        <f aca="false">IF(ISBLANK(C537),IF(AND(C538=C539,NOT(ISBLANK(C538)),NOT(ISBLANK(C539))),1,-1),-1)</f>
        <v>-1</v>
      </c>
      <c r="K539" s="0" t="n">
        <f aca="false">IF(MAX(H539:J539)&lt;0,IF(OR(C539=C538,C538=C537),1,-1),MAX(H539:J539))</f>
        <v>0</v>
      </c>
    </row>
    <row r="540" customFormat="false" ht="13.8" hidden="false" customHeight="false" outlineLevel="0" collapsed="false">
      <c r="B540" s="8" t="n">
        <f aca="false">MAX(H540:K540)</f>
        <v>0</v>
      </c>
      <c r="C540" s="12"/>
      <c r="D540" s="11" t="e">
        <f aca="false">IF($A$1="WLB",INDEX(SupplierNomenclature!$E$3:$E$10000,MATCH(C540,SupplierNomenclature!$I$3:$I$10000,0)),IF($A$1="BERU",INDEX(beru_assortment!$C$1:$C$10000,MATCH(C540,beru_assortment!$I$1:$I$10000,0)),IF($A$1="OZON",INDEX(ozon_assortment!$F$3:$F$10000,MATCH(C540,ozon_assortment!$E$3:$E$10000,0)),0)))</f>
        <v>#N/A</v>
      </c>
      <c r="E540" s="7" t="n">
        <f aca="false">IF(ISBLANK(C540), , IF(ISBLANK(C539), E538+1, E539))</f>
        <v>0</v>
      </c>
      <c r="F540" s="11" t="n">
        <f aca="false">IF(ISBLANK(C540),,IF(OR(ISBLANK(C539), C539="Баркод"),1,F539+1))</f>
        <v>0</v>
      </c>
      <c r="G540" s="11" t="n">
        <f aca="false">IF(ISBLANK(C541), F540/2,)</f>
        <v>0</v>
      </c>
      <c r="H540" s="0" t="n">
        <f aca="false">IF(ISBLANK(C540),0,-1)</f>
        <v>0</v>
      </c>
      <c r="I540" s="0" t="n">
        <f aca="false">IF(AND(ISBLANK(C539),NOT(ISBLANK(C540))),1,-1)</f>
        <v>-1</v>
      </c>
      <c r="J540" s="0" t="n">
        <f aca="false">IF(ISBLANK(C538),IF(AND(C539=C540,NOT(ISBLANK(C539)),NOT(ISBLANK(C540))),1,-1),-1)</f>
        <v>-1</v>
      </c>
      <c r="K540" s="0" t="n">
        <f aca="false">IF(MAX(H540:J540)&lt;0,IF(OR(C540=C539,C539=C538),1,-1),MAX(H540:J540))</f>
        <v>0</v>
      </c>
    </row>
    <row r="541" customFormat="false" ht="13.8" hidden="false" customHeight="false" outlineLevel="0" collapsed="false">
      <c r="B541" s="8" t="n">
        <f aca="false">MAX(H541:K541)</f>
        <v>0</v>
      </c>
      <c r="C541" s="12"/>
      <c r="D541" s="11" t="e">
        <f aca="false">IF($A$1="WLB",INDEX(SupplierNomenclature!$E$3:$E$10000,MATCH(C541,SupplierNomenclature!$I$3:$I$10000,0)),IF($A$1="BERU",INDEX(beru_assortment!$C$1:$C$10000,MATCH(C541,beru_assortment!$I$1:$I$10000,0)),IF($A$1="OZON",INDEX(ozon_assortment!$F$3:$F$10000,MATCH(C541,ozon_assortment!$E$3:$E$10000,0)),0)))</f>
        <v>#N/A</v>
      </c>
      <c r="E541" s="7" t="n">
        <f aca="false">IF(ISBLANK(C541), , IF(ISBLANK(C540), E539+1, E540))</f>
        <v>0</v>
      </c>
      <c r="F541" s="11" t="n">
        <f aca="false">IF(ISBLANK(C541),,IF(OR(ISBLANK(C540), C540="Баркод"),1,F540+1))</f>
        <v>0</v>
      </c>
      <c r="G541" s="11" t="n">
        <f aca="false">IF(ISBLANK(C542), F541/2,)</f>
        <v>0</v>
      </c>
      <c r="H541" s="0" t="n">
        <f aca="false">IF(ISBLANK(C541),0,-1)</f>
        <v>0</v>
      </c>
      <c r="I541" s="0" t="n">
        <f aca="false">IF(AND(ISBLANK(C540),NOT(ISBLANK(C541))),1,-1)</f>
        <v>-1</v>
      </c>
      <c r="J541" s="0" t="n">
        <f aca="false">IF(ISBLANK(C539),IF(AND(C540=C541,NOT(ISBLANK(C540)),NOT(ISBLANK(C541))),1,-1),-1)</f>
        <v>-1</v>
      </c>
      <c r="K541" s="0" t="n">
        <f aca="false">IF(MAX(H541:J541)&lt;0,IF(OR(C541=C540,C540=C539),1,-1),MAX(H541:J541))</f>
        <v>0</v>
      </c>
    </row>
    <row r="542" customFormat="false" ht="13.8" hidden="false" customHeight="false" outlineLevel="0" collapsed="false">
      <c r="B542" s="8" t="n">
        <f aca="false">MAX(H542:K542)</f>
        <v>0</v>
      </c>
      <c r="C542" s="12"/>
      <c r="D542" s="11" t="e">
        <f aca="false">IF($A$1="WLB",INDEX(SupplierNomenclature!$E$3:$E$10000,MATCH(C542,SupplierNomenclature!$I$3:$I$10000,0)),IF($A$1="BERU",INDEX(beru_assortment!$C$1:$C$10000,MATCH(C542,beru_assortment!$I$1:$I$10000,0)),IF($A$1="OZON",INDEX(ozon_assortment!$F$3:$F$10000,MATCH(C542,ozon_assortment!$E$3:$E$10000,0)),0)))</f>
        <v>#N/A</v>
      </c>
      <c r="E542" s="7" t="n">
        <f aca="false">IF(ISBLANK(C542), , IF(ISBLANK(C541), E540+1, E541))</f>
        <v>0</v>
      </c>
      <c r="F542" s="11" t="n">
        <f aca="false">IF(ISBLANK(C542),,IF(OR(ISBLANK(C541), C541="Баркод"),1,F541+1))</f>
        <v>0</v>
      </c>
      <c r="G542" s="11" t="n">
        <f aca="false">IF(ISBLANK(C543), F542/2,)</f>
        <v>0</v>
      </c>
      <c r="H542" s="0" t="n">
        <f aca="false">IF(ISBLANK(C542),0,-1)</f>
        <v>0</v>
      </c>
      <c r="I542" s="0" t="n">
        <f aca="false">IF(AND(ISBLANK(C541),NOT(ISBLANK(C542))),1,-1)</f>
        <v>-1</v>
      </c>
      <c r="J542" s="0" t="n">
        <f aca="false">IF(ISBLANK(C540),IF(AND(C541=C542,NOT(ISBLANK(C541)),NOT(ISBLANK(C542))),1,-1),-1)</f>
        <v>-1</v>
      </c>
      <c r="K542" s="0" t="n">
        <f aca="false">IF(MAX(H542:J542)&lt;0,IF(OR(C542=C541,C541=C540),1,-1),MAX(H542:J542))</f>
        <v>0</v>
      </c>
    </row>
    <row r="543" customFormat="false" ht="13.8" hidden="false" customHeight="false" outlineLevel="0" collapsed="false">
      <c r="B543" s="8" t="n">
        <f aca="false">MAX(H543:K543)</f>
        <v>0</v>
      </c>
      <c r="C543" s="12"/>
      <c r="D543" s="11" t="e">
        <f aca="false">IF($A$1="WLB",INDEX(SupplierNomenclature!$E$3:$E$10000,MATCH(C543,SupplierNomenclature!$I$3:$I$10000,0)),IF($A$1="BERU",INDEX(beru_assortment!$C$1:$C$10000,MATCH(C543,beru_assortment!$I$1:$I$10000,0)),IF($A$1="OZON",INDEX(ozon_assortment!$F$3:$F$10000,MATCH(C543,ozon_assortment!$E$3:$E$10000,0)),0)))</f>
        <v>#N/A</v>
      </c>
      <c r="E543" s="7" t="n">
        <f aca="false">IF(ISBLANK(C543), , IF(ISBLANK(C542), E541+1, E542))</f>
        <v>0</v>
      </c>
      <c r="F543" s="11" t="n">
        <f aca="false">IF(ISBLANK(C543),,IF(OR(ISBLANK(C542), C542="Баркод"),1,F542+1))</f>
        <v>0</v>
      </c>
      <c r="G543" s="11" t="n">
        <f aca="false">IF(ISBLANK(C544), F543/2,)</f>
        <v>0</v>
      </c>
      <c r="H543" s="0" t="n">
        <f aca="false">IF(ISBLANK(C543),0,-1)</f>
        <v>0</v>
      </c>
      <c r="I543" s="0" t="n">
        <f aca="false">IF(AND(ISBLANK(C542),NOT(ISBLANK(C543))),1,-1)</f>
        <v>-1</v>
      </c>
      <c r="J543" s="0" t="n">
        <f aca="false">IF(ISBLANK(C541),IF(AND(C542=C543,NOT(ISBLANK(C542)),NOT(ISBLANK(C543))),1,-1),-1)</f>
        <v>-1</v>
      </c>
      <c r="K543" s="0" t="n">
        <f aca="false">IF(MAX(H543:J543)&lt;0,IF(OR(C543=C542,C542=C541),1,-1),MAX(H543:J543))</f>
        <v>0</v>
      </c>
    </row>
    <row r="544" customFormat="false" ht="13.8" hidden="false" customHeight="false" outlineLevel="0" collapsed="false">
      <c r="B544" s="8" t="n">
        <f aca="false">MAX(H544:K544)</f>
        <v>0</v>
      </c>
      <c r="C544" s="12"/>
      <c r="D544" s="11" t="e">
        <f aca="false">IF($A$1="WLB",INDEX(SupplierNomenclature!$E$3:$E$10000,MATCH(C544,SupplierNomenclature!$I$3:$I$10000,0)),IF($A$1="BERU",INDEX(beru_assortment!$C$1:$C$10000,MATCH(C544,beru_assortment!$I$1:$I$10000,0)),IF($A$1="OZON",INDEX(ozon_assortment!$F$3:$F$10000,MATCH(C544,ozon_assortment!$E$3:$E$10000,0)),0)))</f>
        <v>#N/A</v>
      </c>
      <c r="E544" s="7" t="n">
        <f aca="false">IF(ISBLANK(C544), , IF(ISBLANK(C543), E542+1, E543))</f>
        <v>0</v>
      </c>
      <c r="F544" s="11" t="n">
        <f aca="false">IF(ISBLANK(C544),,IF(OR(ISBLANK(C543), C543="Баркод"),1,F543+1))</f>
        <v>0</v>
      </c>
      <c r="G544" s="11" t="n">
        <f aca="false">IF(ISBLANK(C545), F544/2,)</f>
        <v>0</v>
      </c>
      <c r="H544" s="0" t="n">
        <f aca="false">IF(ISBLANK(C544),0,-1)</f>
        <v>0</v>
      </c>
      <c r="I544" s="0" t="n">
        <f aca="false">IF(AND(ISBLANK(C543),NOT(ISBLANK(C544))),1,-1)</f>
        <v>-1</v>
      </c>
      <c r="J544" s="0" t="n">
        <f aca="false">IF(ISBLANK(C542),IF(AND(C543=C544,NOT(ISBLANK(C543)),NOT(ISBLANK(C544))),1,-1),-1)</f>
        <v>-1</v>
      </c>
      <c r="K544" s="0" t="n">
        <f aca="false">IF(MAX(H544:J544)&lt;0,IF(OR(C544=C543,C543=C542),1,-1),MAX(H544:J544))</f>
        <v>0</v>
      </c>
    </row>
    <row r="545" customFormat="false" ht="13.8" hidden="false" customHeight="false" outlineLevel="0" collapsed="false">
      <c r="B545" s="8" t="n">
        <f aca="false">MAX(H545:K545)</f>
        <v>0</v>
      </c>
      <c r="C545" s="12"/>
      <c r="D545" s="11" t="e">
        <f aca="false">IF($A$1="WLB",INDEX(SupplierNomenclature!$E$3:$E$10000,MATCH(C545,SupplierNomenclature!$I$3:$I$10000,0)),IF($A$1="BERU",INDEX(beru_assortment!$C$1:$C$10000,MATCH(C545,beru_assortment!$I$1:$I$10000,0)),IF($A$1="OZON",INDEX(ozon_assortment!$F$3:$F$10000,MATCH(C545,ozon_assortment!$E$3:$E$10000,0)),0)))</f>
        <v>#N/A</v>
      </c>
      <c r="E545" s="7" t="n">
        <f aca="false">IF(ISBLANK(C545), , IF(ISBLANK(C544), E543+1, E544))</f>
        <v>0</v>
      </c>
      <c r="F545" s="11" t="n">
        <f aca="false">IF(ISBLANK(C545),,IF(OR(ISBLANK(C544), C544="Баркод"),1,F544+1))</f>
        <v>0</v>
      </c>
      <c r="G545" s="11" t="n">
        <f aca="false">IF(ISBLANK(C546), F545/2,)</f>
        <v>0</v>
      </c>
      <c r="H545" s="0" t="n">
        <f aca="false">IF(ISBLANK(C545),0,-1)</f>
        <v>0</v>
      </c>
      <c r="I545" s="0" t="n">
        <f aca="false">IF(AND(ISBLANK(C544),NOT(ISBLANK(C545))),1,-1)</f>
        <v>-1</v>
      </c>
      <c r="J545" s="0" t="n">
        <f aca="false">IF(ISBLANK(C543),IF(AND(C544=C545,NOT(ISBLANK(C544)),NOT(ISBLANK(C545))),1,-1),-1)</f>
        <v>-1</v>
      </c>
      <c r="K545" s="0" t="n">
        <f aca="false">IF(MAX(H545:J545)&lt;0,IF(OR(C545=C544,C544=C543),1,-1),MAX(H545:J545))</f>
        <v>0</v>
      </c>
    </row>
    <row r="546" customFormat="false" ht="13.8" hidden="false" customHeight="false" outlineLevel="0" collapsed="false">
      <c r="B546" s="8" t="n">
        <f aca="false">MAX(H546:K546)</f>
        <v>0</v>
      </c>
      <c r="C546" s="12"/>
      <c r="D546" s="11" t="e">
        <f aca="false">IF($A$1="WLB",INDEX(SupplierNomenclature!$E$3:$E$10000,MATCH(C546,SupplierNomenclature!$I$3:$I$10000,0)),IF($A$1="BERU",INDEX(beru_assortment!$C$1:$C$10000,MATCH(C546,beru_assortment!$I$1:$I$10000,0)),IF($A$1="OZON",INDEX(ozon_assortment!$F$3:$F$10000,MATCH(C546,ozon_assortment!$E$3:$E$10000,0)),0)))</f>
        <v>#N/A</v>
      </c>
      <c r="E546" s="7" t="n">
        <f aca="false">IF(ISBLANK(C546), , IF(ISBLANK(C545), E544+1, E545))</f>
        <v>0</v>
      </c>
      <c r="F546" s="11" t="n">
        <f aca="false">IF(ISBLANK(C546),,IF(OR(ISBLANK(C545), C545="Баркод"),1,F545+1))</f>
        <v>0</v>
      </c>
      <c r="G546" s="11" t="n">
        <f aca="false">IF(ISBLANK(C547), F546/2,)</f>
        <v>0</v>
      </c>
      <c r="H546" s="0" t="n">
        <f aca="false">IF(ISBLANK(C546),0,-1)</f>
        <v>0</v>
      </c>
      <c r="I546" s="0" t="n">
        <f aca="false">IF(AND(ISBLANK(C545),NOT(ISBLANK(C546))),1,-1)</f>
        <v>-1</v>
      </c>
      <c r="J546" s="0" t="n">
        <f aca="false">IF(ISBLANK(C544),IF(AND(C545=C546,NOT(ISBLANK(C545)),NOT(ISBLANK(C546))),1,-1),-1)</f>
        <v>-1</v>
      </c>
      <c r="K546" s="0" t="n">
        <f aca="false">IF(MAX(H546:J546)&lt;0,IF(OR(C546=C545,C545=C544),1,-1),MAX(H546:J546))</f>
        <v>0</v>
      </c>
    </row>
    <row r="547" customFormat="false" ht="13.8" hidden="false" customHeight="false" outlineLevel="0" collapsed="false">
      <c r="B547" s="8" t="n">
        <f aca="false">MAX(H547:K547)</f>
        <v>0</v>
      </c>
      <c r="C547" s="12"/>
      <c r="D547" s="11" t="e">
        <f aca="false">IF($A$1="WLB",INDEX(SupplierNomenclature!$E$3:$E$10000,MATCH(C547,SupplierNomenclature!$I$3:$I$10000,0)),IF($A$1="BERU",INDEX(beru_assortment!$C$1:$C$10000,MATCH(C547,beru_assortment!$I$1:$I$10000,0)),IF($A$1="OZON",INDEX(ozon_assortment!$F$3:$F$10000,MATCH(C547,ozon_assortment!$E$3:$E$10000,0)),0)))</f>
        <v>#N/A</v>
      </c>
      <c r="E547" s="7" t="n">
        <f aca="false">IF(ISBLANK(C547), , IF(ISBLANK(C546), E545+1, E546))</f>
        <v>0</v>
      </c>
      <c r="F547" s="11" t="n">
        <f aca="false">IF(ISBLANK(C547),,IF(OR(ISBLANK(C546), C546="Баркод"),1,F546+1))</f>
        <v>0</v>
      </c>
      <c r="G547" s="11" t="n">
        <f aca="false">IF(ISBLANK(C548), F547/2,)</f>
        <v>0</v>
      </c>
      <c r="H547" s="0" t="n">
        <f aca="false">IF(ISBLANK(C547),0,-1)</f>
        <v>0</v>
      </c>
      <c r="I547" s="0" t="n">
        <f aca="false">IF(AND(ISBLANK(C546),NOT(ISBLANK(C547))),1,-1)</f>
        <v>-1</v>
      </c>
      <c r="J547" s="0" t="n">
        <f aca="false">IF(ISBLANK(C545),IF(AND(C546=C547,NOT(ISBLANK(C546)),NOT(ISBLANK(C547))),1,-1),-1)</f>
        <v>-1</v>
      </c>
      <c r="K547" s="0" t="n">
        <f aca="false">IF(MAX(H547:J547)&lt;0,IF(OR(C547=C546,C546=C545),1,-1),MAX(H547:J547))</f>
        <v>0</v>
      </c>
    </row>
    <row r="548" customFormat="false" ht="13.8" hidden="false" customHeight="false" outlineLevel="0" collapsed="false">
      <c r="B548" s="8" t="n">
        <f aca="false">MAX(H548:K548)</f>
        <v>0</v>
      </c>
      <c r="C548" s="12"/>
      <c r="D548" s="11" t="e">
        <f aca="false">IF($A$1="WLB",INDEX(SupplierNomenclature!$E$3:$E$10000,MATCH(C548,SupplierNomenclature!$I$3:$I$10000,0)),IF($A$1="BERU",INDEX(beru_assortment!$C$1:$C$10000,MATCH(C548,beru_assortment!$I$1:$I$10000,0)),IF($A$1="OZON",INDEX(ozon_assortment!$F$3:$F$10000,MATCH(C548,ozon_assortment!$E$3:$E$10000,0)),0)))</f>
        <v>#N/A</v>
      </c>
      <c r="E548" s="7" t="n">
        <f aca="false">IF(ISBLANK(C548), , IF(ISBLANK(C547), E546+1, E547))</f>
        <v>0</v>
      </c>
      <c r="F548" s="11" t="n">
        <f aca="false">IF(ISBLANK(C548),,IF(OR(ISBLANK(C547), C547="Баркод"),1,F547+1))</f>
        <v>0</v>
      </c>
      <c r="G548" s="11" t="n">
        <f aca="false">IF(ISBLANK(C549), F548/2,)</f>
        <v>0</v>
      </c>
      <c r="H548" s="0" t="n">
        <f aca="false">IF(ISBLANK(C548),0,-1)</f>
        <v>0</v>
      </c>
      <c r="I548" s="0" t="n">
        <f aca="false">IF(AND(ISBLANK(C547),NOT(ISBLANK(C548))),1,-1)</f>
        <v>-1</v>
      </c>
      <c r="J548" s="0" t="n">
        <f aca="false">IF(ISBLANK(C546),IF(AND(C547=C548,NOT(ISBLANK(C547)),NOT(ISBLANK(C548))),1,-1),-1)</f>
        <v>-1</v>
      </c>
      <c r="K548" s="0" t="n">
        <f aca="false">IF(MAX(H548:J548)&lt;0,IF(OR(C548=C547,C547=C546),1,-1),MAX(H548:J548))</f>
        <v>0</v>
      </c>
    </row>
    <row r="549" customFormat="false" ht="13.8" hidden="false" customHeight="false" outlineLevel="0" collapsed="false">
      <c r="B549" s="8" t="n">
        <f aca="false">MAX(H549:K549)</f>
        <v>0</v>
      </c>
      <c r="C549" s="12"/>
      <c r="D549" s="11" t="e">
        <f aca="false">IF($A$1="WLB",INDEX(SupplierNomenclature!$E$3:$E$10000,MATCH(C549,SupplierNomenclature!$I$3:$I$10000,0)),IF($A$1="BERU",INDEX(beru_assortment!$C$1:$C$10000,MATCH(C549,beru_assortment!$I$1:$I$10000,0)),IF($A$1="OZON",INDEX(ozon_assortment!$F$3:$F$10000,MATCH(C549,ozon_assortment!$E$3:$E$10000,0)),0)))</f>
        <v>#N/A</v>
      </c>
      <c r="E549" s="7" t="n">
        <f aca="false">IF(ISBLANK(C549), , IF(ISBLANK(C548), E547+1, E548))</f>
        <v>0</v>
      </c>
      <c r="F549" s="11" t="n">
        <f aca="false">IF(ISBLANK(C549),,IF(OR(ISBLANK(C548), C548="Баркод"),1,F548+1))</f>
        <v>0</v>
      </c>
      <c r="G549" s="11" t="n">
        <f aca="false">IF(ISBLANK(C550), F549/2,)</f>
        <v>0</v>
      </c>
      <c r="H549" s="0" t="n">
        <f aca="false">IF(ISBLANK(C549),0,-1)</f>
        <v>0</v>
      </c>
      <c r="I549" s="0" t="n">
        <f aca="false">IF(AND(ISBLANK(C548),NOT(ISBLANK(C549))),1,-1)</f>
        <v>-1</v>
      </c>
      <c r="J549" s="0" t="n">
        <f aca="false">IF(ISBLANK(C547),IF(AND(C548=C549,NOT(ISBLANK(C548)),NOT(ISBLANK(C549))),1,-1),-1)</f>
        <v>-1</v>
      </c>
      <c r="K549" s="0" t="n">
        <f aca="false">IF(MAX(H549:J549)&lt;0,IF(OR(C549=C548,C548=C547),1,-1),MAX(H549:J549))</f>
        <v>0</v>
      </c>
    </row>
    <row r="550" customFormat="false" ht="13.8" hidden="false" customHeight="false" outlineLevel="0" collapsed="false">
      <c r="B550" s="8" t="n">
        <f aca="false">MAX(H550:K550)</f>
        <v>0</v>
      </c>
      <c r="C550" s="12"/>
      <c r="D550" s="11" t="e">
        <f aca="false">IF($A$1="WLB",INDEX(SupplierNomenclature!$E$3:$E$10000,MATCH(C550,SupplierNomenclature!$I$3:$I$10000,0)),IF($A$1="BERU",INDEX(beru_assortment!$C$1:$C$10000,MATCH(C550,beru_assortment!$I$1:$I$10000,0)),IF($A$1="OZON",INDEX(ozon_assortment!$F$3:$F$10000,MATCH(C550,ozon_assortment!$E$3:$E$10000,0)),0)))</f>
        <v>#N/A</v>
      </c>
      <c r="E550" s="7" t="n">
        <f aca="false">IF(ISBLANK(C550), , IF(ISBLANK(C549), E548+1, E549))</f>
        <v>0</v>
      </c>
      <c r="F550" s="11" t="n">
        <f aca="false">IF(ISBLANK(C550),,IF(OR(ISBLANK(C549), C549="Баркод"),1,F549+1))</f>
        <v>0</v>
      </c>
      <c r="G550" s="11" t="n">
        <f aca="false">IF(ISBLANK(C551), F550/2,)</f>
        <v>0</v>
      </c>
      <c r="H550" s="0" t="n">
        <f aca="false">IF(ISBLANK(C550),0,-1)</f>
        <v>0</v>
      </c>
      <c r="I550" s="0" t="n">
        <f aca="false">IF(AND(ISBLANK(C549),NOT(ISBLANK(C550))),1,-1)</f>
        <v>-1</v>
      </c>
      <c r="J550" s="0" t="n">
        <f aca="false">IF(ISBLANK(C548),IF(AND(C549=C550,NOT(ISBLANK(C549)),NOT(ISBLANK(C550))),1,-1),-1)</f>
        <v>-1</v>
      </c>
      <c r="K550" s="0" t="n">
        <f aca="false">IF(MAX(H550:J550)&lt;0,IF(OR(C550=C549,C549=C548),1,-1),MAX(H550:J550))</f>
        <v>0</v>
      </c>
    </row>
    <row r="551" customFormat="false" ht="13.8" hidden="false" customHeight="false" outlineLevel="0" collapsed="false">
      <c r="B551" s="8" t="n">
        <f aca="false">MAX(H551:K551)</f>
        <v>0</v>
      </c>
      <c r="C551" s="12"/>
      <c r="D551" s="11" t="e">
        <f aca="false">IF($A$1="WLB",INDEX(SupplierNomenclature!$E$3:$E$10000,MATCH(C551,SupplierNomenclature!$I$3:$I$10000,0)),IF($A$1="BERU",INDEX(beru_assortment!$C$1:$C$10000,MATCH(C551,beru_assortment!$I$1:$I$10000,0)),IF($A$1="OZON",INDEX(ozon_assortment!$F$3:$F$10000,MATCH(C551,ozon_assortment!$E$3:$E$10000,0)),0)))</f>
        <v>#N/A</v>
      </c>
      <c r="E551" s="7" t="n">
        <f aca="false">IF(ISBLANK(C551), , IF(ISBLANK(C550), E549+1, E550))</f>
        <v>0</v>
      </c>
      <c r="F551" s="11" t="n">
        <f aca="false">IF(ISBLANK(C551),,IF(OR(ISBLANK(C550), C550="Баркод"),1,F550+1))</f>
        <v>0</v>
      </c>
      <c r="G551" s="11" t="n">
        <f aca="false">IF(ISBLANK(C552), F551/2,)</f>
        <v>0</v>
      </c>
      <c r="H551" s="0" t="n">
        <f aca="false">IF(ISBLANK(C551),0,-1)</f>
        <v>0</v>
      </c>
      <c r="I551" s="0" t="n">
        <f aca="false">IF(AND(ISBLANK(C550),NOT(ISBLANK(C551))),1,-1)</f>
        <v>-1</v>
      </c>
      <c r="J551" s="0" t="n">
        <f aca="false">IF(ISBLANK(C549),IF(AND(C550=C551,NOT(ISBLANK(C550)),NOT(ISBLANK(C551))),1,-1),-1)</f>
        <v>-1</v>
      </c>
      <c r="K551" s="0" t="n">
        <f aca="false">IF(MAX(H551:J551)&lt;0,IF(OR(C551=C550,C550=C549),1,-1),MAX(H551:J551))</f>
        <v>0</v>
      </c>
    </row>
    <row r="552" customFormat="false" ht="13.8" hidden="false" customHeight="false" outlineLevel="0" collapsed="false">
      <c r="B552" s="8" t="n">
        <f aca="false">MAX(H552:K552)</f>
        <v>0</v>
      </c>
      <c r="C552" s="12"/>
      <c r="D552" s="11" t="e">
        <f aca="false">IF($A$1="WLB",INDEX(SupplierNomenclature!$E$3:$E$10000,MATCH(C552,SupplierNomenclature!$I$3:$I$10000,0)),IF($A$1="BERU",INDEX(beru_assortment!$C$1:$C$10000,MATCH(C552,beru_assortment!$I$1:$I$10000,0)),IF($A$1="OZON",INDEX(ozon_assortment!$F$3:$F$10000,MATCH(C552,ozon_assortment!$E$3:$E$10000,0)),0)))</f>
        <v>#N/A</v>
      </c>
      <c r="E552" s="7" t="n">
        <f aca="false">IF(ISBLANK(C552), , IF(ISBLANK(C551), E550+1, E551))</f>
        <v>0</v>
      </c>
      <c r="F552" s="11" t="n">
        <f aca="false">IF(ISBLANK(C552),,IF(OR(ISBLANK(C551), C551="Баркод"),1,F551+1))</f>
        <v>0</v>
      </c>
      <c r="G552" s="11" t="n">
        <f aca="false">IF(ISBLANK(C553), F552/2,)</f>
        <v>0</v>
      </c>
      <c r="H552" s="0" t="n">
        <f aca="false">IF(ISBLANK(C552),0,-1)</f>
        <v>0</v>
      </c>
      <c r="I552" s="0" t="n">
        <f aca="false">IF(AND(ISBLANK(C551),NOT(ISBLANK(C552))),1,-1)</f>
        <v>-1</v>
      </c>
      <c r="J552" s="0" t="n">
        <f aca="false">IF(ISBLANK(C550),IF(AND(C551=C552,NOT(ISBLANK(C551)),NOT(ISBLANK(C552))),1,-1),-1)</f>
        <v>-1</v>
      </c>
      <c r="K552" s="0" t="n">
        <f aca="false">IF(MAX(H552:J552)&lt;0,IF(OR(C552=C551,C551=C550),1,-1),MAX(H552:J552))</f>
        <v>0</v>
      </c>
    </row>
    <row r="553" customFormat="false" ht="13.8" hidden="false" customHeight="false" outlineLevel="0" collapsed="false">
      <c r="B553" s="8" t="n">
        <f aca="false">MAX(H553:K553)</f>
        <v>0</v>
      </c>
      <c r="C553" s="12"/>
      <c r="D553" s="11" t="e">
        <f aca="false">IF($A$1="WLB",INDEX(SupplierNomenclature!$E$3:$E$10000,MATCH(C553,SupplierNomenclature!$I$3:$I$10000,0)),IF($A$1="BERU",INDEX(beru_assortment!$C$1:$C$10000,MATCH(C553,beru_assortment!$I$1:$I$10000,0)),IF($A$1="OZON",INDEX(ozon_assortment!$F$3:$F$10000,MATCH(C553,ozon_assortment!$E$3:$E$10000,0)),0)))</f>
        <v>#N/A</v>
      </c>
      <c r="E553" s="7" t="n">
        <f aca="false">IF(ISBLANK(C553), , IF(ISBLANK(C552), E551+1, E552))</f>
        <v>0</v>
      </c>
      <c r="F553" s="11" t="n">
        <f aca="false">IF(ISBLANK(C553),,IF(OR(ISBLANK(C552), C552="Баркод"),1,F552+1))</f>
        <v>0</v>
      </c>
      <c r="G553" s="11" t="n">
        <f aca="false">IF(ISBLANK(C554), F553/2,)</f>
        <v>0</v>
      </c>
      <c r="H553" s="0" t="n">
        <f aca="false">IF(ISBLANK(C553),0,-1)</f>
        <v>0</v>
      </c>
      <c r="I553" s="0" t="n">
        <f aca="false">IF(AND(ISBLANK(C552),NOT(ISBLANK(C553))),1,-1)</f>
        <v>-1</v>
      </c>
      <c r="J553" s="0" t="n">
        <f aca="false">IF(ISBLANK(C551),IF(AND(C552=C553,NOT(ISBLANK(C552)),NOT(ISBLANK(C553))),1,-1),-1)</f>
        <v>-1</v>
      </c>
      <c r="K553" s="0" t="n">
        <f aca="false">IF(MAX(H553:J553)&lt;0,IF(OR(C553=C552,C552=C551),1,-1),MAX(H553:J553))</f>
        <v>0</v>
      </c>
    </row>
    <row r="554" customFormat="false" ht="13.8" hidden="false" customHeight="false" outlineLevel="0" collapsed="false">
      <c r="B554" s="8" t="n">
        <f aca="false">MAX(H554:K554)</f>
        <v>0</v>
      </c>
      <c r="C554" s="12"/>
      <c r="D554" s="11" t="e">
        <f aca="false">IF($A$1="WLB",INDEX(SupplierNomenclature!$E$3:$E$10000,MATCH(C554,SupplierNomenclature!$I$3:$I$10000,0)),IF($A$1="BERU",INDEX(beru_assortment!$C$1:$C$10000,MATCH(C554,beru_assortment!$I$1:$I$10000,0)),IF($A$1="OZON",INDEX(ozon_assortment!$F$3:$F$10000,MATCH(C554,ozon_assortment!$E$3:$E$10000,0)),0)))</f>
        <v>#N/A</v>
      </c>
      <c r="E554" s="7" t="n">
        <f aca="false">IF(ISBLANK(C554), , IF(ISBLANK(C553), E552+1, E553))</f>
        <v>0</v>
      </c>
      <c r="F554" s="11" t="n">
        <f aca="false">IF(ISBLANK(C554),,IF(OR(ISBLANK(C553), C553="Баркод"),1,F553+1))</f>
        <v>0</v>
      </c>
      <c r="G554" s="11" t="n">
        <f aca="false">IF(ISBLANK(C555), F554/2,)</f>
        <v>0</v>
      </c>
      <c r="H554" s="0" t="n">
        <f aca="false">IF(ISBLANK(C554),0,-1)</f>
        <v>0</v>
      </c>
      <c r="I554" s="0" t="n">
        <f aca="false">IF(AND(ISBLANK(C553),NOT(ISBLANK(C554))),1,-1)</f>
        <v>-1</v>
      </c>
      <c r="J554" s="0" t="n">
        <f aca="false">IF(ISBLANK(C552),IF(AND(C553=C554,NOT(ISBLANK(C553)),NOT(ISBLANK(C554))),1,-1),-1)</f>
        <v>-1</v>
      </c>
      <c r="K554" s="0" t="n">
        <f aca="false">IF(MAX(H554:J554)&lt;0,IF(OR(C554=C553,C553=C552),1,-1),MAX(H554:J554))</f>
        <v>0</v>
      </c>
    </row>
    <row r="555" customFormat="false" ht="13.8" hidden="false" customHeight="false" outlineLevel="0" collapsed="false">
      <c r="B555" s="8" t="n">
        <f aca="false">MAX(H555:K555)</f>
        <v>0</v>
      </c>
      <c r="C555" s="12"/>
      <c r="D555" s="11" t="e">
        <f aca="false">IF($A$1="WLB",INDEX(SupplierNomenclature!$E$3:$E$10000,MATCH(C555,SupplierNomenclature!$I$3:$I$10000,0)),IF($A$1="BERU",INDEX(beru_assortment!$C$1:$C$10000,MATCH(C555,beru_assortment!$I$1:$I$10000,0)),IF($A$1="OZON",INDEX(ozon_assortment!$F$3:$F$10000,MATCH(C555,ozon_assortment!$E$3:$E$10000,0)),0)))</f>
        <v>#N/A</v>
      </c>
      <c r="E555" s="7" t="n">
        <f aca="false">IF(ISBLANK(C555), , IF(ISBLANK(C554), E553+1, E554))</f>
        <v>0</v>
      </c>
      <c r="F555" s="11" t="n">
        <f aca="false">IF(ISBLANK(C555),,IF(OR(ISBLANK(C554), C554="Баркод"),1,F554+1))</f>
        <v>0</v>
      </c>
      <c r="G555" s="11" t="n">
        <f aca="false">IF(ISBLANK(C556), F555/2,)</f>
        <v>0</v>
      </c>
      <c r="H555" s="0" t="n">
        <f aca="false">IF(ISBLANK(C555),0,-1)</f>
        <v>0</v>
      </c>
      <c r="I555" s="0" t="n">
        <f aca="false">IF(AND(ISBLANK(C554),NOT(ISBLANK(C555))),1,-1)</f>
        <v>-1</v>
      </c>
      <c r="J555" s="0" t="n">
        <f aca="false">IF(ISBLANK(C553),IF(AND(C554=C555,NOT(ISBLANK(C554)),NOT(ISBLANK(C555))),1,-1),-1)</f>
        <v>-1</v>
      </c>
      <c r="K555" s="0" t="n">
        <f aca="false">IF(MAX(H555:J555)&lt;0,IF(OR(C555=C554,C554=C553),1,-1),MAX(H555:J555))</f>
        <v>0</v>
      </c>
    </row>
    <row r="556" customFormat="false" ht="13.8" hidden="false" customHeight="false" outlineLevel="0" collapsed="false">
      <c r="B556" s="8" t="n">
        <f aca="false">MAX(H556:K556)</f>
        <v>0</v>
      </c>
      <c r="C556" s="12"/>
      <c r="D556" s="11" t="e">
        <f aca="false">IF($A$1="WLB",INDEX(SupplierNomenclature!$E$3:$E$10000,MATCH(C556,SupplierNomenclature!$I$3:$I$10000,0)),IF($A$1="BERU",INDEX(beru_assortment!$C$1:$C$10000,MATCH(C556,beru_assortment!$I$1:$I$10000,0)),IF($A$1="OZON",INDEX(ozon_assortment!$F$3:$F$10000,MATCH(C556,ozon_assortment!$E$3:$E$10000,0)),0)))</f>
        <v>#N/A</v>
      </c>
      <c r="E556" s="7" t="n">
        <f aca="false">IF(ISBLANK(C556), , IF(ISBLANK(C555), E554+1, E555))</f>
        <v>0</v>
      </c>
      <c r="F556" s="11" t="n">
        <f aca="false">IF(ISBLANK(C556),,IF(OR(ISBLANK(C555), C555="Баркод"),1,F555+1))</f>
        <v>0</v>
      </c>
      <c r="G556" s="11" t="n">
        <f aca="false">IF(ISBLANK(C557), F556/2,)</f>
        <v>0</v>
      </c>
      <c r="H556" s="0" t="n">
        <f aca="false">IF(ISBLANK(C556),0,-1)</f>
        <v>0</v>
      </c>
      <c r="I556" s="0" t="n">
        <f aca="false">IF(AND(ISBLANK(C555),NOT(ISBLANK(C556))),1,-1)</f>
        <v>-1</v>
      </c>
      <c r="J556" s="0" t="n">
        <f aca="false">IF(ISBLANK(C554),IF(AND(C555=C556,NOT(ISBLANK(C555)),NOT(ISBLANK(C556))),1,-1),-1)</f>
        <v>-1</v>
      </c>
      <c r="K556" s="0" t="n">
        <f aca="false">IF(MAX(H556:J556)&lt;0,IF(OR(C556=C555,C555=C554),1,-1),MAX(H556:J556))</f>
        <v>0</v>
      </c>
    </row>
    <row r="557" customFormat="false" ht="13.8" hidden="false" customHeight="false" outlineLevel="0" collapsed="false">
      <c r="B557" s="8" t="n">
        <f aca="false">MAX(H557:K557)</f>
        <v>0</v>
      </c>
      <c r="C557" s="12"/>
      <c r="D557" s="11" t="e">
        <f aca="false">IF($A$1="WLB",INDEX(SupplierNomenclature!$E$3:$E$10000,MATCH(C557,SupplierNomenclature!$I$3:$I$10000,0)),IF($A$1="BERU",INDEX(beru_assortment!$C$1:$C$10000,MATCH(C557,beru_assortment!$I$1:$I$10000,0)),IF($A$1="OZON",INDEX(ozon_assortment!$F$3:$F$10000,MATCH(C557,ozon_assortment!$E$3:$E$10000,0)),0)))</f>
        <v>#N/A</v>
      </c>
      <c r="E557" s="7" t="n">
        <f aca="false">IF(ISBLANK(C557), , IF(ISBLANK(C556), E555+1, E556))</f>
        <v>0</v>
      </c>
      <c r="F557" s="11" t="n">
        <f aca="false">IF(ISBLANK(C557),,IF(OR(ISBLANK(C556), C556="Баркод"),1,F556+1))</f>
        <v>0</v>
      </c>
      <c r="G557" s="11" t="n">
        <f aca="false">IF(ISBLANK(C558), F557/2,)</f>
        <v>0</v>
      </c>
      <c r="H557" s="0" t="n">
        <f aca="false">IF(ISBLANK(C557),0,-1)</f>
        <v>0</v>
      </c>
      <c r="I557" s="0" t="n">
        <f aca="false">IF(AND(ISBLANK(C556),NOT(ISBLANK(C557))),1,-1)</f>
        <v>-1</v>
      </c>
      <c r="J557" s="0" t="n">
        <f aca="false">IF(ISBLANK(C555),IF(AND(C556=C557,NOT(ISBLANK(C556)),NOT(ISBLANK(C557))),1,-1),-1)</f>
        <v>-1</v>
      </c>
      <c r="K557" s="0" t="n">
        <f aca="false">IF(MAX(H557:J557)&lt;0,IF(OR(C557=C556,C556=C555),1,-1),MAX(H557:J557))</f>
        <v>0</v>
      </c>
    </row>
    <row r="558" customFormat="false" ht="13.8" hidden="false" customHeight="false" outlineLevel="0" collapsed="false">
      <c r="B558" s="8" t="n">
        <f aca="false">MAX(H558:K558)</f>
        <v>0</v>
      </c>
      <c r="C558" s="12"/>
      <c r="D558" s="11" t="e">
        <f aca="false">IF($A$1="WLB",INDEX(SupplierNomenclature!$E$3:$E$10000,MATCH(C558,SupplierNomenclature!$I$3:$I$10000,0)),IF($A$1="BERU",INDEX(beru_assortment!$C$1:$C$10000,MATCH(C558,beru_assortment!$I$1:$I$10000,0)),IF($A$1="OZON",INDEX(ozon_assortment!$F$3:$F$10000,MATCH(C558,ozon_assortment!$E$3:$E$10000,0)),0)))</f>
        <v>#N/A</v>
      </c>
      <c r="E558" s="7" t="n">
        <f aca="false">IF(ISBLANK(C558), , IF(ISBLANK(C557), E556+1, E557))</f>
        <v>0</v>
      </c>
      <c r="F558" s="11" t="n">
        <f aca="false">IF(ISBLANK(C558),,IF(OR(ISBLANK(C557), C557="Баркод"),1,F557+1))</f>
        <v>0</v>
      </c>
      <c r="G558" s="11" t="n">
        <f aca="false">IF(ISBLANK(C559), F558/2,)</f>
        <v>0</v>
      </c>
      <c r="H558" s="0" t="n">
        <f aca="false">IF(ISBLANK(C558),0,-1)</f>
        <v>0</v>
      </c>
      <c r="I558" s="0" t="n">
        <f aca="false">IF(AND(ISBLANK(C557),NOT(ISBLANK(C558))),1,-1)</f>
        <v>-1</v>
      </c>
      <c r="J558" s="0" t="n">
        <f aca="false">IF(ISBLANK(C556),IF(AND(C557=C558,NOT(ISBLANK(C557)),NOT(ISBLANK(C558))),1,-1),-1)</f>
        <v>-1</v>
      </c>
      <c r="K558" s="0" t="n">
        <f aca="false">IF(MAX(H558:J558)&lt;0,IF(OR(C558=C557,C557=C556),1,-1),MAX(H558:J558))</f>
        <v>0</v>
      </c>
    </row>
    <row r="559" customFormat="false" ht="13.8" hidden="false" customHeight="false" outlineLevel="0" collapsed="false">
      <c r="B559" s="8" t="n">
        <f aca="false">MAX(H559:K559)</f>
        <v>0</v>
      </c>
      <c r="C559" s="12"/>
      <c r="D559" s="11" t="e">
        <f aca="false">IF($A$1="WLB",INDEX(SupplierNomenclature!$E$3:$E$10000,MATCH(C559,SupplierNomenclature!$I$3:$I$10000,0)),IF($A$1="BERU",INDEX(beru_assortment!$C$1:$C$10000,MATCH(C559,beru_assortment!$I$1:$I$10000,0)),IF($A$1="OZON",INDEX(ozon_assortment!$F$3:$F$10000,MATCH(C559,ozon_assortment!$E$3:$E$10000,0)),0)))</f>
        <v>#N/A</v>
      </c>
      <c r="E559" s="7" t="n">
        <f aca="false">IF(ISBLANK(C559), , IF(ISBLANK(C558), E557+1, E558))</f>
        <v>0</v>
      </c>
      <c r="F559" s="11" t="n">
        <f aca="false">IF(ISBLANK(C559),,IF(OR(ISBLANK(C558), C558="Баркод"),1,F558+1))</f>
        <v>0</v>
      </c>
      <c r="G559" s="11" t="n">
        <f aca="false">IF(ISBLANK(C560), F559/2,)</f>
        <v>0</v>
      </c>
      <c r="H559" s="0" t="n">
        <f aca="false">IF(ISBLANK(C559),0,-1)</f>
        <v>0</v>
      </c>
      <c r="I559" s="0" t="n">
        <f aca="false">IF(AND(ISBLANK(C558),NOT(ISBLANK(C559))),1,-1)</f>
        <v>-1</v>
      </c>
      <c r="J559" s="0" t="n">
        <f aca="false">IF(ISBLANK(C557),IF(AND(C558=C559,NOT(ISBLANK(C558)),NOT(ISBLANK(C559))),1,-1),-1)</f>
        <v>-1</v>
      </c>
      <c r="K559" s="0" t="n">
        <f aca="false">IF(MAX(H559:J559)&lt;0,IF(OR(C559=C558,C558=C557),1,-1),MAX(H559:J559))</f>
        <v>0</v>
      </c>
    </row>
    <row r="560" customFormat="false" ht="13.8" hidden="false" customHeight="false" outlineLevel="0" collapsed="false">
      <c r="B560" s="8" t="n">
        <f aca="false">MAX(H560:K560)</f>
        <v>0</v>
      </c>
      <c r="C560" s="12"/>
      <c r="D560" s="11" t="e">
        <f aca="false">IF($A$1="WLB",INDEX(SupplierNomenclature!$E$3:$E$10000,MATCH(C560,SupplierNomenclature!$I$3:$I$10000,0)),IF($A$1="BERU",INDEX(beru_assortment!$C$1:$C$10000,MATCH(C560,beru_assortment!$I$1:$I$10000,0)),IF($A$1="OZON",INDEX(ozon_assortment!$F$3:$F$10000,MATCH(C560,ozon_assortment!$E$3:$E$10000,0)),0)))</f>
        <v>#N/A</v>
      </c>
      <c r="E560" s="7" t="n">
        <f aca="false">IF(ISBLANK(C560), , IF(ISBLANK(C559), E558+1, E559))</f>
        <v>0</v>
      </c>
      <c r="F560" s="11" t="n">
        <f aca="false">IF(ISBLANK(C560),,IF(OR(ISBLANK(C559), C559="Баркод"),1,F559+1))</f>
        <v>0</v>
      </c>
      <c r="G560" s="11" t="n">
        <f aca="false">IF(ISBLANK(C561), F560/2,)</f>
        <v>0</v>
      </c>
      <c r="H560" s="0" t="n">
        <f aca="false">IF(ISBLANK(C560),0,-1)</f>
        <v>0</v>
      </c>
      <c r="I560" s="0" t="n">
        <f aca="false">IF(AND(ISBLANK(C559),NOT(ISBLANK(C560))),1,-1)</f>
        <v>-1</v>
      </c>
      <c r="J560" s="0" t="n">
        <f aca="false">IF(ISBLANK(C558),IF(AND(C559=C560,NOT(ISBLANK(C559)),NOT(ISBLANK(C560))),1,-1),-1)</f>
        <v>-1</v>
      </c>
      <c r="K560" s="0" t="n">
        <f aca="false">IF(MAX(H560:J560)&lt;0,IF(OR(C560=C559,C559=C558),1,-1),MAX(H560:J560))</f>
        <v>0</v>
      </c>
    </row>
    <row r="561" customFormat="false" ht="13.8" hidden="false" customHeight="false" outlineLevel="0" collapsed="false">
      <c r="B561" s="8" t="n">
        <f aca="false">MAX(H561:K561)</f>
        <v>0</v>
      </c>
      <c r="C561" s="12"/>
      <c r="D561" s="11" t="e">
        <f aca="false">IF($A$1="WLB",INDEX(SupplierNomenclature!$E$3:$E$10000,MATCH(C561,SupplierNomenclature!$I$3:$I$10000,0)),IF($A$1="BERU",INDEX(beru_assortment!$C$1:$C$10000,MATCH(C561,beru_assortment!$I$1:$I$10000,0)),IF($A$1="OZON",INDEX(ozon_assortment!$F$3:$F$10000,MATCH(C561,ozon_assortment!$E$3:$E$10000,0)),0)))</f>
        <v>#N/A</v>
      </c>
      <c r="E561" s="7" t="n">
        <f aca="false">IF(ISBLANK(C561), , IF(ISBLANK(C560), E559+1, E560))</f>
        <v>0</v>
      </c>
      <c r="F561" s="11" t="n">
        <f aca="false">IF(ISBLANK(C561),,IF(OR(ISBLANK(C560), C560="Баркод"),1,F560+1))</f>
        <v>0</v>
      </c>
      <c r="G561" s="11" t="n">
        <f aca="false">IF(ISBLANK(C562), F561/2,)</f>
        <v>0</v>
      </c>
      <c r="H561" s="0" t="n">
        <f aca="false">IF(ISBLANK(C561),0,-1)</f>
        <v>0</v>
      </c>
      <c r="I561" s="0" t="n">
        <f aca="false">IF(AND(ISBLANK(C560),NOT(ISBLANK(C561))),1,-1)</f>
        <v>-1</v>
      </c>
      <c r="J561" s="0" t="n">
        <f aca="false">IF(ISBLANK(C559),IF(AND(C560=C561,NOT(ISBLANK(C560)),NOT(ISBLANK(C561))),1,-1),-1)</f>
        <v>-1</v>
      </c>
      <c r="K561" s="0" t="n">
        <f aca="false">IF(MAX(H561:J561)&lt;0,IF(OR(C561=C560,C560=C559),1,-1),MAX(H561:J561))</f>
        <v>0</v>
      </c>
    </row>
    <row r="562" customFormat="false" ht="13.8" hidden="false" customHeight="false" outlineLevel="0" collapsed="false">
      <c r="B562" s="8" t="n">
        <f aca="false">MAX(H562:K562)</f>
        <v>0</v>
      </c>
      <c r="C562" s="12"/>
      <c r="D562" s="11" t="e">
        <f aca="false">IF($A$1="WLB",INDEX(SupplierNomenclature!$E$3:$E$10000,MATCH(C562,SupplierNomenclature!$I$3:$I$10000,0)),IF($A$1="BERU",INDEX(beru_assortment!$C$1:$C$10000,MATCH(C562,beru_assortment!$I$1:$I$10000,0)),IF($A$1="OZON",INDEX(ozon_assortment!$F$3:$F$10000,MATCH(C562,ozon_assortment!$E$3:$E$10000,0)),0)))</f>
        <v>#N/A</v>
      </c>
      <c r="E562" s="7" t="n">
        <f aca="false">IF(ISBLANK(C562), , IF(ISBLANK(C561), E560+1, E561))</f>
        <v>0</v>
      </c>
      <c r="F562" s="11" t="n">
        <f aca="false">IF(ISBLANK(C562),,IF(OR(ISBLANK(C561), C561="Баркод"),1,F561+1))</f>
        <v>0</v>
      </c>
      <c r="G562" s="11" t="n">
        <f aca="false">IF(ISBLANK(C563), F562/2,)</f>
        <v>0</v>
      </c>
      <c r="H562" s="0" t="n">
        <f aca="false">IF(ISBLANK(C562),0,-1)</f>
        <v>0</v>
      </c>
      <c r="I562" s="0" t="n">
        <f aca="false">IF(AND(ISBLANK(C561),NOT(ISBLANK(C562))),1,-1)</f>
        <v>-1</v>
      </c>
      <c r="J562" s="0" t="n">
        <f aca="false">IF(ISBLANK(C560),IF(AND(C561=C562,NOT(ISBLANK(C561)),NOT(ISBLANK(C562))),1,-1),-1)</f>
        <v>-1</v>
      </c>
      <c r="K562" s="0" t="n">
        <f aca="false">IF(MAX(H562:J562)&lt;0,IF(OR(C562=C561,C561=C560),1,-1),MAX(H562:J562))</f>
        <v>0</v>
      </c>
    </row>
    <row r="563" customFormat="false" ht="13.8" hidden="false" customHeight="false" outlineLevel="0" collapsed="false">
      <c r="B563" s="8" t="n">
        <f aca="false">MAX(H563:K563)</f>
        <v>0</v>
      </c>
      <c r="C563" s="12"/>
      <c r="D563" s="11" t="e">
        <f aca="false">IF($A$1="WLB",INDEX(SupplierNomenclature!$E$3:$E$10000,MATCH(C563,SupplierNomenclature!$I$3:$I$10000,0)),IF($A$1="BERU",INDEX(beru_assortment!$C$1:$C$10000,MATCH(C563,beru_assortment!$I$1:$I$10000,0)),IF($A$1="OZON",INDEX(ozon_assortment!$F$3:$F$10000,MATCH(C563,ozon_assortment!$E$3:$E$10000,0)),0)))</f>
        <v>#N/A</v>
      </c>
      <c r="E563" s="7" t="n">
        <f aca="false">IF(ISBLANK(C563), , IF(ISBLANK(C562), E561+1, E562))</f>
        <v>0</v>
      </c>
      <c r="F563" s="11" t="n">
        <f aca="false">IF(ISBLANK(C563),,IF(OR(ISBLANK(C562), C562="Баркод"),1,F562+1))</f>
        <v>0</v>
      </c>
      <c r="G563" s="11" t="n">
        <f aca="false">IF(ISBLANK(C564), F563/2,)</f>
        <v>0</v>
      </c>
      <c r="H563" s="0" t="n">
        <f aca="false">IF(ISBLANK(C563),0,-1)</f>
        <v>0</v>
      </c>
      <c r="I563" s="0" t="n">
        <f aca="false">IF(AND(ISBLANK(C562),NOT(ISBLANK(C563))),1,-1)</f>
        <v>-1</v>
      </c>
      <c r="J563" s="0" t="n">
        <f aca="false">IF(ISBLANK(C561),IF(AND(C562=C563,NOT(ISBLANK(C562)),NOT(ISBLANK(C563))),1,-1),-1)</f>
        <v>-1</v>
      </c>
      <c r="K563" s="0" t="n">
        <f aca="false">IF(MAX(H563:J563)&lt;0,IF(OR(C563=C562,C562=C561),1,-1),MAX(H563:J563))</f>
        <v>0</v>
      </c>
    </row>
    <row r="564" customFormat="false" ht="13.8" hidden="false" customHeight="false" outlineLevel="0" collapsed="false">
      <c r="B564" s="8" t="n">
        <f aca="false">MAX(H564:K564)</f>
        <v>0</v>
      </c>
      <c r="C564" s="12"/>
      <c r="D564" s="11" t="e">
        <f aca="false">IF($A$1="WLB",INDEX(SupplierNomenclature!$E$3:$E$10000,MATCH(C564,SupplierNomenclature!$I$3:$I$10000,0)),IF($A$1="BERU",INDEX(beru_assortment!$C$1:$C$10000,MATCH(C564,beru_assortment!$I$1:$I$10000,0)),IF($A$1="OZON",INDEX(ozon_assortment!$F$3:$F$10000,MATCH(C564,ozon_assortment!$E$3:$E$10000,0)),0)))</f>
        <v>#N/A</v>
      </c>
      <c r="E564" s="7" t="n">
        <f aca="false">IF(ISBLANK(C564), , IF(ISBLANK(C563), E562+1, E563))</f>
        <v>0</v>
      </c>
      <c r="F564" s="11" t="n">
        <f aca="false">IF(ISBLANK(C564),,IF(OR(ISBLANK(C563), C563="Баркод"),1,F563+1))</f>
        <v>0</v>
      </c>
      <c r="G564" s="11" t="n">
        <f aca="false">IF(ISBLANK(C565), F564/2,)</f>
        <v>0</v>
      </c>
      <c r="H564" s="0" t="n">
        <f aca="false">IF(ISBLANK(C564),0,-1)</f>
        <v>0</v>
      </c>
      <c r="I564" s="0" t="n">
        <f aca="false">IF(AND(ISBLANK(C563),NOT(ISBLANK(C564))),1,-1)</f>
        <v>-1</v>
      </c>
      <c r="J564" s="0" t="n">
        <f aca="false">IF(ISBLANK(C562),IF(AND(C563=C564,NOT(ISBLANK(C563)),NOT(ISBLANK(C564))),1,-1),-1)</f>
        <v>-1</v>
      </c>
      <c r="K564" s="0" t="n">
        <f aca="false">IF(MAX(H564:J564)&lt;0,IF(OR(C564=C563,C563=C562),1,-1),MAX(H564:J564))</f>
        <v>0</v>
      </c>
    </row>
    <row r="565" customFormat="false" ht="13.8" hidden="false" customHeight="false" outlineLevel="0" collapsed="false">
      <c r="B565" s="8" t="n">
        <f aca="false">MAX(H565:K565)</f>
        <v>0</v>
      </c>
      <c r="C565" s="12"/>
      <c r="D565" s="11" t="e">
        <f aca="false">IF($A$1="WLB",INDEX(SupplierNomenclature!$E$3:$E$10000,MATCH(C565,SupplierNomenclature!$I$3:$I$10000,0)),IF($A$1="BERU",INDEX(beru_assortment!$C$1:$C$10000,MATCH(C565,beru_assortment!$I$1:$I$10000,0)),IF($A$1="OZON",INDEX(ozon_assortment!$F$3:$F$10000,MATCH(C565,ozon_assortment!$E$3:$E$10000,0)),0)))</f>
        <v>#N/A</v>
      </c>
      <c r="E565" s="7" t="n">
        <f aca="false">IF(ISBLANK(C565), , IF(ISBLANK(C564), E563+1, E564))</f>
        <v>0</v>
      </c>
      <c r="F565" s="11" t="n">
        <f aca="false">IF(ISBLANK(C565),,IF(OR(ISBLANK(C564), C564="Баркод"),1,F564+1))</f>
        <v>0</v>
      </c>
      <c r="G565" s="11" t="n">
        <f aca="false">IF(ISBLANK(C566), F565/2,)</f>
        <v>0</v>
      </c>
      <c r="H565" s="0" t="n">
        <f aca="false">IF(ISBLANK(C565),0,-1)</f>
        <v>0</v>
      </c>
      <c r="I565" s="0" t="n">
        <f aca="false">IF(AND(ISBLANK(C564),NOT(ISBLANK(C565))),1,-1)</f>
        <v>-1</v>
      </c>
      <c r="J565" s="0" t="n">
        <f aca="false">IF(ISBLANK(C563),IF(AND(C564=C565,NOT(ISBLANK(C564)),NOT(ISBLANK(C565))),1,-1),-1)</f>
        <v>-1</v>
      </c>
      <c r="K565" s="0" t="n">
        <f aca="false">IF(MAX(H565:J565)&lt;0,IF(OR(C565=C564,C564=C563),1,-1),MAX(H565:J565))</f>
        <v>0</v>
      </c>
    </row>
    <row r="566" customFormat="false" ht="13.8" hidden="false" customHeight="false" outlineLevel="0" collapsed="false">
      <c r="B566" s="8" t="n">
        <f aca="false">MAX(H566:K566)</f>
        <v>0</v>
      </c>
      <c r="C566" s="12"/>
      <c r="D566" s="11" t="e">
        <f aca="false">IF($A$1="WLB",INDEX(SupplierNomenclature!$E$3:$E$10000,MATCH(C566,SupplierNomenclature!$I$3:$I$10000,0)),IF($A$1="BERU",INDEX(beru_assortment!$C$1:$C$10000,MATCH(C566,beru_assortment!$I$1:$I$10000,0)),IF($A$1="OZON",INDEX(ozon_assortment!$F$3:$F$10000,MATCH(C566,ozon_assortment!$E$3:$E$10000,0)),0)))</f>
        <v>#N/A</v>
      </c>
      <c r="E566" s="7" t="n">
        <f aca="false">IF(ISBLANK(C566), , IF(ISBLANK(C565), E564+1, E565))</f>
        <v>0</v>
      </c>
      <c r="F566" s="11" t="n">
        <f aca="false">IF(ISBLANK(C566),,IF(OR(ISBLANK(C565), C565="Баркод"),1,F565+1))</f>
        <v>0</v>
      </c>
      <c r="G566" s="11" t="n">
        <f aca="false">IF(ISBLANK(C567), F566/2,)</f>
        <v>0</v>
      </c>
      <c r="H566" s="0" t="n">
        <f aca="false">IF(ISBLANK(C566),0,-1)</f>
        <v>0</v>
      </c>
      <c r="I566" s="0" t="n">
        <f aca="false">IF(AND(ISBLANK(C565),NOT(ISBLANK(C566))),1,-1)</f>
        <v>-1</v>
      </c>
      <c r="J566" s="0" t="n">
        <f aca="false">IF(ISBLANK(C564),IF(AND(C565=C566,NOT(ISBLANK(C565)),NOT(ISBLANK(C566))),1,-1),-1)</f>
        <v>-1</v>
      </c>
      <c r="K566" s="0" t="n">
        <f aca="false">IF(MAX(H566:J566)&lt;0,IF(OR(C566=C565,C565=C564),1,-1),MAX(H566:J566))</f>
        <v>0</v>
      </c>
    </row>
    <row r="567" customFormat="false" ht="13.8" hidden="false" customHeight="false" outlineLevel="0" collapsed="false">
      <c r="B567" s="8" t="n">
        <f aca="false">MAX(H567:K567)</f>
        <v>0</v>
      </c>
      <c r="C567" s="12"/>
      <c r="D567" s="11" t="e">
        <f aca="false">IF($A$1="WLB",INDEX(SupplierNomenclature!$E$3:$E$10000,MATCH(C567,SupplierNomenclature!$I$3:$I$10000,0)),IF($A$1="BERU",INDEX(beru_assortment!$C$1:$C$10000,MATCH(C567,beru_assortment!$I$1:$I$10000,0)),IF($A$1="OZON",INDEX(ozon_assortment!$F$3:$F$10000,MATCH(C567,ozon_assortment!$E$3:$E$10000,0)),0)))</f>
        <v>#N/A</v>
      </c>
      <c r="E567" s="7" t="n">
        <f aca="false">IF(ISBLANK(C567), , IF(ISBLANK(C566), E565+1, E566))</f>
        <v>0</v>
      </c>
      <c r="F567" s="11" t="n">
        <f aca="false">IF(ISBLANK(C567),,IF(OR(ISBLANK(C566), C566="Баркод"),1,F566+1))</f>
        <v>0</v>
      </c>
      <c r="G567" s="11" t="n">
        <f aca="false">IF(ISBLANK(C568), F567/2,)</f>
        <v>0</v>
      </c>
      <c r="H567" s="0" t="n">
        <f aca="false">IF(ISBLANK(C567),0,-1)</f>
        <v>0</v>
      </c>
      <c r="I567" s="0" t="n">
        <f aca="false">IF(AND(ISBLANK(C566),NOT(ISBLANK(C567))),1,-1)</f>
        <v>-1</v>
      </c>
      <c r="J567" s="0" t="n">
        <f aca="false">IF(ISBLANK(C565),IF(AND(C566=C567,NOT(ISBLANK(C566)),NOT(ISBLANK(C567))),1,-1),-1)</f>
        <v>-1</v>
      </c>
      <c r="K567" s="0" t="n">
        <f aca="false">IF(MAX(H567:J567)&lt;0,IF(OR(C567=C566,C566=C565),1,-1),MAX(H567:J567))</f>
        <v>0</v>
      </c>
    </row>
    <row r="568" customFormat="false" ht="13.8" hidden="false" customHeight="false" outlineLevel="0" collapsed="false">
      <c r="B568" s="8" t="n">
        <f aca="false">MAX(H568:K568)</f>
        <v>0</v>
      </c>
      <c r="C568" s="12"/>
      <c r="D568" s="11" t="e">
        <f aca="false">IF($A$1="WLB",INDEX(SupplierNomenclature!$E$3:$E$10000,MATCH(C568,SupplierNomenclature!$I$3:$I$10000,0)),IF($A$1="BERU",INDEX(beru_assortment!$C$1:$C$10000,MATCH(C568,beru_assortment!$I$1:$I$10000,0)),IF($A$1="OZON",INDEX(ozon_assortment!$F$3:$F$10000,MATCH(C568,ozon_assortment!$E$3:$E$10000,0)),0)))</f>
        <v>#N/A</v>
      </c>
      <c r="E568" s="7" t="n">
        <f aca="false">IF(ISBLANK(C568), , IF(ISBLANK(C567), E566+1, E567))</f>
        <v>0</v>
      </c>
      <c r="F568" s="11" t="n">
        <f aca="false">IF(ISBLANK(C568),,IF(OR(ISBLANK(C567), C567="Баркод"),1,F567+1))</f>
        <v>0</v>
      </c>
      <c r="G568" s="11" t="n">
        <f aca="false">IF(ISBLANK(C569), F568/2,)</f>
        <v>0</v>
      </c>
      <c r="H568" s="0" t="n">
        <f aca="false">IF(ISBLANK(C568),0,-1)</f>
        <v>0</v>
      </c>
      <c r="I568" s="0" t="n">
        <f aca="false">IF(AND(ISBLANK(C567),NOT(ISBLANK(C568))),1,-1)</f>
        <v>-1</v>
      </c>
      <c r="J568" s="0" t="n">
        <f aca="false">IF(ISBLANK(C566),IF(AND(C567=C568,NOT(ISBLANK(C567)),NOT(ISBLANK(C568))),1,-1),-1)</f>
        <v>-1</v>
      </c>
      <c r="K568" s="0" t="n">
        <f aca="false">IF(MAX(H568:J568)&lt;0,IF(OR(C568=C567,C567=C566),1,-1),MAX(H568:J568))</f>
        <v>0</v>
      </c>
    </row>
    <row r="569" customFormat="false" ht="13.8" hidden="false" customHeight="false" outlineLevel="0" collapsed="false">
      <c r="B569" s="8" t="n">
        <f aca="false">MAX(H569:K569)</f>
        <v>0</v>
      </c>
      <c r="C569" s="12"/>
      <c r="D569" s="11" t="e">
        <f aca="false">IF($A$1="WLB",INDEX(SupplierNomenclature!$E$3:$E$10000,MATCH(C569,SupplierNomenclature!$I$3:$I$10000,0)),IF($A$1="BERU",INDEX(beru_assortment!$C$1:$C$10000,MATCH(C569,beru_assortment!$I$1:$I$10000,0)),IF($A$1="OZON",INDEX(ozon_assortment!$F$3:$F$10000,MATCH(C569,ozon_assortment!$E$3:$E$10000,0)),0)))</f>
        <v>#N/A</v>
      </c>
      <c r="E569" s="7" t="n">
        <f aca="false">IF(ISBLANK(C569), , IF(ISBLANK(C568), E567+1, E568))</f>
        <v>0</v>
      </c>
      <c r="F569" s="11" t="n">
        <f aca="false">IF(ISBLANK(C569),,IF(OR(ISBLANK(C568), C568="Баркод"),1,F568+1))</f>
        <v>0</v>
      </c>
      <c r="G569" s="11" t="n">
        <f aca="false">IF(ISBLANK(C570), F569/2,)</f>
        <v>0</v>
      </c>
      <c r="H569" s="0" t="n">
        <f aca="false">IF(ISBLANK(C569),0,-1)</f>
        <v>0</v>
      </c>
      <c r="I569" s="0" t="n">
        <f aca="false">IF(AND(ISBLANK(C568),NOT(ISBLANK(C569))),1,-1)</f>
        <v>-1</v>
      </c>
      <c r="J569" s="0" t="n">
        <f aca="false">IF(ISBLANK(C567),IF(AND(C568=C569,NOT(ISBLANK(C568)),NOT(ISBLANK(C569))),1,-1),-1)</f>
        <v>-1</v>
      </c>
      <c r="K569" s="0" t="n">
        <f aca="false">IF(MAX(H569:J569)&lt;0,IF(OR(C569=C568,C568=C567),1,-1),MAX(H569:J569))</f>
        <v>0</v>
      </c>
    </row>
    <row r="570" customFormat="false" ht="13.8" hidden="false" customHeight="false" outlineLevel="0" collapsed="false">
      <c r="B570" s="8" t="n">
        <f aca="false">MAX(H570:K570)</f>
        <v>0</v>
      </c>
      <c r="C570" s="12"/>
      <c r="D570" s="11" t="e">
        <f aca="false">IF($A$1="WLB",INDEX(SupplierNomenclature!$E$3:$E$10000,MATCH(C570,SupplierNomenclature!$I$3:$I$10000,0)),IF($A$1="BERU",INDEX(beru_assortment!$C$1:$C$10000,MATCH(C570,beru_assortment!$I$1:$I$10000,0)),IF($A$1="OZON",INDEX(ozon_assortment!$F$3:$F$10000,MATCH(C570,ozon_assortment!$E$3:$E$10000,0)),0)))</f>
        <v>#N/A</v>
      </c>
      <c r="E570" s="7" t="n">
        <f aca="false">IF(ISBLANK(C570), , IF(ISBLANK(C569), E568+1, E569))</f>
        <v>0</v>
      </c>
      <c r="F570" s="11" t="n">
        <f aca="false">IF(ISBLANK(C570),,IF(OR(ISBLANK(C569), C569="Баркод"),1,F569+1))</f>
        <v>0</v>
      </c>
      <c r="G570" s="11" t="n">
        <f aca="false">IF(ISBLANK(C571), F570/2,)</f>
        <v>0</v>
      </c>
      <c r="H570" s="0" t="n">
        <f aca="false">IF(ISBLANK(C570),0,-1)</f>
        <v>0</v>
      </c>
      <c r="I570" s="0" t="n">
        <f aca="false">IF(AND(ISBLANK(C569),NOT(ISBLANK(C570))),1,-1)</f>
        <v>-1</v>
      </c>
      <c r="J570" s="0" t="n">
        <f aca="false">IF(ISBLANK(C568),IF(AND(C569=C570,NOT(ISBLANK(C569)),NOT(ISBLANK(C570))),1,-1),-1)</f>
        <v>-1</v>
      </c>
      <c r="K570" s="0" t="n">
        <f aca="false">IF(MAX(H570:J570)&lt;0,IF(OR(C570=C569,C569=C568),1,-1),MAX(H570:J570))</f>
        <v>0</v>
      </c>
    </row>
    <row r="571" customFormat="false" ht="13.8" hidden="false" customHeight="false" outlineLevel="0" collapsed="false">
      <c r="B571" s="8" t="n">
        <f aca="false">MAX(H571:K571)</f>
        <v>0</v>
      </c>
      <c r="C571" s="12"/>
      <c r="D571" s="11" t="e">
        <f aca="false">IF($A$1="WLB",INDEX(SupplierNomenclature!$E$3:$E$10000,MATCH(C571,SupplierNomenclature!$I$3:$I$10000,0)),IF($A$1="BERU",INDEX(beru_assortment!$C$1:$C$10000,MATCH(C571,beru_assortment!$I$1:$I$10000,0)),IF($A$1="OZON",INDEX(ozon_assortment!$F$3:$F$10000,MATCH(C571,ozon_assortment!$E$3:$E$10000,0)),0)))</f>
        <v>#N/A</v>
      </c>
      <c r="E571" s="7" t="n">
        <f aca="false">IF(ISBLANK(C571), , IF(ISBLANK(C570), E569+1, E570))</f>
        <v>0</v>
      </c>
      <c r="F571" s="11" t="n">
        <f aca="false">IF(ISBLANK(C571),,IF(OR(ISBLANK(C570), C570="Баркод"),1,F570+1))</f>
        <v>0</v>
      </c>
      <c r="G571" s="11" t="n">
        <f aca="false">IF(ISBLANK(C572), F571/2,)</f>
        <v>0</v>
      </c>
      <c r="H571" s="0" t="n">
        <f aca="false">IF(ISBLANK(C571),0,-1)</f>
        <v>0</v>
      </c>
      <c r="I571" s="0" t="n">
        <f aca="false">IF(AND(ISBLANK(C570),NOT(ISBLANK(C571))),1,-1)</f>
        <v>-1</v>
      </c>
      <c r="J571" s="0" t="n">
        <f aca="false">IF(ISBLANK(C569),IF(AND(C570=C571,NOT(ISBLANK(C570)),NOT(ISBLANK(C571))),1,-1),-1)</f>
        <v>-1</v>
      </c>
      <c r="K571" s="0" t="n">
        <f aca="false">IF(MAX(H571:J571)&lt;0,IF(OR(C571=C570,C570=C569),1,-1),MAX(H571:J571))</f>
        <v>0</v>
      </c>
    </row>
    <row r="572" customFormat="false" ht="13.8" hidden="false" customHeight="false" outlineLevel="0" collapsed="false">
      <c r="B572" s="8" t="n">
        <f aca="false">MAX(H572:K572)</f>
        <v>0</v>
      </c>
      <c r="C572" s="12"/>
      <c r="D572" s="11" t="e">
        <f aca="false">IF($A$1="WLB",INDEX(SupplierNomenclature!$E$3:$E$10000,MATCH(C572,SupplierNomenclature!$I$3:$I$10000,0)),IF($A$1="BERU",INDEX(beru_assortment!$C$1:$C$10000,MATCH(C572,beru_assortment!$I$1:$I$10000,0)),IF($A$1="OZON",INDEX(ozon_assortment!$F$3:$F$10000,MATCH(C572,ozon_assortment!$E$3:$E$10000,0)),0)))</f>
        <v>#N/A</v>
      </c>
      <c r="E572" s="7" t="n">
        <f aca="false">IF(ISBLANK(C572), , IF(ISBLANK(C571), E570+1, E571))</f>
        <v>0</v>
      </c>
      <c r="F572" s="11" t="n">
        <f aca="false">IF(ISBLANK(C572),,IF(OR(ISBLANK(C571), C571="Баркод"),1,F571+1))</f>
        <v>0</v>
      </c>
      <c r="G572" s="11" t="n">
        <f aca="false">IF(ISBLANK(C573), F572/2,)</f>
        <v>0</v>
      </c>
      <c r="H572" s="0" t="n">
        <f aca="false">IF(ISBLANK(C572),0,-1)</f>
        <v>0</v>
      </c>
      <c r="I572" s="0" t="n">
        <f aca="false">IF(AND(ISBLANK(C571),NOT(ISBLANK(C572))),1,-1)</f>
        <v>-1</v>
      </c>
      <c r="J572" s="0" t="n">
        <f aca="false">IF(ISBLANK(C570),IF(AND(C571=C572,NOT(ISBLANK(C571)),NOT(ISBLANK(C572))),1,-1),-1)</f>
        <v>-1</v>
      </c>
      <c r="K572" s="0" t="n">
        <f aca="false">IF(MAX(H572:J572)&lt;0,IF(OR(C572=C571,C571=C570),1,-1),MAX(H572:J572))</f>
        <v>0</v>
      </c>
    </row>
    <row r="573" customFormat="false" ht="13.8" hidden="false" customHeight="false" outlineLevel="0" collapsed="false">
      <c r="B573" s="8" t="n">
        <f aca="false">MAX(H573:K573)</f>
        <v>0</v>
      </c>
      <c r="C573" s="12"/>
      <c r="D573" s="11" t="e">
        <f aca="false">IF($A$1="WLB",INDEX(SupplierNomenclature!$E$3:$E$10000,MATCH(C573,SupplierNomenclature!$I$3:$I$10000,0)),IF($A$1="BERU",INDEX(beru_assortment!$C$1:$C$10000,MATCH(C573,beru_assortment!$I$1:$I$10000,0)),IF($A$1="OZON",INDEX(ozon_assortment!$F$3:$F$10000,MATCH(C573,ozon_assortment!$E$3:$E$10000,0)),0)))</f>
        <v>#N/A</v>
      </c>
      <c r="E573" s="7" t="n">
        <f aca="false">IF(ISBLANK(C573), , IF(ISBLANK(C572), E571+1, E572))</f>
        <v>0</v>
      </c>
      <c r="F573" s="11" t="n">
        <f aca="false">IF(ISBLANK(C573),,IF(OR(ISBLANK(C572), C572="Баркод"),1,F572+1))</f>
        <v>0</v>
      </c>
      <c r="G573" s="11" t="n">
        <f aca="false">IF(ISBLANK(C574), F573/2,)</f>
        <v>0</v>
      </c>
      <c r="H573" s="0" t="n">
        <f aca="false">IF(ISBLANK(C573),0,-1)</f>
        <v>0</v>
      </c>
      <c r="I573" s="0" t="n">
        <f aca="false">IF(AND(ISBLANK(C572),NOT(ISBLANK(C573))),1,-1)</f>
        <v>-1</v>
      </c>
      <c r="J573" s="0" t="n">
        <f aca="false">IF(ISBLANK(C571),IF(AND(C572=C573,NOT(ISBLANK(C572)),NOT(ISBLANK(C573))),1,-1),-1)</f>
        <v>-1</v>
      </c>
      <c r="K573" s="0" t="n">
        <f aca="false">IF(MAX(H573:J573)&lt;0,IF(OR(C573=C572,C572=C571),1,-1),MAX(H573:J573))</f>
        <v>0</v>
      </c>
    </row>
    <row r="574" customFormat="false" ht="13.8" hidden="false" customHeight="false" outlineLevel="0" collapsed="false">
      <c r="B574" s="8" t="n">
        <f aca="false">MAX(H574:K574)</f>
        <v>0</v>
      </c>
      <c r="C574" s="12"/>
      <c r="D574" s="11" t="e">
        <f aca="false">IF($A$1="WLB",INDEX(SupplierNomenclature!$E$3:$E$10000,MATCH(C574,SupplierNomenclature!$I$3:$I$10000,0)),IF($A$1="BERU",INDEX(beru_assortment!$C$1:$C$10000,MATCH(C574,beru_assortment!$I$1:$I$10000,0)),IF($A$1="OZON",INDEX(ozon_assortment!$F$3:$F$10000,MATCH(C574,ozon_assortment!$E$3:$E$10000,0)),0)))</f>
        <v>#N/A</v>
      </c>
      <c r="E574" s="7" t="n">
        <f aca="false">IF(ISBLANK(C574), , IF(ISBLANK(C573), E572+1, E573))</f>
        <v>0</v>
      </c>
      <c r="F574" s="11" t="n">
        <f aca="false">IF(ISBLANK(C574),,IF(OR(ISBLANK(C573), C573="Баркод"),1,F573+1))</f>
        <v>0</v>
      </c>
      <c r="G574" s="11" t="n">
        <f aca="false">IF(ISBLANK(C575), F574/2,)</f>
        <v>0</v>
      </c>
      <c r="H574" s="0" t="n">
        <f aca="false">IF(ISBLANK(C574),0,-1)</f>
        <v>0</v>
      </c>
      <c r="I574" s="0" t="n">
        <f aca="false">IF(AND(ISBLANK(C573),NOT(ISBLANK(C574))),1,-1)</f>
        <v>-1</v>
      </c>
      <c r="J574" s="0" t="n">
        <f aca="false">IF(ISBLANK(C572),IF(AND(C573=C574,NOT(ISBLANK(C573)),NOT(ISBLANK(C574))),1,-1),-1)</f>
        <v>-1</v>
      </c>
      <c r="K574" s="0" t="n">
        <f aca="false">IF(MAX(H574:J574)&lt;0,IF(OR(C574=C573,C573=C572),1,-1),MAX(H574:J574))</f>
        <v>0</v>
      </c>
    </row>
    <row r="575" customFormat="false" ht="13.8" hidden="false" customHeight="false" outlineLevel="0" collapsed="false">
      <c r="B575" s="8" t="n">
        <f aca="false">MAX(H575:K575)</f>
        <v>0</v>
      </c>
      <c r="C575" s="12"/>
      <c r="D575" s="11" t="e">
        <f aca="false">IF($A$1="WLB",INDEX(SupplierNomenclature!$E$3:$E$10000,MATCH(C575,SupplierNomenclature!$I$3:$I$10000,0)),IF($A$1="BERU",INDEX(beru_assortment!$C$1:$C$10000,MATCH(C575,beru_assortment!$I$1:$I$10000,0)),IF($A$1="OZON",INDEX(ozon_assortment!$F$3:$F$10000,MATCH(C575,ozon_assortment!$E$3:$E$10000,0)),0)))</f>
        <v>#N/A</v>
      </c>
      <c r="E575" s="7" t="n">
        <f aca="false">IF(ISBLANK(C575), , IF(ISBLANK(C574), E573+1, E574))</f>
        <v>0</v>
      </c>
      <c r="F575" s="11" t="n">
        <f aca="false">IF(ISBLANK(C575),,IF(OR(ISBLANK(C574), C574="Баркод"),1,F574+1))</f>
        <v>0</v>
      </c>
      <c r="G575" s="11" t="n">
        <f aca="false">IF(ISBLANK(C576), F575/2,)</f>
        <v>0</v>
      </c>
      <c r="H575" s="0" t="n">
        <f aca="false">IF(ISBLANK(C575),0,-1)</f>
        <v>0</v>
      </c>
      <c r="I575" s="0" t="n">
        <f aca="false">IF(AND(ISBLANK(C574),NOT(ISBLANK(C575))),1,-1)</f>
        <v>-1</v>
      </c>
      <c r="J575" s="0" t="n">
        <f aca="false">IF(ISBLANK(C573),IF(AND(C574=C575,NOT(ISBLANK(C574)),NOT(ISBLANK(C575))),1,-1),-1)</f>
        <v>-1</v>
      </c>
      <c r="K575" s="0" t="n">
        <f aca="false">IF(MAX(H575:J575)&lt;0,IF(OR(C575=C574,C574=C573),1,-1),MAX(H575:J575))</f>
        <v>0</v>
      </c>
    </row>
    <row r="576" customFormat="false" ht="13.8" hidden="false" customHeight="false" outlineLevel="0" collapsed="false">
      <c r="B576" s="8" t="n">
        <f aca="false">MAX(H576:K576)</f>
        <v>0</v>
      </c>
      <c r="C576" s="12"/>
      <c r="D576" s="11" t="e">
        <f aca="false">IF($A$1="WLB",INDEX(SupplierNomenclature!$E$3:$E$10000,MATCH(C576,SupplierNomenclature!$I$3:$I$10000,0)),IF($A$1="BERU",INDEX(beru_assortment!$C$1:$C$10000,MATCH(C576,beru_assortment!$I$1:$I$10000,0)),IF($A$1="OZON",INDEX(ozon_assortment!$F$3:$F$10000,MATCH(C576,ozon_assortment!$E$3:$E$10000,0)),0)))</f>
        <v>#N/A</v>
      </c>
      <c r="E576" s="7" t="n">
        <f aca="false">IF(ISBLANK(C576), , IF(ISBLANK(C575), E574+1, E575))</f>
        <v>0</v>
      </c>
      <c r="F576" s="11" t="n">
        <f aca="false">IF(ISBLANK(C576),,IF(OR(ISBLANK(C575), C575="Баркод"),1,F575+1))</f>
        <v>0</v>
      </c>
      <c r="G576" s="11" t="n">
        <f aca="false">IF(ISBLANK(C577), F576/2,)</f>
        <v>0</v>
      </c>
      <c r="H576" s="0" t="n">
        <f aca="false">IF(ISBLANK(C576),0,-1)</f>
        <v>0</v>
      </c>
      <c r="I576" s="0" t="n">
        <f aca="false">IF(AND(ISBLANK(C575),NOT(ISBLANK(C576))),1,-1)</f>
        <v>-1</v>
      </c>
      <c r="J576" s="0" t="n">
        <f aca="false">IF(ISBLANK(C574),IF(AND(C575=C576,NOT(ISBLANK(C575)),NOT(ISBLANK(C576))),1,-1),-1)</f>
        <v>-1</v>
      </c>
      <c r="K576" s="0" t="n">
        <f aca="false">IF(MAX(H576:J576)&lt;0,IF(OR(C576=C575,C575=C574),1,-1),MAX(H576:J576))</f>
        <v>0</v>
      </c>
    </row>
    <row r="577" customFormat="false" ht="13.8" hidden="false" customHeight="false" outlineLevel="0" collapsed="false">
      <c r="B577" s="8" t="n">
        <f aca="false">MAX(H577:K577)</f>
        <v>0</v>
      </c>
      <c r="C577" s="12"/>
      <c r="D577" s="11" t="e">
        <f aca="false">IF($A$1="WLB",INDEX(SupplierNomenclature!$E$3:$E$10000,MATCH(C577,SupplierNomenclature!$I$3:$I$10000,0)),IF($A$1="BERU",INDEX(beru_assortment!$C$1:$C$10000,MATCH(C577,beru_assortment!$I$1:$I$10000,0)),IF($A$1="OZON",INDEX(ozon_assortment!$F$3:$F$10000,MATCH(C577,ozon_assortment!$E$3:$E$10000,0)),0)))</f>
        <v>#N/A</v>
      </c>
      <c r="E577" s="7" t="n">
        <f aca="false">IF(ISBLANK(C577), , IF(ISBLANK(C576), E575+1, E576))</f>
        <v>0</v>
      </c>
      <c r="F577" s="11" t="n">
        <f aca="false">IF(ISBLANK(C577),,IF(OR(ISBLANK(C576), C576="Баркод"),1,F576+1))</f>
        <v>0</v>
      </c>
      <c r="G577" s="11" t="n">
        <f aca="false">IF(ISBLANK(C578), F577/2,)</f>
        <v>0</v>
      </c>
      <c r="H577" s="0" t="n">
        <f aca="false">IF(ISBLANK(C577),0,-1)</f>
        <v>0</v>
      </c>
      <c r="I577" s="0" t="n">
        <f aca="false">IF(AND(ISBLANK(C576),NOT(ISBLANK(C577))),1,-1)</f>
        <v>-1</v>
      </c>
      <c r="J577" s="0" t="n">
        <f aca="false">IF(ISBLANK(C575),IF(AND(C576=C577,NOT(ISBLANK(C576)),NOT(ISBLANK(C577))),1,-1),-1)</f>
        <v>-1</v>
      </c>
      <c r="K577" s="0" t="n">
        <f aca="false">IF(MAX(H577:J577)&lt;0,IF(OR(C577=C576,C576=C575),1,-1),MAX(H577:J577))</f>
        <v>0</v>
      </c>
    </row>
    <row r="578" customFormat="false" ht="13.8" hidden="false" customHeight="false" outlineLevel="0" collapsed="false">
      <c r="B578" s="8" t="n">
        <f aca="false">MAX(H578:K578)</f>
        <v>0</v>
      </c>
      <c r="C578" s="12"/>
      <c r="D578" s="11" t="e">
        <f aca="false">IF($A$1="WLB",INDEX(SupplierNomenclature!$E$3:$E$10000,MATCH(C578,SupplierNomenclature!$I$3:$I$10000,0)),IF($A$1="BERU",INDEX(beru_assortment!$C$1:$C$10000,MATCH(C578,beru_assortment!$I$1:$I$10000,0)),IF($A$1="OZON",INDEX(ozon_assortment!$F$3:$F$10000,MATCH(C578,ozon_assortment!$E$3:$E$10000,0)),0)))</f>
        <v>#N/A</v>
      </c>
      <c r="E578" s="7" t="n">
        <f aca="false">IF(ISBLANK(C578), , IF(ISBLANK(C577), E576+1, E577))</f>
        <v>0</v>
      </c>
      <c r="F578" s="11" t="n">
        <f aca="false">IF(ISBLANK(C578),,IF(OR(ISBLANK(C577), C577="Баркод"),1,F577+1))</f>
        <v>0</v>
      </c>
      <c r="G578" s="11" t="n">
        <f aca="false">IF(ISBLANK(C579), F578/2,)</f>
        <v>0</v>
      </c>
      <c r="H578" s="0" t="n">
        <f aca="false">IF(ISBLANK(C578),0,-1)</f>
        <v>0</v>
      </c>
      <c r="I578" s="0" t="n">
        <f aca="false">IF(AND(ISBLANK(C577),NOT(ISBLANK(C578))),1,-1)</f>
        <v>-1</v>
      </c>
      <c r="J578" s="0" t="n">
        <f aca="false">IF(ISBLANK(C576),IF(AND(C577=C578,NOT(ISBLANK(C577)),NOT(ISBLANK(C578))),1,-1),-1)</f>
        <v>-1</v>
      </c>
      <c r="K578" s="0" t="n">
        <f aca="false">IF(MAX(H578:J578)&lt;0,IF(OR(C578=C577,C577=C576),1,-1),MAX(H578:J578))</f>
        <v>0</v>
      </c>
    </row>
    <row r="579" customFormat="false" ht="13.8" hidden="false" customHeight="false" outlineLevel="0" collapsed="false">
      <c r="B579" s="8" t="n">
        <f aca="false">MAX(H579:K579)</f>
        <v>0</v>
      </c>
      <c r="C579" s="12"/>
      <c r="D579" s="11" t="e">
        <f aca="false">IF($A$1="WLB",INDEX(SupplierNomenclature!$E$3:$E$10000,MATCH(C579,SupplierNomenclature!$I$3:$I$10000,0)),IF($A$1="BERU",INDEX(beru_assortment!$C$1:$C$10000,MATCH(C579,beru_assortment!$I$1:$I$10000,0)),IF($A$1="OZON",INDEX(ozon_assortment!$F$3:$F$10000,MATCH(C579,ozon_assortment!$E$3:$E$10000,0)),0)))</f>
        <v>#N/A</v>
      </c>
      <c r="E579" s="7" t="n">
        <f aca="false">IF(ISBLANK(C579), , IF(ISBLANK(C578), E577+1, E578))</f>
        <v>0</v>
      </c>
      <c r="F579" s="11" t="n">
        <f aca="false">IF(ISBLANK(C579),,IF(OR(ISBLANK(C578), C578="Баркод"),1,F578+1))</f>
        <v>0</v>
      </c>
      <c r="G579" s="11" t="n">
        <f aca="false">IF(ISBLANK(C580), F579/2,)</f>
        <v>0</v>
      </c>
      <c r="H579" s="0" t="n">
        <f aca="false">IF(ISBLANK(C579),0,-1)</f>
        <v>0</v>
      </c>
      <c r="I579" s="0" t="n">
        <f aca="false">IF(AND(ISBLANK(C578),NOT(ISBLANK(C579))),1,-1)</f>
        <v>-1</v>
      </c>
      <c r="J579" s="0" t="n">
        <f aca="false">IF(ISBLANK(C577),IF(AND(C578=C579,NOT(ISBLANK(C578)),NOT(ISBLANK(C579))),1,-1),-1)</f>
        <v>-1</v>
      </c>
      <c r="K579" s="0" t="n">
        <f aca="false">IF(MAX(H579:J579)&lt;0,IF(OR(C579=C578,C578=C577),1,-1),MAX(H579:J579))</f>
        <v>0</v>
      </c>
    </row>
    <row r="580" customFormat="false" ht="13.8" hidden="false" customHeight="false" outlineLevel="0" collapsed="false">
      <c r="B580" s="8" t="n">
        <f aca="false">MAX(H580:K580)</f>
        <v>0</v>
      </c>
      <c r="C580" s="12"/>
      <c r="D580" s="11" t="e">
        <f aca="false">IF($A$1="WLB",INDEX(SupplierNomenclature!$E$3:$E$10000,MATCH(C580,SupplierNomenclature!$I$3:$I$10000,0)),IF($A$1="BERU",INDEX(beru_assortment!$C$1:$C$10000,MATCH(C580,beru_assortment!$I$1:$I$10000,0)),IF($A$1="OZON",INDEX(ozon_assortment!$F$3:$F$10000,MATCH(C580,ozon_assortment!$E$3:$E$10000,0)),0)))</f>
        <v>#N/A</v>
      </c>
      <c r="E580" s="7" t="n">
        <f aca="false">IF(ISBLANK(C580), , IF(ISBLANK(C579), E578+1, E579))</f>
        <v>0</v>
      </c>
      <c r="F580" s="11" t="n">
        <f aca="false">IF(ISBLANK(C580),,IF(OR(ISBLANK(C579), C579="Баркод"),1,F579+1))</f>
        <v>0</v>
      </c>
      <c r="G580" s="11" t="n">
        <f aca="false">IF(ISBLANK(C581), F580/2,)</f>
        <v>0</v>
      </c>
      <c r="H580" s="0" t="n">
        <f aca="false">IF(ISBLANK(C580),0,-1)</f>
        <v>0</v>
      </c>
      <c r="I580" s="0" t="n">
        <f aca="false">IF(AND(ISBLANK(C579),NOT(ISBLANK(C580))),1,-1)</f>
        <v>-1</v>
      </c>
      <c r="J580" s="0" t="n">
        <f aca="false">IF(ISBLANK(C578),IF(AND(C579=C580,NOT(ISBLANK(C579)),NOT(ISBLANK(C580))),1,-1),-1)</f>
        <v>-1</v>
      </c>
      <c r="K580" s="0" t="n">
        <f aca="false">IF(MAX(H580:J580)&lt;0,IF(OR(C580=C579,C579=C578),1,-1),MAX(H580:J580))</f>
        <v>0</v>
      </c>
    </row>
    <row r="581" customFormat="false" ht="13.8" hidden="false" customHeight="false" outlineLevel="0" collapsed="false">
      <c r="B581" s="8" t="n">
        <f aca="false">MAX(H581:K581)</f>
        <v>0</v>
      </c>
      <c r="C581" s="12"/>
      <c r="D581" s="11" t="e">
        <f aca="false">IF($A$1="WLB",INDEX(SupplierNomenclature!$E$3:$E$10000,MATCH(C581,SupplierNomenclature!$I$3:$I$10000,0)),IF($A$1="BERU",INDEX(beru_assortment!$C$1:$C$10000,MATCH(C581,beru_assortment!$I$1:$I$10000,0)),IF($A$1="OZON",INDEX(ozon_assortment!$F$3:$F$10000,MATCH(C581,ozon_assortment!$E$3:$E$10000,0)),0)))</f>
        <v>#N/A</v>
      </c>
      <c r="E581" s="7" t="n">
        <f aca="false">IF(ISBLANK(C581), , IF(ISBLANK(C580), E579+1, E580))</f>
        <v>0</v>
      </c>
      <c r="F581" s="11" t="n">
        <f aca="false">IF(ISBLANK(C581),,IF(OR(ISBLANK(C580), C580="Баркод"),1,F580+1))</f>
        <v>0</v>
      </c>
      <c r="G581" s="11" t="n">
        <f aca="false">IF(ISBLANK(C582), F581/2,)</f>
        <v>0</v>
      </c>
      <c r="H581" s="0" t="n">
        <f aca="false">IF(ISBLANK(C581),0,-1)</f>
        <v>0</v>
      </c>
      <c r="I581" s="0" t="n">
        <f aca="false">IF(AND(ISBLANK(C580),NOT(ISBLANK(C581))),1,-1)</f>
        <v>-1</v>
      </c>
      <c r="J581" s="0" t="n">
        <f aca="false">IF(ISBLANK(C579),IF(AND(C580=C581,NOT(ISBLANK(C580)),NOT(ISBLANK(C581))),1,-1),-1)</f>
        <v>-1</v>
      </c>
      <c r="K581" s="0" t="n">
        <f aca="false">IF(MAX(H581:J581)&lt;0,IF(OR(C581=C580,C580=C579),1,-1),MAX(H581:J581))</f>
        <v>0</v>
      </c>
    </row>
    <row r="582" customFormat="false" ht="13.8" hidden="false" customHeight="false" outlineLevel="0" collapsed="false">
      <c r="B582" s="8" t="n">
        <f aca="false">MAX(H582:K582)</f>
        <v>0</v>
      </c>
      <c r="C582" s="12"/>
      <c r="D582" s="11" t="e">
        <f aca="false">IF($A$1="WLB",INDEX(SupplierNomenclature!$E$3:$E$10000,MATCH(C582,SupplierNomenclature!$I$3:$I$10000,0)),IF($A$1="BERU",INDEX(beru_assortment!$C$1:$C$10000,MATCH(C582,beru_assortment!$I$1:$I$10000,0)),IF($A$1="OZON",INDEX(ozon_assortment!$F$3:$F$10000,MATCH(C582,ozon_assortment!$E$3:$E$10000,0)),0)))</f>
        <v>#N/A</v>
      </c>
      <c r="E582" s="7" t="n">
        <f aca="false">IF(ISBLANK(C582), , IF(ISBLANK(C581), E580+1, E581))</f>
        <v>0</v>
      </c>
      <c r="F582" s="11" t="n">
        <f aca="false">IF(ISBLANK(C582),,IF(OR(ISBLANK(C581), C581="Баркод"),1,F581+1))</f>
        <v>0</v>
      </c>
      <c r="G582" s="11" t="n">
        <f aca="false">IF(ISBLANK(C583), F582/2,)</f>
        <v>0</v>
      </c>
      <c r="H582" s="0" t="n">
        <f aca="false">IF(ISBLANK(C582),0,-1)</f>
        <v>0</v>
      </c>
      <c r="I582" s="0" t="n">
        <f aca="false">IF(AND(ISBLANK(C581),NOT(ISBLANK(C582))),1,-1)</f>
        <v>-1</v>
      </c>
      <c r="J582" s="0" t="n">
        <f aca="false">IF(ISBLANK(C580),IF(AND(C581=C582,NOT(ISBLANK(C581)),NOT(ISBLANK(C582))),1,-1),-1)</f>
        <v>-1</v>
      </c>
      <c r="K582" s="0" t="n">
        <f aca="false">IF(MAX(H582:J582)&lt;0,IF(OR(C582=C581,C581=C580),1,-1),MAX(H582:J582))</f>
        <v>0</v>
      </c>
    </row>
    <row r="583" customFormat="false" ht="13.8" hidden="false" customHeight="false" outlineLevel="0" collapsed="false">
      <c r="B583" s="8" t="n">
        <f aca="false">MAX(H583:K583)</f>
        <v>0</v>
      </c>
      <c r="C583" s="12"/>
      <c r="D583" s="11" t="e">
        <f aca="false">IF($A$1="WLB",INDEX(SupplierNomenclature!$E$3:$E$10000,MATCH(C583,SupplierNomenclature!$I$3:$I$10000,0)),IF($A$1="BERU",INDEX(beru_assortment!$C$1:$C$10000,MATCH(C583,beru_assortment!$I$1:$I$10000,0)),IF($A$1="OZON",INDEX(ozon_assortment!$F$3:$F$10000,MATCH(C583,ozon_assortment!$E$3:$E$10000,0)),0)))</f>
        <v>#N/A</v>
      </c>
      <c r="E583" s="7" t="n">
        <f aca="false">IF(ISBLANK(C583), , IF(ISBLANK(C582), E581+1, E582))</f>
        <v>0</v>
      </c>
      <c r="F583" s="11" t="n">
        <f aca="false">IF(ISBLANK(C583),,IF(OR(ISBLANK(C582), C582="Баркод"),1,F582+1))</f>
        <v>0</v>
      </c>
      <c r="G583" s="11" t="n">
        <f aca="false">IF(ISBLANK(C584), F583/2,)</f>
        <v>0</v>
      </c>
      <c r="H583" s="0" t="n">
        <f aca="false">IF(ISBLANK(C583),0,-1)</f>
        <v>0</v>
      </c>
      <c r="I583" s="0" t="n">
        <f aca="false">IF(AND(ISBLANK(C582),NOT(ISBLANK(C583))),1,-1)</f>
        <v>-1</v>
      </c>
      <c r="J583" s="0" t="n">
        <f aca="false">IF(ISBLANK(C581),IF(AND(C582=C583,NOT(ISBLANK(C582)),NOT(ISBLANK(C583))),1,-1),-1)</f>
        <v>-1</v>
      </c>
      <c r="K583" s="0" t="n">
        <f aca="false">IF(MAX(H583:J583)&lt;0,IF(OR(C583=C582,C582=C581),1,-1),MAX(H583:J583))</f>
        <v>0</v>
      </c>
    </row>
    <row r="584" customFormat="false" ht="13.8" hidden="false" customHeight="false" outlineLevel="0" collapsed="false">
      <c r="B584" s="8" t="n">
        <f aca="false">MAX(H584:K584)</f>
        <v>0</v>
      </c>
      <c r="C584" s="12"/>
      <c r="D584" s="11" t="e">
        <f aca="false">IF($A$1="WLB",INDEX(SupplierNomenclature!$E$3:$E$10000,MATCH(C584,SupplierNomenclature!$I$3:$I$10000,0)),IF($A$1="BERU",INDEX(beru_assortment!$C$1:$C$10000,MATCH(C584,beru_assortment!$I$1:$I$10000,0)),IF($A$1="OZON",INDEX(ozon_assortment!$F$3:$F$10000,MATCH(C584,ozon_assortment!$E$3:$E$10000,0)),0)))</f>
        <v>#N/A</v>
      </c>
      <c r="E584" s="7" t="n">
        <f aca="false">IF(ISBLANK(C584), , IF(ISBLANK(C583), E582+1, E583))</f>
        <v>0</v>
      </c>
      <c r="F584" s="11" t="n">
        <f aca="false">IF(ISBLANK(C584),,IF(OR(ISBLANK(C583), C583="Баркод"),1,F583+1))</f>
        <v>0</v>
      </c>
      <c r="G584" s="11" t="n">
        <f aca="false">IF(ISBLANK(C585), F584/2,)</f>
        <v>0</v>
      </c>
      <c r="H584" s="0" t="n">
        <f aca="false">IF(ISBLANK(C584),0,-1)</f>
        <v>0</v>
      </c>
      <c r="I584" s="0" t="n">
        <f aca="false">IF(AND(ISBLANK(C583),NOT(ISBLANK(C584))),1,-1)</f>
        <v>-1</v>
      </c>
      <c r="J584" s="0" t="n">
        <f aca="false">IF(ISBLANK(C582),IF(AND(C583=C584,NOT(ISBLANK(C583)),NOT(ISBLANK(C584))),1,-1),-1)</f>
        <v>-1</v>
      </c>
      <c r="K584" s="0" t="n">
        <f aca="false">IF(MAX(H584:J584)&lt;0,IF(OR(C584=C583,C583=C582),1,-1),MAX(H584:J584))</f>
        <v>0</v>
      </c>
    </row>
    <row r="585" customFormat="false" ht="13.8" hidden="false" customHeight="false" outlineLevel="0" collapsed="false">
      <c r="B585" s="8" t="n">
        <f aca="false">MAX(H585:K585)</f>
        <v>0</v>
      </c>
      <c r="C585" s="12"/>
      <c r="D585" s="11" t="e">
        <f aca="false">IF($A$1="WLB",INDEX(SupplierNomenclature!$E$3:$E$10000,MATCH(C585,SupplierNomenclature!$I$3:$I$10000,0)),IF($A$1="BERU",INDEX(beru_assortment!$C$1:$C$10000,MATCH(C585,beru_assortment!$I$1:$I$10000,0)),IF($A$1="OZON",INDEX(ozon_assortment!$F$3:$F$10000,MATCH(C585,ozon_assortment!$E$3:$E$10000,0)),0)))</f>
        <v>#N/A</v>
      </c>
      <c r="E585" s="7" t="n">
        <f aca="false">IF(ISBLANK(C585), , IF(ISBLANK(C584), E583+1, E584))</f>
        <v>0</v>
      </c>
      <c r="F585" s="11" t="n">
        <f aca="false">IF(ISBLANK(C585),,IF(OR(ISBLANK(C584), C584="Баркод"),1,F584+1))</f>
        <v>0</v>
      </c>
      <c r="G585" s="11" t="n">
        <f aca="false">IF(ISBLANK(C586), F585/2,)</f>
        <v>0</v>
      </c>
      <c r="H585" s="0" t="n">
        <f aca="false">IF(ISBLANK(C585),0,-1)</f>
        <v>0</v>
      </c>
      <c r="I585" s="0" t="n">
        <f aca="false">IF(AND(ISBLANK(C584),NOT(ISBLANK(C585))),1,-1)</f>
        <v>-1</v>
      </c>
      <c r="J585" s="0" t="n">
        <f aca="false">IF(ISBLANK(C583),IF(AND(C584=C585,NOT(ISBLANK(C584)),NOT(ISBLANK(C585))),1,-1),-1)</f>
        <v>-1</v>
      </c>
      <c r="K585" s="0" t="n">
        <f aca="false">IF(MAX(H585:J585)&lt;0,IF(OR(C585=C584,C584=C583),1,-1),MAX(H585:J585))</f>
        <v>0</v>
      </c>
    </row>
    <row r="586" customFormat="false" ht="13.8" hidden="false" customHeight="false" outlineLevel="0" collapsed="false">
      <c r="B586" s="8" t="n">
        <f aca="false">MAX(H586:K586)</f>
        <v>0</v>
      </c>
      <c r="C586" s="12"/>
      <c r="D586" s="11" t="e">
        <f aca="false">IF($A$1="WLB",INDEX(SupplierNomenclature!$E$3:$E$10000,MATCH(C586,SupplierNomenclature!$I$3:$I$10000,0)),IF($A$1="BERU",INDEX(beru_assortment!$C$1:$C$10000,MATCH(C586,beru_assortment!$I$1:$I$10000,0)),IF($A$1="OZON",INDEX(ozon_assortment!$F$3:$F$10000,MATCH(C586,ozon_assortment!$E$3:$E$10000,0)),0)))</f>
        <v>#N/A</v>
      </c>
      <c r="E586" s="7" t="n">
        <f aca="false">IF(ISBLANK(C586), , IF(ISBLANK(C585), E584+1, E585))</f>
        <v>0</v>
      </c>
      <c r="F586" s="11" t="n">
        <f aca="false">IF(ISBLANK(C586),,IF(OR(ISBLANK(C585), C585="Баркод"),1,F585+1))</f>
        <v>0</v>
      </c>
      <c r="G586" s="11" t="n">
        <f aca="false">IF(ISBLANK(C587), F586/2,)</f>
        <v>0</v>
      </c>
      <c r="H586" s="0" t="n">
        <f aca="false">IF(ISBLANK(C586),0,-1)</f>
        <v>0</v>
      </c>
      <c r="I586" s="0" t="n">
        <f aca="false">IF(AND(ISBLANK(C585),NOT(ISBLANK(C586))),1,-1)</f>
        <v>-1</v>
      </c>
      <c r="J586" s="0" t="n">
        <f aca="false">IF(ISBLANK(C584),IF(AND(C585=C586,NOT(ISBLANK(C585)),NOT(ISBLANK(C586))),1,-1),-1)</f>
        <v>-1</v>
      </c>
      <c r="K586" s="0" t="n">
        <f aca="false">IF(MAX(H586:J586)&lt;0,IF(OR(C586=C585,C585=C584),1,-1),MAX(H586:J586))</f>
        <v>0</v>
      </c>
    </row>
    <row r="587" customFormat="false" ht="13.8" hidden="false" customHeight="false" outlineLevel="0" collapsed="false">
      <c r="B587" s="8" t="n">
        <f aca="false">MAX(H587:K587)</f>
        <v>0</v>
      </c>
      <c r="C587" s="12"/>
      <c r="D587" s="11" t="e">
        <f aca="false">IF($A$1="WLB",INDEX(SupplierNomenclature!$E$3:$E$10000,MATCH(C587,SupplierNomenclature!$I$3:$I$10000,0)),IF($A$1="BERU",INDEX(beru_assortment!$C$1:$C$10000,MATCH(C587,beru_assortment!$I$1:$I$10000,0)),IF($A$1="OZON",INDEX(ozon_assortment!$F$3:$F$10000,MATCH(C587,ozon_assortment!$E$3:$E$10000,0)),0)))</f>
        <v>#N/A</v>
      </c>
      <c r="E587" s="7" t="n">
        <f aca="false">IF(ISBLANK(C587), , IF(ISBLANK(C586), E585+1, E586))</f>
        <v>0</v>
      </c>
      <c r="F587" s="11" t="n">
        <f aca="false">IF(ISBLANK(C587),,IF(OR(ISBLANK(C586), C586="Баркод"),1,F586+1))</f>
        <v>0</v>
      </c>
      <c r="G587" s="11" t="n">
        <f aca="false">IF(ISBLANK(C588), F587/2,)</f>
        <v>0</v>
      </c>
      <c r="H587" s="0" t="n">
        <f aca="false">IF(ISBLANK(C587),0,-1)</f>
        <v>0</v>
      </c>
      <c r="I587" s="0" t="n">
        <f aca="false">IF(AND(ISBLANK(C586),NOT(ISBLANK(C587))),1,-1)</f>
        <v>-1</v>
      </c>
      <c r="J587" s="0" t="n">
        <f aca="false">IF(ISBLANK(C585),IF(AND(C586=C587,NOT(ISBLANK(C586)),NOT(ISBLANK(C587))),1,-1),-1)</f>
        <v>-1</v>
      </c>
      <c r="K587" s="0" t="n">
        <f aca="false">IF(MAX(H587:J587)&lt;0,IF(OR(C587=C586,C586=C585),1,-1),MAX(H587:J587))</f>
        <v>0</v>
      </c>
    </row>
    <row r="588" customFormat="false" ht="13.8" hidden="false" customHeight="false" outlineLevel="0" collapsed="false">
      <c r="B588" s="8" t="n">
        <f aca="false">MAX(H588:K588)</f>
        <v>0</v>
      </c>
      <c r="C588" s="12"/>
      <c r="D588" s="11" t="e">
        <f aca="false">IF($A$1="WLB",INDEX(SupplierNomenclature!$E$3:$E$10000,MATCH(C588,SupplierNomenclature!$I$3:$I$10000,0)),IF($A$1="BERU",INDEX(beru_assortment!$C$1:$C$10000,MATCH(C588,beru_assortment!$I$1:$I$10000,0)),IF($A$1="OZON",INDEX(ozon_assortment!$F$3:$F$10000,MATCH(C588,ozon_assortment!$E$3:$E$10000,0)),0)))</f>
        <v>#N/A</v>
      </c>
      <c r="E588" s="7" t="n">
        <f aca="false">IF(ISBLANK(C588), , IF(ISBLANK(C587), E586+1, E587))</f>
        <v>0</v>
      </c>
      <c r="F588" s="11" t="n">
        <f aca="false">IF(ISBLANK(C588),,IF(OR(ISBLANK(C587), C587="Баркод"),1,F587+1))</f>
        <v>0</v>
      </c>
      <c r="G588" s="11" t="n">
        <f aca="false">IF(ISBLANK(C589), F588/2,)</f>
        <v>0</v>
      </c>
      <c r="H588" s="0" t="n">
        <f aca="false">IF(ISBLANK(C588),0,-1)</f>
        <v>0</v>
      </c>
      <c r="I588" s="0" t="n">
        <f aca="false">IF(AND(ISBLANK(C587),NOT(ISBLANK(C588))),1,-1)</f>
        <v>-1</v>
      </c>
      <c r="J588" s="0" t="n">
        <f aca="false">IF(ISBLANK(C586),IF(AND(C587=C588,NOT(ISBLANK(C587)),NOT(ISBLANK(C588))),1,-1),-1)</f>
        <v>-1</v>
      </c>
      <c r="K588" s="0" t="n">
        <f aca="false">IF(MAX(H588:J588)&lt;0,IF(OR(C588=C587,C587=C586),1,-1),MAX(H588:J588))</f>
        <v>0</v>
      </c>
    </row>
    <row r="589" customFormat="false" ht="13.8" hidden="false" customHeight="false" outlineLevel="0" collapsed="false">
      <c r="B589" s="8" t="n">
        <f aca="false">MAX(H589:K589)</f>
        <v>0</v>
      </c>
      <c r="C589" s="12"/>
      <c r="D589" s="11" t="e">
        <f aca="false">IF($A$1="WLB",INDEX(SupplierNomenclature!$E$3:$E$10000,MATCH(C589,SupplierNomenclature!$I$3:$I$10000,0)),IF($A$1="BERU",INDEX(beru_assortment!$C$1:$C$10000,MATCH(C589,beru_assortment!$I$1:$I$10000,0)),IF($A$1="OZON",INDEX(ozon_assortment!$F$3:$F$10000,MATCH(C589,ozon_assortment!$E$3:$E$10000,0)),0)))</f>
        <v>#N/A</v>
      </c>
      <c r="E589" s="7" t="n">
        <f aca="false">IF(ISBLANK(C589), , IF(ISBLANK(C588), E587+1, E588))</f>
        <v>0</v>
      </c>
      <c r="F589" s="11" t="n">
        <f aca="false">IF(ISBLANK(C589),,IF(OR(ISBLANK(C588), C588="Баркод"),1,F588+1))</f>
        <v>0</v>
      </c>
      <c r="G589" s="11" t="n">
        <f aca="false">IF(ISBLANK(C590), F589/2,)</f>
        <v>0</v>
      </c>
      <c r="H589" s="0" t="n">
        <f aca="false">IF(ISBLANK(C589),0,-1)</f>
        <v>0</v>
      </c>
      <c r="I589" s="0" t="n">
        <f aca="false">IF(AND(ISBLANK(C588),NOT(ISBLANK(C589))),1,-1)</f>
        <v>-1</v>
      </c>
      <c r="J589" s="0" t="n">
        <f aca="false">IF(ISBLANK(C587),IF(AND(C588=C589,NOT(ISBLANK(C588)),NOT(ISBLANK(C589))),1,-1),-1)</f>
        <v>-1</v>
      </c>
      <c r="K589" s="0" t="n">
        <f aca="false">IF(MAX(H589:J589)&lt;0,IF(OR(C589=C588,C588=C587),1,-1),MAX(H589:J589))</f>
        <v>0</v>
      </c>
    </row>
    <row r="590" customFormat="false" ht="13.8" hidden="false" customHeight="false" outlineLevel="0" collapsed="false">
      <c r="B590" s="8" t="n">
        <f aca="false">MAX(H590:K590)</f>
        <v>0</v>
      </c>
      <c r="C590" s="12"/>
      <c r="D590" s="11" t="e">
        <f aca="false">IF($A$1="WLB",INDEX(SupplierNomenclature!$E$3:$E$10000,MATCH(C590,SupplierNomenclature!$I$3:$I$10000,0)),IF($A$1="BERU",INDEX(beru_assortment!$C$1:$C$10000,MATCH(C590,beru_assortment!$I$1:$I$10000,0)),IF($A$1="OZON",INDEX(ozon_assortment!$F$3:$F$10000,MATCH(C590,ozon_assortment!$E$3:$E$10000,0)),0)))</f>
        <v>#N/A</v>
      </c>
      <c r="E590" s="7" t="n">
        <f aca="false">IF(ISBLANK(C590), , IF(ISBLANK(C589), E588+1, E589))</f>
        <v>0</v>
      </c>
      <c r="F590" s="11" t="n">
        <f aca="false">IF(ISBLANK(C590),,IF(OR(ISBLANK(C589), C589="Баркод"),1,F589+1))</f>
        <v>0</v>
      </c>
      <c r="G590" s="11" t="n">
        <f aca="false">IF(ISBLANK(C591), F590/2,)</f>
        <v>0</v>
      </c>
      <c r="H590" s="0" t="n">
        <f aca="false">IF(ISBLANK(C590),0,-1)</f>
        <v>0</v>
      </c>
      <c r="I590" s="0" t="n">
        <f aca="false">IF(AND(ISBLANK(C589),NOT(ISBLANK(C590))),1,-1)</f>
        <v>-1</v>
      </c>
      <c r="J590" s="0" t="n">
        <f aca="false">IF(ISBLANK(C588),IF(AND(C589=C590,NOT(ISBLANK(C589)),NOT(ISBLANK(C590))),1,-1),-1)</f>
        <v>-1</v>
      </c>
      <c r="K590" s="0" t="n">
        <f aca="false">IF(MAX(H590:J590)&lt;0,IF(OR(C590=C589,C589=C588),1,-1),MAX(H590:J590))</f>
        <v>0</v>
      </c>
    </row>
    <row r="591" customFormat="false" ht="13.8" hidden="false" customHeight="false" outlineLevel="0" collapsed="false">
      <c r="B591" s="8" t="n">
        <f aca="false">MAX(H591:K591)</f>
        <v>0</v>
      </c>
      <c r="C591" s="12"/>
      <c r="D591" s="11" t="e">
        <f aca="false">IF($A$1="WLB",INDEX(SupplierNomenclature!$E$3:$E$10000,MATCH(C591,SupplierNomenclature!$I$3:$I$10000,0)),IF($A$1="BERU",INDEX(beru_assortment!$C$1:$C$10000,MATCH(C591,beru_assortment!$I$1:$I$10000,0)),IF($A$1="OZON",INDEX(ozon_assortment!$F$3:$F$10000,MATCH(C591,ozon_assortment!$E$3:$E$10000,0)),0)))</f>
        <v>#N/A</v>
      </c>
      <c r="E591" s="7" t="n">
        <f aca="false">IF(ISBLANK(C591), , IF(ISBLANK(C590), E589+1, E590))</f>
        <v>0</v>
      </c>
      <c r="F591" s="11" t="n">
        <f aca="false">IF(ISBLANK(C591),,IF(OR(ISBLANK(C590), C590="Баркод"),1,F590+1))</f>
        <v>0</v>
      </c>
      <c r="G591" s="11" t="n">
        <f aca="false">IF(ISBLANK(C592), F591/2,)</f>
        <v>0</v>
      </c>
      <c r="H591" s="0" t="n">
        <f aca="false">IF(ISBLANK(C591),0,-1)</f>
        <v>0</v>
      </c>
      <c r="I591" s="0" t="n">
        <f aca="false">IF(AND(ISBLANK(C590),NOT(ISBLANK(C591))),1,-1)</f>
        <v>-1</v>
      </c>
      <c r="J591" s="0" t="n">
        <f aca="false">IF(ISBLANK(C589),IF(AND(C590=C591,NOT(ISBLANK(C590)),NOT(ISBLANK(C591))),1,-1),-1)</f>
        <v>-1</v>
      </c>
      <c r="K591" s="0" t="n">
        <f aca="false">IF(MAX(H591:J591)&lt;0,IF(OR(C591=C590,C590=C589),1,-1),MAX(H591:J591))</f>
        <v>0</v>
      </c>
    </row>
    <row r="592" customFormat="false" ht="13.8" hidden="false" customHeight="false" outlineLevel="0" collapsed="false">
      <c r="B592" s="8" t="n">
        <f aca="false">MAX(H592:K592)</f>
        <v>0</v>
      </c>
      <c r="C592" s="12"/>
      <c r="D592" s="11" t="e">
        <f aca="false">IF($A$1="WLB",INDEX(SupplierNomenclature!$E$3:$E$10000,MATCH(C592,SupplierNomenclature!$I$3:$I$10000,0)),IF($A$1="BERU",INDEX(beru_assortment!$C$1:$C$10000,MATCH(C592,beru_assortment!$I$1:$I$10000,0)),IF($A$1="OZON",INDEX(ozon_assortment!$F$3:$F$10000,MATCH(C592,ozon_assortment!$E$3:$E$10000,0)),0)))</f>
        <v>#N/A</v>
      </c>
      <c r="E592" s="7" t="n">
        <f aca="false">IF(ISBLANK(C592), , IF(ISBLANK(C591), E590+1, E591))</f>
        <v>0</v>
      </c>
      <c r="F592" s="11" t="n">
        <f aca="false">IF(ISBLANK(C592),,IF(OR(ISBLANK(C591), C591="Баркод"),1,F591+1))</f>
        <v>0</v>
      </c>
      <c r="G592" s="11" t="n">
        <f aca="false">IF(ISBLANK(C593), F592/2,)</f>
        <v>0</v>
      </c>
      <c r="H592" s="0" t="n">
        <f aca="false">IF(ISBLANK(C592),0,-1)</f>
        <v>0</v>
      </c>
      <c r="I592" s="0" t="n">
        <f aca="false">IF(AND(ISBLANK(C591),NOT(ISBLANK(C592))),1,-1)</f>
        <v>-1</v>
      </c>
      <c r="J592" s="0" t="n">
        <f aca="false">IF(ISBLANK(C590),IF(AND(C591=C592,NOT(ISBLANK(C591)),NOT(ISBLANK(C592))),1,-1),-1)</f>
        <v>-1</v>
      </c>
      <c r="K592" s="0" t="n">
        <f aca="false">IF(MAX(H592:J592)&lt;0,IF(OR(C592=C591,C591=C590),1,-1),MAX(H592:J592))</f>
        <v>0</v>
      </c>
    </row>
    <row r="593" customFormat="false" ht="13.8" hidden="false" customHeight="false" outlineLevel="0" collapsed="false">
      <c r="B593" s="8" t="n">
        <f aca="false">MAX(H593:K593)</f>
        <v>0</v>
      </c>
      <c r="C593" s="12"/>
      <c r="D593" s="11" t="e">
        <f aca="false">IF($A$1="WLB",INDEX(SupplierNomenclature!$E$3:$E$10000,MATCH(C593,SupplierNomenclature!$I$3:$I$10000,0)),IF($A$1="BERU",INDEX(beru_assortment!$C$1:$C$10000,MATCH(C593,beru_assortment!$I$1:$I$10000,0)),IF($A$1="OZON",INDEX(ozon_assortment!$F$3:$F$10000,MATCH(C593,ozon_assortment!$E$3:$E$10000,0)),0)))</f>
        <v>#N/A</v>
      </c>
      <c r="E593" s="7" t="n">
        <f aca="false">IF(ISBLANK(C593), , IF(ISBLANK(C592), E591+1, E592))</f>
        <v>0</v>
      </c>
      <c r="F593" s="11" t="n">
        <f aca="false">IF(ISBLANK(C593),,IF(OR(ISBLANK(C592), C592="Баркод"),1,F592+1))</f>
        <v>0</v>
      </c>
      <c r="G593" s="11" t="n">
        <f aca="false">IF(ISBLANK(C594), F593/2,)</f>
        <v>0</v>
      </c>
      <c r="H593" s="0" t="n">
        <f aca="false">IF(ISBLANK(C593),0,-1)</f>
        <v>0</v>
      </c>
      <c r="I593" s="0" t="n">
        <f aca="false">IF(AND(ISBLANK(C592),NOT(ISBLANK(C593))),1,-1)</f>
        <v>-1</v>
      </c>
      <c r="J593" s="0" t="n">
        <f aca="false">IF(ISBLANK(C591),IF(AND(C592=C593,NOT(ISBLANK(C592)),NOT(ISBLANK(C593))),1,-1),-1)</f>
        <v>-1</v>
      </c>
      <c r="K593" s="0" t="n">
        <f aca="false">IF(MAX(H593:J593)&lt;0,IF(OR(C593=C592,C592=C591),1,-1),MAX(H593:J593))</f>
        <v>0</v>
      </c>
    </row>
    <row r="594" customFormat="false" ht="13.8" hidden="false" customHeight="false" outlineLevel="0" collapsed="false">
      <c r="B594" s="8" t="n">
        <f aca="false">MAX(H594:K594)</f>
        <v>0</v>
      </c>
      <c r="C594" s="12"/>
      <c r="D594" s="11" t="e">
        <f aca="false">IF($A$1="WLB",INDEX(SupplierNomenclature!$E$3:$E$10000,MATCH(C594,SupplierNomenclature!$I$3:$I$10000,0)),IF($A$1="BERU",INDEX(beru_assortment!$C$1:$C$10000,MATCH(C594,beru_assortment!$I$1:$I$10000,0)),IF($A$1="OZON",INDEX(ozon_assortment!$F$3:$F$10000,MATCH(C594,ozon_assortment!$E$3:$E$10000,0)),0)))</f>
        <v>#N/A</v>
      </c>
      <c r="E594" s="7" t="n">
        <f aca="false">IF(ISBLANK(C594), , IF(ISBLANK(C593), E592+1, E593))</f>
        <v>0</v>
      </c>
      <c r="F594" s="11" t="n">
        <f aca="false">IF(ISBLANK(C594),,IF(OR(ISBLANK(C593), C593="Баркод"),1,F593+1))</f>
        <v>0</v>
      </c>
      <c r="G594" s="11" t="n">
        <f aca="false">IF(ISBLANK(C595), F594/2,)</f>
        <v>0</v>
      </c>
      <c r="H594" s="0" t="n">
        <f aca="false">IF(ISBLANK(C594),0,-1)</f>
        <v>0</v>
      </c>
      <c r="I594" s="0" t="n">
        <f aca="false">IF(AND(ISBLANK(C593),NOT(ISBLANK(C594))),1,-1)</f>
        <v>-1</v>
      </c>
      <c r="J594" s="0" t="n">
        <f aca="false">IF(ISBLANK(C592),IF(AND(C593=C594,NOT(ISBLANK(C593)),NOT(ISBLANK(C594))),1,-1),-1)</f>
        <v>-1</v>
      </c>
      <c r="K594" s="0" t="n">
        <f aca="false">IF(MAX(H594:J594)&lt;0,IF(OR(C594=C593,C593=C592),1,-1),MAX(H594:J594))</f>
        <v>0</v>
      </c>
    </row>
    <row r="595" customFormat="false" ht="13.8" hidden="false" customHeight="false" outlineLevel="0" collapsed="false">
      <c r="B595" s="8" t="n">
        <f aca="false">MAX(H595:K595)</f>
        <v>0</v>
      </c>
      <c r="C595" s="12"/>
      <c r="D595" s="11" t="e">
        <f aca="false">IF($A$1="WLB",INDEX(SupplierNomenclature!$E$3:$E$10000,MATCH(C595,SupplierNomenclature!$I$3:$I$10000,0)),IF($A$1="BERU",INDEX(beru_assortment!$C$1:$C$10000,MATCH(C595,beru_assortment!$I$1:$I$10000,0)),IF($A$1="OZON",INDEX(ozon_assortment!$F$3:$F$10000,MATCH(C595,ozon_assortment!$E$3:$E$10000,0)),0)))</f>
        <v>#N/A</v>
      </c>
      <c r="E595" s="7" t="n">
        <f aca="false">IF(ISBLANK(C595), , IF(ISBLANK(C594), E593+1, E594))</f>
        <v>0</v>
      </c>
      <c r="F595" s="11" t="n">
        <f aca="false">IF(ISBLANK(C595),,IF(OR(ISBLANK(C594), C594="Баркод"),1,F594+1))</f>
        <v>0</v>
      </c>
      <c r="G595" s="11" t="n">
        <f aca="false">IF(ISBLANK(C596), F595/2,)</f>
        <v>0</v>
      </c>
      <c r="H595" s="0" t="n">
        <f aca="false">IF(ISBLANK(C595),0,-1)</f>
        <v>0</v>
      </c>
      <c r="I595" s="0" t="n">
        <f aca="false">IF(AND(ISBLANK(C594),NOT(ISBLANK(C595))),1,-1)</f>
        <v>-1</v>
      </c>
      <c r="J595" s="0" t="n">
        <f aca="false">IF(ISBLANK(C593),IF(AND(C594=C595,NOT(ISBLANK(C594)),NOT(ISBLANK(C595))),1,-1),-1)</f>
        <v>-1</v>
      </c>
      <c r="K595" s="0" t="n">
        <f aca="false">IF(MAX(H595:J595)&lt;0,IF(OR(C595=C594,C594=C593),1,-1),MAX(H595:J595))</f>
        <v>0</v>
      </c>
    </row>
    <row r="596" customFormat="false" ht="13.8" hidden="false" customHeight="false" outlineLevel="0" collapsed="false">
      <c r="B596" s="8" t="n">
        <f aca="false">MAX(H596:K596)</f>
        <v>0</v>
      </c>
      <c r="C596" s="12"/>
      <c r="D596" s="11" t="e">
        <f aca="false">IF($A$1="WLB",INDEX(SupplierNomenclature!$E$3:$E$10000,MATCH(C596,SupplierNomenclature!$I$3:$I$10000,0)),IF($A$1="BERU",INDEX(beru_assortment!$C$1:$C$10000,MATCH(C596,beru_assortment!$I$1:$I$10000,0)),IF($A$1="OZON",INDEX(ozon_assortment!$F$3:$F$10000,MATCH(C596,ozon_assortment!$E$3:$E$10000,0)),0)))</f>
        <v>#N/A</v>
      </c>
      <c r="E596" s="7" t="n">
        <f aca="false">IF(ISBLANK(C596), , IF(ISBLANK(C595), E594+1, E595))</f>
        <v>0</v>
      </c>
      <c r="F596" s="11" t="n">
        <f aca="false">IF(ISBLANK(C596),,IF(OR(ISBLANK(C595), C595="Баркод"),1,F595+1))</f>
        <v>0</v>
      </c>
      <c r="G596" s="11" t="n">
        <f aca="false">IF(ISBLANK(C597), F596/2,)</f>
        <v>0</v>
      </c>
      <c r="H596" s="0" t="n">
        <f aca="false">IF(ISBLANK(C596),0,-1)</f>
        <v>0</v>
      </c>
      <c r="I596" s="0" t="n">
        <f aca="false">IF(AND(ISBLANK(C595),NOT(ISBLANK(C596))),1,-1)</f>
        <v>-1</v>
      </c>
      <c r="J596" s="0" t="n">
        <f aca="false">IF(ISBLANK(C594),IF(AND(C595=C596,NOT(ISBLANK(C595)),NOT(ISBLANK(C596))),1,-1),-1)</f>
        <v>-1</v>
      </c>
      <c r="K596" s="0" t="n">
        <f aca="false">IF(MAX(H596:J596)&lt;0,IF(OR(C596=C595,C595=C594),1,-1),MAX(H596:J596))</f>
        <v>0</v>
      </c>
    </row>
    <row r="597" customFormat="false" ht="13.8" hidden="false" customHeight="false" outlineLevel="0" collapsed="false">
      <c r="B597" s="8" t="n">
        <f aca="false">MAX(H597:K597)</f>
        <v>0</v>
      </c>
      <c r="C597" s="12"/>
      <c r="D597" s="11" t="e">
        <f aca="false">IF($A$1="WLB",INDEX(SupplierNomenclature!$E$3:$E$10000,MATCH(C597,SupplierNomenclature!$I$3:$I$10000,0)),IF($A$1="BERU",INDEX(beru_assortment!$C$1:$C$10000,MATCH(C597,beru_assortment!$I$1:$I$10000,0)),IF($A$1="OZON",INDEX(ozon_assortment!$F$3:$F$10000,MATCH(C597,ozon_assortment!$E$3:$E$10000,0)),0)))</f>
        <v>#N/A</v>
      </c>
      <c r="E597" s="7" t="n">
        <f aca="false">IF(ISBLANK(C597), , IF(ISBLANK(C596), E595+1, E596))</f>
        <v>0</v>
      </c>
      <c r="F597" s="11" t="n">
        <f aca="false">IF(ISBLANK(C597),,IF(OR(ISBLANK(C596), C596="Баркод"),1,F596+1))</f>
        <v>0</v>
      </c>
      <c r="G597" s="11" t="n">
        <f aca="false">IF(ISBLANK(C598), F597/2,)</f>
        <v>0</v>
      </c>
      <c r="H597" s="0" t="n">
        <f aca="false">IF(ISBLANK(C597),0,-1)</f>
        <v>0</v>
      </c>
      <c r="I597" s="0" t="n">
        <f aca="false">IF(AND(ISBLANK(C596),NOT(ISBLANK(C597))),1,-1)</f>
        <v>-1</v>
      </c>
      <c r="J597" s="0" t="n">
        <f aca="false">IF(ISBLANK(C595),IF(AND(C596=C597,NOT(ISBLANK(C596)),NOT(ISBLANK(C597))),1,-1),-1)</f>
        <v>-1</v>
      </c>
      <c r="K597" s="0" t="n">
        <f aca="false">IF(MAX(H597:J597)&lt;0,IF(OR(C597=C596,C596=C595),1,-1),MAX(H597:J597))</f>
        <v>0</v>
      </c>
    </row>
    <row r="598" customFormat="false" ht="13.8" hidden="false" customHeight="false" outlineLevel="0" collapsed="false">
      <c r="B598" s="8" t="n">
        <f aca="false">MAX(H598:K598)</f>
        <v>0</v>
      </c>
      <c r="C598" s="12"/>
      <c r="D598" s="11" t="e">
        <f aca="false">IF($A$1="WLB",INDEX(SupplierNomenclature!$E$3:$E$10000,MATCH(C598,SupplierNomenclature!$I$3:$I$10000,0)),IF($A$1="BERU",INDEX(beru_assortment!$C$1:$C$10000,MATCH(C598,beru_assortment!$I$1:$I$10000,0)),IF($A$1="OZON",INDEX(ozon_assortment!$F$3:$F$10000,MATCH(C598,ozon_assortment!$E$3:$E$10000,0)),0)))</f>
        <v>#N/A</v>
      </c>
      <c r="E598" s="7" t="n">
        <f aca="false">IF(ISBLANK(C598), , IF(ISBLANK(C597), E596+1, E597))</f>
        <v>0</v>
      </c>
      <c r="F598" s="11" t="n">
        <f aca="false">IF(ISBLANK(C598),,IF(OR(ISBLANK(C597), C597="Баркод"),1,F597+1))</f>
        <v>0</v>
      </c>
      <c r="G598" s="11" t="n">
        <f aca="false">IF(ISBLANK(C599), F598/2,)</f>
        <v>0</v>
      </c>
      <c r="H598" s="0" t="n">
        <f aca="false">IF(ISBLANK(C598),0,-1)</f>
        <v>0</v>
      </c>
      <c r="I598" s="0" t="n">
        <f aca="false">IF(AND(ISBLANK(C597),NOT(ISBLANK(C598))),1,-1)</f>
        <v>-1</v>
      </c>
      <c r="J598" s="0" t="n">
        <f aca="false">IF(ISBLANK(C596),IF(AND(C597=C598,NOT(ISBLANK(C597)),NOT(ISBLANK(C598))),1,-1),-1)</f>
        <v>-1</v>
      </c>
      <c r="K598" s="0" t="n">
        <f aca="false">IF(MAX(H598:J598)&lt;0,IF(OR(C598=C597,C597=C596),1,-1),MAX(H598:J598))</f>
        <v>0</v>
      </c>
    </row>
    <row r="599" customFormat="false" ht="13.8" hidden="false" customHeight="false" outlineLevel="0" collapsed="false">
      <c r="B599" s="8" t="n">
        <f aca="false">MAX(H599:K599)</f>
        <v>0</v>
      </c>
      <c r="C599" s="12"/>
      <c r="D599" s="11" t="e">
        <f aca="false">IF($A$1="WLB",INDEX(SupplierNomenclature!$E$3:$E$10000,MATCH(C599,SupplierNomenclature!$I$3:$I$10000,0)),IF($A$1="BERU",INDEX(beru_assortment!$C$1:$C$10000,MATCH(C599,beru_assortment!$I$1:$I$10000,0)),IF($A$1="OZON",INDEX(ozon_assortment!$F$3:$F$10000,MATCH(C599,ozon_assortment!$E$3:$E$10000,0)),0)))</f>
        <v>#N/A</v>
      </c>
      <c r="E599" s="7" t="n">
        <f aca="false">IF(ISBLANK(C599), , IF(ISBLANK(C598), E597+1, E598))</f>
        <v>0</v>
      </c>
      <c r="F599" s="11" t="n">
        <f aca="false">IF(ISBLANK(C599),,IF(OR(ISBLANK(C598), C598="Баркод"),1,F598+1))</f>
        <v>0</v>
      </c>
      <c r="G599" s="11" t="n">
        <f aca="false">IF(ISBLANK(C600), F599/2,)</f>
        <v>0</v>
      </c>
      <c r="H599" s="0" t="n">
        <f aca="false">IF(ISBLANK(C599),0,-1)</f>
        <v>0</v>
      </c>
      <c r="I599" s="0" t="n">
        <f aca="false">IF(AND(ISBLANK(C598),NOT(ISBLANK(C599))),1,-1)</f>
        <v>-1</v>
      </c>
      <c r="J599" s="0" t="n">
        <f aca="false">IF(ISBLANK(C597),IF(AND(C598=C599,NOT(ISBLANK(C598)),NOT(ISBLANK(C599))),1,-1),-1)</f>
        <v>-1</v>
      </c>
      <c r="K599" s="0" t="n">
        <f aca="false">IF(MAX(H599:J599)&lt;0,IF(OR(C599=C598,C598=C597),1,-1),MAX(H599:J599))</f>
        <v>0</v>
      </c>
    </row>
    <row r="600" customFormat="false" ht="13.8" hidden="false" customHeight="false" outlineLevel="0" collapsed="false">
      <c r="B600" s="8" t="n">
        <f aca="false">MAX(H600:K600)</f>
        <v>0</v>
      </c>
      <c r="C600" s="12"/>
      <c r="D600" s="11" t="e">
        <f aca="false">IF($A$1="WLB",INDEX(SupplierNomenclature!$E$3:$E$10000,MATCH(C600,SupplierNomenclature!$I$3:$I$10000,0)),IF($A$1="BERU",INDEX(beru_assortment!$C$1:$C$10000,MATCH(C600,beru_assortment!$I$1:$I$10000,0)),IF($A$1="OZON",INDEX(ozon_assortment!$F$3:$F$10000,MATCH(C600,ozon_assortment!$E$3:$E$10000,0)),0)))</f>
        <v>#N/A</v>
      </c>
      <c r="E600" s="7" t="n">
        <f aca="false">IF(ISBLANK(C600), , IF(ISBLANK(C599), E598+1, E599))</f>
        <v>0</v>
      </c>
      <c r="F600" s="11" t="n">
        <f aca="false">IF(ISBLANK(C600),,IF(OR(ISBLANK(C599), C599="Баркод"),1,F599+1))</f>
        <v>0</v>
      </c>
      <c r="G600" s="11" t="n">
        <f aca="false">IF(ISBLANK(C601), F600/2,)</f>
        <v>0</v>
      </c>
      <c r="H600" s="0" t="n">
        <f aca="false">IF(ISBLANK(C600),0,-1)</f>
        <v>0</v>
      </c>
      <c r="I600" s="0" t="n">
        <f aca="false">IF(AND(ISBLANK(C599),NOT(ISBLANK(C600))),1,-1)</f>
        <v>-1</v>
      </c>
      <c r="J600" s="0" t="n">
        <f aca="false">IF(ISBLANK(C598),IF(AND(C599=C600,NOT(ISBLANK(C599)),NOT(ISBLANK(C600))),1,-1),-1)</f>
        <v>-1</v>
      </c>
      <c r="K600" s="0" t="n">
        <f aca="false">IF(MAX(H600:J600)&lt;0,IF(OR(C600=C599,C599=C598),1,-1),MAX(H600:J600))</f>
        <v>0</v>
      </c>
    </row>
    <row r="601" customFormat="false" ht="13.8" hidden="false" customHeight="false" outlineLevel="0" collapsed="false">
      <c r="B601" s="8" t="n">
        <f aca="false">MAX(H601:K601)</f>
        <v>0</v>
      </c>
      <c r="C601" s="12"/>
      <c r="D601" s="11" t="e">
        <f aca="false">IF($A$1="WLB",INDEX(SupplierNomenclature!$E$3:$E$10000,MATCH(C601,SupplierNomenclature!$I$3:$I$10000,0)),IF($A$1="BERU",INDEX(beru_assortment!$C$1:$C$10000,MATCH(C601,beru_assortment!$I$1:$I$10000,0)),IF($A$1="OZON",INDEX(ozon_assortment!$F$3:$F$10000,MATCH(C601,ozon_assortment!$E$3:$E$10000,0)),0)))</f>
        <v>#N/A</v>
      </c>
      <c r="E601" s="7" t="n">
        <f aca="false">IF(ISBLANK(C601), , IF(ISBLANK(C600), E599+1, E600))</f>
        <v>0</v>
      </c>
      <c r="F601" s="11" t="n">
        <f aca="false">IF(ISBLANK(C601),,IF(OR(ISBLANK(C600), C600="Баркод"),1,F600+1))</f>
        <v>0</v>
      </c>
      <c r="G601" s="11" t="n">
        <f aca="false">IF(ISBLANK(C602), F601/2,)</f>
        <v>0</v>
      </c>
      <c r="H601" s="0" t="n">
        <f aca="false">IF(ISBLANK(C601),0,-1)</f>
        <v>0</v>
      </c>
      <c r="I601" s="0" t="n">
        <f aca="false">IF(AND(ISBLANK(C600),NOT(ISBLANK(C601))),1,-1)</f>
        <v>-1</v>
      </c>
      <c r="J601" s="0" t="n">
        <f aca="false">IF(ISBLANK(C599),IF(AND(C600=C601,NOT(ISBLANK(C600)),NOT(ISBLANK(C601))),1,-1),-1)</f>
        <v>-1</v>
      </c>
      <c r="K601" s="0" t="n">
        <f aca="false">IF(MAX(H601:J601)&lt;0,IF(OR(C601=C600,C600=C599),1,-1),MAX(H601:J601))</f>
        <v>0</v>
      </c>
    </row>
    <row r="602" customFormat="false" ht="13.8" hidden="false" customHeight="false" outlineLevel="0" collapsed="false">
      <c r="B602" s="8" t="n">
        <f aca="false">MAX(H602:K602)</f>
        <v>0</v>
      </c>
      <c r="C602" s="12"/>
      <c r="D602" s="11" t="e">
        <f aca="false">IF($A$1="WLB",INDEX(SupplierNomenclature!$E$3:$E$10000,MATCH(C602,SupplierNomenclature!$I$3:$I$10000,0)),IF($A$1="BERU",INDEX(beru_assortment!$C$1:$C$10000,MATCH(C602,beru_assortment!$I$1:$I$10000,0)),IF($A$1="OZON",INDEX(ozon_assortment!$F$3:$F$10000,MATCH(C602,ozon_assortment!$E$3:$E$10000,0)),0)))</f>
        <v>#N/A</v>
      </c>
      <c r="E602" s="7" t="n">
        <f aca="false">IF(ISBLANK(C602), , IF(ISBLANK(C601), E600+1, E601))</f>
        <v>0</v>
      </c>
      <c r="F602" s="11" t="n">
        <f aca="false">IF(ISBLANK(C602),,IF(OR(ISBLANK(C601), C601="Баркод"),1,F601+1))</f>
        <v>0</v>
      </c>
      <c r="G602" s="11" t="n">
        <f aca="false">IF(ISBLANK(C603), F602/2,)</f>
        <v>0</v>
      </c>
      <c r="H602" s="0" t="n">
        <f aca="false">IF(ISBLANK(C602),0,-1)</f>
        <v>0</v>
      </c>
      <c r="I602" s="0" t="n">
        <f aca="false">IF(AND(ISBLANK(C601),NOT(ISBLANK(C602))),1,-1)</f>
        <v>-1</v>
      </c>
      <c r="J602" s="0" t="n">
        <f aca="false">IF(ISBLANK(C600),IF(AND(C601=C602,NOT(ISBLANK(C601)),NOT(ISBLANK(C602))),1,-1),-1)</f>
        <v>-1</v>
      </c>
      <c r="K602" s="0" t="n">
        <f aca="false">IF(MAX(H602:J602)&lt;0,IF(OR(C602=C601,C601=C600),1,-1),MAX(H602:J602))</f>
        <v>0</v>
      </c>
    </row>
    <row r="603" customFormat="false" ht="13.8" hidden="false" customHeight="false" outlineLevel="0" collapsed="false">
      <c r="B603" s="8" t="n">
        <f aca="false">MAX(H603:K603)</f>
        <v>0</v>
      </c>
      <c r="C603" s="12"/>
      <c r="D603" s="11" t="e">
        <f aca="false">IF($A$1="WLB",INDEX(SupplierNomenclature!$E$3:$E$10000,MATCH(C603,SupplierNomenclature!$I$3:$I$10000,0)),IF($A$1="BERU",INDEX(beru_assortment!$C$1:$C$10000,MATCH(C603,beru_assortment!$I$1:$I$10000,0)),IF($A$1="OZON",INDEX(ozon_assortment!$F$3:$F$10000,MATCH(C603,ozon_assortment!$E$3:$E$10000,0)),0)))</f>
        <v>#N/A</v>
      </c>
      <c r="E603" s="7" t="n">
        <f aca="false">IF(ISBLANK(C603), , IF(ISBLANK(C602), E601+1, E602))</f>
        <v>0</v>
      </c>
      <c r="F603" s="11" t="n">
        <f aca="false">IF(ISBLANK(C603),,IF(OR(ISBLANK(C602), C602="Баркод"),1,F602+1))</f>
        <v>0</v>
      </c>
      <c r="G603" s="11" t="n">
        <f aca="false">IF(ISBLANK(C604), F603/2,)</f>
        <v>0</v>
      </c>
      <c r="H603" s="0" t="n">
        <f aca="false">IF(ISBLANK(C603),0,-1)</f>
        <v>0</v>
      </c>
      <c r="I603" s="0" t="n">
        <f aca="false">IF(AND(ISBLANK(C602),NOT(ISBLANK(C603))),1,-1)</f>
        <v>-1</v>
      </c>
      <c r="J603" s="0" t="n">
        <f aca="false">IF(ISBLANK(C601),IF(AND(C602=C603,NOT(ISBLANK(C602)),NOT(ISBLANK(C603))),1,-1),-1)</f>
        <v>-1</v>
      </c>
      <c r="K603" s="0" t="n">
        <f aca="false">IF(MAX(H603:J603)&lt;0,IF(OR(C603=C602,C602=C601),1,-1),MAX(H603:J603))</f>
        <v>0</v>
      </c>
    </row>
    <row r="604" customFormat="false" ht="13.8" hidden="false" customHeight="false" outlineLevel="0" collapsed="false">
      <c r="B604" s="8" t="n">
        <f aca="false">MAX(H604:K604)</f>
        <v>0</v>
      </c>
      <c r="C604" s="12"/>
      <c r="D604" s="11" t="e">
        <f aca="false">IF($A$1="WLB",INDEX(SupplierNomenclature!$E$3:$E$10000,MATCH(C604,SupplierNomenclature!$I$3:$I$10000,0)),IF($A$1="BERU",INDEX(beru_assortment!$C$1:$C$10000,MATCH(C604,beru_assortment!$I$1:$I$10000,0)),IF($A$1="OZON",INDEX(ozon_assortment!$F$3:$F$10000,MATCH(C604,ozon_assortment!$E$3:$E$10000,0)),0)))</f>
        <v>#N/A</v>
      </c>
      <c r="E604" s="7" t="n">
        <f aca="false">IF(ISBLANK(C604), , IF(ISBLANK(C603), E602+1, E603))</f>
        <v>0</v>
      </c>
      <c r="F604" s="11" t="n">
        <f aca="false">IF(ISBLANK(C604),,IF(OR(ISBLANK(C603), C603="Баркод"),1,F603+1))</f>
        <v>0</v>
      </c>
      <c r="G604" s="11" t="n">
        <f aca="false">IF(ISBLANK(C605), F604/2,)</f>
        <v>0</v>
      </c>
      <c r="H604" s="0" t="n">
        <f aca="false">IF(ISBLANK(C604),0,-1)</f>
        <v>0</v>
      </c>
      <c r="I604" s="0" t="n">
        <f aca="false">IF(AND(ISBLANK(C603),NOT(ISBLANK(C604))),1,-1)</f>
        <v>-1</v>
      </c>
      <c r="J604" s="0" t="n">
        <f aca="false">IF(ISBLANK(C602),IF(AND(C603=C604,NOT(ISBLANK(C603)),NOT(ISBLANK(C604))),1,-1),-1)</f>
        <v>-1</v>
      </c>
      <c r="K604" s="0" t="n">
        <f aca="false">IF(MAX(H604:J604)&lt;0,IF(OR(C604=C603,C603=C602),1,-1),MAX(H604:J604))</f>
        <v>0</v>
      </c>
    </row>
    <row r="605" customFormat="false" ht="13.8" hidden="false" customHeight="false" outlineLevel="0" collapsed="false">
      <c r="B605" s="8" t="n">
        <f aca="false">MAX(H605:K605)</f>
        <v>0</v>
      </c>
      <c r="C605" s="12"/>
      <c r="D605" s="11" t="e">
        <f aca="false">IF($A$1="WLB",INDEX(SupplierNomenclature!$E$3:$E$10000,MATCH(C605,SupplierNomenclature!$I$3:$I$10000,0)),IF($A$1="BERU",INDEX(beru_assortment!$C$1:$C$10000,MATCH(C605,beru_assortment!$I$1:$I$10000,0)),IF($A$1="OZON",INDEX(ozon_assortment!$F$3:$F$10000,MATCH(C605,ozon_assortment!$E$3:$E$10000,0)),0)))</f>
        <v>#N/A</v>
      </c>
      <c r="E605" s="7" t="n">
        <f aca="false">IF(ISBLANK(C605), , IF(ISBLANK(C604), E603+1, E604))</f>
        <v>0</v>
      </c>
      <c r="F605" s="11" t="n">
        <f aca="false">IF(ISBLANK(C605),,IF(OR(ISBLANK(C604), C604="Баркод"),1,F604+1))</f>
        <v>0</v>
      </c>
      <c r="G605" s="11" t="n">
        <f aca="false">IF(ISBLANK(C606), F605/2,)</f>
        <v>0</v>
      </c>
      <c r="H605" s="0" t="n">
        <f aca="false">IF(ISBLANK(C605),0,-1)</f>
        <v>0</v>
      </c>
      <c r="I605" s="0" t="n">
        <f aca="false">IF(AND(ISBLANK(C604),NOT(ISBLANK(C605))),1,-1)</f>
        <v>-1</v>
      </c>
      <c r="J605" s="0" t="n">
        <f aca="false">IF(ISBLANK(C603),IF(AND(C604=C605,NOT(ISBLANK(C604)),NOT(ISBLANK(C605))),1,-1),-1)</f>
        <v>-1</v>
      </c>
      <c r="K605" s="0" t="n">
        <f aca="false">IF(MAX(H605:J605)&lt;0,IF(OR(C605=C604,C604=C603),1,-1),MAX(H605:J605))</f>
        <v>0</v>
      </c>
    </row>
    <row r="606" customFormat="false" ht="13.8" hidden="false" customHeight="false" outlineLevel="0" collapsed="false">
      <c r="B606" s="8" t="n">
        <f aca="false">MAX(H606:K606)</f>
        <v>0</v>
      </c>
      <c r="C606" s="12"/>
      <c r="D606" s="11" t="e">
        <f aca="false">IF($A$1="WLB",INDEX(SupplierNomenclature!$E$3:$E$10000,MATCH(C606,SupplierNomenclature!$I$3:$I$10000,0)),IF($A$1="BERU",INDEX(beru_assortment!$C$1:$C$10000,MATCH(C606,beru_assortment!$I$1:$I$10000,0)),IF($A$1="OZON",INDEX(ozon_assortment!$F$3:$F$10000,MATCH(C606,ozon_assortment!$E$3:$E$10000,0)),0)))</f>
        <v>#N/A</v>
      </c>
      <c r="E606" s="7" t="n">
        <f aca="false">IF(ISBLANK(C606), , IF(ISBLANK(C605), E604+1, E605))</f>
        <v>0</v>
      </c>
      <c r="F606" s="11" t="n">
        <f aca="false">IF(ISBLANK(C606),,IF(OR(ISBLANK(C605), C605="Баркод"),1,F605+1))</f>
        <v>0</v>
      </c>
      <c r="G606" s="11" t="n">
        <f aca="false">IF(ISBLANK(C607), F606/2,)</f>
        <v>0</v>
      </c>
      <c r="H606" s="0" t="n">
        <f aca="false">IF(ISBLANK(C606),0,-1)</f>
        <v>0</v>
      </c>
      <c r="I606" s="0" t="n">
        <f aca="false">IF(AND(ISBLANK(C605),NOT(ISBLANK(C606))),1,-1)</f>
        <v>-1</v>
      </c>
      <c r="J606" s="0" t="n">
        <f aca="false">IF(ISBLANK(C604),IF(AND(C605=C606,NOT(ISBLANK(C605)),NOT(ISBLANK(C606))),1,-1),-1)</f>
        <v>-1</v>
      </c>
      <c r="K606" s="0" t="n">
        <f aca="false">IF(MAX(H606:J606)&lt;0,IF(OR(C606=C605,C605=C604),1,-1),MAX(H606:J606))</f>
        <v>0</v>
      </c>
    </row>
    <row r="607" customFormat="false" ht="13.8" hidden="false" customHeight="false" outlineLevel="0" collapsed="false">
      <c r="B607" s="8" t="n">
        <f aca="false">MAX(H607:K607)</f>
        <v>0</v>
      </c>
      <c r="C607" s="12"/>
      <c r="D607" s="11" t="e">
        <f aca="false">IF($A$1="WLB",INDEX(SupplierNomenclature!$E$3:$E$10000,MATCH(C607,SupplierNomenclature!$I$3:$I$10000,0)),IF($A$1="BERU",INDEX(beru_assortment!$C$1:$C$10000,MATCH(C607,beru_assortment!$I$1:$I$10000,0)),IF($A$1="OZON",INDEX(ozon_assortment!$F$3:$F$10000,MATCH(C607,ozon_assortment!$E$3:$E$10000,0)),0)))</f>
        <v>#N/A</v>
      </c>
      <c r="E607" s="7" t="n">
        <f aca="false">IF(ISBLANK(C607), , IF(ISBLANK(C606), E605+1, E606))</f>
        <v>0</v>
      </c>
      <c r="F607" s="11" t="n">
        <f aca="false">IF(ISBLANK(C607),,IF(OR(ISBLANK(C606), C606="Баркод"),1,F606+1))</f>
        <v>0</v>
      </c>
      <c r="G607" s="11" t="n">
        <f aca="false">IF(ISBLANK(C608), F607/2,)</f>
        <v>0</v>
      </c>
      <c r="H607" s="0" t="n">
        <f aca="false">IF(ISBLANK(C607),0,-1)</f>
        <v>0</v>
      </c>
      <c r="I607" s="0" t="n">
        <f aca="false">IF(AND(ISBLANK(C606),NOT(ISBLANK(C607))),1,-1)</f>
        <v>-1</v>
      </c>
      <c r="J607" s="0" t="n">
        <f aca="false">IF(ISBLANK(C605),IF(AND(C606=C607,NOT(ISBLANK(C606)),NOT(ISBLANK(C607))),1,-1),-1)</f>
        <v>-1</v>
      </c>
      <c r="K607" s="0" t="n">
        <f aca="false">IF(MAX(H607:J607)&lt;0,IF(OR(C607=C606,C606=C605),1,-1),MAX(H607:J607))</f>
        <v>0</v>
      </c>
    </row>
    <row r="608" customFormat="false" ht="13.8" hidden="false" customHeight="false" outlineLevel="0" collapsed="false">
      <c r="B608" s="8" t="n">
        <f aca="false">MAX(H608:K608)</f>
        <v>0</v>
      </c>
      <c r="C608" s="12"/>
      <c r="D608" s="11" t="e">
        <f aca="false">IF($A$1="WLB",INDEX(SupplierNomenclature!$E$3:$E$10000,MATCH(C608,SupplierNomenclature!$I$3:$I$10000,0)),IF($A$1="BERU",INDEX(beru_assortment!$C$1:$C$10000,MATCH(C608,beru_assortment!$I$1:$I$10000,0)),IF($A$1="OZON",INDEX(ozon_assortment!$F$3:$F$10000,MATCH(C608,ozon_assortment!$E$3:$E$10000,0)),0)))</f>
        <v>#N/A</v>
      </c>
      <c r="E608" s="7" t="n">
        <f aca="false">IF(ISBLANK(C608), , IF(ISBLANK(C607), E606+1, E607))</f>
        <v>0</v>
      </c>
      <c r="F608" s="11" t="n">
        <f aca="false">IF(ISBLANK(C608),,IF(OR(ISBLANK(C607), C607="Баркод"),1,F607+1))</f>
        <v>0</v>
      </c>
      <c r="G608" s="11" t="n">
        <f aca="false">IF(ISBLANK(C609), F608/2,)</f>
        <v>0</v>
      </c>
      <c r="H608" s="0" t="n">
        <f aca="false">IF(ISBLANK(C608),0,-1)</f>
        <v>0</v>
      </c>
      <c r="I608" s="0" t="n">
        <f aca="false">IF(AND(ISBLANK(C607),NOT(ISBLANK(C608))),1,-1)</f>
        <v>-1</v>
      </c>
      <c r="J608" s="0" t="n">
        <f aca="false">IF(ISBLANK(C606),IF(AND(C607=C608,NOT(ISBLANK(C607)),NOT(ISBLANK(C608))),1,-1),-1)</f>
        <v>-1</v>
      </c>
      <c r="K608" s="0" t="n">
        <f aca="false">IF(MAX(H608:J608)&lt;0,IF(OR(C608=C607,C607=C606),1,-1),MAX(H608:J608))</f>
        <v>0</v>
      </c>
    </row>
    <row r="609" customFormat="false" ht="13.8" hidden="false" customHeight="false" outlineLevel="0" collapsed="false">
      <c r="B609" s="8" t="n">
        <f aca="false">MAX(H609:K609)</f>
        <v>0</v>
      </c>
      <c r="C609" s="12"/>
      <c r="D609" s="11" t="e">
        <f aca="false">IF($A$1="WLB",INDEX(SupplierNomenclature!$E$3:$E$10000,MATCH(C609,SupplierNomenclature!$I$3:$I$10000,0)),IF($A$1="BERU",INDEX(beru_assortment!$C$1:$C$10000,MATCH(C609,beru_assortment!$I$1:$I$10000,0)),IF($A$1="OZON",INDEX(ozon_assortment!$F$3:$F$10000,MATCH(C609,ozon_assortment!$E$3:$E$10000,0)),0)))</f>
        <v>#N/A</v>
      </c>
      <c r="E609" s="7" t="n">
        <f aca="false">IF(ISBLANK(C609), , IF(ISBLANK(C608), E607+1, E608))</f>
        <v>0</v>
      </c>
      <c r="F609" s="11" t="n">
        <f aca="false">IF(ISBLANK(C609),,IF(OR(ISBLANK(C608), C608="Баркод"),1,F608+1))</f>
        <v>0</v>
      </c>
      <c r="G609" s="11" t="n">
        <f aca="false">IF(ISBLANK(C610), F609/2,)</f>
        <v>0</v>
      </c>
      <c r="H609" s="0" t="n">
        <f aca="false">IF(ISBLANK(C609),0,-1)</f>
        <v>0</v>
      </c>
      <c r="I609" s="0" t="n">
        <f aca="false">IF(AND(ISBLANK(C608),NOT(ISBLANK(C609))),1,-1)</f>
        <v>-1</v>
      </c>
      <c r="J609" s="0" t="n">
        <f aca="false">IF(ISBLANK(C607),IF(AND(C608=C609,NOT(ISBLANK(C608)),NOT(ISBLANK(C609))),1,-1),-1)</f>
        <v>-1</v>
      </c>
      <c r="K609" s="0" t="n">
        <f aca="false">IF(MAX(H609:J609)&lt;0,IF(OR(C609=C608,C608=C607),1,-1),MAX(H609:J609))</f>
        <v>0</v>
      </c>
    </row>
    <row r="610" customFormat="false" ht="13.8" hidden="false" customHeight="false" outlineLevel="0" collapsed="false">
      <c r="B610" s="8" t="n">
        <f aca="false">MAX(H610:K610)</f>
        <v>0</v>
      </c>
      <c r="C610" s="12"/>
      <c r="D610" s="11" t="e">
        <f aca="false">IF($A$1="WLB",INDEX(SupplierNomenclature!$E$3:$E$10000,MATCH(C610,SupplierNomenclature!$I$3:$I$10000,0)),IF($A$1="BERU",INDEX(beru_assortment!$C$1:$C$10000,MATCH(C610,beru_assortment!$I$1:$I$10000,0)),IF($A$1="OZON",INDEX(ozon_assortment!$F$3:$F$10000,MATCH(C610,ozon_assortment!$E$3:$E$10000,0)),0)))</f>
        <v>#N/A</v>
      </c>
      <c r="E610" s="7" t="n">
        <f aca="false">IF(ISBLANK(C610), , IF(ISBLANK(C609), E608+1, E609))</f>
        <v>0</v>
      </c>
      <c r="F610" s="11" t="n">
        <f aca="false">IF(ISBLANK(C610),,IF(OR(ISBLANK(C609), C609="Баркод"),1,F609+1))</f>
        <v>0</v>
      </c>
      <c r="G610" s="11" t="n">
        <f aca="false">IF(ISBLANK(C611), F610/2,)</f>
        <v>0</v>
      </c>
      <c r="H610" s="0" t="n">
        <f aca="false">IF(ISBLANK(C610),0,-1)</f>
        <v>0</v>
      </c>
      <c r="I610" s="0" t="n">
        <f aca="false">IF(AND(ISBLANK(C609),NOT(ISBLANK(C610))),1,-1)</f>
        <v>-1</v>
      </c>
      <c r="J610" s="0" t="n">
        <f aca="false">IF(ISBLANK(C608),IF(AND(C609=C610,NOT(ISBLANK(C609)),NOT(ISBLANK(C610))),1,-1),-1)</f>
        <v>-1</v>
      </c>
      <c r="K610" s="0" t="n">
        <f aca="false">IF(MAX(H610:J610)&lt;0,IF(OR(C610=C609,C609=C608),1,-1),MAX(H610:J610))</f>
        <v>0</v>
      </c>
    </row>
    <row r="611" customFormat="false" ht="13.8" hidden="false" customHeight="false" outlineLevel="0" collapsed="false">
      <c r="B611" s="8" t="n">
        <f aca="false">MAX(H611:K611)</f>
        <v>0</v>
      </c>
      <c r="C611" s="12"/>
      <c r="D611" s="11" t="e">
        <f aca="false">IF($A$1="WLB",INDEX(SupplierNomenclature!$E$3:$E$10000,MATCH(C611,SupplierNomenclature!$I$3:$I$10000,0)),IF($A$1="BERU",INDEX(beru_assortment!$C$1:$C$10000,MATCH(C611,beru_assortment!$I$1:$I$10000,0)),IF($A$1="OZON",INDEX(ozon_assortment!$F$3:$F$10000,MATCH(C611,ozon_assortment!$E$3:$E$10000,0)),0)))</f>
        <v>#N/A</v>
      </c>
      <c r="E611" s="7" t="n">
        <f aca="false">IF(ISBLANK(C611), , IF(ISBLANK(C610), E609+1, E610))</f>
        <v>0</v>
      </c>
      <c r="F611" s="11" t="n">
        <f aca="false">IF(ISBLANK(C611),,IF(OR(ISBLANK(C610), C610="Баркод"),1,F610+1))</f>
        <v>0</v>
      </c>
      <c r="G611" s="11" t="n">
        <f aca="false">IF(ISBLANK(C612), F611/2,)</f>
        <v>0</v>
      </c>
      <c r="H611" s="0" t="n">
        <f aca="false">IF(ISBLANK(C611),0,-1)</f>
        <v>0</v>
      </c>
      <c r="I611" s="0" t="n">
        <f aca="false">IF(AND(ISBLANK(C610),NOT(ISBLANK(C611))),1,-1)</f>
        <v>-1</v>
      </c>
      <c r="J611" s="0" t="n">
        <f aca="false">IF(ISBLANK(C609),IF(AND(C610=C611,NOT(ISBLANK(C610)),NOT(ISBLANK(C611))),1,-1),-1)</f>
        <v>-1</v>
      </c>
      <c r="K611" s="0" t="n">
        <f aca="false">IF(MAX(H611:J611)&lt;0,IF(OR(C611=C610,C610=C609),1,-1),MAX(H611:J611))</f>
        <v>0</v>
      </c>
    </row>
    <row r="612" customFormat="false" ht="13.8" hidden="false" customHeight="false" outlineLevel="0" collapsed="false">
      <c r="B612" s="8" t="n">
        <f aca="false">MAX(H612:K612)</f>
        <v>0</v>
      </c>
      <c r="C612" s="12"/>
      <c r="D612" s="11" t="e">
        <f aca="false">IF($A$1="WLB",INDEX(SupplierNomenclature!$E$3:$E$10000,MATCH(C612,SupplierNomenclature!$I$3:$I$10000,0)),IF($A$1="BERU",INDEX(beru_assortment!$C$1:$C$10000,MATCH(C612,beru_assortment!$I$1:$I$10000,0)),IF($A$1="OZON",INDEX(ozon_assortment!$F$3:$F$10000,MATCH(C612,ozon_assortment!$E$3:$E$10000,0)),0)))</f>
        <v>#N/A</v>
      </c>
      <c r="E612" s="7" t="n">
        <f aca="false">IF(ISBLANK(C612), , IF(ISBLANK(C611), E610+1, E611))</f>
        <v>0</v>
      </c>
      <c r="F612" s="11" t="n">
        <f aca="false">IF(ISBLANK(C612),,IF(OR(ISBLANK(C611), C611="Баркод"),1,F611+1))</f>
        <v>0</v>
      </c>
      <c r="G612" s="11" t="n">
        <f aca="false">IF(ISBLANK(C613), F612/2,)</f>
        <v>0</v>
      </c>
      <c r="H612" s="0" t="n">
        <f aca="false">IF(ISBLANK(C612),0,-1)</f>
        <v>0</v>
      </c>
      <c r="I612" s="0" t="n">
        <f aca="false">IF(AND(ISBLANK(C611),NOT(ISBLANK(C612))),1,-1)</f>
        <v>-1</v>
      </c>
      <c r="J612" s="0" t="n">
        <f aca="false">IF(ISBLANK(C610),IF(AND(C611=C612,NOT(ISBLANK(C611)),NOT(ISBLANK(C612))),1,-1),-1)</f>
        <v>-1</v>
      </c>
      <c r="K612" s="0" t="n">
        <f aca="false">IF(MAX(H612:J612)&lt;0,IF(OR(C612=C611,C611=C610),1,-1),MAX(H612:J612))</f>
        <v>0</v>
      </c>
    </row>
    <row r="613" customFormat="false" ht="13.8" hidden="false" customHeight="false" outlineLevel="0" collapsed="false">
      <c r="B613" s="8" t="n">
        <f aca="false">MAX(H613:K613)</f>
        <v>0</v>
      </c>
      <c r="C613" s="12"/>
      <c r="D613" s="11" t="e">
        <f aca="false">IF($A$1="WLB",INDEX(SupplierNomenclature!$E$3:$E$10000,MATCH(C613,SupplierNomenclature!$I$3:$I$10000,0)),IF($A$1="BERU",INDEX(beru_assortment!$C$1:$C$10000,MATCH(C613,beru_assortment!$I$1:$I$10000,0)),IF($A$1="OZON",INDEX(ozon_assortment!$F$3:$F$10000,MATCH(C613,ozon_assortment!$E$3:$E$10000,0)),0)))</f>
        <v>#N/A</v>
      </c>
      <c r="E613" s="7" t="n">
        <f aca="false">IF(ISBLANK(C613), , IF(ISBLANK(C612), E611+1, E612))</f>
        <v>0</v>
      </c>
      <c r="F613" s="11" t="n">
        <f aca="false">IF(ISBLANK(C613),,IF(OR(ISBLANK(C612), C612="Баркод"),1,F612+1))</f>
        <v>0</v>
      </c>
      <c r="G613" s="11" t="n">
        <f aca="false">IF(ISBLANK(C614), F613/2,)</f>
        <v>0</v>
      </c>
      <c r="H613" s="0" t="n">
        <f aca="false">IF(ISBLANK(C613),0,-1)</f>
        <v>0</v>
      </c>
      <c r="I613" s="0" t="n">
        <f aca="false">IF(AND(ISBLANK(C612),NOT(ISBLANK(C613))),1,-1)</f>
        <v>-1</v>
      </c>
      <c r="J613" s="0" t="n">
        <f aca="false">IF(ISBLANK(C611),IF(AND(C612=C613,NOT(ISBLANK(C612)),NOT(ISBLANK(C613))),1,-1),-1)</f>
        <v>-1</v>
      </c>
      <c r="K613" s="0" t="n">
        <f aca="false">IF(MAX(H613:J613)&lt;0,IF(OR(C613=C612,C612=C611),1,-1),MAX(H613:J613))</f>
        <v>0</v>
      </c>
    </row>
    <row r="614" customFormat="false" ht="13.8" hidden="false" customHeight="false" outlineLevel="0" collapsed="false">
      <c r="B614" s="8" t="n">
        <f aca="false">MAX(H614:K614)</f>
        <v>0</v>
      </c>
      <c r="C614" s="12"/>
      <c r="D614" s="11" t="e">
        <f aca="false">IF($A$1="WLB",INDEX(SupplierNomenclature!$E$3:$E$10000,MATCH(C614,SupplierNomenclature!$I$3:$I$10000,0)),IF($A$1="BERU",INDEX(beru_assortment!$C$1:$C$10000,MATCH(C614,beru_assortment!$I$1:$I$10000,0)),IF($A$1="OZON",INDEX(ozon_assortment!$F$3:$F$10000,MATCH(C614,ozon_assortment!$E$3:$E$10000,0)),0)))</f>
        <v>#N/A</v>
      </c>
      <c r="E614" s="7" t="n">
        <f aca="false">IF(ISBLANK(C614), , IF(ISBLANK(C613), E612+1, E613))</f>
        <v>0</v>
      </c>
      <c r="F614" s="11" t="n">
        <f aca="false">IF(ISBLANK(C614),,IF(OR(ISBLANK(C613), C613="Баркод"),1,F613+1))</f>
        <v>0</v>
      </c>
      <c r="G614" s="11" t="n">
        <f aca="false">IF(ISBLANK(C615), F614/2,)</f>
        <v>0</v>
      </c>
      <c r="H614" s="0" t="n">
        <f aca="false">IF(ISBLANK(C614),0,-1)</f>
        <v>0</v>
      </c>
      <c r="I614" s="0" t="n">
        <f aca="false">IF(AND(ISBLANK(C613),NOT(ISBLANK(C614))),1,-1)</f>
        <v>-1</v>
      </c>
      <c r="J614" s="0" t="n">
        <f aca="false">IF(ISBLANK(C612),IF(AND(C613=C614,NOT(ISBLANK(C613)),NOT(ISBLANK(C614))),1,-1),-1)</f>
        <v>-1</v>
      </c>
      <c r="K614" s="0" t="n">
        <f aca="false">IF(MAX(H614:J614)&lt;0,IF(OR(C614=C613,C613=C612),1,-1),MAX(H614:J614))</f>
        <v>0</v>
      </c>
    </row>
    <row r="615" customFormat="false" ht="13.8" hidden="false" customHeight="false" outlineLevel="0" collapsed="false">
      <c r="B615" s="8" t="n">
        <f aca="false">MAX(H615:K615)</f>
        <v>0</v>
      </c>
      <c r="C615" s="12"/>
      <c r="D615" s="11" t="e">
        <f aca="false">IF($A$1="WLB",INDEX(SupplierNomenclature!$E$3:$E$10000,MATCH(C615,SupplierNomenclature!$I$3:$I$10000,0)),IF($A$1="BERU",INDEX(beru_assortment!$C$1:$C$10000,MATCH(C615,beru_assortment!$I$1:$I$10000,0)),IF($A$1="OZON",INDEX(ozon_assortment!$F$3:$F$10000,MATCH(C615,ozon_assortment!$E$3:$E$10000,0)),0)))</f>
        <v>#N/A</v>
      </c>
      <c r="E615" s="7" t="n">
        <f aca="false">IF(ISBLANK(C615), , IF(ISBLANK(C614), E613+1, E614))</f>
        <v>0</v>
      </c>
      <c r="F615" s="11" t="n">
        <f aca="false">IF(ISBLANK(C615),,IF(OR(ISBLANK(C614), C614="Баркод"),1,F614+1))</f>
        <v>0</v>
      </c>
      <c r="G615" s="11" t="n">
        <f aca="false">IF(ISBLANK(C616), F615/2,)</f>
        <v>0</v>
      </c>
      <c r="H615" s="0" t="n">
        <f aca="false">IF(ISBLANK(C615),0,-1)</f>
        <v>0</v>
      </c>
      <c r="I615" s="0" t="n">
        <f aca="false">IF(AND(ISBLANK(C614),NOT(ISBLANK(C615))),1,-1)</f>
        <v>-1</v>
      </c>
      <c r="J615" s="0" t="n">
        <f aca="false">IF(ISBLANK(C613),IF(AND(C614=C615,NOT(ISBLANK(C614)),NOT(ISBLANK(C615))),1,-1),-1)</f>
        <v>-1</v>
      </c>
      <c r="K615" s="0" t="n">
        <f aca="false">IF(MAX(H615:J615)&lt;0,IF(OR(C615=C614,C614=C613),1,-1),MAX(H615:J615))</f>
        <v>0</v>
      </c>
    </row>
    <row r="616" customFormat="false" ht="13.8" hidden="false" customHeight="false" outlineLevel="0" collapsed="false">
      <c r="B616" s="8" t="n">
        <f aca="false">MAX(H616:K616)</f>
        <v>0</v>
      </c>
      <c r="C616" s="12"/>
      <c r="D616" s="11" t="e">
        <f aca="false">IF($A$1="WLB",INDEX(SupplierNomenclature!$E$3:$E$10000,MATCH(C616,SupplierNomenclature!$I$3:$I$10000,0)),IF($A$1="BERU",INDEX(beru_assortment!$C$1:$C$10000,MATCH(C616,beru_assortment!$I$1:$I$10000,0)),IF($A$1="OZON",INDEX(ozon_assortment!$F$3:$F$10000,MATCH(C616,ozon_assortment!$E$3:$E$10000,0)),0)))</f>
        <v>#N/A</v>
      </c>
      <c r="E616" s="7" t="n">
        <f aca="false">IF(ISBLANK(C616), , IF(ISBLANK(C615), E614+1, E615))</f>
        <v>0</v>
      </c>
      <c r="F616" s="11" t="n">
        <f aca="false">IF(ISBLANK(C616),,IF(OR(ISBLANK(C615), C615="Баркод"),1,F615+1))</f>
        <v>0</v>
      </c>
      <c r="G616" s="11" t="n">
        <f aca="false">IF(ISBLANK(C617), F616/2,)</f>
        <v>0</v>
      </c>
      <c r="H616" s="0" t="n">
        <f aca="false">IF(ISBLANK(C616),0,-1)</f>
        <v>0</v>
      </c>
      <c r="I616" s="0" t="n">
        <f aca="false">IF(AND(ISBLANK(C615),NOT(ISBLANK(C616))),1,-1)</f>
        <v>-1</v>
      </c>
      <c r="J616" s="0" t="n">
        <f aca="false">IF(ISBLANK(C614),IF(AND(C615=C616,NOT(ISBLANK(C615)),NOT(ISBLANK(C616))),1,-1),-1)</f>
        <v>-1</v>
      </c>
      <c r="K616" s="0" t="n">
        <f aca="false">IF(MAX(H616:J616)&lt;0,IF(OR(C616=C615,C615=C614),1,-1),MAX(H616:J616))</f>
        <v>0</v>
      </c>
    </row>
    <row r="617" customFormat="false" ht="13.8" hidden="false" customHeight="false" outlineLevel="0" collapsed="false">
      <c r="B617" s="8" t="n">
        <f aca="false">MAX(H617:K617)</f>
        <v>0</v>
      </c>
      <c r="C617" s="12"/>
      <c r="D617" s="11" t="e">
        <f aca="false">IF($A$1="WLB",INDEX(SupplierNomenclature!$E$3:$E$10000,MATCH(C617,SupplierNomenclature!$I$3:$I$10000,0)),IF($A$1="BERU",INDEX(beru_assortment!$C$1:$C$10000,MATCH(C617,beru_assortment!$I$1:$I$10000,0)),IF($A$1="OZON",INDEX(ozon_assortment!$F$3:$F$10000,MATCH(C617,ozon_assortment!$E$3:$E$10000,0)),0)))</f>
        <v>#N/A</v>
      </c>
      <c r="E617" s="7" t="n">
        <f aca="false">IF(ISBLANK(C617), , IF(ISBLANK(C616), E615+1, E616))</f>
        <v>0</v>
      </c>
      <c r="F617" s="11" t="n">
        <f aca="false">IF(ISBLANK(C617),,IF(OR(ISBLANK(C616), C616="Баркод"),1,F616+1))</f>
        <v>0</v>
      </c>
      <c r="G617" s="11" t="n">
        <f aca="false">IF(ISBLANK(C618), F617/2,)</f>
        <v>0</v>
      </c>
      <c r="H617" s="0" t="n">
        <f aca="false">IF(ISBLANK(C617),0,-1)</f>
        <v>0</v>
      </c>
      <c r="I617" s="0" t="n">
        <f aca="false">IF(AND(ISBLANK(C616),NOT(ISBLANK(C617))),1,-1)</f>
        <v>-1</v>
      </c>
      <c r="J617" s="0" t="n">
        <f aca="false">IF(ISBLANK(C615),IF(AND(C616=C617,NOT(ISBLANK(C616)),NOT(ISBLANK(C617))),1,-1),-1)</f>
        <v>-1</v>
      </c>
      <c r="K617" s="0" t="n">
        <f aca="false">IF(MAX(H617:J617)&lt;0,IF(OR(C617=C616,C616=C615),1,-1),MAX(H617:J617))</f>
        <v>0</v>
      </c>
    </row>
    <row r="618" customFormat="false" ht="13.8" hidden="false" customHeight="false" outlineLevel="0" collapsed="false">
      <c r="B618" s="8" t="n">
        <f aca="false">MAX(H618:K618)</f>
        <v>0</v>
      </c>
      <c r="C618" s="12"/>
      <c r="D618" s="11" t="e">
        <f aca="false">IF($A$1="WLB",INDEX(SupplierNomenclature!$E$3:$E$10000,MATCH(C618,SupplierNomenclature!$I$3:$I$10000,0)),IF($A$1="BERU",INDEX(beru_assortment!$C$1:$C$10000,MATCH(C618,beru_assortment!$I$1:$I$10000,0)),IF($A$1="OZON",INDEX(ozon_assortment!$F$3:$F$10000,MATCH(C618,ozon_assortment!$E$3:$E$10000,0)),0)))</f>
        <v>#N/A</v>
      </c>
      <c r="E618" s="7" t="n">
        <f aca="false">IF(ISBLANK(C618), , IF(ISBLANK(C617), E616+1, E617))</f>
        <v>0</v>
      </c>
      <c r="F618" s="11" t="n">
        <f aca="false">IF(ISBLANK(C618),,IF(OR(ISBLANK(C617), C617="Баркод"),1,F617+1))</f>
        <v>0</v>
      </c>
      <c r="G618" s="11" t="n">
        <f aca="false">IF(ISBLANK(C619), F618/2,)</f>
        <v>0</v>
      </c>
      <c r="H618" s="0" t="n">
        <f aca="false">IF(ISBLANK(C618),0,-1)</f>
        <v>0</v>
      </c>
      <c r="I618" s="0" t="n">
        <f aca="false">IF(AND(ISBLANK(C617),NOT(ISBLANK(C618))),1,-1)</f>
        <v>-1</v>
      </c>
      <c r="J618" s="0" t="n">
        <f aca="false">IF(ISBLANK(C616),IF(AND(C617=C618,NOT(ISBLANK(C617)),NOT(ISBLANK(C618))),1,-1),-1)</f>
        <v>-1</v>
      </c>
      <c r="K618" s="0" t="n">
        <f aca="false">IF(MAX(H618:J618)&lt;0,IF(OR(C618=C617,C617=C616),1,-1),MAX(H618:J618))</f>
        <v>0</v>
      </c>
    </row>
    <row r="619" customFormat="false" ht="13.8" hidden="false" customHeight="false" outlineLevel="0" collapsed="false">
      <c r="B619" s="8" t="n">
        <f aca="false">MAX(H619:K619)</f>
        <v>0</v>
      </c>
      <c r="C619" s="12"/>
      <c r="D619" s="11" t="e">
        <f aca="false">IF($A$1="WLB",INDEX(SupplierNomenclature!$E$3:$E$10000,MATCH(C619,SupplierNomenclature!$I$3:$I$10000,0)),IF($A$1="BERU",INDEX(beru_assortment!$C$1:$C$10000,MATCH(C619,beru_assortment!$I$1:$I$10000,0)),IF($A$1="OZON",INDEX(ozon_assortment!$F$3:$F$10000,MATCH(C619,ozon_assortment!$E$3:$E$10000,0)),0)))</f>
        <v>#N/A</v>
      </c>
      <c r="E619" s="7" t="n">
        <f aca="false">IF(ISBLANK(C619), , IF(ISBLANK(C618), E617+1, E618))</f>
        <v>0</v>
      </c>
      <c r="F619" s="11" t="n">
        <f aca="false">IF(ISBLANK(C619),,IF(OR(ISBLANK(C618), C618="Баркод"),1,F618+1))</f>
        <v>0</v>
      </c>
      <c r="G619" s="11" t="n">
        <f aca="false">IF(ISBLANK(C620), F619/2,)</f>
        <v>0</v>
      </c>
      <c r="H619" s="0" t="n">
        <f aca="false">IF(ISBLANK(C619),0,-1)</f>
        <v>0</v>
      </c>
      <c r="I619" s="0" t="n">
        <f aca="false">IF(AND(ISBLANK(C618),NOT(ISBLANK(C619))),1,-1)</f>
        <v>-1</v>
      </c>
      <c r="J619" s="0" t="n">
        <f aca="false">IF(ISBLANK(C617),IF(AND(C618=C619,NOT(ISBLANK(C618)),NOT(ISBLANK(C619))),1,-1),-1)</f>
        <v>-1</v>
      </c>
      <c r="K619" s="0" t="n">
        <f aca="false">IF(MAX(H619:J619)&lt;0,IF(OR(C619=C618,C618=C617),1,-1),MAX(H619:J619))</f>
        <v>0</v>
      </c>
    </row>
    <row r="620" customFormat="false" ht="13.8" hidden="false" customHeight="false" outlineLevel="0" collapsed="false">
      <c r="B620" s="8" t="n">
        <f aca="false">MAX(H620:K620)</f>
        <v>0</v>
      </c>
      <c r="C620" s="12"/>
      <c r="D620" s="11" t="e">
        <f aca="false">IF($A$1="WLB",INDEX(SupplierNomenclature!$E$3:$E$10000,MATCH(C620,SupplierNomenclature!$I$3:$I$10000,0)),IF($A$1="BERU",INDEX(beru_assortment!$C$1:$C$10000,MATCH(C620,beru_assortment!$I$1:$I$10000,0)),IF($A$1="OZON",INDEX(ozon_assortment!$F$3:$F$10000,MATCH(C620,ozon_assortment!$E$3:$E$10000,0)),0)))</f>
        <v>#N/A</v>
      </c>
      <c r="E620" s="7" t="n">
        <f aca="false">IF(ISBLANK(C620), , IF(ISBLANK(C619), E618+1, E619))</f>
        <v>0</v>
      </c>
      <c r="F620" s="11" t="n">
        <f aca="false">IF(ISBLANK(C620),,IF(OR(ISBLANK(C619), C619="Баркод"),1,F619+1))</f>
        <v>0</v>
      </c>
      <c r="G620" s="11" t="n">
        <f aca="false">IF(ISBLANK(C621), F620/2,)</f>
        <v>0</v>
      </c>
      <c r="H620" s="0" t="n">
        <f aca="false">IF(ISBLANK(C620),0,-1)</f>
        <v>0</v>
      </c>
      <c r="I620" s="0" t="n">
        <f aca="false">IF(AND(ISBLANK(C619),NOT(ISBLANK(C620))),1,-1)</f>
        <v>-1</v>
      </c>
      <c r="J620" s="0" t="n">
        <f aca="false">IF(ISBLANK(C618),IF(AND(C619=C620,NOT(ISBLANK(C619)),NOT(ISBLANK(C620))),1,-1),-1)</f>
        <v>-1</v>
      </c>
      <c r="K620" s="0" t="n">
        <f aca="false">IF(MAX(H620:J620)&lt;0,IF(OR(C620=C619,C619=C618),1,-1),MAX(H620:J620))</f>
        <v>0</v>
      </c>
    </row>
    <row r="621" customFormat="false" ht="13.8" hidden="false" customHeight="false" outlineLevel="0" collapsed="false">
      <c r="B621" s="8" t="n">
        <f aca="false">MAX(H621:K621)</f>
        <v>0</v>
      </c>
      <c r="C621" s="12"/>
      <c r="D621" s="11" t="e">
        <f aca="false">IF($A$1="WLB",INDEX(SupplierNomenclature!$E$3:$E$10000,MATCH(C621,SupplierNomenclature!$I$3:$I$10000,0)),IF($A$1="BERU",INDEX(beru_assortment!$C$1:$C$10000,MATCH(C621,beru_assortment!$I$1:$I$10000,0)),IF($A$1="OZON",INDEX(ozon_assortment!$F$3:$F$10000,MATCH(C621,ozon_assortment!$E$3:$E$10000,0)),0)))</f>
        <v>#N/A</v>
      </c>
      <c r="E621" s="7" t="n">
        <f aca="false">IF(ISBLANK(C621), , IF(ISBLANK(C620), E619+1, E620))</f>
        <v>0</v>
      </c>
      <c r="F621" s="11" t="n">
        <f aca="false">IF(ISBLANK(C621),,IF(OR(ISBLANK(C620), C620="Баркод"),1,F620+1))</f>
        <v>0</v>
      </c>
      <c r="G621" s="11" t="n">
        <f aca="false">IF(ISBLANK(C622), F621/2,)</f>
        <v>0</v>
      </c>
      <c r="H621" s="0" t="n">
        <f aca="false">IF(ISBLANK(C621),0,-1)</f>
        <v>0</v>
      </c>
      <c r="I621" s="0" t="n">
        <f aca="false">IF(AND(ISBLANK(C620),NOT(ISBLANK(C621))),1,-1)</f>
        <v>-1</v>
      </c>
      <c r="J621" s="0" t="n">
        <f aca="false">IF(ISBLANK(C619),IF(AND(C620=C621,NOT(ISBLANK(C620)),NOT(ISBLANK(C621))),1,-1),-1)</f>
        <v>-1</v>
      </c>
      <c r="K621" s="0" t="n">
        <f aca="false">IF(MAX(H621:J621)&lt;0,IF(OR(C621=C620,C620=C619),1,-1),MAX(H621:J621))</f>
        <v>0</v>
      </c>
    </row>
    <row r="622" customFormat="false" ht="13.8" hidden="false" customHeight="false" outlineLevel="0" collapsed="false">
      <c r="B622" s="8" t="n">
        <f aca="false">MAX(H622:K622)</f>
        <v>0</v>
      </c>
      <c r="C622" s="12"/>
      <c r="D622" s="11" t="e">
        <f aca="false">IF($A$1="WLB",INDEX(SupplierNomenclature!$E$3:$E$10000,MATCH(C622,SupplierNomenclature!$I$3:$I$10000,0)),IF($A$1="BERU",INDEX(beru_assortment!$C$1:$C$10000,MATCH(C622,beru_assortment!$I$1:$I$10000,0)),IF($A$1="OZON",INDEX(ozon_assortment!$F$3:$F$10000,MATCH(C622,ozon_assortment!$E$3:$E$10000,0)),0)))</f>
        <v>#N/A</v>
      </c>
      <c r="E622" s="7" t="n">
        <f aca="false">IF(ISBLANK(C622), , IF(ISBLANK(C621), E620+1, E621))</f>
        <v>0</v>
      </c>
      <c r="F622" s="11" t="n">
        <f aca="false">IF(ISBLANK(C622),,IF(OR(ISBLANK(C621), C621="Баркод"),1,F621+1))</f>
        <v>0</v>
      </c>
      <c r="G622" s="11" t="n">
        <f aca="false">IF(ISBLANK(C623), F622/2,)</f>
        <v>0</v>
      </c>
      <c r="H622" s="0" t="n">
        <f aca="false">IF(ISBLANK(C622),0,-1)</f>
        <v>0</v>
      </c>
      <c r="I622" s="0" t="n">
        <f aca="false">IF(AND(ISBLANK(C621),NOT(ISBLANK(C622))),1,-1)</f>
        <v>-1</v>
      </c>
      <c r="J622" s="0" t="n">
        <f aca="false">IF(ISBLANK(C620),IF(AND(C621=C622,NOT(ISBLANK(C621)),NOT(ISBLANK(C622))),1,-1),-1)</f>
        <v>-1</v>
      </c>
      <c r="K622" s="0" t="n">
        <f aca="false">IF(MAX(H622:J622)&lt;0,IF(OR(C622=C621,C621=C620),1,-1),MAX(H622:J622))</f>
        <v>0</v>
      </c>
    </row>
    <row r="623" customFormat="false" ht="13.8" hidden="false" customHeight="false" outlineLevel="0" collapsed="false">
      <c r="B623" s="8" t="n">
        <f aca="false">MAX(H623:K623)</f>
        <v>0</v>
      </c>
      <c r="C623" s="12"/>
      <c r="D623" s="11" t="e">
        <f aca="false">IF($A$1="WLB",INDEX(SupplierNomenclature!$E$3:$E$10000,MATCH(C623,SupplierNomenclature!$I$3:$I$10000,0)),IF($A$1="BERU",INDEX(beru_assortment!$C$1:$C$10000,MATCH(C623,beru_assortment!$I$1:$I$10000,0)),IF($A$1="OZON",INDEX(ozon_assortment!$F$3:$F$10000,MATCH(C623,ozon_assortment!$E$3:$E$10000,0)),0)))</f>
        <v>#N/A</v>
      </c>
      <c r="E623" s="7" t="n">
        <f aca="false">IF(ISBLANK(C623), , IF(ISBLANK(C622), E621+1, E622))</f>
        <v>0</v>
      </c>
      <c r="F623" s="11" t="n">
        <f aca="false">IF(ISBLANK(C623),,IF(OR(ISBLANK(C622), C622="Баркод"),1,F622+1))</f>
        <v>0</v>
      </c>
      <c r="G623" s="11" t="n">
        <f aca="false">IF(ISBLANK(C624), F623/2,)</f>
        <v>0</v>
      </c>
      <c r="H623" s="0" t="n">
        <f aca="false">IF(ISBLANK(C623),0,-1)</f>
        <v>0</v>
      </c>
      <c r="I623" s="0" t="n">
        <f aca="false">IF(AND(ISBLANK(C622),NOT(ISBLANK(C623))),1,-1)</f>
        <v>-1</v>
      </c>
      <c r="J623" s="0" t="n">
        <f aca="false">IF(ISBLANK(C621),IF(AND(C622=C623,NOT(ISBLANK(C622)),NOT(ISBLANK(C623))),1,-1),-1)</f>
        <v>-1</v>
      </c>
      <c r="K623" s="0" t="n">
        <f aca="false">IF(MAX(H623:J623)&lt;0,IF(OR(C623=C622,C622=C621),1,-1),MAX(H623:J623))</f>
        <v>0</v>
      </c>
    </row>
    <row r="624" customFormat="false" ht="13.8" hidden="false" customHeight="false" outlineLevel="0" collapsed="false">
      <c r="B624" s="8" t="n">
        <f aca="false">MAX(H624:K624)</f>
        <v>0</v>
      </c>
      <c r="C624" s="12"/>
      <c r="D624" s="11" t="e">
        <f aca="false">IF($A$1="WLB",INDEX(SupplierNomenclature!$E$3:$E$10000,MATCH(C624,SupplierNomenclature!$I$3:$I$10000,0)),IF($A$1="BERU",INDEX(beru_assortment!$C$1:$C$10000,MATCH(C624,beru_assortment!$I$1:$I$10000,0)),IF($A$1="OZON",INDEX(ozon_assortment!$F$3:$F$10000,MATCH(C624,ozon_assortment!$E$3:$E$10000,0)),0)))</f>
        <v>#N/A</v>
      </c>
      <c r="E624" s="7" t="n">
        <f aca="false">IF(ISBLANK(C624), , IF(ISBLANK(C623), E622+1, E623))</f>
        <v>0</v>
      </c>
      <c r="F624" s="11" t="n">
        <f aca="false">IF(ISBLANK(C624),,IF(OR(ISBLANK(C623), C623="Баркод"),1,F623+1))</f>
        <v>0</v>
      </c>
      <c r="G624" s="11" t="n">
        <f aca="false">IF(ISBLANK(C625), F624/2,)</f>
        <v>0</v>
      </c>
      <c r="H624" s="0" t="n">
        <f aca="false">IF(ISBLANK(C624),0,-1)</f>
        <v>0</v>
      </c>
      <c r="I624" s="0" t="n">
        <f aca="false">IF(AND(ISBLANK(C623),NOT(ISBLANK(C624))),1,-1)</f>
        <v>-1</v>
      </c>
      <c r="J624" s="0" t="n">
        <f aca="false">IF(ISBLANK(C622),IF(AND(C623=C624,NOT(ISBLANK(C623)),NOT(ISBLANK(C624))),1,-1),-1)</f>
        <v>-1</v>
      </c>
      <c r="K624" s="0" t="n">
        <f aca="false">IF(MAX(H624:J624)&lt;0,IF(OR(C624=C623,C623=C622),1,-1),MAX(H624:J624))</f>
        <v>0</v>
      </c>
    </row>
    <row r="625" customFormat="false" ht="13.8" hidden="false" customHeight="false" outlineLevel="0" collapsed="false">
      <c r="B625" s="8" t="n">
        <f aca="false">MAX(H625:K625)</f>
        <v>0</v>
      </c>
      <c r="C625" s="12"/>
      <c r="D625" s="11" t="e">
        <f aca="false">IF($A$1="WLB",INDEX(SupplierNomenclature!$E$3:$E$10000,MATCH(C625,SupplierNomenclature!$I$3:$I$10000,0)),IF($A$1="BERU",INDEX(beru_assortment!$C$1:$C$10000,MATCH(C625,beru_assortment!$I$1:$I$10000,0)),IF($A$1="OZON",INDEX(ozon_assortment!$F$3:$F$10000,MATCH(C625,ozon_assortment!$E$3:$E$10000,0)),0)))</f>
        <v>#N/A</v>
      </c>
      <c r="E625" s="7" t="n">
        <f aca="false">IF(ISBLANK(C625), , IF(ISBLANK(C624), E623+1, E624))</f>
        <v>0</v>
      </c>
      <c r="F625" s="11" t="n">
        <f aca="false">IF(ISBLANK(C625),,IF(OR(ISBLANK(C624), C624="Баркод"),1,F624+1))</f>
        <v>0</v>
      </c>
      <c r="G625" s="11" t="n">
        <f aca="false">IF(ISBLANK(C626), F625/2,)</f>
        <v>0</v>
      </c>
      <c r="H625" s="0" t="n">
        <f aca="false">IF(ISBLANK(C625),0,-1)</f>
        <v>0</v>
      </c>
      <c r="I625" s="0" t="n">
        <f aca="false">IF(AND(ISBLANK(C624),NOT(ISBLANK(C625))),1,-1)</f>
        <v>-1</v>
      </c>
      <c r="J625" s="0" t="n">
        <f aca="false">IF(ISBLANK(C623),IF(AND(C624=C625,NOT(ISBLANK(C624)),NOT(ISBLANK(C625))),1,-1),-1)</f>
        <v>-1</v>
      </c>
      <c r="K625" s="0" t="n">
        <f aca="false">IF(MAX(H625:J625)&lt;0,IF(OR(C625=C624,C624=C623),1,-1),MAX(H625:J625))</f>
        <v>0</v>
      </c>
    </row>
    <row r="626" customFormat="false" ht="13.8" hidden="false" customHeight="false" outlineLevel="0" collapsed="false">
      <c r="B626" s="8" t="n">
        <f aca="false">MAX(H626:K626)</f>
        <v>0</v>
      </c>
      <c r="C626" s="12"/>
      <c r="D626" s="11" t="e">
        <f aca="false">IF($A$1="WLB",INDEX(SupplierNomenclature!$E$3:$E$10000,MATCH(C626,SupplierNomenclature!$I$3:$I$10000,0)),IF($A$1="BERU",INDEX(beru_assortment!$C$1:$C$10000,MATCH(C626,beru_assortment!$I$1:$I$10000,0)),IF($A$1="OZON",INDEX(ozon_assortment!$F$3:$F$10000,MATCH(C626,ozon_assortment!$E$3:$E$10000,0)),0)))</f>
        <v>#N/A</v>
      </c>
      <c r="E626" s="7" t="n">
        <f aca="false">IF(ISBLANK(C626), , IF(ISBLANK(C625), E624+1, E625))</f>
        <v>0</v>
      </c>
      <c r="F626" s="11" t="n">
        <f aca="false">IF(ISBLANK(C626),,IF(OR(ISBLANK(C625), C625="Баркод"),1,F625+1))</f>
        <v>0</v>
      </c>
      <c r="G626" s="11" t="n">
        <f aca="false">IF(ISBLANK(C627), F626/2,)</f>
        <v>0</v>
      </c>
      <c r="H626" s="0" t="n">
        <f aca="false">IF(ISBLANK(C626),0,-1)</f>
        <v>0</v>
      </c>
      <c r="I626" s="0" t="n">
        <f aca="false">IF(AND(ISBLANK(C625),NOT(ISBLANK(C626))),1,-1)</f>
        <v>-1</v>
      </c>
      <c r="J626" s="0" t="n">
        <f aca="false">IF(ISBLANK(C624),IF(AND(C625=C626,NOT(ISBLANK(C625)),NOT(ISBLANK(C626))),1,-1),-1)</f>
        <v>-1</v>
      </c>
      <c r="K626" s="0" t="n">
        <f aca="false">IF(MAX(H626:J626)&lt;0,IF(OR(C626=C625,C625=C624),1,-1),MAX(H626:J626))</f>
        <v>0</v>
      </c>
    </row>
    <row r="627" customFormat="false" ht="13.8" hidden="false" customHeight="false" outlineLevel="0" collapsed="false">
      <c r="B627" s="8" t="n">
        <f aca="false">MAX(H627:K627)</f>
        <v>0</v>
      </c>
      <c r="C627" s="12"/>
      <c r="D627" s="11" t="e">
        <f aca="false">IF($A$1="WLB",INDEX(SupplierNomenclature!$E$3:$E$10000,MATCH(C627,SupplierNomenclature!$I$3:$I$10000,0)),IF($A$1="BERU",INDEX(beru_assortment!$C$1:$C$10000,MATCH(C627,beru_assortment!$I$1:$I$10000,0)),IF($A$1="OZON",INDEX(ozon_assortment!$F$3:$F$10000,MATCH(C627,ozon_assortment!$E$3:$E$10000,0)),0)))</f>
        <v>#N/A</v>
      </c>
      <c r="E627" s="7" t="n">
        <f aca="false">IF(ISBLANK(C627), , IF(ISBLANK(C626), E625+1, E626))</f>
        <v>0</v>
      </c>
      <c r="F627" s="11" t="n">
        <f aca="false">IF(ISBLANK(C627),,IF(OR(ISBLANK(C626), C626="Баркод"),1,F626+1))</f>
        <v>0</v>
      </c>
      <c r="G627" s="11" t="n">
        <f aca="false">IF(ISBLANK(C628), F627/2,)</f>
        <v>0</v>
      </c>
      <c r="H627" s="0" t="n">
        <f aca="false">IF(ISBLANK(C627),0,-1)</f>
        <v>0</v>
      </c>
      <c r="I627" s="0" t="n">
        <f aca="false">IF(AND(ISBLANK(C626),NOT(ISBLANK(C627))),1,-1)</f>
        <v>-1</v>
      </c>
      <c r="J627" s="0" t="n">
        <f aca="false">IF(ISBLANK(C625),IF(AND(C626=C627,NOT(ISBLANK(C626)),NOT(ISBLANK(C627))),1,-1),-1)</f>
        <v>-1</v>
      </c>
      <c r="K627" s="0" t="n">
        <f aca="false">IF(MAX(H627:J627)&lt;0,IF(OR(C627=C626,C626=C625),1,-1),MAX(H627:J627))</f>
        <v>0</v>
      </c>
    </row>
    <row r="628" customFormat="false" ht="13.8" hidden="false" customHeight="false" outlineLevel="0" collapsed="false">
      <c r="B628" s="8" t="n">
        <f aca="false">MAX(H628:K628)</f>
        <v>0</v>
      </c>
      <c r="C628" s="12"/>
      <c r="D628" s="11" t="e">
        <f aca="false">IF($A$1="WLB",INDEX(SupplierNomenclature!$E$3:$E$10000,MATCH(C628,SupplierNomenclature!$I$3:$I$10000,0)),IF($A$1="BERU",INDEX(beru_assortment!$C$1:$C$10000,MATCH(C628,beru_assortment!$I$1:$I$10000,0)),IF($A$1="OZON",INDEX(ozon_assortment!$F$3:$F$10000,MATCH(C628,ozon_assortment!$E$3:$E$10000,0)),0)))</f>
        <v>#N/A</v>
      </c>
      <c r="E628" s="7" t="n">
        <f aca="false">IF(ISBLANK(C628), , IF(ISBLANK(C627), E626+1, E627))</f>
        <v>0</v>
      </c>
      <c r="F628" s="11" t="n">
        <f aca="false">IF(ISBLANK(C628),,IF(OR(ISBLANK(C627), C627="Баркод"),1,F627+1))</f>
        <v>0</v>
      </c>
      <c r="G628" s="11" t="n">
        <f aca="false">IF(ISBLANK(C629), F628/2,)</f>
        <v>0</v>
      </c>
      <c r="H628" s="0" t="n">
        <f aca="false">IF(ISBLANK(C628),0,-1)</f>
        <v>0</v>
      </c>
      <c r="I628" s="0" t="n">
        <f aca="false">IF(AND(ISBLANK(C627),NOT(ISBLANK(C628))),1,-1)</f>
        <v>-1</v>
      </c>
      <c r="J628" s="0" t="n">
        <f aca="false">IF(ISBLANK(C626),IF(AND(C627=C628,NOT(ISBLANK(C627)),NOT(ISBLANK(C628))),1,-1),-1)</f>
        <v>-1</v>
      </c>
      <c r="K628" s="0" t="n">
        <f aca="false">IF(MAX(H628:J628)&lt;0,IF(OR(C628=C627,C627=C626),1,-1),MAX(H628:J628))</f>
        <v>0</v>
      </c>
    </row>
    <row r="629" customFormat="false" ht="13.8" hidden="false" customHeight="false" outlineLevel="0" collapsed="false">
      <c r="B629" s="8" t="n">
        <f aca="false">MAX(H629:K629)</f>
        <v>0</v>
      </c>
      <c r="C629" s="12"/>
      <c r="D629" s="11" t="e">
        <f aca="false">IF($A$1="WLB",INDEX(SupplierNomenclature!$E$3:$E$10000,MATCH(C629,SupplierNomenclature!$I$3:$I$10000,0)),IF($A$1="BERU",INDEX(beru_assortment!$C$1:$C$10000,MATCH(C629,beru_assortment!$I$1:$I$10000,0)),IF($A$1="OZON",INDEX(ozon_assortment!$F$3:$F$10000,MATCH(C629,ozon_assortment!$E$3:$E$10000,0)),0)))</f>
        <v>#N/A</v>
      </c>
      <c r="E629" s="7" t="n">
        <f aca="false">IF(ISBLANK(C629), , IF(ISBLANK(C628), E627+1, E628))</f>
        <v>0</v>
      </c>
      <c r="F629" s="11" t="n">
        <f aca="false">IF(ISBLANK(C629),,IF(OR(ISBLANK(C628), C628="Баркод"),1,F628+1))</f>
        <v>0</v>
      </c>
      <c r="G629" s="11" t="n">
        <f aca="false">IF(ISBLANK(C630), F629/2,)</f>
        <v>0</v>
      </c>
      <c r="H629" s="0" t="n">
        <f aca="false">IF(ISBLANK(C629),0,-1)</f>
        <v>0</v>
      </c>
      <c r="I629" s="0" t="n">
        <f aca="false">IF(AND(ISBLANK(C628),NOT(ISBLANK(C629))),1,-1)</f>
        <v>-1</v>
      </c>
      <c r="J629" s="0" t="n">
        <f aca="false">IF(ISBLANK(C627),IF(AND(C628=C629,NOT(ISBLANK(C628)),NOT(ISBLANK(C629))),1,-1),-1)</f>
        <v>-1</v>
      </c>
      <c r="K629" s="0" t="n">
        <f aca="false">IF(MAX(H629:J629)&lt;0,IF(OR(C629=C628,C628=C627),1,-1),MAX(H629:J629))</f>
        <v>0</v>
      </c>
    </row>
    <row r="630" customFormat="false" ht="13.8" hidden="false" customHeight="false" outlineLevel="0" collapsed="false">
      <c r="B630" s="8" t="n">
        <f aca="false">MAX(H630:K630)</f>
        <v>0</v>
      </c>
      <c r="C630" s="12"/>
      <c r="D630" s="11" t="e">
        <f aca="false">IF($A$1="WLB",INDEX(SupplierNomenclature!$E$3:$E$10000,MATCH(C630,SupplierNomenclature!$I$3:$I$10000,0)),IF($A$1="BERU",INDEX(beru_assortment!$C$1:$C$10000,MATCH(C630,beru_assortment!$I$1:$I$10000,0)),IF($A$1="OZON",INDEX(ozon_assortment!$F$3:$F$10000,MATCH(C630,ozon_assortment!$E$3:$E$10000,0)),0)))</f>
        <v>#N/A</v>
      </c>
      <c r="E630" s="7" t="n">
        <f aca="false">IF(ISBLANK(C630), , IF(ISBLANK(C629), E628+1, E629))</f>
        <v>0</v>
      </c>
      <c r="F630" s="11" t="n">
        <f aca="false">IF(ISBLANK(C630),,IF(OR(ISBLANK(C629), C629="Баркод"),1,F629+1))</f>
        <v>0</v>
      </c>
      <c r="G630" s="11" t="n">
        <f aca="false">IF(ISBLANK(C631), F630/2,)</f>
        <v>0</v>
      </c>
      <c r="H630" s="0" t="n">
        <f aca="false">IF(ISBLANK(C630),0,-1)</f>
        <v>0</v>
      </c>
      <c r="I630" s="0" t="n">
        <f aca="false">IF(AND(ISBLANK(C629),NOT(ISBLANK(C630))),1,-1)</f>
        <v>-1</v>
      </c>
      <c r="J630" s="0" t="n">
        <f aca="false">IF(ISBLANK(C628),IF(AND(C629=C630,NOT(ISBLANK(C629)),NOT(ISBLANK(C630))),1,-1),-1)</f>
        <v>-1</v>
      </c>
      <c r="K630" s="0" t="n">
        <f aca="false">IF(MAX(H630:J630)&lt;0,IF(OR(C630=C629,C629=C628),1,-1),MAX(H630:J630))</f>
        <v>0</v>
      </c>
    </row>
    <row r="631" customFormat="false" ht="13.8" hidden="false" customHeight="false" outlineLevel="0" collapsed="false">
      <c r="B631" s="8" t="n">
        <f aca="false">MAX(H631:K631)</f>
        <v>0</v>
      </c>
      <c r="C631" s="12"/>
      <c r="D631" s="11" t="e">
        <f aca="false">IF($A$1="WLB",INDEX(SupplierNomenclature!$E$3:$E$10000,MATCH(C631,SupplierNomenclature!$I$3:$I$10000,0)),IF($A$1="BERU",INDEX(beru_assortment!$C$1:$C$10000,MATCH(C631,beru_assortment!$I$1:$I$10000,0)),IF($A$1="OZON",INDEX(ozon_assortment!$F$3:$F$10000,MATCH(C631,ozon_assortment!$E$3:$E$10000,0)),0)))</f>
        <v>#N/A</v>
      </c>
      <c r="E631" s="7" t="n">
        <f aca="false">IF(ISBLANK(C631), , IF(ISBLANK(C630), E629+1, E630))</f>
        <v>0</v>
      </c>
      <c r="F631" s="11" t="n">
        <f aca="false">IF(ISBLANK(C631),,IF(OR(ISBLANK(C630), C630="Баркод"),1,F630+1))</f>
        <v>0</v>
      </c>
      <c r="G631" s="11" t="n">
        <f aca="false">IF(ISBLANK(C632), F631/2,)</f>
        <v>0</v>
      </c>
      <c r="H631" s="0" t="n">
        <f aca="false">IF(ISBLANK(C631),0,-1)</f>
        <v>0</v>
      </c>
      <c r="I631" s="0" t="n">
        <f aca="false">IF(AND(ISBLANK(C630),NOT(ISBLANK(C631))),1,-1)</f>
        <v>-1</v>
      </c>
      <c r="J631" s="0" t="n">
        <f aca="false">IF(ISBLANK(C629),IF(AND(C630=C631,NOT(ISBLANK(C630)),NOT(ISBLANK(C631))),1,-1),-1)</f>
        <v>-1</v>
      </c>
      <c r="K631" s="0" t="n">
        <f aca="false">IF(MAX(H631:J631)&lt;0,IF(OR(C631=C630,C630=C629),1,-1),MAX(H631:J631))</f>
        <v>0</v>
      </c>
    </row>
    <row r="632" customFormat="false" ht="13.8" hidden="false" customHeight="false" outlineLevel="0" collapsed="false">
      <c r="B632" s="8" t="n">
        <f aca="false">MAX(H632:K632)</f>
        <v>0</v>
      </c>
      <c r="C632" s="12"/>
      <c r="D632" s="11" t="e">
        <f aca="false">IF($A$1="WLB",INDEX(SupplierNomenclature!$E$3:$E$10000,MATCH(C632,SupplierNomenclature!$I$3:$I$10000,0)),IF($A$1="BERU",INDEX(beru_assortment!$C$1:$C$10000,MATCH(C632,beru_assortment!$I$1:$I$10000,0)),IF($A$1="OZON",INDEX(ozon_assortment!$F$3:$F$10000,MATCH(C632,ozon_assortment!$E$3:$E$10000,0)),0)))</f>
        <v>#N/A</v>
      </c>
      <c r="E632" s="7" t="n">
        <f aca="false">IF(ISBLANK(C632), , IF(ISBLANK(C631), E630+1, E631))</f>
        <v>0</v>
      </c>
      <c r="F632" s="11" t="n">
        <f aca="false">IF(ISBLANK(C632),,IF(OR(ISBLANK(C631), C631="Баркод"),1,F631+1))</f>
        <v>0</v>
      </c>
      <c r="G632" s="11" t="n">
        <f aca="false">IF(ISBLANK(C633), F632/2,)</f>
        <v>0</v>
      </c>
      <c r="H632" s="0" t="n">
        <f aca="false">IF(ISBLANK(C632),0,-1)</f>
        <v>0</v>
      </c>
      <c r="I632" s="0" t="n">
        <f aca="false">IF(AND(ISBLANK(C631),NOT(ISBLANK(C632))),1,-1)</f>
        <v>-1</v>
      </c>
      <c r="J632" s="0" t="n">
        <f aca="false">IF(ISBLANK(C630),IF(AND(C631=C632,NOT(ISBLANK(C631)),NOT(ISBLANK(C632))),1,-1),-1)</f>
        <v>-1</v>
      </c>
      <c r="K632" s="0" t="n">
        <f aca="false">IF(MAX(H632:J632)&lt;0,IF(OR(C632=C631,C631=C630),1,-1),MAX(H632:J632))</f>
        <v>0</v>
      </c>
    </row>
    <row r="633" customFormat="false" ht="13.8" hidden="false" customHeight="false" outlineLevel="0" collapsed="false">
      <c r="B633" s="8" t="n">
        <f aca="false">MAX(H633:K633)</f>
        <v>0</v>
      </c>
      <c r="C633" s="12"/>
      <c r="D633" s="11" t="e">
        <f aca="false">IF($A$1="WLB",INDEX(SupplierNomenclature!$E$3:$E$10000,MATCH(C633,SupplierNomenclature!$I$3:$I$10000,0)),IF($A$1="BERU",INDEX(beru_assortment!$C$1:$C$10000,MATCH(C633,beru_assortment!$I$1:$I$10000,0)),IF($A$1="OZON",INDEX(ozon_assortment!$F$3:$F$10000,MATCH(C633,ozon_assortment!$E$3:$E$10000,0)),0)))</f>
        <v>#N/A</v>
      </c>
      <c r="E633" s="7" t="n">
        <f aca="false">IF(ISBLANK(C633), , IF(ISBLANK(C632), E631+1, E632))</f>
        <v>0</v>
      </c>
      <c r="F633" s="11" t="n">
        <f aca="false">IF(ISBLANK(C633),,IF(OR(ISBLANK(C632), C632="Баркод"),1,F632+1))</f>
        <v>0</v>
      </c>
      <c r="G633" s="11" t="n">
        <f aca="false">IF(ISBLANK(C634), F633/2,)</f>
        <v>0</v>
      </c>
      <c r="H633" s="0" t="n">
        <f aca="false">IF(ISBLANK(C633),0,-1)</f>
        <v>0</v>
      </c>
      <c r="I633" s="0" t="n">
        <f aca="false">IF(AND(ISBLANK(C632),NOT(ISBLANK(C633))),1,-1)</f>
        <v>-1</v>
      </c>
      <c r="J633" s="0" t="n">
        <f aca="false">IF(ISBLANK(C631),IF(AND(C632=C633,NOT(ISBLANK(C632)),NOT(ISBLANK(C633))),1,-1),-1)</f>
        <v>-1</v>
      </c>
      <c r="K633" s="0" t="n">
        <f aca="false">IF(MAX(H633:J633)&lt;0,IF(OR(C633=C632,C632=C631),1,-1),MAX(H633:J633))</f>
        <v>0</v>
      </c>
    </row>
    <row r="634" customFormat="false" ht="13.8" hidden="false" customHeight="false" outlineLevel="0" collapsed="false">
      <c r="B634" s="8" t="n">
        <f aca="false">MAX(H634:K634)</f>
        <v>0</v>
      </c>
      <c r="C634" s="12"/>
      <c r="D634" s="11" t="e">
        <f aca="false">IF($A$1="WLB",INDEX(SupplierNomenclature!$E$3:$E$10000,MATCH(C634,SupplierNomenclature!$I$3:$I$10000,0)),IF($A$1="BERU",INDEX(beru_assortment!$C$1:$C$10000,MATCH(C634,beru_assortment!$I$1:$I$10000,0)),IF($A$1="OZON",INDEX(ozon_assortment!$F$3:$F$10000,MATCH(C634,ozon_assortment!$E$3:$E$10000,0)),0)))</f>
        <v>#N/A</v>
      </c>
      <c r="E634" s="7" t="n">
        <f aca="false">IF(ISBLANK(C634), , IF(ISBLANK(C633), E632+1, E633))</f>
        <v>0</v>
      </c>
      <c r="F634" s="11" t="n">
        <f aca="false">IF(ISBLANK(C634),,IF(OR(ISBLANK(C633), C633="Баркод"),1,F633+1))</f>
        <v>0</v>
      </c>
      <c r="G634" s="11" t="n">
        <f aca="false">IF(ISBLANK(C635), F634/2,)</f>
        <v>0</v>
      </c>
      <c r="H634" s="0" t="n">
        <f aca="false">IF(ISBLANK(C634),0,-1)</f>
        <v>0</v>
      </c>
      <c r="I634" s="0" t="n">
        <f aca="false">IF(AND(ISBLANK(C633),NOT(ISBLANK(C634))),1,-1)</f>
        <v>-1</v>
      </c>
      <c r="J634" s="0" t="n">
        <f aca="false">IF(ISBLANK(C632),IF(AND(C633=C634,NOT(ISBLANK(C633)),NOT(ISBLANK(C634))),1,-1),-1)</f>
        <v>-1</v>
      </c>
      <c r="K634" s="0" t="n">
        <f aca="false">IF(MAX(H634:J634)&lt;0,IF(OR(C634=C633,C633=C632),1,-1),MAX(H634:J634))</f>
        <v>0</v>
      </c>
    </row>
    <row r="635" customFormat="false" ht="13.8" hidden="false" customHeight="false" outlineLevel="0" collapsed="false">
      <c r="B635" s="8" t="n">
        <f aca="false">MAX(H635:K635)</f>
        <v>0</v>
      </c>
      <c r="C635" s="12"/>
      <c r="D635" s="11" t="e">
        <f aca="false">IF($A$1="WLB",INDEX(SupplierNomenclature!$E$3:$E$10000,MATCH(C635,SupplierNomenclature!$I$3:$I$10000,0)),IF($A$1="BERU",INDEX(beru_assortment!$C$1:$C$10000,MATCH(C635,beru_assortment!$I$1:$I$10000,0)),IF($A$1="OZON",INDEX(ozon_assortment!$F$3:$F$10000,MATCH(C635,ozon_assortment!$E$3:$E$10000,0)),0)))</f>
        <v>#N/A</v>
      </c>
      <c r="E635" s="7" t="n">
        <f aca="false">IF(ISBLANK(C635), , IF(ISBLANK(C634), E633+1, E634))</f>
        <v>0</v>
      </c>
      <c r="F635" s="11" t="n">
        <f aca="false">IF(ISBLANK(C635),,IF(OR(ISBLANK(C634), C634="Баркод"),1,F634+1))</f>
        <v>0</v>
      </c>
      <c r="G635" s="11" t="n">
        <f aca="false">IF(ISBLANK(C636), F635/2,)</f>
        <v>0</v>
      </c>
      <c r="H635" s="0" t="n">
        <f aca="false">IF(ISBLANK(C635),0,-1)</f>
        <v>0</v>
      </c>
      <c r="I635" s="0" t="n">
        <f aca="false">IF(AND(ISBLANK(C634),NOT(ISBLANK(C635))),1,-1)</f>
        <v>-1</v>
      </c>
      <c r="J635" s="0" t="n">
        <f aca="false">IF(ISBLANK(C633),IF(AND(C634=C635,NOT(ISBLANK(C634)),NOT(ISBLANK(C635))),1,-1),-1)</f>
        <v>-1</v>
      </c>
      <c r="K635" s="0" t="n">
        <f aca="false">IF(MAX(H635:J635)&lt;0,IF(OR(C635=C634,C634=C633),1,-1),MAX(H635:J635))</f>
        <v>0</v>
      </c>
    </row>
    <row r="636" customFormat="false" ht="13.8" hidden="false" customHeight="false" outlineLevel="0" collapsed="false">
      <c r="B636" s="8" t="n">
        <f aca="false">MAX(H636:K636)</f>
        <v>0</v>
      </c>
      <c r="C636" s="12"/>
      <c r="D636" s="11" t="e">
        <f aca="false">IF($A$1="WLB",INDEX(SupplierNomenclature!$E$3:$E$10000,MATCH(C636,SupplierNomenclature!$I$3:$I$10000,0)),IF($A$1="BERU",INDEX(beru_assortment!$C$1:$C$10000,MATCH(C636,beru_assortment!$I$1:$I$10000,0)),IF($A$1="OZON",INDEX(ozon_assortment!$F$3:$F$10000,MATCH(C636,ozon_assortment!$E$3:$E$10000,0)),0)))</f>
        <v>#N/A</v>
      </c>
      <c r="E636" s="7" t="n">
        <f aca="false">IF(ISBLANK(C636), , IF(ISBLANK(C635), E634+1, E635))</f>
        <v>0</v>
      </c>
      <c r="F636" s="11" t="n">
        <f aca="false">IF(ISBLANK(C636),,IF(OR(ISBLANK(C635), C635="Баркод"),1,F635+1))</f>
        <v>0</v>
      </c>
      <c r="G636" s="11" t="n">
        <f aca="false">IF(ISBLANK(C637), F636/2,)</f>
        <v>0</v>
      </c>
      <c r="H636" s="0" t="n">
        <f aca="false">IF(ISBLANK(C636),0,-1)</f>
        <v>0</v>
      </c>
      <c r="I636" s="0" t="n">
        <f aca="false">IF(AND(ISBLANK(C635),NOT(ISBLANK(C636))),1,-1)</f>
        <v>-1</v>
      </c>
      <c r="J636" s="0" t="n">
        <f aca="false">IF(ISBLANK(C634),IF(AND(C635=C636,NOT(ISBLANK(C635)),NOT(ISBLANK(C636))),1,-1),-1)</f>
        <v>-1</v>
      </c>
      <c r="K636" s="0" t="n">
        <f aca="false">IF(MAX(H636:J636)&lt;0,IF(OR(C636=C635,C635=C634),1,-1),MAX(H636:J636))</f>
        <v>0</v>
      </c>
    </row>
    <row r="637" customFormat="false" ht="13.8" hidden="false" customHeight="false" outlineLevel="0" collapsed="false">
      <c r="B637" s="8" t="n">
        <f aca="false">MAX(H637:K637)</f>
        <v>0</v>
      </c>
      <c r="C637" s="12"/>
      <c r="D637" s="11" t="e">
        <f aca="false">IF($A$1="WLB",INDEX(SupplierNomenclature!$E$3:$E$10000,MATCH(C637,SupplierNomenclature!$I$3:$I$10000,0)),IF($A$1="BERU",INDEX(beru_assortment!$C$1:$C$10000,MATCH(C637,beru_assortment!$I$1:$I$10000,0)),IF($A$1="OZON",INDEX(ozon_assortment!$F$3:$F$10000,MATCH(C637,ozon_assortment!$E$3:$E$10000,0)),0)))</f>
        <v>#N/A</v>
      </c>
      <c r="E637" s="7" t="n">
        <f aca="false">IF(ISBLANK(C637), , IF(ISBLANK(C636), E635+1, E636))</f>
        <v>0</v>
      </c>
      <c r="F637" s="11" t="n">
        <f aca="false">IF(ISBLANK(C637),,IF(OR(ISBLANK(C636), C636="Баркод"),1,F636+1))</f>
        <v>0</v>
      </c>
      <c r="G637" s="11" t="n">
        <f aca="false">IF(ISBLANK(C638), F637/2,)</f>
        <v>0</v>
      </c>
      <c r="H637" s="0" t="n">
        <f aca="false">IF(ISBLANK(C637),0,-1)</f>
        <v>0</v>
      </c>
      <c r="I637" s="0" t="n">
        <f aca="false">IF(AND(ISBLANK(C636),NOT(ISBLANK(C637))),1,-1)</f>
        <v>-1</v>
      </c>
      <c r="J637" s="0" t="n">
        <f aca="false">IF(ISBLANK(C635),IF(AND(C636=C637,NOT(ISBLANK(C636)),NOT(ISBLANK(C637))),1,-1),-1)</f>
        <v>-1</v>
      </c>
      <c r="K637" s="0" t="n">
        <f aca="false">IF(MAX(H637:J637)&lt;0,IF(OR(C637=C636,C636=C635),1,-1),MAX(H637:J637))</f>
        <v>0</v>
      </c>
    </row>
    <row r="638" customFormat="false" ht="13.8" hidden="false" customHeight="false" outlineLevel="0" collapsed="false">
      <c r="B638" s="8" t="n">
        <f aca="false">MAX(H638:K638)</f>
        <v>0</v>
      </c>
      <c r="C638" s="12"/>
      <c r="D638" s="11" t="e">
        <f aca="false">IF($A$1="WLB",INDEX(SupplierNomenclature!$E$3:$E$10000,MATCH(C638,SupplierNomenclature!$I$3:$I$10000,0)),IF($A$1="BERU",INDEX(beru_assortment!$C$1:$C$10000,MATCH(C638,beru_assortment!$I$1:$I$10000,0)),IF($A$1="OZON",INDEX(ozon_assortment!$F$3:$F$10000,MATCH(C638,ozon_assortment!$E$3:$E$10000,0)),0)))</f>
        <v>#N/A</v>
      </c>
      <c r="E638" s="7" t="n">
        <f aca="false">IF(ISBLANK(C638), , IF(ISBLANK(C637), E636+1, E637))</f>
        <v>0</v>
      </c>
      <c r="F638" s="11" t="n">
        <f aca="false">IF(ISBLANK(C638),,IF(OR(ISBLANK(C637), C637="Баркод"),1,F637+1))</f>
        <v>0</v>
      </c>
      <c r="G638" s="11" t="n">
        <f aca="false">IF(ISBLANK(C639), F638/2,)</f>
        <v>0</v>
      </c>
      <c r="H638" s="0" t="n">
        <f aca="false">IF(ISBLANK(C638),0,-1)</f>
        <v>0</v>
      </c>
      <c r="I638" s="0" t="n">
        <f aca="false">IF(AND(ISBLANK(C637),NOT(ISBLANK(C638))),1,-1)</f>
        <v>-1</v>
      </c>
      <c r="J638" s="0" t="n">
        <f aca="false">IF(ISBLANK(C636),IF(AND(C637=C638,NOT(ISBLANK(C637)),NOT(ISBLANK(C638))),1,-1),-1)</f>
        <v>-1</v>
      </c>
      <c r="K638" s="0" t="n">
        <f aca="false">IF(MAX(H638:J638)&lt;0,IF(OR(C638=C637,C637=C636),1,-1),MAX(H638:J638))</f>
        <v>0</v>
      </c>
    </row>
    <row r="639" customFormat="false" ht="13.8" hidden="false" customHeight="false" outlineLevel="0" collapsed="false">
      <c r="B639" s="8" t="n">
        <f aca="false">MAX(H639:K639)</f>
        <v>0</v>
      </c>
      <c r="C639" s="12"/>
      <c r="D639" s="11" t="e">
        <f aca="false">IF($A$1="WLB",INDEX(SupplierNomenclature!$E$3:$E$10000,MATCH(C639,SupplierNomenclature!$I$3:$I$10000,0)),IF($A$1="BERU",INDEX(beru_assortment!$C$1:$C$10000,MATCH(C639,beru_assortment!$I$1:$I$10000,0)),IF($A$1="OZON",INDEX(ozon_assortment!$F$3:$F$10000,MATCH(C639,ozon_assortment!$E$3:$E$10000,0)),0)))</f>
        <v>#N/A</v>
      </c>
      <c r="E639" s="7" t="n">
        <f aca="false">IF(ISBLANK(C639), , IF(ISBLANK(C638), E637+1, E638))</f>
        <v>0</v>
      </c>
      <c r="F639" s="11" t="n">
        <f aca="false">IF(ISBLANK(C639),,IF(OR(ISBLANK(C638), C638="Баркод"),1,F638+1))</f>
        <v>0</v>
      </c>
      <c r="G639" s="11" t="n">
        <f aca="false">IF(ISBLANK(C640), F639/2,)</f>
        <v>0</v>
      </c>
      <c r="H639" s="0" t="n">
        <f aca="false">IF(ISBLANK(C639),0,-1)</f>
        <v>0</v>
      </c>
      <c r="I639" s="0" t="n">
        <f aca="false">IF(AND(ISBLANK(C638),NOT(ISBLANK(C639))),1,-1)</f>
        <v>-1</v>
      </c>
      <c r="J639" s="0" t="n">
        <f aca="false">IF(ISBLANK(C637),IF(AND(C638=C639,NOT(ISBLANK(C638)),NOT(ISBLANK(C639))),1,-1),-1)</f>
        <v>-1</v>
      </c>
      <c r="K639" s="0" t="n">
        <f aca="false">IF(MAX(H639:J639)&lt;0,IF(OR(C639=C638,C638=C637),1,-1),MAX(H639:J639))</f>
        <v>0</v>
      </c>
    </row>
    <row r="640" customFormat="false" ht="13.8" hidden="false" customHeight="false" outlineLevel="0" collapsed="false">
      <c r="B640" s="8" t="n">
        <f aca="false">MAX(H640:K640)</f>
        <v>0</v>
      </c>
      <c r="C640" s="12"/>
      <c r="D640" s="11" t="e">
        <f aca="false">IF($A$1="WLB",INDEX(SupplierNomenclature!$E$3:$E$10000,MATCH(C640,SupplierNomenclature!$I$3:$I$10000,0)),IF($A$1="BERU",INDEX(beru_assortment!$C$1:$C$10000,MATCH(C640,beru_assortment!$I$1:$I$10000,0)),IF($A$1="OZON",INDEX(ozon_assortment!$F$3:$F$10000,MATCH(C640,ozon_assortment!$E$3:$E$10000,0)),0)))</f>
        <v>#N/A</v>
      </c>
      <c r="E640" s="7" t="n">
        <f aca="false">IF(ISBLANK(C640), , IF(ISBLANK(C639), E638+1, E639))</f>
        <v>0</v>
      </c>
      <c r="F640" s="11" t="n">
        <f aca="false">IF(ISBLANK(C640),,IF(OR(ISBLANK(C639), C639="Баркод"),1,F639+1))</f>
        <v>0</v>
      </c>
      <c r="G640" s="11" t="n">
        <f aca="false">IF(ISBLANK(C641), F640/2,)</f>
        <v>0</v>
      </c>
      <c r="H640" s="0" t="n">
        <f aca="false">IF(ISBLANK(C640),0,-1)</f>
        <v>0</v>
      </c>
      <c r="I640" s="0" t="n">
        <f aca="false">IF(AND(ISBLANK(C639),NOT(ISBLANK(C640))),1,-1)</f>
        <v>-1</v>
      </c>
      <c r="J640" s="0" t="n">
        <f aca="false">IF(ISBLANK(C638),IF(AND(C639=C640,NOT(ISBLANK(C639)),NOT(ISBLANK(C640))),1,-1),-1)</f>
        <v>-1</v>
      </c>
      <c r="K640" s="0" t="n">
        <f aca="false">IF(MAX(H640:J640)&lt;0,IF(OR(C640=C639,C639=C638),1,-1),MAX(H640:J640))</f>
        <v>0</v>
      </c>
    </row>
    <row r="641" customFormat="false" ht="13.8" hidden="false" customHeight="false" outlineLevel="0" collapsed="false">
      <c r="B641" s="8" t="n">
        <f aca="false">MAX(H641:K641)</f>
        <v>0</v>
      </c>
      <c r="C641" s="12"/>
      <c r="D641" s="11" t="e">
        <f aca="false">IF($A$1="WLB",INDEX(SupplierNomenclature!$E$3:$E$10000,MATCH(C641,SupplierNomenclature!$I$3:$I$10000,0)),IF($A$1="BERU",INDEX(beru_assortment!$C$1:$C$10000,MATCH(C641,beru_assortment!$I$1:$I$10000,0)),IF($A$1="OZON",INDEX(ozon_assortment!$F$3:$F$10000,MATCH(C641,ozon_assortment!$E$3:$E$10000,0)),0)))</f>
        <v>#N/A</v>
      </c>
      <c r="E641" s="7" t="n">
        <f aca="false">IF(ISBLANK(C641), , IF(ISBLANK(C640), E639+1, E640))</f>
        <v>0</v>
      </c>
      <c r="F641" s="11" t="n">
        <f aca="false">IF(ISBLANK(C641),,IF(OR(ISBLANK(C640), C640="Баркод"),1,F640+1))</f>
        <v>0</v>
      </c>
      <c r="G641" s="11" t="n">
        <f aca="false">IF(ISBLANK(C642), F641/2,)</f>
        <v>0</v>
      </c>
      <c r="H641" s="0" t="n">
        <f aca="false">IF(ISBLANK(C641),0,-1)</f>
        <v>0</v>
      </c>
      <c r="I641" s="0" t="n">
        <f aca="false">IF(AND(ISBLANK(C640),NOT(ISBLANK(C641))),1,-1)</f>
        <v>-1</v>
      </c>
      <c r="J641" s="0" t="n">
        <f aca="false">IF(ISBLANK(C639),IF(AND(C640=C641,NOT(ISBLANK(C640)),NOT(ISBLANK(C641))),1,-1),-1)</f>
        <v>-1</v>
      </c>
      <c r="K641" s="0" t="n">
        <f aca="false">IF(MAX(H641:J641)&lt;0,IF(OR(C641=C640,C640=C639),1,-1),MAX(H641:J641))</f>
        <v>0</v>
      </c>
    </row>
    <row r="642" customFormat="false" ht="13.8" hidden="false" customHeight="false" outlineLevel="0" collapsed="false">
      <c r="B642" s="8" t="n">
        <f aca="false">MAX(H642:K642)</f>
        <v>0</v>
      </c>
      <c r="C642" s="12"/>
      <c r="D642" s="11" t="e">
        <f aca="false">IF($A$1="WLB",INDEX(SupplierNomenclature!$E$3:$E$10000,MATCH(C642,SupplierNomenclature!$I$3:$I$10000,0)),IF($A$1="BERU",INDEX(beru_assortment!$C$1:$C$10000,MATCH(C642,beru_assortment!$I$1:$I$10000,0)),IF($A$1="OZON",INDEX(ozon_assortment!$F$3:$F$10000,MATCH(C642,ozon_assortment!$E$3:$E$10000,0)),0)))</f>
        <v>#N/A</v>
      </c>
      <c r="E642" s="7" t="n">
        <f aca="false">IF(ISBLANK(C642), , IF(ISBLANK(C641), E640+1, E641))</f>
        <v>0</v>
      </c>
      <c r="F642" s="11" t="n">
        <f aca="false">IF(ISBLANK(C642),,IF(OR(ISBLANK(C641), C641="Баркод"),1,F641+1))</f>
        <v>0</v>
      </c>
      <c r="G642" s="11" t="n">
        <f aca="false">IF(ISBLANK(C643), F642/2,)</f>
        <v>0</v>
      </c>
      <c r="H642" s="0" t="n">
        <f aca="false">IF(ISBLANK(C642),0,-1)</f>
        <v>0</v>
      </c>
      <c r="I642" s="0" t="n">
        <f aca="false">IF(AND(ISBLANK(C641),NOT(ISBLANK(C642))),1,-1)</f>
        <v>-1</v>
      </c>
      <c r="J642" s="0" t="n">
        <f aca="false">IF(ISBLANK(C640),IF(AND(C641=C642,NOT(ISBLANK(C641)),NOT(ISBLANK(C642))),1,-1),-1)</f>
        <v>-1</v>
      </c>
      <c r="K642" s="0" t="n">
        <f aca="false">IF(MAX(H642:J642)&lt;0,IF(OR(C642=C641,C641=C640),1,-1),MAX(H642:J642))</f>
        <v>0</v>
      </c>
    </row>
    <row r="643" customFormat="false" ht="13.8" hidden="false" customHeight="false" outlineLevel="0" collapsed="false">
      <c r="B643" s="8" t="n">
        <f aca="false">MAX(H643:K643)</f>
        <v>0</v>
      </c>
      <c r="C643" s="12"/>
      <c r="D643" s="11" t="e">
        <f aca="false">IF($A$1="WLB",INDEX(SupplierNomenclature!$E$3:$E$10000,MATCH(C643,SupplierNomenclature!$I$3:$I$10000,0)),IF($A$1="BERU",INDEX(beru_assortment!$C$1:$C$10000,MATCH(C643,beru_assortment!$I$1:$I$10000,0)),IF($A$1="OZON",INDEX(ozon_assortment!$F$3:$F$10000,MATCH(C643,ozon_assortment!$E$3:$E$10000,0)),0)))</f>
        <v>#N/A</v>
      </c>
      <c r="E643" s="7" t="n">
        <f aca="false">IF(ISBLANK(C643), , IF(ISBLANK(C642), E641+1, E642))</f>
        <v>0</v>
      </c>
      <c r="F643" s="11" t="n">
        <f aca="false">IF(ISBLANK(C643),,IF(OR(ISBLANK(C642), C642="Баркод"),1,F642+1))</f>
        <v>0</v>
      </c>
      <c r="G643" s="11" t="n">
        <f aca="false">IF(ISBLANK(C644), F643/2,)</f>
        <v>0</v>
      </c>
      <c r="H643" s="0" t="n">
        <f aca="false">IF(ISBLANK(C643),0,-1)</f>
        <v>0</v>
      </c>
      <c r="I643" s="0" t="n">
        <f aca="false">IF(AND(ISBLANK(C642),NOT(ISBLANK(C643))),1,-1)</f>
        <v>-1</v>
      </c>
      <c r="J643" s="0" t="n">
        <f aca="false">IF(ISBLANK(C641),IF(AND(C642=C643,NOT(ISBLANK(C642)),NOT(ISBLANK(C643))),1,-1),-1)</f>
        <v>-1</v>
      </c>
      <c r="K643" s="0" t="n">
        <f aca="false">IF(MAX(H643:J643)&lt;0,IF(OR(C643=C642,C642=C641),1,-1),MAX(H643:J643))</f>
        <v>0</v>
      </c>
    </row>
    <row r="644" customFormat="false" ht="13.8" hidden="false" customHeight="false" outlineLevel="0" collapsed="false">
      <c r="B644" s="8" t="n">
        <f aca="false">MAX(H644:K644)</f>
        <v>0</v>
      </c>
      <c r="C644" s="12"/>
      <c r="D644" s="11" t="e">
        <f aca="false">IF($A$1="WLB",INDEX(SupplierNomenclature!$E$3:$E$10000,MATCH(C644,SupplierNomenclature!$I$3:$I$10000,0)),IF($A$1="BERU",INDEX(beru_assortment!$C$1:$C$10000,MATCH(C644,beru_assortment!$I$1:$I$10000,0)),IF($A$1="OZON",INDEX(ozon_assortment!$F$3:$F$10000,MATCH(C644,ozon_assortment!$E$3:$E$10000,0)),0)))</f>
        <v>#N/A</v>
      </c>
      <c r="E644" s="7" t="n">
        <f aca="false">IF(ISBLANK(C644), , IF(ISBLANK(C643), E642+1, E643))</f>
        <v>0</v>
      </c>
      <c r="F644" s="11" t="n">
        <f aca="false">IF(ISBLANK(C644),,IF(OR(ISBLANK(C643), C643="Баркод"),1,F643+1))</f>
        <v>0</v>
      </c>
      <c r="G644" s="11" t="n">
        <f aca="false">IF(ISBLANK(C645), F644/2,)</f>
        <v>0</v>
      </c>
      <c r="H644" s="0" t="n">
        <f aca="false">IF(ISBLANK(C644),0,-1)</f>
        <v>0</v>
      </c>
      <c r="I644" s="0" t="n">
        <f aca="false">IF(AND(ISBLANK(C643),NOT(ISBLANK(C644))),1,-1)</f>
        <v>-1</v>
      </c>
      <c r="J644" s="0" t="n">
        <f aca="false">IF(ISBLANK(C642),IF(AND(C643=C644,NOT(ISBLANK(C643)),NOT(ISBLANK(C644))),1,-1),-1)</f>
        <v>-1</v>
      </c>
      <c r="K644" s="0" t="n">
        <f aca="false">IF(MAX(H644:J644)&lt;0,IF(OR(C644=C643,C643=C642),1,-1),MAX(H644:J644))</f>
        <v>0</v>
      </c>
    </row>
    <row r="645" customFormat="false" ht="13.8" hidden="false" customHeight="false" outlineLevel="0" collapsed="false">
      <c r="B645" s="8" t="n">
        <f aca="false">MAX(H645:K645)</f>
        <v>0</v>
      </c>
      <c r="C645" s="12"/>
      <c r="D645" s="11" t="e">
        <f aca="false">IF($A$1="WLB",INDEX(SupplierNomenclature!$E$3:$E$10000,MATCH(C645,SupplierNomenclature!$I$3:$I$10000,0)),IF($A$1="BERU",INDEX(beru_assortment!$C$1:$C$10000,MATCH(C645,beru_assortment!$I$1:$I$10000,0)),IF($A$1="OZON",INDEX(ozon_assortment!$F$3:$F$10000,MATCH(C645,ozon_assortment!$E$3:$E$10000,0)),0)))</f>
        <v>#N/A</v>
      </c>
      <c r="E645" s="7" t="n">
        <f aca="false">IF(ISBLANK(C645), , IF(ISBLANK(C644), E643+1, E644))</f>
        <v>0</v>
      </c>
      <c r="F645" s="11" t="n">
        <f aca="false">IF(ISBLANK(C645),,IF(OR(ISBLANK(C644), C644="Баркод"),1,F644+1))</f>
        <v>0</v>
      </c>
      <c r="G645" s="11" t="n">
        <f aca="false">IF(ISBLANK(C646), F645/2,)</f>
        <v>0</v>
      </c>
      <c r="H645" s="0" t="n">
        <f aca="false">IF(ISBLANK(C645),0,-1)</f>
        <v>0</v>
      </c>
      <c r="I645" s="0" t="n">
        <f aca="false">IF(AND(ISBLANK(C644),NOT(ISBLANK(C645))),1,-1)</f>
        <v>-1</v>
      </c>
      <c r="J645" s="0" t="n">
        <f aca="false">IF(ISBLANK(C643),IF(AND(C644=C645,NOT(ISBLANK(C644)),NOT(ISBLANK(C645))),1,-1),-1)</f>
        <v>-1</v>
      </c>
      <c r="K645" s="0" t="n">
        <f aca="false">IF(MAX(H645:J645)&lt;0,IF(OR(C645=C644,C644=C643),1,-1),MAX(H645:J645))</f>
        <v>0</v>
      </c>
    </row>
    <row r="646" customFormat="false" ht="13.8" hidden="false" customHeight="false" outlineLevel="0" collapsed="false">
      <c r="B646" s="8" t="n">
        <f aca="false">MAX(H646:K646)</f>
        <v>0</v>
      </c>
      <c r="C646" s="12"/>
      <c r="D646" s="11" t="e">
        <f aca="false">IF($A$1="WLB",INDEX(SupplierNomenclature!$E$3:$E$10000,MATCH(C646,SupplierNomenclature!$I$3:$I$10000,0)),IF($A$1="BERU",INDEX(beru_assortment!$C$1:$C$10000,MATCH(C646,beru_assortment!$I$1:$I$10000,0)),IF($A$1="OZON",INDEX(ozon_assortment!$F$3:$F$10000,MATCH(C646,ozon_assortment!$E$3:$E$10000,0)),0)))</f>
        <v>#N/A</v>
      </c>
      <c r="E646" s="7" t="n">
        <f aca="false">IF(ISBLANK(C646), , IF(ISBLANK(C645), E644+1, E645))</f>
        <v>0</v>
      </c>
      <c r="F646" s="11" t="n">
        <f aca="false">IF(ISBLANK(C646),,IF(OR(ISBLANK(C645), C645="Баркод"),1,F645+1))</f>
        <v>0</v>
      </c>
      <c r="G646" s="11" t="n">
        <f aca="false">IF(ISBLANK(C647), F646/2,)</f>
        <v>0</v>
      </c>
      <c r="H646" s="0" t="n">
        <f aca="false">IF(ISBLANK(C646),0,-1)</f>
        <v>0</v>
      </c>
      <c r="I646" s="0" t="n">
        <f aca="false">IF(AND(ISBLANK(C645),NOT(ISBLANK(C646))),1,-1)</f>
        <v>-1</v>
      </c>
      <c r="J646" s="0" t="n">
        <f aca="false">IF(ISBLANK(C644),IF(AND(C645=C646,NOT(ISBLANK(C645)),NOT(ISBLANK(C646))),1,-1),-1)</f>
        <v>-1</v>
      </c>
      <c r="K646" s="0" t="n">
        <f aca="false">IF(MAX(H646:J646)&lt;0,IF(OR(C646=C645,C645=C644),1,-1),MAX(H646:J646))</f>
        <v>0</v>
      </c>
    </row>
    <row r="647" customFormat="false" ht="13.8" hidden="false" customHeight="false" outlineLevel="0" collapsed="false">
      <c r="B647" s="8" t="n">
        <f aca="false">MAX(H647:K647)</f>
        <v>0</v>
      </c>
      <c r="C647" s="12"/>
      <c r="D647" s="11" t="e">
        <f aca="false">IF($A$1="WLB",INDEX(SupplierNomenclature!$E$3:$E$10000,MATCH(C647,SupplierNomenclature!$I$3:$I$10000,0)),IF($A$1="BERU",INDEX(beru_assortment!$C$1:$C$10000,MATCH(C647,beru_assortment!$I$1:$I$10000,0)),IF($A$1="OZON",INDEX(ozon_assortment!$F$3:$F$10000,MATCH(C647,ozon_assortment!$E$3:$E$10000,0)),0)))</f>
        <v>#N/A</v>
      </c>
      <c r="E647" s="7" t="n">
        <f aca="false">IF(ISBLANK(C647), , IF(ISBLANK(C646), E645+1, E646))</f>
        <v>0</v>
      </c>
      <c r="F647" s="11" t="n">
        <f aca="false">IF(ISBLANK(C647),,IF(OR(ISBLANK(C646), C646="Баркод"),1,F646+1))</f>
        <v>0</v>
      </c>
      <c r="G647" s="11" t="n">
        <f aca="false">IF(ISBLANK(C648), F647/2,)</f>
        <v>0</v>
      </c>
      <c r="H647" s="0" t="n">
        <f aca="false">IF(ISBLANK(C647),0,-1)</f>
        <v>0</v>
      </c>
      <c r="I647" s="0" t="n">
        <f aca="false">IF(AND(ISBLANK(C646),NOT(ISBLANK(C647))),1,-1)</f>
        <v>-1</v>
      </c>
      <c r="J647" s="0" t="n">
        <f aca="false">IF(ISBLANK(C645),IF(AND(C646=C647,NOT(ISBLANK(C646)),NOT(ISBLANK(C647))),1,-1),-1)</f>
        <v>-1</v>
      </c>
      <c r="K647" s="0" t="n">
        <f aca="false">IF(MAX(H647:J647)&lt;0,IF(OR(C647=C646,C646=C645),1,-1),MAX(H647:J647))</f>
        <v>0</v>
      </c>
    </row>
    <row r="648" customFormat="false" ht="13.8" hidden="false" customHeight="false" outlineLevel="0" collapsed="false">
      <c r="B648" s="8" t="n">
        <f aca="false">MAX(H648:K648)</f>
        <v>0</v>
      </c>
      <c r="C648" s="12"/>
      <c r="D648" s="11" t="e">
        <f aca="false">IF($A$1="WLB",INDEX(SupplierNomenclature!$E$3:$E$10000,MATCH(C648,SupplierNomenclature!$I$3:$I$10000,0)),IF($A$1="BERU",INDEX(beru_assortment!$C$1:$C$10000,MATCH(C648,beru_assortment!$I$1:$I$10000,0)),IF($A$1="OZON",INDEX(ozon_assortment!$F$3:$F$10000,MATCH(C648,ozon_assortment!$E$3:$E$10000,0)),0)))</f>
        <v>#N/A</v>
      </c>
      <c r="E648" s="7" t="n">
        <f aca="false">IF(ISBLANK(C648), , IF(ISBLANK(C647), E646+1, E647))</f>
        <v>0</v>
      </c>
      <c r="F648" s="11" t="n">
        <f aca="false">IF(ISBLANK(C648),,IF(OR(ISBLANK(C647), C647="Баркод"),1,F647+1))</f>
        <v>0</v>
      </c>
      <c r="G648" s="11" t="n">
        <f aca="false">IF(ISBLANK(C649), F648/2,)</f>
        <v>0</v>
      </c>
      <c r="H648" s="0" t="n">
        <f aca="false">IF(ISBLANK(C648),0,-1)</f>
        <v>0</v>
      </c>
      <c r="I648" s="0" t="n">
        <f aca="false">IF(AND(ISBLANK(C647),NOT(ISBLANK(C648))),1,-1)</f>
        <v>-1</v>
      </c>
      <c r="J648" s="0" t="n">
        <f aca="false">IF(ISBLANK(C646),IF(AND(C647=C648,NOT(ISBLANK(C647)),NOT(ISBLANK(C648))),1,-1),-1)</f>
        <v>-1</v>
      </c>
      <c r="K648" s="0" t="n">
        <f aca="false">IF(MAX(H648:J648)&lt;0,IF(OR(C648=C647,C647=C646),1,-1),MAX(H648:J648))</f>
        <v>0</v>
      </c>
    </row>
    <row r="649" customFormat="false" ht="13.8" hidden="false" customHeight="false" outlineLevel="0" collapsed="false">
      <c r="B649" s="8" t="n">
        <f aca="false">MAX(H649:K649)</f>
        <v>0</v>
      </c>
      <c r="C649" s="12"/>
      <c r="D649" s="11" t="e">
        <f aca="false">IF($A$1="WLB",INDEX(SupplierNomenclature!$E$3:$E$10000,MATCH(C649,SupplierNomenclature!$I$3:$I$10000,0)),IF($A$1="BERU",INDEX(beru_assortment!$C$1:$C$10000,MATCH(C649,beru_assortment!$I$1:$I$10000,0)),IF($A$1="OZON",INDEX(ozon_assortment!$F$3:$F$10000,MATCH(C649,ozon_assortment!$E$3:$E$10000,0)),0)))</f>
        <v>#N/A</v>
      </c>
      <c r="E649" s="7" t="n">
        <f aca="false">IF(ISBLANK(C649), , IF(ISBLANK(C648), E647+1, E648))</f>
        <v>0</v>
      </c>
      <c r="F649" s="11" t="n">
        <f aca="false">IF(ISBLANK(C649),,IF(OR(ISBLANK(C648), C648="Баркод"),1,F648+1))</f>
        <v>0</v>
      </c>
      <c r="G649" s="11" t="n">
        <f aca="false">IF(ISBLANK(C650), F649/2,)</f>
        <v>0</v>
      </c>
      <c r="H649" s="0" t="n">
        <f aca="false">IF(ISBLANK(C649),0,-1)</f>
        <v>0</v>
      </c>
      <c r="I649" s="0" t="n">
        <f aca="false">IF(AND(ISBLANK(C648),NOT(ISBLANK(C649))),1,-1)</f>
        <v>-1</v>
      </c>
      <c r="J649" s="0" t="n">
        <f aca="false">IF(ISBLANK(C647),IF(AND(C648=C649,NOT(ISBLANK(C648)),NOT(ISBLANK(C649))),1,-1),-1)</f>
        <v>-1</v>
      </c>
      <c r="K649" s="0" t="n">
        <f aca="false">IF(MAX(H649:J649)&lt;0,IF(OR(C649=C648,C648=C647),1,-1),MAX(H649:J649))</f>
        <v>0</v>
      </c>
    </row>
    <row r="650" customFormat="false" ht="13.8" hidden="false" customHeight="false" outlineLevel="0" collapsed="false">
      <c r="B650" s="8" t="n">
        <f aca="false">MAX(H650:K650)</f>
        <v>0</v>
      </c>
      <c r="C650" s="12"/>
      <c r="D650" s="11" t="e">
        <f aca="false">IF($A$1="WLB",INDEX(SupplierNomenclature!$E$3:$E$10000,MATCH(C650,SupplierNomenclature!$I$3:$I$10000,0)),IF($A$1="BERU",INDEX(beru_assortment!$C$1:$C$10000,MATCH(C650,beru_assortment!$I$1:$I$10000,0)),IF($A$1="OZON",INDEX(ozon_assortment!$F$3:$F$10000,MATCH(C650,ozon_assortment!$E$3:$E$10000,0)),0)))</f>
        <v>#N/A</v>
      </c>
      <c r="E650" s="7" t="n">
        <f aca="false">IF(ISBLANK(C650), , IF(ISBLANK(C649), E648+1, E649))</f>
        <v>0</v>
      </c>
      <c r="F650" s="11" t="n">
        <f aca="false">IF(ISBLANK(C650),,IF(OR(ISBLANK(C649), C649="Баркод"),1,F649+1))</f>
        <v>0</v>
      </c>
      <c r="G650" s="11" t="n">
        <f aca="false">IF(ISBLANK(C651), F650/2,)</f>
        <v>0</v>
      </c>
      <c r="H650" s="0" t="n">
        <f aca="false">IF(ISBLANK(C650),0,-1)</f>
        <v>0</v>
      </c>
      <c r="I650" s="0" t="n">
        <f aca="false">IF(AND(ISBLANK(C649),NOT(ISBLANK(C650))),1,-1)</f>
        <v>-1</v>
      </c>
      <c r="J650" s="0" t="n">
        <f aca="false">IF(ISBLANK(C648),IF(AND(C649=C650,NOT(ISBLANK(C649)),NOT(ISBLANK(C650))),1,-1),-1)</f>
        <v>-1</v>
      </c>
      <c r="K650" s="0" t="n">
        <f aca="false">IF(MAX(H650:J650)&lt;0,IF(OR(C650=C649,C649=C648),1,-1),MAX(H650:J650))</f>
        <v>0</v>
      </c>
    </row>
    <row r="651" customFormat="false" ht="13.8" hidden="false" customHeight="false" outlineLevel="0" collapsed="false">
      <c r="B651" s="8" t="n">
        <f aca="false">MAX(H651:K651)</f>
        <v>0</v>
      </c>
      <c r="C651" s="12"/>
      <c r="D651" s="11" t="e">
        <f aca="false">IF($A$1="WLB",INDEX(SupplierNomenclature!$E$3:$E$10000,MATCH(C651,SupplierNomenclature!$I$3:$I$10000,0)),IF($A$1="BERU",INDEX(beru_assortment!$C$1:$C$10000,MATCH(C651,beru_assortment!$I$1:$I$10000,0)),IF($A$1="OZON",INDEX(ozon_assortment!$F$3:$F$10000,MATCH(C651,ozon_assortment!$E$3:$E$10000,0)),0)))</f>
        <v>#N/A</v>
      </c>
      <c r="E651" s="7" t="n">
        <f aca="false">IF(ISBLANK(C651), , IF(ISBLANK(C650), E649+1, E650))</f>
        <v>0</v>
      </c>
      <c r="F651" s="11" t="n">
        <f aca="false">IF(ISBLANK(C651),,IF(OR(ISBLANK(C650), C650="Баркод"),1,F650+1))</f>
        <v>0</v>
      </c>
      <c r="G651" s="11" t="n">
        <f aca="false">IF(ISBLANK(C652), F651/2,)</f>
        <v>0</v>
      </c>
      <c r="H651" s="0" t="n">
        <f aca="false">IF(ISBLANK(C651),0,-1)</f>
        <v>0</v>
      </c>
      <c r="I651" s="0" t="n">
        <f aca="false">IF(AND(ISBLANK(C650),NOT(ISBLANK(C651))),1,-1)</f>
        <v>-1</v>
      </c>
      <c r="J651" s="0" t="n">
        <f aca="false">IF(ISBLANK(C649),IF(AND(C650=C651,NOT(ISBLANK(C650)),NOT(ISBLANK(C651))),1,-1),-1)</f>
        <v>-1</v>
      </c>
      <c r="K651" s="0" t="n">
        <f aca="false">IF(MAX(H651:J651)&lt;0,IF(OR(C651=C650,C650=C649),1,-1),MAX(H651:J651))</f>
        <v>0</v>
      </c>
    </row>
    <row r="652" customFormat="false" ht="13.8" hidden="false" customHeight="false" outlineLevel="0" collapsed="false">
      <c r="B652" s="8" t="n">
        <f aca="false">MAX(H652:K652)</f>
        <v>0</v>
      </c>
      <c r="C652" s="12"/>
      <c r="D652" s="11" t="e">
        <f aca="false">IF($A$1="WLB",INDEX(SupplierNomenclature!$E$3:$E$10000,MATCH(C652,SupplierNomenclature!$I$3:$I$10000,0)),IF($A$1="BERU",INDEX(beru_assortment!$C$1:$C$10000,MATCH(C652,beru_assortment!$I$1:$I$10000,0)),IF($A$1="OZON",INDEX(ozon_assortment!$F$3:$F$10000,MATCH(C652,ozon_assortment!$E$3:$E$10000,0)),0)))</f>
        <v>#N/A</v>
      </c>
      <c r="E652" s="7" t="n">
        <f aca="false">IF(ISBLANK(C652), , IF(ISBLANK(C651), E650+1, E651))</f>
        <v>0</v>
      </c>
      <c r="F652" s="11" t="n">
        <f aca="false">IF(ISBLANK(C652),,IF(OR(ISBLANK(C651), C651="Баркод"),1,F651+1))</f>
        <v>0</v>
      </c>
      <c r="G652" s="11" t="n">
        <f aca="false">IF(ISBLANK(C653), F652/2,)</f>
        <v>0</v>
      </c>
      <c r="H652" s="0" t="n">
        <f aca="false">IF(ISBLANK(C652),0,-1)</f>
        <v>0</v>
      </c>
      <c r="I652" s="0" t="n">
        <f aca="false">IF(AND(ISBLANK(C651),NOT(ISBLANK(C652))),1,-1)</f>
        <v>-1</v>
      </c>
      <c r="J652" s="0" t="n">
        <f aca="false">IF(ISBLANK(C650),IF(AND(C651=C652,NOT(ISBLANK(C651)),NOT(ISBLANK(C652))),1,-1),-1)</f>
        <v>-1</v>
      </c>
      <c r="K652" s="0" t="n">
        <f aca="false">IF(MAX(H652:J652)&lt;0,IF(OR(C652=C651,C651=C650),1,-1),MAX(H652:J652))</f>
        <v>0</v>
      </c>
    </row>
    <row r="653" customFormat="false" ht="13.8" hidden="false" customHeight="false" outlineLevel="0" collapsed="false">
      <c r="B653" s="8" t="n">
        <f aca="false">MAX(H653:K653)</f>
        <v>0</v>
      </c>
      <c r="C653" s="12"/>
      <c r="D653" s="11" t="e">
        <f aca="false">IF($A$1="WLB",INDEX(SupplierNomenclature!$E$3:$E$10000,MATCH(C653,SupplierNomenclature!$I$3:$I$10000,0)),IF($A$1="BERU",INDEX(beru_assortment!$C$1:$C$10000,MATCH(C653,beru_assortment!$I$1:$I$10000,0)),IF($A$1="OZON",INDEX(ozon_assortment!$F$3:$F$10000,MATCH(C653,ozon_assortment!$E$3:$E$10000,0)),0)))</f>
        <v>#N/A</v>
      </c>
      <c r="E653" s="7" t="n">
        <f aca="false">IF(ISBLANK(C653), , IF(ISBLANK(C652), E651+1, E652))</f>
        <v>0</v>
      </c>
      <c r="F653" s="11" t="n">
        <f aca="false">IF(ISBLANK(C653),,IF(OR(ISBLANK(C652), C652="Баркод"),1,F652+1))</f>
        <v>0</v>
      </c>
      <c r="G653" s="11" t="n">
        <f aca="false">IF(ISBLANK(C654), F653/2,)</f>
        <v>0</v>
      </c>
      <c r="H653" s="0" t="n">
        <f aca="false">IF(ISBLANK(C653),0,-1)</f>
        <v>0</v>
      </c>
      <c r="I653" s="0" t="n">
        <f aca="false">IF(AND(ISBLANK(C652),NOT(ISBLANK(C653))),1,-1)</f>
        <v>-1</v>
      </c>
      <c r="J653" s="0" t="n">
        <f aca="false">IF(ISBLANK(C651),IF(AND(C652=C653,NOT(ISBLANK(C652)),NOT(ISBLANK(C653))),1,-1),-1)</f>
        <v>-1</v>
      </c>
      <c r="K653" s="0" t="n">
        <f aca="false">IF(MAX(H653:J653)&lt;0,IF(OR(C653=C652,C652=C651),1,-1),MAX(H653:J653))</f>
        <v>0</v>
      </c>
    </row>
    <row r="654" customFormat="false" ht="13.8" hidden="false" customHeight="false" outlineLevel="0" collapsed="false">
      <c r="B654" s="8" t="n">
        <f aca="false">MAX(H654:K654)</f>
        <v>0</v>
      </c>
      <c r="C654" s="12"/>
      <c r="D654" s="11" t="e">
        <f aca="false">IF($A$1="WLB",INDEX(SupplierNomenclature!$E$3:$E$10000,MATCH(C654,SupplierNomenclature!$I$3:$I$10000,0)),IF($A$1="BERU",INDEX(beru_assortment!$C$1:$C$10000,MATCH(C654,beru_assortment!$I$1:$I$10000,0)),IF($A$1="OZON",INDEX(ozon_assortment!$F$3:$F$10000,MATCH(C654,ozon_assortment!$E$3:$E$10000,0)),0)))</f>
        <v>#N/A</v>
      </c>
      <c r="E654" s="7" t="n">
        <f aca="false">IF(ISBLANK(C654), , IF(ISBLANK(C653), E652+1, E653))</f>
        <v>0</v>
      </c>
      <c r="F654" s="11" t="n">
        <f aca="false">IF(ISBLANK(C654),,IF(OR(ISBLANK(C653), C653="Баркод"),1,F653+1))</f>
        <v>0</v>
      </c>
      <c r="G654" s="11" t="n">
        <f aca="false">IF(ISBLANK(C655), F654/2,)</f>
        <v>0</v>
      </c>
      <c r="H654" s="0" t="n">
        <f aca="false">IF(ISBLANK(C654),0,-1)</f>
        <v>0</v>
      </c>
      <c r="I654" s="0" t="n">
        <f aca="false">IF(AND(ISBLANK(C653),NOT(ISBLANK(C654))),1,-1)</f>
        <v>-1</v>
      </c>
      <c r="J654" s="0" t="n">
        <f aca="false">IF(ISBLANK(C652),IF(AND(C653=C654,NOT(ISBLANK(C653)),NOT(ISBLANK(C654))),1,-1),-1)</f>
        <v>-1</v>
      </c>
      <c r="K654" s="0" t="n">
        <f aca="false">IF(MAX(H654:J654)&lt;0,IF(OR(C654=C653,C653=C652),1,-1),MAX(H654:J654))</f>
        <v>0</v>
      </c>
    </row>
    <row r="655" customFormat="false" ht="13.8" hidden="false" customHeight="false" outlineLevel="0" collapsed="false">
      <c r="B655" s="8" t="n">
        <f aca="false">MAX(H655:K655)</f>
        <v>0</v>
      </c>
      <c r="C655" s="12"/>
      <c r="D655" s="11" t="e">
        <f aca="false">IF($A$1="WLB",INDEX(SupplierNomenclature!$E$3:$E$10000,MATCH(C655,SupplierNomenclature!$I$3:$I$10000,0)),IF($A$1="BERU",INDEX(beru_assortment!$C$1:$C$10000,MATCH(C655,beru_assortment!$I$1:$I$10000,0)),IF($A$1="OZON",INDEX(ozon_assortment!$F$3:$F$10000,MATCH(C655,ozon_assortment!$E$3:$E$10000,0)),0)))</f>
        <v>#N/A</v>
      </c>
      <c r="E655" s="7" t="n">
        <f aca="false">IF(ISBLANK(C655), , IF(ISBLANK(C654), E653+1, E654))</f>
        <v>0</v>
      </c>
      <c r="F655" s="11" t="n">
        <f aca="false">IF(ISBLANK(C655),,IF(OR(ISBLANK(C654), C654="Баркод"),1,F654+1))</f>
        <v>0</v>
      </c>
      <c r="G655" s="11" t="n">
        <f aca="false">IF(ISBLANK(C656), F655/2,)</f>
        <v>0</v>
      </c>
      <c r="H655" s="0" t="n">
        <f aca="false">IF(ISBLANK(C655),0,-1)</f>
        <v>0</v>
      </c>
      <c r="I655" s="0" t="n">
        <f aca="false">IF(AND(ISBLANK(C654),NOT(ISBLANK(C655))),1,-1)</f>
        <v>-1</v>
      </c>
      <c r="J655" s="0" t="n">
        <f aca="false">IF(ISBLANK(C653),IF(AND(C654=C655,NOT(ISBLANK(C654)),NOT(ISBLANK(C655))),1,-1),-1)</f>
        <v>-1</v>
      </c>
      <c r="K655" s="0" t="n">
        <f aca="false">IF(MAX(H655:J655)&lt;0,IF(OR(C655=C654,C654=C653),1,-1),MAX(H655:J655))</f>
        <v>0</v>
      </c>
    </row>
    <row r="656" customFormat="false" ht="13.8" hidden="false" customHeight="false" outlineLevel="0" collapsed="false">
      <c r="B656" s="8" t="n">
        <f aca="false">MAX(H656:K656)</f>
        <v>0</v>
      </c>
      <c r="C656" s="12"/>
      <c r="D656" s="11" t="e">
        <f aca="false">IF($A$1="WLB",INDEX(SupplierNomenclature!$E$3:$E$10000,MATCH(C656,SupplierNomenclature!$I$3:$I$10000,0)),IF($A$1="BERU",INDEX(beru_assortment!$C$1:$C$10000,MATCH(C656,beru_assortment!$I$1:$I$10000,0)),IF($A$1="OZON",INDEX(ozon_assortment!$F$3:$F$10000,MATCH(C656,ozon_assortment!$E$3:$E$10000,0)),0)))</f>
        <v>#N/A</v>
      </c>
      <c r="E656" s="7" t="n">
        <f aca="false">IF(ISBLANK(C656), , IF(ISBLANK(C655), E654+1, E655))</f>
        <v>0</v>
      </c>
      <c r="F656" s="11" t="n">
        <f aca="false">IF(ISBLANK(C656),,IF(OR(ISBLANK(C655), C655="Баркод"),1,F655+1))</f>
        <v>0</v>
      </c>
      <c r="G656" s="11" t="n">
        <f aca="false">IF(ISBLANK(C657), F656/2,)</f>
        <v>0</v>
      </c>
      <c r="H656" s="0" t="n">
        <f aca="false">IF(ISBLANK(C656),0,-1)</f>
        <v>0</v>
      </c>
      <c r="I656" s="0" t="n">
        <f aca="false">IF(AND(ISBLANK(C655),NOT(ISBLANK(C656))),1,-1)</f>
        <v>-1</v>
      </c>
      <c r="J656" s="0" t="n">
        <f aca="false">IF(ISBLANK(C654),IF(AND(C655=C656,NOT(ISBLANK(C655)),NOT(ISBLANK(C656))),1,-1),-1)</f>
        <v>-1</v>
      </c>
      <c r="K656" s="0" t="n">
        <f aca="false">IF(MAX(H656:J656)&lt;0,IF(OR(C656=C655,C655=C654),1,-1),MAX(H656:J656))</f>
        <v>0</v>
      </c>
    </row>
    <row r="657" customFormat="false" ht="13.8" hidden="false" customHeight="false" outlineLevel="0" collapsed="false">
      <c r="B657" s="8" t="n">
        <f aca="false">MAX(H657:K657)</f>
        <v>0</v>
      </c>
      <c r="C657" s="12"/>
      <c r="D657" s="11" t="e">
        <f aca="false">IF($A$1="WLB",INDEX(SupplierNomenclature!$E$3:$E$10000,MATCH(C657,SupplierNomenclature!$I$3:$I$10000,0)),IF($A$1="BERU",INDEX(beru_assortment!$C$1:$C$10000,MATCH(C657,beru_assortment!$I$1:$I$10000,0)),IF($A$1="OZON",INDEX(ozon_assortment!$F$3:$F$10000,MATCH(C657,ozon_assortment!$E$3:$E$10000,0)),0)))</f>
        <v>#N/A</v>
      </c>
      <c r="E657" s="7" t="n">
        <f aca="false">IF(ISBLANK(C657), , IF(ISBLANK(C656), E655+1, E656))</f>
        <v>0</v>
      </c>
      <c r="F657" s="11" t="n">
        <f aca="false">IF(ISBLANK(C657),,IF(OR(ISBLANK(C656), C656="Баркод"),1,F656+1))</f>
        <v>0</v>
      </c>
      <c r="G657" s="11" t="n">
        <f aca="false">IF(ISBLANK(C658), F657/2,)</f>
        <v>0</v>
      </c>
      <c r="H657" s="0" t="n">
        <f aca="false">IF(ISBLANK(C657),0,-1)</f>
        <v>0</v>
      </c>
      <c r="I657" s="0" t="n">
        <f aca="false">IF(AND(ISBLANK(C656),NOT(ISBLANK(C657))),1,-1)</f>
        <v>-1</v>
      </c>
      <c r="J657" s="0" t="n">
        <f aca="false">IF(ISBLANK(C655),IF(AND(C656=C657,NOT(ISBLANK(C656)),NOT(ISBLANK(C657))),1,-1),-1)</f>
        <v>-1</v>
      </c>
      <c r="K657" s="0" t="n">
        <f aca="false">IF(MAX(H657:J657)&lt;0,IF(OR(C657=C656,C656=C655),1,-1),MAX(H657:J657))</f>
        <v>0</v>
      </c>
    </row>
    <row r="658" customFormat="false" ht="13.8" hidden="false" customHeight="false" outlineLevel="0" collapsed="false">
      <c r="B658" s="8" t="n">
        <f aca="false">MAX(H658:K658)</f>
        <v>0</v>
      </c>
      <c r="C658" s="12"/>
      <c r="D658" s="11" t="e">
        <f aca="false">IF($A$1="WLB",INDEX(SupplierNomenclature!$E$3:$E$10000,MATCH(C658,SupplierNomenclature!$I$3:$I$10000,0)),IF($A$1="BERU",INDEX(beru_assortment!$C$1:$C$10000,MATCH(C658,beru_assortment!$I$1:$I$10000,0)),IF($A$1="OZON",INDEX(ozon_assortment!$F$3:$F$10000,MATCH(C658,ozon_assortment!$E$3:$E$10000,0)),0)))</f>
        <v>#N/A</v>
      </c>
      <c r="E658" s="7" t="n">
        <f aca="false">IF(ISBLANK(C658), , IF(ISBLANK(C657), E656+1, E657))</f>
        <v>0</v>
      </c>
      <c r="F658" s="11" t="n">
        <f aca="false">IF(ISBLANK(C658),,IF(OR(ISBLANK(C657), C657="Баркод"),1,F657+1))</f>
        <v>0</v>
      </c>
      <c r="G658" s="11" t="n">
        <f aca="false">IF(ISBLANK(C659), F658/2,)</f>
        <v>0</v>
      </c>
      <c r="H658" s="0" t="n">
        <f aca="false">IF(ISBLANK(C658),0,-1)</f>
        <v>0</v>
      </c>
      <c r="I658" s="0" t="n">
        <f aca="false">IF(AND(ISBLANK(C657),NOT(ISBLANK(C658))),1,-1)</f>
        <v>-1</v>
      </c>
      <c r="J658" s="0" t="n">
        <f aca="false">IF(ISBLANK(C656),IF(AND(C657=C658,NOT(ISBLANK(C657)),NOT(ISBLANK(C658))),1,-1),-1)</f>
        <v>-1</v>
      </c>
      <c r="K658" s="0" t="n">
        <f aca="false">IF(MAX(H658:J658)&lt;0,IF(OR(C658=C657,C657=C656),1,-1),MAX(H658:J658))</f>
        <v>0</v>
      </c>
    </row>
    <row r="659" customFormat="false" ht="13.8" hidden="false" customHeight="false" outlineLevel="0" collapsed="false">
      <c r="B659" s="8" t="n">
        <f aca="false">MAX(H659:K659)</f>
        <v>0</v>
      </c>
      <c r="C659" s="12"/>
      <c r="D659" s="11" t="e">
        <f aca="false">IF($A$1="WLB",INDEX(SupplierNomenclature!$E$3:$E$10000,MATCH(C659,SupplierNomenclature!$I$3:$I$10000,0)),IF($A$1="BERU",INDEX(beru_assortment!$C$1:$C$10000,MATCH(C659,beru_assortment!$I$1:$I$10000,0)),IF($A$1="OZON",INDEX(ozon_assortment!$F$3:$F$10000,MATCH(C659,ozon_assortment!$E$3:$E$10000,0)),0)))</f>
        <v>#N/A</v>
      </c>
      <c r="E659" s="7" t="n">
        <f aca="false">IF(ISBLANK(C659), , IF(ISBLANK(C658), E657+1, E658))</f>
        <v>0</v>
      </c>
      <c r="F659" s="11" t="n">
        <f aca="false">IF(ISBLANK(C659),,IF(OR(ISBLANK(C658), C658="Баркод"),1,F658+1))</f>
        <v>0</v>
      </c>
      <c r="G659" s="11" t="n">
        <f aca="false">IF(ISBLANK(C660), F659/2,)</f>
        <v>0</v>
      </c>
      <c r="H659" s="0" t="n">
        <f aca="false">IF(ISBLANK(C659),0,-1)</f>
        <v>0</v>
      </c>
      <c r="I659" s="0" t="n">
        <f aca="false">IF(AND(ISBLANK(C658),NOT(ISBLANK(C659))),1,-1)</f>
        <v>-1</v>
      </c>
      <c r="J659" s="0" t="n">
        <f aca="false">IF(ISBLANK(C657),IF(AND(C658=C659,NOT(ISBLANK(C658)),NOT(ISBLANK(C659))),1,-1),-1)</f>
        <v>-1</v>
      </c>
      <c r="K659" s="0" t="n">
        <f aca="false">IF(MAX(H659:J659)&lt;0,IF(OR(C659=C658,C658=C657),1,-1),MAX(H659:J659))</f>
        <v>0</v>
      </c>
    </row>
    <row r="660" customFormat="false" ht="13.8" hidden="false" customHeight="false" outlineLevel="0" collapsed="false">
      <c r="B660" s="8" t="n">
        <f aca="false">MAX(H660:K660)</f>
        <v>0</v>
      </c>
      <c r="C660" s="12"/>
      <c r="D660" s="11" t="e">
        <f aca="false">IF($A$1="WLB",INDEX(SupplierNomenclature!$E$3:$E$10000,MATCH(C660,SupplierNomenclature!$I$3:$I$10000,0)),IF($A$1="BERU",INDEX(beru_assortment!$C$1:$C$10000,MATCH(C660,beru_assortment!$I$1:$I$10000,0)),IF($A$1="OZON",INDEX(ozon_assortment!$F$3:$F$10000,MATCH(C660,ozon_assortment!$E$3:$E$10000,0)),0)))</f>
        <v>#N/A</v>
      </c>
      <c r="E660" s="7" t="n">
        <f aca="false">IF(ISBLANK(C660), , IF(ISBLANK(C659), E658+1, E659))</f>
        <v>0</v>
      </c>
      <c r="F660" s="11" t="n">
        <f aca="false">IF(ISBLANK(C660),,IF(OR(ISBLANK(C659), C659="Баркод"),1,F659+1))</f>
        <v>0</v>
      </c>
      <c r="G660" s="11" t="n">
        <f aca="false">IF(ISBLANK(C661), F660/2,)</f>
        <v>0</v>
      </c>
      <c r="H660" s="0" t="n">
        <f aca="false">IF(ISBLANK(C660),0,-1)</f>
        <v>0</v>
      </c>
      <c r="I660" s="0" t="n">
        <f aca="false">IF(AND(ISBLANK(C659),NOT(ISBLANK(C660))),1,-1)</f>
        <v>-1</v>
      </c>
      <c r="J660" s="0" t="n">
        <f aca="false">IF(ISBLANK(C658),IF(AND(C659=C660,NOT(ISBLANK(C659)),NOT(ISBLANK(C660))),1,-1),-1)</f>
        <v>-1</v>
      </c>
      <c r="K660" s="0" t="n">
        <f aca="false">IF(MAX(H660:J660)&lt;0,IF(OR(C660=C659,C659=C658),1,-1),MAX(H660:J660))</f>
        <v>0</v>
      </c>
    </row>
    <row r="661" customFormat="false" ht="13.8" hidden="false" customHeight="false" outlineLevel="0" collapsed="false">
      <c r="B661" s="8" t="n">
        <f aca="false">MAX(H661:K661)</f>
        <v>0</v>
      </c>
      <c r="C661" s="12"/>
      <c r="D661" s="11" t="e">
        <f aca="false">IF($A$1="WLB",INDEX(SupplierNomenclature!$E$3:$E$10000,MATCH(C661,SupplierNomenclature!$I$3:$I$10000,0)),IF($A$1="BERU",INDEX(beru_assortment!$C$1:$C$10000,MATCH(C661,beru_assortment!$I$1:$I$10000,0)),IF($A$1="OZON",INDEX(ozon_assortment!$F$3:$F$10000,MATCH(C661,ozon_assortment!$E$3:$E$10000,0)),0)))</f>
        <v>#N/A</v>
      </c>
      <c r="E661" s="7" t="n">
        <f aca="false">IF(ISBLANK(C661), , IF(ISBLANK(C660), E659+1, E660))</f>
        <v>0</v>
      </c>
      <c r="F661" s="11" t="n">
        <f aca="false">IF(ISBLANK(C661),,IF(OR(ISBLANK(C660), C660="Баркод"),1,F660+1))</f>
        <v>0</v>
      </c>
      <c r="G661" s="11" t="n">
        <f aca="false">IF(ISBLANK(C662), F661/2,)</f>
        <v>0</v>
      </c>
      <c r="H661" s="0" t="n">
        <f aca="false">IF(ISBLANK(C661),0,-1)</f>
        <v>0</v>
      </c>
      <c r="I661" s="0" t="n">
        <f aca="false">IF(AND(ISBLANK(C660),NOT(ISBLANK(C661))),1,-1)</f>
        <v>-1</v>
      </c>
      <c r="J661" s="0" t="n">
        <f aca="false">IF(ISBLANK(C659),IF(AND(C660=C661,NOT(ISBLANK(C660)),NOT(ISBLANK(C661))),1,-1),-1)</f>
        <v>-1</v>
      </c>
      <c r="K661" s="0" t="n">
        <f aca="false">IF(MAX(H661:J661)&lt;0,IF(OR(C661=C660,C660=C659),1,-1),MAX(H661:J661))</f>
        <v>0</v>
      </c>
    </row>
    <row r="662" customFormat="false" ht="13.8" hidden="false" customHeight="false" outlineLevel="0" collapsed="false">
      <c r="B662" s="8" t="n">
        <f aca="false">MAX(H662:K662)</f>
        <v>0</v>
      </c>
      <c r="C662" s="12"/>
      <c r="D662" s="11" t="e">
        <f aca="false">IF($A$1="WLB",INDEX(SupplierNomenclature!$E$3:$E$10000,MATCH(C662,SupplierNomenclature!$I$3:$I$10000,0)),IF($A$1="BERU",INDEX(beru_assortment!$C$1:$C$10000,MATCH(C662,beru_assortment!$I$1:$I$10000,0)),IF($A$1="OZON",INDEX(ozon_assortment!$F$3:$F$10000,MATCH(C662,ozon_assortment!$E$3:$E$10000,0)),0)))</f>
        <v>#N/A</v>
      </c>
      <c r="E662" s="7" t="n">
        <f aca="false">IF(ISBLANK(C662), , IF(ISBLANK(C661), E660+1, E661))</f>
        <v>0</v>
      </c>
      <c r="F662" s="11" t="n">
        <f aca="false">IF(ISBLANK(C662),,IF(OR(ISBLANK(C661), C661="Баркод"),1,F661+1))</f>
        <v>0</v>
      </c>
      <c r="G662" s="11" t="n">
        <f aca="false">IF(ISBLANK(C663), F662/2,)</f>
        <v>0</v>
      </c>
      <c r="H662" s="0" t="n">
        <f aca="false">IF(ISBLANK(C662),0,-1)</f>
        <v>0</v>
      </c>
      <c r="I662" s="0" t="n">
        <f aca="false">IF(AND(ISBLANK(C661),NOT(ISBLANK(C662))),1,-1)</f>
        <v>-1</v>
      </c>
      <c r="J662" s="0" t="n">
        <f aca="false">IF(ISBLANK(C660),IF(AND(C661=C662,NOT(ISBLANK(C661)),NOT(ISBLANK(C662))),1,-1),-1)</f>
        <v>-1</v>
      </c>
      <c r="K662" s="0" t="n">
        <f aca="false">IF(MAX(H662:J662)&lt;0,IF(OR(C662=C661,C661=C660),1,-1),MAX(H662:J662))</f>
        <v>0</v>
      </c>
    </row>
    <row r="663" customFormat="false" ht="13.8" hidden="false" customHeight="false" outlineLevel="0" collapsed="false">
      <c r="B663" s="8" t="n">
        <f aca="false">MAX(H663:K663)</f>
        <v>0</v>
      </c>
      <c r="C663" s="12"/>
      <c r="D663" s="11" t="e">
        <f aca="false">IF($A$1="WLB",INDEX(SupplierNomenclature!$E$3:$E$10000,MATCH(C663,SupplierNomenclature!$I$3:$I$10000,0)),IF($A$1="BERU",INDEX(beru_assortment!$C$1:$C$10000,MATCH(C663,beru_assortment!$I$1:$I$10000,0)),IF($A$1="OZON",INDEX(ozon_assortment!$F$3:$F$10000,MATCH(C663,ozon_assortment!$E$3:$E$10000,0)),0)))</f>
        <v>#N/A</v>
      </c>
      <c r="E663" s="7" t="n">
        <f aca="false">IF(ISBLANK(C663), , IF(ISBLANK(C662), E661+1, E662))</f>
        <v>0</v>
      </c>
      <c r="F663" s="11" t="n">
        <f aca="false">IF(ISBLANK(C663),,IF(OR(ISBLANK(C662), C662="Баркод"),1,F662+1))</f>
        <v>0</v>
      </c>
      <c r="G663" s="11" t="n">
        <f aca="false">IF(ISBLANK(C664), F663/2,)</f>
        <v>0</v>
      </c>
      <c r="H663" s="0" t="n">
        <f aca="false">IF(ISBLANK(C663),0,-1)</f>
        <v>0</v>
      </c>
      <c r="I663" s="0" t="n">
        <f aca="false">IF(AND(ISBLANK(C662),NOT(ISBLANK(C663))),1,-1)</f>
        <v>-1</v>
      </c>
      <c r="J663" s="0" t="n">
        <f aca="false">IF(ISBLANK(C661),IF(AND(C662=C663,NOT(ISBLANK(C662)),NOT(ISBLANK(C663))),1,-1),-1)</f>
        <v>-1</v>
      </c>
      <c r="K663" s="0" t="n">
        <f aca="false">IF(MAX(H663:J663)&lt;0,IF(OR(C663=C662,C662=C661),1,-1),MAX(H663:J663))</f>
        <v>0</v>
      </c>
    </row>
    <row r="664" customFormat="false" ht="13.8" hidden="false" customHeight="false" outlineLevel="0" collapsed="false">
      <c r="B664" s="8" t="n">
        <f aca="false">MAX(H664:K664)</f>
        <v>0</v>
      </c>
      <c r="C664" s="12"/>
      <c r="D664" s="11" t="e">
        <f aca="false">IF($A$1="WLB",INDEX(SupplierNomenclature!$E$3:$E$10000,MATCH(C664,SupplierNomenclature!$I$3:$I$10000,0)),IF($A$1="BERU",INDEX(beru_assortment!$C$1:$C$10000,MATCH(C664,beru_assortment!$I$1:$I$10000,0)),IF($A$1="OZON",INDEX(ozon_assortment!$F$3:$F$10000,MATCH(C664,ozon_assortment!$E$3:$E$10000,0)),0)))</f>
        <v>#N/A</v>
      </c>
      <c r="E664" s="7" t="n">
        <f aca="false">IF(ISBLANK(C664), , IF(ISBLANK(C663), E662+1, E663))</f>
        <v>0</v>
      </c>
      <c r="F664" s="11" t="n">
        <f aca="false">IF(ISBLANK(C664),,IF(OR(ISBLANK(C663), C663="Баркод"),1,F663+1))</f>
        <v>0</v>
      </c>
      <c r="G664" s="11" t="n">
        <f aca="false">IF(ISBLANK(C665), F664/2,)</f>
        <v>0</v>
      </c>
      <c r="H664" s="0" t="n">
        <f aca="false">IF(ISBLANK(C664),0,-1)</f>
        <v>0</v>
      </c>
      <c r="I664" s="0" t="n">
        <f aca="false">IF(AND(ISBLANK(C663),NOT(ISBLANK(C664))),1,-1)</f>
        <v>-1</v>
      </c>
      <c r="J664" s="0" t="n">
        <f aca="false">IF(ISBLANK(C662),IF(AND(C663=C664,NOT(ISBLANK(C663)),NOT(ISBLANK(C664))),1,-1),-1)</f>
        <v>-1</v>
      </c>
      <c r="K664" s="0" t="n">
        <f aca="false">IF(MAX(H664:J664)&lt;0,IF(OR(C664=C663,C663=C662),1,-1),MAX(H664:J664))</f>
        <v>0</v>
      </c>
    </row>
    <row r="665" customFormat="false" ht="13.8" hidden="false" customHeight="false" outlineLevel="0" collapsed="false">
      <c r="B665" s="8" t="n">
        <f aca="false">MAX(H665:K665)</f>
        <v>0</v>
      </c>
      <c r="C665" s="12"/>
      <c r="D665" s="11" t="e">
        <f aca="false">IF($A$1="WLB",INDEX(SupplierNomenclature!$E$3:$E$10000,MATCH(C665,SupplierNomenclature!$I$3:$I$10000,0)),IF($A$1="BERU",INDEX(beru_assortment!$C$1:$C$10000,MATCH(C665,beru_assortment!$I$1:$I$10000,0)),IF($A$1="OZON",INDEX(ozon_assortment!$F$3:$F$10000,MATCH(C665,ozon_assortment!$E$3:$E$10000,0)),0)))</f>
        <v>#N/A</v>
      </c>
      <c r="E665" s="7" t="n">
        <f aca="false">IF(ISBLANK(C665), , IF(ISBLANK(C664), E663+1, E664))</f>
        <v>0</v>
      </c>
      <c r="F665" s="11" t="n">
        <f aca="false">IF(ISBLANK(C665),,IF(OR(ISBLANK(C664), C664="Баркод"),1,F664+1))</f>
        <v>0</v>
      </c>
      <c r="G665" s="11" t="n">
        <f aca="false">IF(ISBLANK(C666), F665/2,)</f>
        <v>0</v>
      </c>
      <c r="H665" s="0" t="n">
        <f aca="false">IF(ISBLANK(C665),0,-1)</f>
        <v>0</v>
      </c>
      <c r="I665" s="0" t="n">
        <f aca="false">IF(AND(ISBLANK(C664),NOT(ISBLANK(C665))),1,-1)</f>
        <v>-1</v>
      </c>
      <c r="J665" s="0" t="n">
        <f aca="false">IF(ISBLANK(C663),IF(AND(C664=C665,NOT(ISBLANK(C664)),NOT(ISBLANK(C665))),1,-1),-1)</f>
        <v>-1</v>
      </c>
      <c r="K665" s="0" t="n">
        <f aca="false">IF(MAX(H665:J665)&lt;0,IF(OR(C665=C664,C664=C663),1,-1),MAX(H665:J665))</f>
        <v>0</v>
      </c>
    </row>
    <row r="666" customFormat="false" ht="13.8" hidden="false" customHeight="false" outlineLevel="0" collapsed="false">
      <c r="B666" s="8" t="n">
        <f aca="false">MAX(H666:K666)</f>
        <v>0</v>
      </c>
      <c r="C666" s="12"/>
      <c r="D666" s="11" t="e">
        <f aca="false">IF($A$1="WLB",INDEX(SupplierNomenclature!$E$3:$E$10000,MATCH(C666,SupplierNomenclature!$I$3:$I$10000,0)),IF($A$1="BERU",INDEX(beru_assortment!$C$1:$C$10000,MATCH(C666,beru_assortment!$I$1:$I$10000,0)),IF($A$1="OZON",INDEX(ozon_assortment!$F$3:$F$10000,MATCH(C666,ozon_assortment!$E$3:$E$10000,0)),0)))</f>
        <v>#N/A</v>
      </c>
      <c r="E666" s="7" t="n">
        <f aca="false">IF(ISBLANK(C666), , IF(ISBLANK(C665), E664+1, E665))</f>
        <v>0</v>
      </c>
      <c r="F666" s="11" t="n">
        <f aca="false">IF(ISBLANK(C666),,IF(OR(ISBLANK(C665), C665="Баркод"),1,F665+1))</f>
        <v>0</v>
      </c>
      <c r="G666" s="11" t="n">
        <f aca="false">IF(ISBLANK(C667), F666/2,)</f>
        <v>0</v>
      </c>
      <c r="H666" s="0" t="n">
        <f aca="false">IF(ISBLANK(C666),0,-1)</f>
        <v>0</v>
      </c>
      <c r="I666" s="0" t="n">
        <f aca="false">IF(AND(ISBLANK(C665),NOT(ISBLANK(C666))),1,-1)</f>
        <v>-1</v>
      </c>
      <c r="J666" s="0" t="n">
        <f aca="false">IF(ISBLANK(C664),IF(AND(C665=C666,NOT(ISBLANK(C665)),NOT(ISBLANK(C666))),1,-1),-1)</f>
        <v>-1</v>
      </c>
      <c r="K666" s="0" t="n">
        <f aca="false">IF(MAX(H666:J666)&lt;0,IF(OR(C666=C665,C665=C664),1,-1),MAX(H666:J666))</f>
        <v>0</v>
      </c>
    </row>
    <row r="667" customFormat="false" ht="13.8" hidden="false" customHeight="false" outlineLevel="0" collapsed="false">
      <c r="B667" s="8" t="n">
        <f aca="false">MAX(H667:K667)</f>
        <v>0</v>
      </c>
      <c r="C667" s="12"/>
      <c r="D667" s="11" t="e">
        <f aca="false">IF($A$1="WLB",INDEX(SupplierNomenclature!$E$3:$E$10000,MATCH(C667,SupplierNomenclature!$I$3:$I$10000,0)),IF($A$1="BERU",INDEX(beru_assortment!$C$1:$C$10000,MATCH(C667,beru_assortment!$I$1:$I$10000,0)),IF($A$1="OZON",INDEX(ozon_assortment!$F$3:$F$10000,MATCH(C667,ozon_assortment!$E$3:$E$10000,0)),0)))</f>
        <v>#N/A</v>
      </c>
      <c r="E667" s="7" t="n">
        <f aca="false">IF(ISBLANK(C667), , IF(ISBLANK(C666), E665+1, E666))</f>
        <v>0</v>
      </c>
      <c r="F667" s="11" t="n">
        <f aca="false">IF(ISBLANK(C667),,IF(OR(ISBLANK(C666), C666="Баркод"),1,F666+1))</f>
        <v>0</v>
      </c>
      <c r="G667" s="11" t="n">
        <f aca="false">IF(ISBLANK(C668), F667/2,)</f>
        <v>0</v>
      </c>
      <c r="H667" s="0" t="n">
        <f aca="false">IF(ISBLANK(C667),0,-1)</f>
        <v>0</v>
      </c>
      <c r="I667" s="0" t="n">
        <f aca="false">IF(AND(ISBLANK(C666),NOT(ISBLANK(C667))),1,-1)</f>
        <v>-1</v>
      </c>
      <c r="J667" s="0" t="n">
        <f aca="false">IF(ISBLANK(C665),IF(AND(C666=C667,NOT(ISBLANK(C666)),NOT(ISBLANK(C667))),1,-1),-1)</f>
        <v>-1</v>
      </c>
      <c r="K667" s="0" t="n">
        <f aca="false">IF(MAX(H667:J667)&lt;0,IF(OR(C667=C666,C666=C665),1,-1),MAX(H667:J667))</f>
        <v>0</v>
      </c>
    </row>
    <row r="668" customFormat="false" ht="13.8" hidden="false" customHeight="false" outlineLevel="0" collapsed="false">
      <c r="B668" s="8" t="n">
        <f aca="false">MAX(H668:K668)</f>
        <v>0</v>
      </c>
      <c r="C668" s="12"/>
      <c r="D668" s="11" t="e">
        <f aca="false">IF($A$1="WLB",INDEX(SupplierNomenclature!$E$3:$E$10000,MATCH(C668,SupplierNomenclature!$I$3:$I$10000,0)),IF($A$1="BERU",INDEX(beru_assortment!$C$1:$C$10000,MATCH(C668,beru_assortment!$I$1:$I$10000,0)),IF($A$1="OZON",INDEX(ozon_assortment!$F$3:$F$10000,MATCH(C668,ozon_assortment!$E$3:$E$10000,0)),0)))</f>
        <v>#N/A</v>
      </c>
      <c r="E668" s="7" t="n">
        <f aca="false">IF(ISBLANK(C668), , IF(ISBLANK(C667), E666+1, E667))</f>
        <v>0</v>
      </c>
      <c r="F668" s="11" t="n">
        <f aca="false">IF(ISBLANK(C668),,IF(OR(ISBLANK(C667), C667="Баркод"),1,F667+1))</f>
        <v>0</v>
      </c>
      <c r="G668" s="11" t="n">
        <f aca="false">IF(ISBLANK(C669), F668/2,)</f>
        <v>0</v>
      </c>
      <c r="H668" s="0" t="n">
        <f aca="false">IF(ISBLANK(C668),0,-1)</f>
        <v>0</v>
      </c>
      <c r="I668" s="0" t="n">
        <f aca="false">IF(AND(ISBLANK(C667),NOT(ISBLANK(C668))),1,-1)</f>
        <v>-1</v>
      </c>
      <c r="J668" s="0" t="n">
        <f aca="false">IF(ISBLANK(C666),IF(AND(C667=C668,NOT(ISBLANK(C667)),NOT(ISBLANK(C668))),1,-1),-1)</f>
        <v>-1</v>
      </c>
      <c r="K668" s="0" t="n">
        <f aca="false">IF(MAX(H668:J668)&lt;0,IF(OR(C668=C667,C667=C666),1,-1),MAX(H668:J668))</f>
        <v>0</v>
      </c>
    </row>
    <row r="669" customFormat="false" ht="13.8" hidden="false" customHeight="false" outlineLevel="0" collapsed="false">
      <c r="B669" s="8" t="n">
        <f aca="false">MAX(H669:K669)</f>
        <v>0</v>
      </c>
      <c r="C669" s="12"/>
      <c r="D669" s="11" t="e">
        <f aca="false">IF($A$1="WLB",INDEX(SupplierNomenclature!$E$3:$E$10000,MATCH(C669,SupplierNomenclature!$I$3:$I$10000,0)),IF($A$1="BERU",INDEX(beru_assortment!$C$1:$C$10000,MATCH(C669,beru_assortment!$I$1:$I$10000,0)),IF($A$1="OZON",INDEX(ozon_assortment!$F$3:$F$10000,MATCH(C669,ozon_assortment!$E$3:$E$10000,0)),0)))</f>
        <v>#N/A</v>
      </c>
      <c r="E669" s="7" t="n">
        <f aca="false">IF(ISBLANK(C669), , IF(ISBLANK(C668), E667+1, E668))</f>
        <v>0</v>
      </c>
      <c r="F669" s="11" t="n">
        <f aca="false">IF(ISBLANK(C669),,IF(OR(ISBLANK(C668), C668="Баркод"),1,F668+1))</f>
        <v>0</v>
      </c>
      <c r="G669" s="11" t="n">
        <f aca="false">IF(ISBLANK(C670), F669/2,)</f>
        <v>0</v>
      </c>
      <c r="H669" s="0" t="n">
        <f aca="false">IF(ISBLANK(C669),0,-1)</f>
        <v>0</v>
      </c>
      <c r="I669" s="0" t="n">
        <f aca="false">IF(AND(ISBLANK(C668),NOT(ISBLANK(C669))),1,-1)</f>
        <v>-1</v>
      </c>
      <c r="J669" s="0" t="n">
        <f aca="false">IF(ISBLANK(C667),IF(AND(C668=C669,NOT(ISBLANK(C668)),NOT(ISBLANK(C669))),1,-1),-1)</f>
        <v>-1</v>
      </c>
      <c r="K669" s="0" t="n">
        <f aca="false">IF(MAX(H669:J669)&lt;0,IF(OR(C669=C668,C668=C667),1,-1),MAX(H669:J669))</f>
        <v>0</v>
      </c>
    </row>
    <row r="670" customFormat="false" ht="13.8" hidden="false" customHeight="false" outlineLevel="0" collapsed="false">
      <c r="B670" s="8" t="n">
        <f aca="false">MAX(H670:K670)</f>
        <v>0</v>
      </c>
      <c r="C670" s="12"/>
      <c r="D670" s="11" t="e">
        <f aca="false">IF($A$1="WLB",INDEX(SupplierNomenclature!$E$3:$E$10000,MATCH(C670,SupplierNomenclature!$I$3:$I$10000,0)),IF($A$1="BERU",INDEX(beru_assortment!$C$1:$C$10000,MATCH(C670,beru_assortment!$I$1:$I$10000,0)),IF($A$1="OZON",INDEX(ozon_assortment!$F$3:$F$10000,MATCH(C670,ozon_assortment!$E$3:$E$10000,0)),0)))</f>
        <v>#N/A</v>
      </c>
      <c r="E670" s="7" t="n">
        <f aca="false">IF(ISBLANK(C670), , IF(ISBLANK(C669), E668+1, E669))</f>
        <v>0</v>
      </c>
      <c r="F670" s="11" t="n">
        <f aca="false">IF(ISBLANK(C670),,IF(OR(ISBLANK(C669), C669="Баркод"),1,F669+1))</f>
        <v>0</v>
      </c>
      <c r="G670" s="11" t="n">
        <f aca="false">IF(ISBLANK(C671), F670/2,)</f>
        <v>0</v>
      </c>
      <c r="H670" s="0" t="n">
        <f aca="false">IF(ISBLANK(C670),0,-1)</f>
        <v>0</v>
      </c>
      <c r="I670" s="0" t="n">
        <f aca="false">IF(AND(ISBLANK(C669),NOT(ISBLANK(C670))),1,-1)</f>
        <v>-1</v>
      </c>
      <c r="J670" s="0" t="n">
        <f aca="false">IF(ISBLANK(C668),IF(AND(C669=C670,NOT(ISBLANK(C669)),NOT(ISBLANK(C670))),1,-1),-1)</f>
        <v>-1</v>
      </c>
      <c r="K670" s="0" t="n">
        <f aca="false">IF(MAX(H670:J670)&lt;0,IF(OR(C670=C669,C669=C668),1,-1),MAX(H670:J670))</f>
        <v>0</v>
      </c>
    </row>
    <row r="671" customFormat="false" ht="13.8" hidden="false" customHeight="false" outlineLevel="0" collapsed="false">
      <c r="B671" s="8" t="n">
        <f aca="false">MAX(H671:K671)</f>
        <v>0</v>
      </c>
      <c r="C671" s="12"/>
      <c r="D671" s="11" t="e">
        <f aca="false">IF($A$1="WLB",INDEX(SupplierNomenclature!$E$3:$E$10000,MATCH(C671,SupplierNomenclature!$I$3:$I$10000,0)),IF($A$1="BERU",INDEX(beru_assortment!$C$1:$C$10000,MATCH(C671,beru_assortment!$I$1:$I$10000,0)),IF($A$1="OZON",INDEX(ozon_assortment!$F$3:$F$10000,MATCH(C671,ozon_assortment!$E$3:$E$10000,0)),0)))</f>
        <v>#N/A</v>
      </c>
      <c r="E671" s="7" t="n">
        <f aca="false">IF(ISBLANK(C671), , IF(ISBLANK(C670), E669+1, E670))</f>
        <v>0</v>
      </c>
      <c r="F671" s="11" t="n">
        <f aca="false">IF(ISBLANK(C671),,IF(OR(ISBLANK(C670), C670="Баркод"),1,F670+1))</f>
        <v>0</v>
      </c>
      <c r="G671" s="11" t="n">
        <f aca="false">IF(ISBLANK(C672), F671/2,)</f>
        <v>0</v>
      </c>
      <c r="H671" s="0" t="n">
        <f aca="false">IF(ISBLANK(C671),0,-1)</f>
        <v>0</v>
      </c>
      <c r="I671" s="0" t="n">
        <f aca="false">IF(AND(ISBLANK(C670),NOT(ISBLANK(C671))),1,-1)</f>
        <v>-1</v>
      </c>
      <c r="J671" s="0" t="n">
        <f aca="false">IF(ISBLANK(C669),IF(AND(C670=C671,NOT(ISBLANK(C670)),NOT(ISBLANK(C671))),1,-1),-1)</f>
        <v>-1</v>
      </c>
      <c r="K671" s="0" t="n">
        <f aca="false">IF(MAX(H671:J671)&lt;0,IF(OR(C671=C670,C670=C669),1,-1),MAX(H671:J671))</f>
        <v>0</v>
      </c>
    </row>
    <row r="672" customFormat="false" ht="13.8" hidden="false" customHeight="false" outlineLevel="0" collapsed="false">
      <c r="B672" s="8" t="n">
        <f aca="false">MAX(H672:K672)</f>
        <v>0</v>
      </c>
      <c r="C672" s="12"/>
      <c r="D672" s="11" t="e">
        <f aca="false">IF($A$1="WLB",INDEX(SupplierNomenclature!$E$3:$E$10000,MATCH(C672,SupplierNomenclature!$I$3:$I$10000,0)),IF($A$1="BERU",INDEX(beru_assortment!$C$1:$C$10000,MATCH(C672,beru_assortment!$I$1:$I$10000,0)),IF($A$1="OZON",INDEX(ozon_assortment!$F$3:$F$10000,MATCH(C672,ozon_assortment!$E$3:$E$10000,0)),0)))</f>
        <v>#N/A</v>
      </c>
      <c r="E672" s="7" t="n">
        <f aca="false">IF(ISBLANK(C672), , IF(ISBLANK(C671), E670+1, E671))</f>
        <v>0</v>
      </c>
      <c r="F672" s="11" t="n">
        <f aca="false">IF(ISBLANK(C672),,IF(OR(ISBLANK(C671), C671="Баркод"),1,F671+1))</f>
        <v>0</v>
      </c>
      <c r="G672" s="11" t="n">
        <f aca="false">IF(ISBLANK(C673), F672/2,)</f>
        <v>0</v>
      </c>
      <c r="H672" s="0" t="n">
        <f aca="false">IF(ISBLANK(C672),0,-1)</f>
        <v>0</v>
      </c>
      <c r="I672" s="0" t="n">
        <f aca="false">IF(AND(ISBLANK(C671),NOT(ISBLANK(C672))),1,-1)</f>
        <v>-1</v>
      </c>
      <c r="J672" s="0" t="n">
        <f aca="false">IF(ISBLANK(C670),IF(AND(C671=C672,NOT(ISBLANK(C671)),NOT(ISBLANK(C672))),1,-1),-1)</f>
        <v>-1</v>
      </c>
      <c r="K672" s="0" t="n">
        <f aca="false">IF(MAX(H672:J672)&lt;0,IF(OR(C672=C671,C671=C670),1,-1),MAX(H672:J672))</f>
        <v>0</v>
      </c>
    </row>
    <row r="673" customFormat="false" ht="13.8" hidden="false" customHeight="false" outlineLevel="0" collapsed="false">
      <c r="B673" s="8" t="n">
        <f aca="false">MAX(H673:K673)</f>
        <v>0</v>
      </c>
      <c r="C673" s="12"/>
      <c r="D673" s="11" t="e">
        <f aca="false">IF($A$1="WLB",INDEX(SupplierNomenclature!$E$3:$E$10000,MATCH(C673,SupplierNomenclature!$I$3:$I$10000,0)),IF($A$1="BERU",INDEX(beru_assortment!$C$1:$C$10000,MATCH(C673,beru_assortment!$I$1:$I$10000,0)),IF($A$1="OZON",INDEX(ozon_assortment!$F$3:$F$10000,MATCH(C673,ozon_assortment!$E$3:$E$10000,0)),0)))</f>
        <v>#N/A</v>
      </c>
      <c r="E673" s="7" t="n">
        <f aca="false">IF(ISBLANK(C673), , IF(ISBLANK(C672), E671+1, E672))</f>
        <v>0</v>
      </c>
      <c r="F673" s="11" t="n">
        <f aca="false">IF(ISBLANK(C673),,IF(OR(ISBLANK(C672), C672="Баркод"),1,F672+1))</f>
        <v>0</v>
      </c>
      <c r="G673" s="11" t="n">
        <f aca="false">IF(ISBLANK(C674), F673/2,)</f>
        <v>0</v>
      </c>
      <c r="H673" s="0" t="n">
        <f aca="false">IF(ISBLANK(C673),0,-1)</f>
        <v>0</v>
      </c>
      <c r="I673" s="0" t="n">
        <f aca="false">IF(AND(ISBLANK(C672),NOT(ISBLANK(C673))),1,-1)</f>
        <v>-1</v>
      </c>
      <c r="J673" s="0" t="n">
        <f aca="false">IF(ISBLANK(C671),IF(AND(C672=C673,NOT(ISBLANK(C672)),NOT(ISBLANK(C673))),1,-1),-1)</f>
        <v>-1</v>
      </c>
      <c r="K673" s="0" t="n">
        <f aca="false">IF(MAX(H673:J673)&lt;0,IF(OR(C673=C672,C672=C671),1,-1),MAX(H673:J673))</f>
        <v>0</v>
      </c>
    </row>
    <row r="674" customFormat="false" ht="13.8" hidden="false" customHeight="false" outlineLevel="0" collapsed="false">
      <c r="B674" s="8" t="n">
        <f aca="false">MAX(H674:K674)</f>
        <v>0</v>
      </c>
      <c r="C674" s="12"/>
      <c r="D674" s="11" t="e">
        <f aca="false">IF($A$1="WLB",INDEX(SupplierNomenclature!$E$3:$E$10000,MATCH(C674,SupplierNomenclature!$I$3:$I$10000,0)),IF($A$1="BERU",INDEX(beru_assortment!$C$1:$C$10000,MATCH(C674,beru_assortment!$I$1:$I$10000,0)),IF($A$1="OZON",INDEX(ozon_assortment!$F$3:$F$10000,MATCH(C674,ozon_assortment!$E$3:$E$10000,0)),0)))</f>
        <v>#N/A</v>
      </c>
      <c r="E674" s="7" t="n">
        <f aca="false">IF(ISBLANK(C674), , IF(ISBLANK(C673), E672+1, E673))</f>
        <v>0</v>
      </c>
      <c r="F674" s="11" t="n">
        <f aca="false">IF(ISBLANK(C674),,IF(OR(ISBLANK(C673), C673="Баркод"),1,F673+1))</f>
        <v>0</v>
      </c>
      <c r="G674" s="11" t="n">
        <f aca="false">IF(ISBLANK(C675), F674/2,)</f>
        <v>0</v>
      </c>
      <c r="H674" s="0" t="n">
        <f aca="false">IF(ISBLANK(C674),0,-1)</f>
        <v>0</v>
      </c>
      <c r="I674" s="0" t="n">
        <f aca="false">IF(AND(ISBLANK(C673),NOT(ISBLANK(C674))),1,-1)</f>
        <v>-1</v>
      </c>
      <c r="J674" s="0" t="n">
        <f aca="false">IF(ISBLANK(C672),IF(AND(C673=C674,NOT(ISBLANK(C673)),NOT(ISBLANK(C674))),1,-1),-1)</f>
        <v>-1</v>
      </c>
      <c r="K674" s="0" t="n">
        <f aca="false">IF(MAX(H674:J674)&lt;0,IF(OR(C674=C673,C673=C672),1,-1),MAX(H674:J674))</f>
        <v>0</v>
      </c>
    </row>
    <row r="675" customFormat="false" ht="13.8" hidden="false" customHeight="false" outlineLevel="0" collapsed="false">
      <c r="B675" s="8" t="n">
        <f aca="false">MAX(H675:K675)</f>
        <v>0</v>
      </c>
      <c r="C675" s="12"/>
      <c r="D675" s="11" t="e">
        <f aca="false">IF($A$1="WLB",INDEX(SupplierNomenclature!$E$3:$E$10000,MATCH(C675,SupplierNomenclature!$I$3:$I$10000,0)),IF($A$1="BERU",INDEX(beru_assortment!$C$1:$C$10000,MATCH(C675,beru_assortment!$I$1:$I$10000,0)),IF($A$1="OZON",INDEX(ozon_assortment!$F$3:$F$10000,MATCH(C675,ozon_assortment!$E$3:$E$10000,0)),0)))</f>
        <v>#N/A</v>
      </c>
      <c r="E675" s="7" t="n">
        <f aca="false">IF(ISBLANK(C675), , IF(ISBLANK(C674), E673+1, E674))</f>
        <v>0</v>
      </c>
      <c r="F675" s="11" t="n">
        <f aca="false">IF(ISBLANK(C675),,IF(OR(ISBLANK(C674), C674="Баркод"),1,F674+1))</f>
        <v>0</v>
      </c>
      <c r="G675" s="11" t="n">
        <f aca="false">IF(ISBLANK(C676), F675/2,)</f>
        <v>0</v>
      </c>
      <c r="H675" s="0" t="n">
        <f aca="false">IF(ISBLANK(C675),0,-1)</f>
        <v>0</v>
      </c>
      <c r="I675" s="0" t="n">
        <f aca="false">IF(AND(ISBLANK(C674),NOT(ISBLANK(C675))),1,-1)</f>
        <v>-1</v>
      </c>
      <c r="J675" s="0" t="n">
        <f aca="false">IF(ISBLANK(C673),IF(AND(C674=C675,NOT(ISBLANK(C674)),NOT(ISBLANK(C675))),1,-1),-1)</f>
        <v>-1</v>
      </c>
      <c r="K675" s="0" t="n">
        <f aca="false">IF(MAX(H675:J675)&lt;0,IF(OR(C675=C674,C674=C673),1,-1),MAX(H675:J675))</f>
        <v>0</v>
      </c>
    </row>
    <row r="676" customFormat="false" ht="13.8" hidden="false" customHeight="false" outlineLevel="0" collapsed="false">
      <c r="B676" s="8" t="n">
        <f aca="false">MAX(H676:K676)</f>
        <v>0</v>
      </c>
      <c r="C676" s="12"/>
      <c r="D676" s="11" t="e">
        <f aca="false">IF($A$1="WLB",INDEX(SupplierNomenclature!$E$3:$E$10000,MATCH(C676,SupplierNomenclature!$I$3:$I$10000,0)),IF($A$1="BERU",INDEX(beru_assortment!$C$1:$C$10000,MATCH(C676,beru_assortment!$I$1:$I$10000,0)),IF($A$1="OZON",INDEX(ozon_assortment!$F$3:$F$10000,MATCH(C676,ozon_assortment!$E$3:$E$10000,0)),0)))</f>
        <v>#N/A</v>
      </c>
      <c r="E676" s="7" t="n">
        <f aca="false">IF(ISBLANK(C676), , IF(ISBLANK(C675), E674+1, E675))</f>
        <v>0</v>
      </c>
      <c r="F676" s="11" t="n">
        <f aca="false">IF(ISBLANK(C676),,IF(OR(ISBLANK(C675), C675="Баркод"),1,F675+1))</f>
        <v>0</v>
      </c>
      <c r="G676" s="11" t="n">
        <f aca="false">IF(ISBLANK(C677), F676/2,)</f>
        <v>0</v>
      </c>
      <c r="H676" s="0" t="n">
        <f aca="false">IF(ISBLANK(C676),0,-1)</f>
        <v>0</v>
      </c>
      <c r="I676" s="0" t="n">
        <f aca="false">IF(AND(ISBLANK(C675),NOT(ISBLANK(C676))),1,-1)</f>
        <v>-1</v>
      </c>
      <c r="J676" s="0" t="n">
        <f aca="false">IF(ISBLANK(C674),IF(AND(C675=C676,NOT(ISBLANK(C675)),NOT(ISBLANK(C676))),1,-1),-1)</f>
        <v>-1</v>
      </c>
      <c r="K676" s="0" t="n">
        <f aca="false">IF(MAX(H676:J676)&lt;0,IF(OR(C676=C675,C675=C674),1,-1),MAX(H676:J676))</f>
        <v>0</v>
      </c>
    </row>
    <row r="677" customFormat="false" ht="13.8" hidden="false" customHeight="false" outlineLevel="0" collapsed="false">
      <c r="B677" s="8" t="n">
        <f aca="false">MAX(H677:K677)</f>
        <v>0</v>
      </c>
      <c r="C677" s="12"/>
      <c r="D677" s="11" t="e">
        <f aca="false">IF($A$1="WLB",INDEX(SupplierNomenclature!$E$3:$E$10000,MATCH(C677,SupplierNomenclature!$I$3:$I$10000,0)),IF($A$1="BERU",INDEX(beru_assortment!$C$1:$C$10000,MATCH(C677,beru_assortment!$I$1:$I$10000,0)),IF($A$1="OZON",INDEX(ozon_assortment!$F$3:$F$10000,MATCH(C677,ozon_assortment!$E$3:$E$10000,0)),0)))</f>
        <v>#N/A</v>
      </c>
      <c r="E677" s="7" t="n">
        <f aca="false">IF(ISBLANK(C677), , IF(ISBLANK(C676), E675+1, E676))</f>
        <v>0</v>
      </c>
      <c r="F677" s="11" t="n">
        <f aca="false">IF(ISBLANK(C677),,IF(OR(ISBLANK(C676), C676="Баркод"),1,F676+1))</f>
        <v>0</v>
      </c>
      <c r="G677" s="11" t="n">
        <f aca="false">IF(ISBLANK(C678), F677/2,)</f>
        <v>0</v>
      </c>
      <c r="H677" s="0" t="n">
        <f aca="false">IF(ISBLANK(C677),0,-1)</f>
        <v>0</v>
      </c>
      <c r="I677" s="0" t="n">
        <f aca="false">IF(AND(ISBLANK(C676),NOT(ISBLANK(C677))),1,-1)</f>
        <v>-1</v>
      </c>
      <c r="J677" s="0" t="n">
        <f aca="false">IF(ISBLANK(C675),IF(AND(C676=C677,NOT(ISBLANK(C676)),NOT(ISBLANK(C677))),1,-1),-1)</f>
        <v>-1</v>
      </c>
      <c r="K677" s="0" t="n">
        <f aca="false">IF(MAX(H677:J677)&lt;0,IF(OR(C677=C676,C676=C675),1,-1),MAX(H677:J677))</f>
        <v>0</v>
      </c>
    </row>
    <row r="678" customFormat="false" ht="13.8" hidden="false" customHeight="false" outlineLevel="0" collapsed="false">
      <c r="B678" s="8" t="n">
        <f aca="false">MAX(H678:K678)</f>
        <v>0</v>
      </c>
      <c r="C678" s="12"/>
      <c r="D678" s="11" t="e">
        <f aca="false">IF($A$1="WLB",INDEX(SupplierNomenclature!$E$3:$E$10000,MATCH(C678,SupplierNomenclature!$I$3:$I$10000,0)),IF($A$1="BERU",INDEX(beru_assortment!$C$1:$C$10000,MATCH(C678,beru_assortment!$I$1:$I$10000,0)),IF($A$1="OZON",INDEX(ozon_assortment!$F$3:$F$10000,MATCH(C678,ozon_assortment!$E$3:$E$10000,0)),0)))</f>
        <v>#N/A</v>
      </c>
      <c r="E678" s="7" t="n">
        <f aca="false">IF(ISBLANK(C678), , IF(ISBLANK(C677), E676+1, E677))</f>
        <v>0</v>
      </c>
      <c r="F678" s="11" t="n">
        <f aca="false">IF(ISBLANK(C678),,IF(OR(ISBLANK(C677), C677="Баркод"),1,F677+1))</f>
        <v>0</v>
      </c>
      <c r="G678" s="11" t="n">
        <f aca="false">IF(ISBLANK(C679), F678/2,)</f>
        <v>0</v>
      </c>
      <c r="H678" s="0" t="n">
        <f aca="false">IF(ISBLANK(C678),0,-1)</f>
        <v>0</v>
      </c>
      <c r="I678" s="0" t="n">
        <f aca="false">IF(AND(ISBLANK(C677),NOT(ISBLANK(C678))),1,-1)</f>
        <v>-1</v>
      </c>
      <c r="J678" s="0" t="n">
        <f aca="false">IF(ISBLANK(C676),IF(AND(C677=C678,NOT(ISBLANK(C677)),NOT(ISBLANK(C678))),1,-1),-1)</f>
        <v>-1</v>
      </c>
      <c r="K678" s="0" t="n">
        <f aca="false">IF(MAX(H678:J678)&lt;0,IF(OR(C678=C677,C677=C676),1,-1),MAX(H678:J678))</f>
        <v>0</v>
      </c>
    </row>
    <row r="679" customFormat="false" ht="13.8" hidden="false" customHeight="false" outlineLevel="0" collapsed="false">
      <c r="B679" s="8" t="n">
        <f aca="false">MAX(H679:K679)</f>
        <v>0</v>
      </c>
      <c r="C679" s="12"/>
      <c r="D679" s="11" t="e">
        <f aca="false">IF($A$1="WLB",INDEX(SupplierNomenclature!$E$3:$E$10000,MATCH(C679,SupplierNomenclature!$I$3:$I$10000,0)),IF($A$1="BERU",INDEX(beru_assortment!$C$1:$C$10000,MATCH(C679,beru_assortment!$I$1:$I$10000,0)),IF($A$1="OZON",INDEX(ozon_assortment!$F$3:$F$10000,MATCH(C679,ozon_assortment!$E$3:$E$10000,0)),0)))</f>
        <v>#N/A</v>
      </c>
      <c r="E679" s="7" t="n">
        <f aca="false">IF(ISBLANK(C679), , IF(ISBLANK(C678), E677+1, E678))</f>
        <v>0</v>
      </c>
      <c r="F679" s="11" t="n">
        <f aca="false">IF(ISBLANK(C679),,IF(OR(ISBLANK(C678), C678="Баркод"),1,F678+1))</f>
        <v>0</v>
      </c>
      <c r="G679" s="11" t="n">
        <f aca="false">IF(ISBLANK(C680), F679/2,)</f>
        <v>0</v>
      </c>
      <c r="H679" s="0" t="n">
        <f aca="false">IF(ISBLANK(C679),0,-1)</f>
        <v>0</v>
      </c>
      <c r="I679" s="0" t="n">
        <f aca="false">IF(AND(ISBLANK(C678),NOT(ISBLANK(C679))),1,-1)</f>
        <v>-1</v>
      </c>
      <c r="J679" s="0" t="n">
        <f aca="false">IF(ISBLANK(C677),IF(AND(C678=C679,NOT(ISBLANK(C678)),NOT(ISBLANK(C679))),1,-1),-1)</f>
        <v>-1</v>
      </c>
      <c r="K679" s="0" t="n">
        <f aca="false">IF(MAX(H679:J679)&lt;0,IF(OR(C679=C678,C678=C677),1,-1),MAX(H679:J679))</f>
        <v>0</v>
      </c>
    </row>
    <row r="680" customFormat="false" ht="13.8" hidden="false" customHeight="false" outlineLevel="0" collapsed="false">
      <c r="B680" s="8" t="n">
        <f aca="false">MAX(H680:K680)</f>
        <v>0</v>
      </c>
      <c r="C680" s="12"/>
      <c r="D680" s="11" t="e">
        <f aca="false">IF($A$1="WLB",INDEX(SupplierNomenclature!$E$3:$E$10000,MATCH(C680,SupplierNomenclature!$I$3:$I$10000,0)),IF($A$1="BERU",INDEX(beru_assortment!$C$1:$C$10000,MATCH(C680,beru_assortment!$I$1:$I$10000,0)),IF($A$1="OZON",INDEX(ozon_assortment!$F$3:$F$10000,MATCH(C680,ozon_assortment!$E$3:$E$10000,0)),0)))</f>
        <v>#N/A</v>
      </c>
      <c r="E680" s="7" t="n">
        <f aca="false">IF(ISBLANK(C680), , IF(ISBLANK(C679), E678+1, E679))</f>
        <v>0</v>
      </c>
      <c r="F680" s="11" t="n">
        <f aca="false">IF(ISBLANK(C680),,IF(OR(ISBLANK(C679), C679="Баркод"),1,F679+1))</f>
        <v>0</v>
      </c>
      <c r="G680" s="11" t="n">
        <f aca="false">IF(ISBLANK(C681), F680/2,)</f>
        <v>0</v>
      </c>
      <c r="H680" s="0" t="n">
        <f aca="false">IF(ISBLANK(C680),0,-1)</f>
        <v>0</v>
      </c>
      <c r="I680" s="0" t="n">
        <f aca="false">IF(AND(ISBLANK(C679),NOT(ISBLANK(C680))),1,-1)</f>
        <v>-1</v>
      </c>
      <c r="J680" s="0" t="n">
        <f aca="false">IF(ISBLANK(C678),IF(AND(C679=C680,NOT(ISBLANK(C679)),NOT(ISBLANK(C680))),1,-1),-1)</f>
        <v>-1</v>
      </c>
      <c r="K680" s="0" t="n">
        <f aca="false">IF(MAX(H680:J680)&lt;0,IF(OR(C680=C679,C679=C678),1,-1),MAX(H680:J680))</f>
        <v>0</v>
      </c>
    </row>
    <row r="681" customFormat="false" ht="13.8" hidden="false" customHeight="false" outlineLevel="0" collapsed="false">
      <c r="B681" s="8" t="n">
        <f aca="false">MAX(H681:K681)</f>
        <v>0</v>
      </c>
      <c r="C681" s="12"/>
      <c r="D681" s="11" t="e">
        <f aca="false">IF($A$1="WLB",INDEX(SupplierNomenclature!$E$3:$E$10000,MATCH(C681,SupplierNomenclature!$I$3:$I$10000,0)),IF($A$1="BERU",INDEX(beru_assortment!$C$1:$C$10000,MATCH(C681,beru_assortment!$I$1:$I$10000,0)),IF($A$1="OZON",INDEX(ozon_assortment!$F$3:$F$10000,MATCH(C681,ozon_assortment!$E$3:$E$10000,0)),0)))</f>
        <v>#N/A</v>
      </c>
      <c r="E681" s="7" t="n">
        <f aca="false">IF(ISBLANK(C681), , IF(ISBLANK(C680), E679+1, E680))</f>
        <v>0</v>
      </c>
      <c r="F681" s="11" t="n">
        <f aca="false">IF(ISBLANK(C681),,IF(OR(ISBLANK(C680), C680="Баркод"),1,F680+1))</f>
        <v>0</v>
      </c>
      <c r="G681" s="11" t="n">
        <f aca="false">IF(ISBLANK(C682), F681/2,)</f>
        <v>0</v>
      </c>
      <c r="H681" s="0" t="n">
        <f aca="false">IF(ISBLANK(C681),0,-1)</f>
        <v>0</v>
      </c>
      <c r="I681" s="0" t="n">
        <f aca="false">IF(AND(ISBLANK(C680),NOT(ISBLANK(C681))),1,-1)</f>
        <v>-1</v>
      </c>
      <c r="J681" s="0" t="n">
        <f aca="false">IF(ISBLANK(C679),IF(AND(C680=C681,NOT(ISBLANK(C680)),NOT(ISBLANK(C681))),1,-1),-1)</f>
        <v>-1</v>
      </c>
      <c r="K681" s="0" t="n">
        <f aca="false">IF(MAX(H681:J681)&lt;0,IF(OR(C681=C680,C680=C679),1,-1),MAX(H681:J681))</f>
        <v>0</v>
      </c>
    </row>
    <row r="682" customFormat="false" ht="13.8" hidden="false" customHeight="false" outlineLevel="0" collapsed="false">
      <c r="B682" s="8" t="n">
        <f aca="false">MAX(H682:K682)</f>
        <v>0</v>
      </c>
      <c r="C682" s="12"/>
      <c r="D682" s="11" t="e">
        <f aca="false">IF($A$1="WLB",INDEX(SupplierNomenclature!$E$3:$E$10000,MATCH(C682,SupplierNomenclature!$I$3:$I$10000,0)),IF($A$1="BERU",INDEX(beru_assortment!$C$1:$C$10000,MATCH(C682,beru_assortment!$I$1:$I$10000,0)),IF($A$1="OZON",INDEX(ozon_assortment!$F$3:$F$10000,MATCH(C682,ozon_assortment!$E$3:$E$10000,0)),0)))</f>
        <v>#N/A</v>
      </c>
      <c r="E682" s="7" t="n">
        <f aca="false">IF(ISBLANK(C682), , IF(ISBLANK(C681), E680+1, E681))</f>
        <v>0</v>
      </c>
      <c r="F682" s="11" t="n">
        <f aca="false">IF(ISBLANK(C682),,IF(OR(ISBLANK(C681), C681="Баркод"),1,F681+1))</f>
        <v>0</v>
      </c>
      <c r="G682" s="11" t="n">
        <f aca="false">IF(ISBLANK(C683), F682/2,)</f>
        <v>0</v>
      </c>
      <c r="H682" s="0" t="n">
        <f aca="false">IF(ISBLANK(C682),0,-1)</f>
        <v>0</v>
      </c>
      <c r="I682" s="0" t="n">
        <f aca="false">IF(AND(ISBLANK(C681),NOT(ISBLANK(C682))),1,-1)</f>
        <v>-1</v>
      </c>
      <c r="J682" s="0" t="n">
        <f aca="false">IF(ISBLANK(C680),IF(AND(C681=C682,NOT(ISBLANK(C681)),NOT(ISBLANK(C682))),1,-1),-1)</f>
        <v>-1</v>
      </c>
      <c r="K682" s="0" t="n">
        <f aca="false">IF(MAX(H682:J682)&lt;0,IF(OR(C682=C681,C681=C680),1,-1),MAX(H682:J682))</f>
        <v>0</v>
      </c>
    </row>
    <row r="683" customFormat="false" ht="13.8" hidden="false" customHeight="false" outlineLevel="0" collapsed="false">
      <c r="B683" s="8" t="n">
        <f aca="false">MAX(H683:K683)</f>
        <v>0</v>
      </c>
      <c r="C683" s="12"/>
      <c r="D683" s="11" t="e">
        <f aca="false">IF($A$1="WLB",INDEX(SupplierNomenclature!$E$3:$E$10000,MATCH(C683,SupplierNomenclature!$I$3:$I$10000,0)),IF($A$1="BERU",INDEX(beru_assortment!$C$1:$C$10000,MATCH(C683,beru_assortment!$I$1:$I$10000,0)),IF($A$1="OZON",INDEX(ozon_assortment!$F$3:$F$10000,MATCH(C683,ozon_assortment!$E$3:$E$10000,0)),0)))</f>
        <v>#N/A</v>
      </c>
      <c r="E683" s="7" t="n">
        <f aca="false">IF(ISBLANK(C683), , IF(ISBLANK(C682), E681+1, E682))</f>
        <v>0</v>
      </c>
      <c r="F683" s="11" t="n">
        <f aca="false">IF(ISBLANK(C683),,IF(OR(ISBLANK(C682), C682="Баркод"),1,F682+1))</f>
        <v>0</v>
      </c>
      <c r="G683" s="11" t="n">
        <f aca="false">IF(ISBLANK(C684), F683/2,)</f>
        <v>0</v>
      </c>
      <c r="H683" s="0" t="n">
        <f aca="false">IF(ISBLANK(C683),0,-1)</f>
        <v>0</v>
      </c>
      <c r="I683" s="0" t="n">
        <f aca="false">IF(AND(ISBLANK(C682),NOT(ISBLANK(C683))),1,-1)</f>
        <v>-1</v>
      </c>
      <c r="J683" s="0" t="n">
        <f aca="false">IF(ISBLANK(C681),IF(AND(C682=C683,NOT(ISBLANK(C682)),NOT(ISBLANK(C683))),1,-1),-1)</f>
        <v>-1</v>
      </c>
      <c r="K683" s="0" t="n">
        <f aca="false">IF(MAX(H683:J683)&lt;0,IF(OR(C683=C682,C682=C681),1,-1),MAX(H683:J683))</f>
        <v>0</v>
      </c>
    </row>
    <row r="684" customFormat="false" ht="13.8" hidden="false" customHeight="false" outlineLevel="0" collapsed="false">
      <c r="B684" s="8" t="n">
        <f aca="false">MAX(H684:K684)</f>
        <v>0</v>
      </c>
      <c r="C684" s="12"/>
      <c r="D684" s="11" t="e">
        <f aca="false">IF($A$1="WLB",INDEX(SupplierNomenclature!$E$3:$E$10000,MATCH(C684,SupplierNomenclature!$I$3:$I$10000,0)),IF($A$1="BERU",INDEX(beru_assortment!$C$1:$C$10000,MATCH(C684,beru_assortment!$I$1:$I$10000,0)),IF($A$1="OZON",INDEX(ozon_assortment!$F$3:$F$10000,MATCH(C684,ozon_assortment!$E$3:$E$10000,0)),0)))</f>
        <v>#N/A</v>
      </c>
      <c r="E684" s="7" t="n">
        <f aca="false">IF(ISBLANK(C684), , IF(ISBLANK(C683), E682+1, E683))</f>
        <v>0</v>
      </c>
      <c r="F684" s="11" t="n">
        <f aca="false">IF(ISBLANK(C684),,IF(OR(ISBLANK(C683), C683="Баркод"),1,F683+1))</f>
        <v>0</v>
      </c>
      <c r="G684" s="11" t="n">
        <f aca="false">IF(ISBLANK(C685), F684/2,)</f>
        <v>0</v>
      </c>
      <c r="H684" s="0" t="n">
        <f aca="false">IF(ISBLANK(C684),0,-1)</f>
        <v>0</v>
      </c>
      <c r="I684" s="0" t="n">
        <f aca="false">IF(AND(ISBLANK(C683),NOT(ISBLANK(C684))),1,-1)</f>
        <v>-1</v>
      </c>
      <c r="J684" s="0" t="n">
        <f aca="false">IF(ISBLANK(C682),IF(AND(C683=C684,NOT(ISBLANK(C683)),NOT(ISBLANK(C684))),1,-1),-1)</f>
        <v>-1</v>
      </c>
      <c r="K684" s="0" t="n">
        <f aca="false">IF(MAX(H684:J684)&lt;0,IF(OR(C684=C683,C683=C682),1,-1),MAX(H684:J684))</f>
        <v>0</v>
      </c>
    </row>
    <row r="685" customFormat="false" ht="13.8" hidden="false" customHeight="false" outlineLevel="0" collapsed="false">
      <c r="B685" s="8" t="n">
        <f aca="false">MAX(H685:K685)</f>
        <v>0</v>
      </c>
      <c r="C685" s="12"/>
      <c r="D685" s="11" t="e">
        <f aca="false">IF($A$1="WLB",INDEX(SupplierNomenclature!$E$3:$E$10000,MATCH(C685,SupplierNomenclature!$I$3:$I$10000,0)),IF($A$1="BERU",INDEX(beru_assortment!$C$1:$C$10000,MATCH(C685,beru_assortment!$I$1:$I$10000,0)),IF($A$1="OZON",INDEX(ozon_assortment!$F$3:$F$10000,MATCH(C685,ozon_assortment!$E$3:$E$10000,0)),0)))</f>
        <v>#N/A</v>
      </c>
      <c r="E685" s="7" t="n">
        <f aca="false">IF(ISBLANK(C685), , IF(ISBLANK(C684), E683+1, E684))</f>
        <v>0</v>
      </c>
      <c r="F685" s="11" t="n">
        <f aca="false">IF(ISBLANK(C685),,IF(OR(ISBLANK(C684), C684="Баркод"),1,F684+1))</f>
        <v>0</v>
      </c>
      <c r="G685" s="11" t="n">
        <f aca="false">IF(ISBLANK(C686), F685/2,)</f>
        <v>0</v>
      </c>
      <c r="H685" s="0" t="n">
        <f aca="false">IF(ISBLANK(C685),0,-1)</f>
        <v>0</v>
      </c>
      <c r="I685" s="0" t="n">
        <f aca="false">IF(AND(ISBLANK(C684),NOT(ISBLANK(C685))),1,-1)</f>
        <v>-1</v>
      </c>
      <c r="J685" s="0" t="n">
        <f aca="false">IF(ISBLANK(C683),IF(AND(C684=C685,NOT(ISBLANK(C684)),NOT(ISBLANK(C685))),1,-1),-1)</f>
        <v>-1</v>
      </c>
      <c r="K685" s="0" t="n">
        <f aca="false">IF(MAX(H685:J685)&lt;0,IF(OR(C685=C684,C684=C683),1,-1),MAX(H685:J685))</f>
        <v>0</v>
      </c>
    </row>
    <row r="686" customFormat="false" ht="13.8" hidden="false" customHeight="false" outlineLevel="0" collapsed="false">
      <c r="B686" s="8" t="n">
        <f aca="false">MAX(H686:K686)</f>
        <v>0</v>
      </c>
      <c r="C686" s="12"/>
      <c r="D686" s="11" t="e">
        <f aca="false">IF($A$1="WLB",INDEX(SupplierNomenclature!$E$3:$E$10000,MATCH(C686,SupplierNomenclature!$I$3:$I$10000,0)),IF($A$1="BERU",INDEX(beru_assortment!$C$1:$C$10000,MATCH(C686,beru_assortment!$I$1:$I$10000,0)),IF($A$1="OZON",INDEX(ozon_assortment!$F$3:$F$10000,MATCH(C686,ozon_assortment!$E$3:$E$10000,0)),0)))</f>
        <v>#N/A</v>
      </c>
      <c r="E686" s="7" t="n">
        <f aca="false">IF(ISBLANK(C686), , IF(ISBLANK(C685), E684+1, E685))</f>
        <v>0</v>
      </c>
      <c r="F686" s="11" t="n">
        <f aca="false">IF(ISBLANK(C686),,IF(OR(ISBLANK(C685), C685="Баркод"),1,F685+1))</f>
        <v>0</v>
      </c>
      <c r="G686" s="11" t="n">
        <f aca="false">IF(ISBLANK(C687), F686/2,)</f>
        <v>0</v>
      </c>
      <c r="H686" s="0" t="n">
        <f aca="false">IF(ISBLANK(C686),0,-1)</f>
        <v>0</v>
      </c>
      <c r="I686" s="0" t="n">
        <f aca="false">IF(AND(ISBLANK(C685),NOT(ISBLANK(C686))),1,-1)</f>
        <v>-1</v>
      </c>
      <c r="J686" s="0" t="n">
        <f aca="false">IF(ISBLANK(C684),IF(AND(C685=C686,NOT(ISBLANK(C685)),NOT(ISBLANK(C686))),1,-1),-1)</f>
        <v>-1</v>
      </c>
      <c r="K686" s="0" t="n">
        <f aca="false">IF(MAX(H686:J686)&lt;0,IF(OR(C686=C685,C685=C684),1,-1),MAX(H686:J686))</f>
        <v>0</v>
      </c>
    </row>
    <row r="687" customFormat="false" ht="13.8" hidden="false" customHeight="false" outlineLevel="0" collapsed="false">
      <c r="B687" s="8" t="n">
        <f aca="false">MAX(H687:K687)</f>
        <v>0</v>
      </c>
      <c r="C687" s="12"/>
      <c r="D687" s="11" t="e">
        <f aca="false">IF($A$1="WLB",INDEX(SupplierNomenclature!$E$3:$E$10000,MATCH(C687,SupplierNomenclature!$I$3:$I$10000,0)),IF($A$1="BERU",INDEX(beru_assortment!$C$1:$C$10000,MATCH(C687,beru_assortment!$I$1:$I$10000,0)),IF($A$1="OZON",INDEX(ozon_assortment!$F$3:$F$10000,MATCH(C687,ozon_assortment!$E$3:$E$10000,0)),0)))</f>
        <v>#N/A</v>
      </c>
      <c r="E687" s="7" t="n">
        <f aca="false">IF(ISBLANK(C687), , IF(ISBLANK(C686), E685+1, E686))</f>
        <v>0</v>
      </c>
      <c r="F687" s="11" t="n">
        <f aca="false">IF(ISBLANK(C687),,IF(OR(ISBLANK(C686), C686="Баркод"),1,F686+1))</f>
        <v>0</v>
      </c>
      <c r="G687" s="11" t="n">
        <f aca="false">IF(ISBLANK(C688), F687/2,)</f>
        <v>0</v>
      </c>
      <c r="H687" s="0" t="n">
        <f aca="false">IF(ISBLANK(C687),0,-1)</f>
        <v>0</v>
      </c>
      <c r="I687" s="0" t="n">
        <f aca="false">IF(AND(ISBLANK(C686),NOT(ISBLANK(C687))),1,-1)</f>
        <v>-1</v>
      </c>
      <c r="J687" s="0" t="n">
        <f aca="false">IF(ISBLANK(C685),IF(AND(C686=C687,NOT(ISBLANK(C686)),NOT(ISBLANK(C687))),1,-1),-1)</f>
        <v>-1</v>
      </c>
      <c r="K687" s="0" t="n">
        <f aca="false">IF(MAX(H687:J687)&lt;0,IF(OR(C687=C686,C686=C685),1,-1),MAX(H687:J687))</f>
        <v>0</v>
      </c>
    </row>
    <row r="688" customFormat="false" ht="13.8" hidden="false" customHeight="false" outlineLevel="0" collapsed="false">
      <c r="B688" s="8" t="n">
        <f aca="false">MAX(H688:K688)</f>
        <v>0</v>
      </c>
      <c r="C688" s="12"/>
      <c r="D688" s="11" t="e">
        <f aca="false">IF($A$1="WLB",INDEX(SupplierNomenclature!$E$3:$E$10000,MATCH(C688,SupplierNomenclature!$I$3:$I$10000,0)),IF($A$1="BERU",INDEX(beru_assortment!$C$1:$C$10000,MATCH(C688,beru_assortment!$I$1:$I$10000,0)),IF($A$1="OZON",INDEX(ozon_assortment!$F$3:$F$10000,MATCH(C688,ozon_assortment!$E$3:$E$10000,0)),0)))</f>
        <v>#N/A</v>
      </c>
      <c r="E688" s="7" t="n">
        <f aca="false">IF(ISBLANK(C688), , IF(ISBLANK(C687), E686+1, E687))</f>
        <v>0</v>
      </c>
      <c r="F688" s="11" t="n">
        <f aca="false">IF(ISBLANK(C688),,IF(OR(ISBLANK(C687), C687="Баркод"),1,F687+1))</f>
        <v>0</v>
      </c>
      <c r="G688" s="11" t="n">
        <f aca="false">IF(ISBLANK(C689), F688/2,)</f>
        <v>0</v>
      </c>
      <c r="H688" s="0" t="n">
        <f aca="false">IF(ISBLANK(C688),0,-1)</f>
        <v>0</v>
      </c>
      <c r="I688" s="0" t="n">
        <f aca="false">IF(AND(ISBLANK(C687),NOT(ISBLANK(C688))),1,-1)</f>
        <v>-1</v>
      </c>
      <c r="J688" s="0" t="n">
        <f aca="false">IF(ISBLANK(C686),IF(AND(C687=C688,NOT(ISBLANK(C687)),NOT(ISBLANK(C688))),1,-1),-1)</f>
        <v>-1</v>
      </c>
      <c r="K688" s="0" t="n">
        <f aca="false">IF(MAX(H688:J688)&lt;0,IF(OR(C688=C687,C687=C686),1,-1),MAX(H688:J688))</f>
        <v>0</v>
      </c>
    </row>
    <row r="689" customFormat="false" ht="13.8" hidden="false" customHeight="false" outlineLevel="0" collapsed="false">
      <c r="B689" s="8" t="n">
        <f aca="false">MAX(H689:K689)</f>
        <v>0</v>
      </c>
      <c r="C689" s="12"/>
      <c r="D689" s="11" t="e">
        <f aca="false">IF($A$1="WLB",INDEX(SupplierNomenclature!$E$3:$E$10000,MATCH(C689,SupplierNomenclature!$I$3:$I$10000,0)),IF($A$1="BERU",INDEX(beru_assortment!$C$1:$C$10000,MATCH(C689,beru_assortment!$I$1:$I$10000,0)),IF($A$1="OZON",INDEX(ozon_assortment!$F$3:$F$10000,MATCH(C689,ozon_assortment!$E$3:$E$10000,0)),0)))</f>
        <v>#N/A</v>
      </c>
      <c r="E689" s="7" t="n">
        <f aca="false">IF(ISBLANK(C689), , IF(ISBLANK(C688), E687+1, E688))</f>
        <v>0</v>
      </c>
      <c r="F689" s="11" t="n">
        <f aca="false">IF(ISBLANK(C689),,IF(OR(ISBLANK(C688), C688="Баркод"),1,F688+1))</f>
        <v>0</v>
      </c>
      <c r="G689" s="11" t="n">
        <f aca="false">IF(ISBLANK(C690), F689/2,)</f>
        <v>0</v>
      </c>
      <c r="H689" s="0" t="n">
        <f aca="false">IF(ISBLANK(C689),0,-1)</f>
        <v>0</v>
      </c>
      <c r="I689" s="0" t="n">
        <f aca="false">IF(AND(ISBLANK(C688),NOT(ISBLANK(C689))),1,-1)</f>
        <v>-1</v>
      </c>
      <c r="J689" s="0" t="n">
        <f aca="false">IF(ISBLANK(C687),IF(AND(C688=C689,NOT(ISBLANK(C688)),NOT(ISBLANK(C689))),1,-1),-1)</f>
        <v>-1</v>
      </c>
      <c r="K689" s="0" t="n">
        <f aca="false">IF(MAX(H689:J689)&lt;0,IF(OR(C689=C688,C688=C687),1,-1),MAX(H689:J689))</f>
        <v>0</v>
      </c>
    </row>
    <row r="690" customFormat="false" ht="13.8" hidden="false" customHeight="false" outlineLevel="0" collapsed="false">
      <c r="B690" s="8" t="n">
        <f aca="false">MAX(H690:K690)</f>
        <v>0</v>
      </c>
      <c r="C690" s="12"/>
      <c r="D690" s="11" t="e">
        <f aca="false">IF($A$1="WLB",INDEX(SupplierNomenclature!$E$3:$E$10000,MATCH(C690,SupplierNomenclature!$I$3:$I$10000,0)),IF($A$1="BERU",INDEX(beru_assortment!$C$1:$C$10000,MATCH(C690,beru_assortment!$I$1:$I$10000,0)),IF($A$1="OZON",INDEX(ozon_assortment!$F$3:$F$10000,MATCH(C690,ozon_assortment!$E$3:$E$10000,0)),0)))</f>
        <v>#N/A</v>
      </c>
      <c r="E690" s="7" t="n">
        <f aca="false">IF(ISBLANK(C690), , IF(ISBLANK(C689), E688+1, E689))</f>
        <v>0</v>
      </c>
      <c r="F690" s="11" t="n">
        <f aca="false">IF(ISBLANK(C690),,IF(OR(ISBLANK(C689), C689="Баркод"),1,F689+1))</f>
        <v>0</v>
      </c>
      <c r="G690" s="11" t="n">
        <f aca="false">IF(ISBLANK(C691), F690/2,)</f>
        <v>0</v>
      </c>
      <c r="H690" s="0" t="n">
        <f aca="false">IF(ISBLANK(C690),0,-1)</f>
        <v>0</v>
      </c>
      <c r="I690" s="0" t="n">
        <f aca="false">IF(AND(ISBLANK(C689),NOT(ISBLANK(C690))),1,-1)</f>
        <v>-1</v>
      </c>
      <c r="J690" s="0" t="n">
        <f aca="false">IF(ISBLANK(C688),IF(AND(C689=C690,NOT(ISBLANK(C689)),NOT(ISBLANK(C690))),1,-1),-1)</f>
        <v>-1</v>
      </c>
      <c r="K690" s="0" t="n">
        <f aca="false">IF(MAX(H690:J690)&lt;0,IF(OR(C690=C689,C689=C688),1,-1),MAX(H690:J690))</f>
        <v>0</v>
      </c>
    </row>
    <row r="691" customFormat="false" ht="13.8" hidden="false" customHeight="false" outlineLevel="0" collapsed="false">
      <c r="B691" s="8" t="n">
        <f aca="false">MAX(H691:K691)</f>
        <v>0</v>
      </c>
      <c r="C691" s="12"/>
      <c r="D691" s="11" t="e">
        <f aca="false">IF($A$1="WLB",INDEX(SupplierNomenclature!$E$3:$E$10000,MATCH(C691,SupplierNomenclature!$I$3:$I$10000,0)),IF($A$1="BERU",INDEX(beru_assortment!$C$1:$C$10000,MATCH(C691,beru_assortment!$I$1:$I$10000,0)),IF($A$1="OZON",INDEX(ozon_assortment!$F$3:$F$10000,MATCH(C691,ozon_assortment!$E$3:$E$10000,0)),0)))</f>
        <v>#N/A</v>
      </c>
      <c r="E691" s="7" t="n">
        <f aca="false">IF(ISBLANK(C691), , IF(ISBLANK(C690), E689+1, E690))</f>
        <v>0</v>
      </c>
      <c r="F691" s="11" t="n">
        <f aca="false">IF(ISBLANK(C691),,IF(OR(ISBLANK(C690), C690="Баркод"),1,F690+1))</f>
        <v>0</v>
      </c>
      <c r="G691" s="11" t="n">
        <f aca="false">IF(ISBLANK(C692), F691/2,)</f>
        <v>0</v>
      </c>
      <c r="H691" s="0" t="n">
        <f aca="false">IF(ISBLANK(C691),0,-1)</f>
        <v>0</v>
      </c>
      <c r="I691" s="0" t="n">
        <f aca="false">IF(AND(ISBLANK(C690),NOT(ISBLANK(C691))),1,-1)</f>
        <v>-1</v>
      </c>
      <c r="J691" s="0" t="n">
        <f aca="false">IF(ISBLANK(C689),IF(AND(C690=C691,NOT(ISBLANK(C690)),NOT(ISBLANK(C691))),1,-1),-1)</f>
        <v>-1</v>
      </c>
      <c r="K691" s="0" t="n">
        <f aca="false">IF(MAX(H691:J691)&lt;0,IF(OR(C691=C690,C690=C689),1,-1),MAX(H691:J691))</f>
        <v>0</v>
      </c>
    </row>
    <row r="692" customFormat="false" ht="13.8" hidden="false" customHeight="false" outlineLevel="0" collapsed="false">
      <c r="B692" s="8" t="n">
        <f aca="false">MAX(H692:K692)</f>
        <v>0</v>
      </c>
      <c r="C692" s="12"/>
      <c r="D692" s="11" t="e">
        <f aca="false">IF($A$1="WLB",INDEX(SupplierNomenclature!$E$3:$E$10000,MATCH(C692,SupplierNomenclature!$I$3:$I$10000,0)),IF($A$1="BERU",INDEX(beru_assortment!$C$1:$C$10000,MATCH(C692,beru_assortment!$I$1:$I$10000,0)),IF($A$1="OZON",INDEX(ozon_assortment!$F$3:$F$10000,MATCH(C692,ozon_assortment!$E$3:$E$10000,0)),0)))</f>
        <v>#N/A</v>
      </c>
      <c r="E692" s="7" t="n">
        <f aca="false">IF(ISBLANK(C692), , IF(ISBLANK(C691), E690+1, E691))</f>
        <v>0</v>
      </c>
      <c r="F692" s="11" t="n">
        <f aca="false">IF(ISBLANK(C692),,IF(OR(ISBLANK(C691), C691="Баркод"),1,F691+1))</f>
        <v>0</v>
      </c>
      <c r="G692" s="11" t="n">
        <f aca="false">IF(ISBLANK(C693), F692/2,)</f>
        <v>0</v>
      </c>
      <c r="H692" s="0" t="n">
        <f aca="false">IF(ISBLANK(C692),0,-1)</f>
        <v>0</v>
      </c>
      <c r="I692" s="0" t="n">
        <f aca="false">IF(AND(ISBLANK(C691),NOT(ISBLANK(C692))),1,-1)</f>
        <v>-1</v>
      </c>
      <c r="J692" s="0" t="n">
        <f aca="false">IF(ISBLANK(C690),IF(AND(C691=C692,NOT(ISBLANK(C691)),NOT(ISBLANK(C692))),1,-1),-1)</f>
        <v>-1</v>
      </c>
      <c r="K692" s="0" t="n">
        <f aca="false">IF(MAX(H692:J692)&lt;0,IF(OR(C692=C691,C691=C690),1,-1),MAX(H692:J692))</f>
        <v>0</v>
      </c>
    </row>
    <row r="693" customFormat="false" ht="13.8" hidden="false" customHeight="false" outlineLevel="0" collapsed="false">
      <c r="B693" s="8" t="n">
        <f aca="false">MAX(H693:K693)</f>
        <v>0</v>
      </c>
      <c r="C693" s="12"/>
      <c r="D693" s="11" t="e">
        <f aca="false">IF($A$1="WLB",INDEX(SupplierNomenclature!$E$3:$E$10000,MATCH(C693,SupplierNomenclature!$I$3:$I$10000,0)),IF($A$1="BERU",INDEX(beru_assortment!$C$1:$C$10000,MATCH(C693,beru_assortment!$I$1:$I$10000,0)),IF($A$1="OZON",INDEX(ozon_assortment!$F$3:$F$10000,MATCH(C693,ozon_assortment!$E$3:$E$10000,0)),0)))</f>
        <v>#N/A</v>
      </c>
      <c r="E693" s="7" t="n">
        <f aca="false">IF(ISBLANK(C693), , IF(ISBLANK(C692), E691+1, E692))</f>
        <v>0</v>
      </c>
      <c r="F693" s="11" t="n">
        <f aca="false">IF(ISBLANK(C693),,IF(OR(ISBLANK(C692), C692="Баркод"),1,F692+1))</f>
        <v>0</v>
      </c>
      <c r="G693" s="11" t="n">
        <f aca="false">IF(ISBLANK(C694), F693/2,)</f>
        <v>0</v>
      </c>
      <c r="H693" s="0" t="n">
        <f aca="false">IF(ISBLANK(C693),0,-1)</f>
        <v>0</v>
      </c>
      <c r="I693" s="0" t="n">
        <f aca="false">IF(AND(ISBLANK(C692),NOT(ISBLANK(C693))),1,-1)</f>
        <v>-1</v>
      </c>
      <c r="J693" s="0" t="n">
        <f aca="false">IF(ISBLANK(C691),IF(AND(C692=C693,NOT(ISBLANK(C692)),NOT(ISBLANK(C693))),1,-1),-1)</f>
        <v>-1</v>
      </c>
      <c r="K693" s="0" t="n">
        <f aca="false">IF(MAX(H693:J693)&lt;0,IF(OR(C693=C692,C692=C691),1,-1),MAX(H693:J693))</f>
        <v>0</v>
      </c>
    </row>
    <row r="694" customFormat="false" ht="13.8" hidden="false" customHeight="false" outlineLevel="0" collapsed="false">
      <c r="B694" s="8" t="n">
        <f aca="false">MAX(H694:K694)</f>
        <v>0</v>
      </c>
      <c r="C694" s="12"/>
      <c r="D694" s="11" t="e">
        <f aca="false">IF($A$1="WLB",INDEX(SupplierNomenclature!$E$3:$E$10000,MATCH(C694,SupplierNomenclature!$I$3:$I$10000,0)),IF($A$1="BERU",INDEX(beru_assortment!$C$1:$C$10000,MATCH(C694,beru_assortment!$I$1:$I$10000,0)),IF($A$1="OZON",INDEX(ozon_assortment!$F$3:$F$10000,MATCH(C694,ozon_assortment!$E$3:$E$10000,0)),0)))</f>
        <v>#N/A</v>
      </c>
      <c r="E694" s="7" t="n">
        <f aca="false">IF(ISBLANK(C694), , IF(ISBLANK(C693), E692+1, E693))</f>
        <v>0</v>
      </c>
      <c r="F694" s="11" t="n">
        <f aca="false">IF(ISBLANK(C694),,IF(OR(ISBLANK(C693), C693="Баркод"),1,F693+1))</f>
        <v>0</v>
      </c>
      <c r="G694" s="11" t="n">
        <f aca="false">IF(ISBLANK(C695), F694/2,)</f>
        <v>0</v>
      </c>
      <c r="H694" s="0" t="n">
        <f aca="false">IF(ISBLANK(C694),0,-1)</f>
        <v>0</v>
      </c>
      <c r="I694" s="0" t="n">
        <f aca="false">IF(AND(ISBLANK(C693),NOT(ISBLANK(C694))),1,-1)</f>
        <v>-1</v>
      </c>
      <c r="J694" s="0" t="n">
        <f aca="false">IF(ISBLANK(C692),IF(AND(C693=C694,NOT(ISBLANK(C693)),NOT(ISBLANK(C694))),1,-1),-1)</f>
        <v>-1</v>
      </c>
      <c r="K694" s="0" t="n">
        <f aca="false">IF(MAX(H694:J694)&lt;0,IF(OR(C694=C693,C693=C692),1,-1),MAX(H694:J694))</f>
        <v>0</v>
      </c>
    </row>
    <row r="695" customFormat="false" ht="13.8" hidden="false" customHeight="false" outlineLevel="0" collapsed="false">
      <c r="B695" s="8" t="n">
        <f aca="false">MAX(H695:K695)</f>
        <v>0</v>
      </c>
      <c r="C695" s="12"/>
      <c r="D695" s="11" t="e">
        <f aca="false">IF($A$1="WLB",INDEX(SupplierNomenclature!$E$3:$E$10000,MATCH(C695,SupplierNomenclature!$I$3:$I$10000,0)),IF($A$1="BERU",INDEX(beru_assortment!$C$1:$C$10000,MATCH(C695,beru_assortment!$I$1:$I$10000,0)),IF($A$1="OZON",INDEX(ozon_assortment!$F$3:$F$10000,MATCH(C695,ozon_assortment!$E$3:$E$10000,0)),0)))</f>
        <v>#N/A</v>
      </c>
      <c r="E695" s="7" t="n">
        <f aca="false">IF(ISBLANK(C695), , IF(ISBLANK(C694), E693+1, E694))</f>
        <v>0</v>
      </c>
      <c r="F695" s="11" t="n">
        <f aca="false">IF(ISBLANK(C695),,IF(OR(ISBLANK(C694), C694="Баркод"),1,F694+1))</f>
        <v>0</v>
      </c>
      <c r="G695" s="11" t="n">
        <f aca="false">IF(ISBLANK(C696), F695/2,)</f>
        <v>0</v>
      </c>
      <c r="H695" s="0" t="n">
        <f aca="false">IF(ISBLANK(C695),0,-1)</f>
        <v>0</v>
      </c>
      <c r="I695" s="0" t="n">
        <f aca="false">IF(AND(ISBLANK(C694),NOT(ISBLANK(C695))),1,-1)</f>
        <v>-1</v>
      </c>
      <c r="J695" s="0" t="n">
        <f aca="false">IF(ISBLANK(C693),IF(AND(C694=C695,NOT(ISBLANK(C694)),NOT(ISBLANK(C695))),1,-1),-1)</f>
        <v>-1</v>
      </c>
      <c r="K695" s="0" t="n">
        <f aca="false">IF(MAX(H695:J695)&lt;0,IF(OR(C695=C694,C694=C693),1,-1),MAX(H695:J695))</f>
        <v>0</v>
      </c>
    </row>
    <row r="696" customFormat="false" ht="13.8" hidden="false" customHeight="false" outlineLevel="0" collapsed="false">
      <c r="B696" s="8" t="n">
        <f aca="false">MAX(H696:K696)</f>
        <v>0</v>
      </c>
      <c r="C696" s="12"/>
      <c r="D696" s="11" t="e">
        <f aca="false">IF($A$1="WLB",INDEX(SupplierNomenclature!$E$3:$E$10000,MATCH(C696,SupplierNomenclature!$I$3:$I$10000,0)),IF($A$1="BERU",INDEX(beru_assortment!$C$1:$C$10000,MATCH(C696,beru_assortment!$I$1:$I$10000,0)),IF($A$1="OZON",INDEX(ozon_assortment!$F$3:$F$10000,MATCH(C696,ozon_assortment!$E$3:$E$10000,0)),0)))</f>
        <v>#N/A</v>
      </c>
      <c r="E696" s="7" t="n">
        <f aca="false">IF(ISBLANK(C696), , IF(ISBLANK(C695), E694+1, E695))</f>
        <v>0</v>
      </c>
      <c r="F696" s="11" t="n">
        <f aca="false">IF(ISBLANK(C696),,IF(OR(ISBLANK(C695), C695="Баркод"),1,F695+1))</f>
        <v>0</v>
      </c>
      <c r="G696" s="11" t="n">
        <f aca="false">IF(ISBLANK(C697), F696/2,)</f>
        <v>0</v>
      </c>
      <c r="H696" s="0" t="n">
        <f aca="false">IF(ISBLANK(C696),0,-1)</f>
        <v>0</v>
      </c>
      <c r="I696" s="0" t="n">
        <f aca="false">IF(AND(ISBLANK(C695),NOT(ISBLANK(C696))),1,-1)</f>
        <v>-1</v>
      </c>
      <c r="J696" s="0" t="n">
        <f aca="false">IF(ISBLANK(C694),IF(AND(C695=C696,NOT(ISBLANK(C695)),NOT(ISBLANK(C696))),1,-1),-1)</f>
        <v>-1</v>
      </c>
      <c r="K696" s="0" t="n">
        <f aca="false">IF(MAX(H696:J696)&lt;0,IF(OR(C696=C695,C695=C694),1,-1),MAX(H696:J696))</f>
        <v>0</v>
      </c>
    </row>
    <row r="697" customFormat="false" ht="13.8" hidden="false" customHeight="false" outlineLevel="0" collapsed="false">
      <c r="B697" s="8" t="n">
        <f aca="false">MAX(H697:K697)</f>
        <v>0</v>
      </c>
      <c r="C697" s="12"/>
      <c r="D697" s="11" t="e">
        <f aca="false">IF($A$1="WLB",INDEX(SupplierNomenclature!$E$3:$E$10000,MATCH(C697,SupplierNomenclature!$I$3:$I$10000,0)),IF($A$1="BERU",INDEX(beru_assortment!$C$1:$C$10000,MATCH(C697,beru_assortment!$I$1:$I$10000,0)),IF($A$1="OZON",INDEX(ozon_assortment!$F$3:$F$10000,MATCH(C697,ozon_assortment!$E$3:$E$10000,0)),0)))</f>
        <v>#N/A</v>
      </c>
      <c r="E697" s="7" t="n">
        <f aca="false">IF(ISBLANK(C697), , IF(ISBLANK(C696), E695+1, E696))</f>
        <v>0</v>
      </c>
      <c r="F697" s="11" t="n">
        <f aca="false">IF(ISBLANK(C697),,IF(OR(ISBLANK(C696), C696="Баркод"),1,F696+1))</f>
        <v>0</v>
      </c>
      <c r="G697" s="11" t="n">
        <f aca="false">IF(ISBLANK(C698), F697/2,)</f>
        <v>0</v>
      </c>
      <c r="H697" s="0" t="n">
        <f aca="false">IF(ISBLANK(C697),0,-1)</f>
        <v>0</v>
      </c>
      <c r="I697" s="0" t="n">
        <f aca="false">IF(AND(ISBLANK(C696),NOT(ISBLANK(C697))),1,-1)</f>
        <v>-1</v>
      </c>
      <c r="J697" s="0" t="n">
        <f aca="false">IF(ISBLANK(C695),IF(AND(C696=C697,NOT(ISBLANK(C696)),NOT(ISBLANK(C697))),1,-1),-1)</f>
        <v>-1</v>
      </c>
      <c r="K697" s="0" t="n">
        <f aca="false">IF(MAX(H697:J697)&lt;0,IF(OR(C697=C696,C696=C695),1,-1),MAX(H697:J697))</f>
        <v>0</v>
      </c>
    </row>
    <row r="698" customFormat="false" ht="13.8" hidden="false" customHeight="false" outlineLevel="0" collapsed="false">
      <c r="B698" s="8" t="n">
        <f aca="false">MAX(H698:K698)</f>
        <v>0</v>
      </c>
      <c r="C698" s="12"/>
      <c r="D698" s="11" t="e">
        <f aca="false">IF($A$1="WLB",INDEX(SupplierNomenclature!$E$3:$E$10000,MATCH(C698,SupplierNomenclature!$I$3:$I$10000,0)),IF($A$1="BERU",INDEX(beru_assortment!$C$1:$C$10000,MATCH(C698,beru_assortment!$I$1:$I$10000,0)),IF($A$1="OZON",INDEX(ozon_assortment!$F$3:$F$10000,MATCH(C698,ozon_assortment!$E$3:$E$10000,0)),0)))</f>
        <v>#N/A</v>
      </c>
      <c r="E698" s="7" t="n">
        <f aca="false">IF(ISBLANK(C698), , IF(ISBLANK(C697), E696+1, E697))</f>
        <v>0</v>
      </c>
      <c r="F698" s="11" t="n">
        <f aca="false">IF(ISBLANK(C698),,IF(OR(ISBLANK(C697), C697="Баркод"),1,F697+1))</f>
        <v>0</v>
      </c>
      <c r="G698" s="11" t="n">
        <f aca="false">IF(ISBLANK(C699), F698/2,)</f>
        <v>0</v>
      </c>
      <c r="H698" s="0" t="n">
        <f aca="false">IF(ISBLANK(C698),0,-1)</f>
        <v>0</v>
      </c>
      <c r="I698" s="0" t="n">
        <f aca="false">IF(AND(ISBLANK(C697),NOT(ISBLANK(C698))),1,-1)</f>
        <v>-1</v>
      </c>
      <c r="J698" s="0" t="n">
        <f aca="false">IF(ISBLANK(C696),IF(AND(C697=C698,NOT(ISBLANK(C697)),NOT(ISBLANK(C698))),1,-1),-1)</f>
        <v>-1</v>
      </c>
      <c r="K698" s="0" t="n">
        <f aca="false">IF(MAX(H698:J698)&lt;0,IF(OR(C698=C697,C697=C696),1,-1),MAX(H698:J698))</f>
        <v>0</v>
      </c>
    </row>
    <row r="699" customFormat="false" ht="13.8" hidden="false" customHeight="false" outlineLevel="0" collapsed="false">
      <c r="B699" s="8" t="n">
        <f aca="false">MAX(H699:K699)</f>
        <v>0</v>
      </c>
      <c r="C699" s="12"/>
      <c r="D699" s="11" t="e">
        <f aca="false">IF($A$1="WLB",INDEX(SupplierNomenclature!$E$3:$E$10000,MATCH(C699,SupplierNomenclature!$I$3:$I$10000,0)),IF($A$1="BERU",INDEX(beru_assortment!$C$1:$C$10000,MATCH(C699,beru_assortment!$I$1:$I$10000,0)),IF($A$1="OZON",INDEX(ozon_assortment!$F$3:$F$10000,MATCH(C699,ozon_assortment!$E$3:$E$10000,0)),0)))</f>
        <v>#N/A</v>
      </c>
      <c r="E699" s="7" t="n">
        <f aca="false">IF(ISBLANK(C699), , IF(ISBLANK(C698), E697+1, E698))</f>
        <v>0</v>
      </c>
      <c r="F699" s="11" t="n">
        <f aca="false">IF(ISBLANK(C699),,IF(OR(ISBLANK(C698), C698="Баркод"),1,F698+1))</f>
        <v>0</v>
      </c>
      <c r="G699" s="11" t="n">
        <f aca="false">IF(ISBLANK(C700), F699/2,)</f>
        <v>0</v>
      </c>
      <c r="H699" s="0" t="n">
        <f aca="false">IF(ISBLANK(C699),0,-1)</f>
        <v>0</v>
      </c>
      <c r="I699" s="0" t="n">
        <f aca="false">IF(AND(ISBLANK(C698),NOT(ISBLANK(C699))),1,-1)</f>
        <v>-1</v>
      </c>
      <c r="J699" s="0" t="n">
        <f aca="false">IF(ISBLANK(C697),IF(AND(C698=C699,NOT(ISBLANK(C698)),NOT(ISBLANK(C699))),1,-1),-1)</f>
        <v>-1</v>
      </c>
      <c r="K699" s="0" t="n">
        <f aca="false">IF(MAX(H699:J699)&lt;0,IF(OR(C699=C698,C698=C697),1,-1),MAX(H699:J699))</f>
        <v>0</v>
      </c>
    </row>
    <row r="700" customFormat="false" ht="13.8" hidden="false" customHeight="false" outlineLevel="0" collapsed="false">
      <c r="B700" s="8" t="n">
        <f aca="false">MAX(H700:K700)</f>
        <v>0</v>
      </c>
      <c r="C700" s="12"/>
      <c r="D700" s="11" t="e">
        <f aca="false">IF($A$1="WLB",INDEX(SupplierNomenclature!$E$3:$E$10000,MATCH(C700,SupplierNomenclature!$I$3:$I$10000,0)),IF($A$1="BERU",INDEX(beru_assortment!$C$1:$C$10000,MATCH(C700,beru_assortment!$I$1:$I$10000,0)),IF($A$1="OZON",INDEX(ozon_assortment!$F$3:$F$10000,MATCH(C700,ozon_assortment!$E$3:$E$10000,0)),0)))</f>
        <v>#N/A</v>
      </c>
      <c r="E700" s="7" t="n">
        <f aca="false">IF(ISBLANK(C700), , IF(ISBLANK(C699), E698+1, E699))</f>
        <v>0</v>
      </c>
      <c r="F700" s="11" t="n">
        <f aca="false">IF(ISBLANK(C700),,IF(OR(ISBLANK(C699), C699="Баркод"),1,F699+1))</f>
        <v>0</v>
      </c>
      <c r="G700" s="11" t="n">
        <f aca="false">IF(ISBLANK(C701), F700/2,)</f>
        <v>0</v>
      </c>
      <c r="H700" s="0" t="n">
        <f aca="false">IF(ISBLANK(C700),0,-1)</f>
        <v>0</v>
      </c>
      <c r="I700" s="0" t="n">
        <f aca="false">IF(AND(ISBLANK(C699),NOT(ISBLANK(C700))),1,-1)</f>
        <v>-1</v>
      </c>
      <c r="J700" s="0" t="n">
        <f aca="false">IF(ISBLANK(C698),IF(AND(C699=C700,NOT(ISBLANK(C699)),NOT(ISBLANK(C700))),1,-1),-1)</f>
        <v>-1</v>
      </c>
      <c r="K700" s="0" t="n">
        <f aca="false">IF(MAX(H700:J700)&lt;0,IF(OR(C700=C699,C699=C698),1,-1),MAX(H700:J700))</f>
        <v>0</v>
      </c>
    </row>
    <row r="701" customFormat="false" ht="13.8" hidden="false" customHeight="false" outlineLevel="0" collapsed="false">
      <c r="B701" s="8" t="n">
        <f aca="false">MAX(H701:K701)</f>
        <v>0</v>
      </c>
      <c r="C701" s="12"/>
      <c r="D701" s="11" t="e">
        <f aca="false">IF($A$1="WLB",INDEX(SupplierNomenclature!$E$3:$E$10000,MATCH(C701,SupplierNomenclature!$I$3:$I$10000,0)),IF($A$1="BERU",INDEX(beru_assortment!$C$1:$C$10000,MATCH(C701,beru_assortment!$I$1:$I$10000,0)),IF($A$1="OZON",INDEX(ozon_assortment!$F$3:$F$10000,MATCH(C701,ozon_assortment!$E$3:$E$10000,0)),0)))</f>
        <v>#N/A</v>
      </c>
      <c r="E701" s="7" t="n">
        <f aca="false">IF(ISBLANK(C701), , IF(ISBLANK(C700), E699+1, E700))</f>
        <v>0</v>
      </c>
      <c r="F701" s="11" t="n">
        <f aca="false">IF(ISBLANK(C701),,IF(OR(ISBLANK(C700), C700="Баркод"),1,F700+1))</f>
        <v>0</v>
      </c>
      <c r="G701" s="11" t="n">
        <f aca="false">IF(ISBLANK(C702), F701/2,)</f>
        <v>0</v>
      </c>
      <c r="H701" s="0" t="n">
        <f aca="false">IF(ISBLANK(C701),0,-1)</f>
        <v>0</v>
      </c>
      <c r="I701" s="0" t="n">
        <f aca="false">IF(AND(ISBLANK(C700),NOT(ISBLANK(C701))),1,-1)</f>
        <v>-1</v>
      </c>
      <c r="J701" s="0" t="n">
        <f aca="false">IF(ISBLANK(C699),IF(AND(C700=C701,NOT(ISBLANK(C700)),NOT(ISBLANK(C701))),1,-1),-1)</f>
        <v>-1</v>
      </c>
      <c r="K701" s="0" t="n">
        <f aca="false">IF(MAX(H701:J701)&lt;0,IF(OR(C701=C700,C700=C699),1,-1),MAX(H701:J701))</f>
        <v>0</v>
      </c>
    </row>
    <row r="702" customFormat="false" ht="13.8" hidden="false" customHeight="false" outlineLevel="0" collapsed="false">
      <c r="B702" s="8" t="n">
        <f aca="false">MAX(H702:K702)</f>
        <v>0</v>
      </c>
      <c r="C702" s="12"/>
      <c r="D702" s="11" t="e">
        <f aca="false">IF($A$1="WLB",INDEX(SupplierNomenclature!$E$3:$E$10000,MATCH(C702,SupplierNomenclature!$I$3:$I$10000,0)),IF($A$1="BERU",INDEX(beru_assortment!$C$1:$C$10000,MATCH(C702,beru_assortment!$I$1:$I$10000,0)),IF($A$1="OZON",INDEX(ozon_assortment!$F$3:$F$10000,MATCH(C702,ozon_assortment!$E$3:$E$10000,0)),0)))</f>
        <v>#N/A</v>
      </c>
      <c r="E702" s="7" t="n">
        <f aca="false">IF(ISBLANK(C702), , IF(ISBLANK(C701), E700+1, E701))</f>
        <v>0</v>
      </c>
      <c r="F702" s="11" t="n">
        <f aca="false">IF(ISBLANK(C702),,IF(OR(ISBLANK(C701), C701="Баркод"),1,F701+1))</f>
        <v>0</v>
      </c>
      <c r="G702" s="11" t="n">
        <f aca="false">IF(ISBLANK(C703), F702/2,)</f>
        <v>0</v>
      </c>
      <c r="H702" s="0" t="n">
        <f aca="false">IF(ISBLANK(C702),0,-1)</f>
        <v>0</v>
      </c>
      <c r="I702" s="0" t="n">
        <f aca="false">IF(AND(ISBLANK(C701),NOT(ISBLANK(C702))),1,-1)</f>
        <v>-1</v>
      </c>
      <c r="J702" s="0" t="n">
        <f aca="false">IF(ISBLANK(C700),IF(AND(C701=C702,NOT(ISBLANK(C701)),NOT(ISBLANK(C702))),1,-1),-1)</f>
        <v>-1</v>
      </c>
      <c r="K702" s="0" t="n">
        <f aca="false">IF(MAX(H702:J702)&lt;0,IF(OR(C702=C701,C701=C700),1,-1),MAX(H702:J702))</f>
        <v>0</v>
      </c>
    </row>
    <row r="703" customFormat="false" ht="13.8" hidden="false" customHeight="false" outlineLevel="0" collapsed="false">
      <c r="B703" s="8" t="n">
        <f aca="false">MAX(H703:K703)</f>
        <v>0</v>
      </c>
      <c r="C703" s="12"/>
      <c r="D703" s="11" t="e">
        <f aca="false">IF($A$1="WLB",INDEX(SupplierNomenclature!$E$3:$E$10000,MATCH(C703,SupplierNomenclature!$I$3:$I$10000,0)),IF($A$1="BERU",INDEX(beru_assortment!$C$1:$C$10000,MATCH(C703,beru_assortment!$I$1:$I$10000,0)),IF($A$1="OZON",INDEX(ozon_assortment!$F$3:$F$10000,MATCH(C703,ozon_assortment!$E$3:$E$10000,0)),0)))</f>
        <v>#N/A</v>
      </c>
      <c r="E703" s="7" t="n">
        <f aca="false">IF(ISBLANK(C703), , IF(ISBLANK(C702), E701+1, E702))</f>
        <v>0</v>
      </c>
      <c r="F703" s="11" t="n">
        <f aca="false">IF(ISBLANK(C703),,IF(OR(ISBLANK(C702), C702="Баркод"),1,F702+1))</f>
        <v>0</v>
      </c>
      <c r="G703" s="11" t="n">
        <f aca="false">IF(ISBLANK(C704), F703/2,)</f>
        <v>0</v>
      </c>
      <c r="H703" s="0" t="n">
        <f aca="false">IF(ISBLANK(C703),0,-1)</f>
        <v>0</v>
      </c>
      <c r="I703" s="0" t="n">
        <f aca="false">IF(AND(ISBLANK(C702),NOT(ISBLANK(C703))),1,-1)</f>
        <v>-1</v>
      </c>
      <c r="J703" s="0" t="n">
        <f aca="false">IF(ISBLANK(C701),IF(AND(C702=C703,NOT(ISBLANK(C702)),NOT(ISBLANK(C703))),1,-1),-1)</f>
        <v>-1</v>
      </c>
      <c r="K703" s="0" t="n">
        <f aca="false">IF(MAX(H703:J703)&lt;0,IF(OR(C703=C702,C702=C701),1,-1),MAX(H703:J703))</f>
        <v>0</v>
      </c>
    </row>
    <row r="704" customFormat="false" ht="13.8" hidden="false" customHeight="false" outlineLevel="0" collapsed="false">
      <c r="B704" s="8" t="n">
        <f aca="false">MAX(H704:K704)</f>
        <v>0</v>
      </c>
      <c r="C704" s="12"/>
      <c r="D704" s="11" t="e">
        <f aca="false">IF($A$1="WLB",INDEX(SupplierNomenclature!$E$3:$E$10000,MATCH(C704,SupplierNomenclature!$I$3:$I$10000,0)),IF($A$1="BERU",INDEX(beru_assortment!$C$1:$C$10000,MATCH(C704,beru_assortment!$I$1:$I$10000,0)),IF($A$1="OZON",INDEX(ozon_assortment!$F$3:$F$10000,MATCH(C704,ozon_assortment!$E$3:$E$10000,0)),0)))</f>
        <v>#N/A</v>
      </c>
      <c r="E704" s="7" t="n">
        <f aca="false">IF(ISBLANK(C704), , IF(ISBLANK(C703), E702+1, E703))</f>
        <v>0</v>
      </c>
      <c r="F704" s="11" t="n">
        <f aca="false">IF(ISBLANK(C704),,IF(OR(ISBLANK(C703), C703="Баркод"),1,F703+1))</f>
        <v>0</v>
      </c>
      <c r="G704" s="11" t="n">
        <f aca="false">IF(ISBLANK(C705), F704/2,)</f>
        <v>0</v>
      </c>
      <c r="H704" s="0" t="n">
        <f aca="false">IF(ISBLANK(C704),0,-1)</f>
        <v>0</v>
      </c>
      <c r="I704" s="0" t="n">
        <f aca="false">IF(AND(ISBLANK(C703),NOT(ISBLANK(C704))),1,-1)</f>
        <v>-1</v>
      </c>
      <c r="J704" s="0" t="n">
        <f aca="false">IF(ISBLANK(C702),IF(AND(C703=C704,NOT(ISBLANK(C703)),NOT(ISBLANK(C704))),1,-1),-1)</f>
        <v>-1</v>
      </c>
      <c r="K704" s="0" t="n">
        <f aca="false">IF(MAX(H704:J704)&lt;0,IF(OR(C704=C703,C703=C702),1,-1),MAX(H704:J704))</f>
        <v>0</v>
      </c>
    </row>
    <row r="705" customFormat="false" ht="13.8" hidden="false" customHeight="false" outlineLevel="0" collapsed="false">
      <c r="B705" s="8" t="n">
        <f aca="false">MAX(H705:K705)</f>
        <v>0</v>
      </c>
      <c r="C705" s="12"/>
      <c r="D705" s="11" t="e">
        <f aca="false">IF($A$1="WLB",INDEX(SupplierNomenclature!$E$3:$E$10000,MATCH(C705,SupplierNomenclature!$I$3:$I$10000,0)),IF($A$1="BERU",INDEX(beru_assortment!$C$1:$C$10000,MATCH(C705,beru_assortment!$I$1:$I$10000,0)),IF($A$1="OZON",INDEX(ozon_assortment!$F$3:$F$10000,MATCH(C705,ozon_assortment!$E$3:$E$10000,0)),0)))</f>
        <v>#N/A</v>
      </c>
      <c r="E705" s="7" t="n">
        <f aca="false">IF(ISBLANK(C705), , IF(ISBLANK(C704), E703+1, E704))</f>
        <v>0</v>
      </c>
      <c r="F705" s="11" t="n">
        <f aca="false">IF(ISBLANK(C705),,IF(OR(ISBLANK(C704), C704="Баркод"),1,F704+1))</f>
        <v>0</v>
      </c>
      <c r="G705" s="11" t="n">
        <f aca="false">IF(ISBLANK(C706), F705/2,)</f>
        <v>0</v>
      </c>
      <c r="H705" s="0" t="n">
        <f aca="false">IF(ISBLANK(C705),0,-1)</f>
        <v>0</v>
      </c>
      <c r="I705" s="0" t="n">
        <f aca="false">IF(AND(ISBLANK(C704),NOT(ISBLANK(C705))),1,-1)</f>
        <v>-1</v>
      </c>
      <c r="J705" s="0" t="n">
        <f aca="false">IF(ISBLANK(C703),IF(AND(C704=C705,NOT(ISBLANK(C704)),NOT(ISBLANK(C705))),1,-1),-1)</f>
        <v>-1</v>
      </c>
      <c r="K705" s="0" t="n">
        <f aca="false">IF(MAX(H705:J705)&lt;0,IF(OR(C705=C704,C704=C703),1,-1),MAX(H705:J705))</f>
        <v>0</v>
      </c>
    </row>
    <row r="706" customFormat="false" ht="13.8" hidden="false" customHeight="false" outlineLevel="0" collapsed="false">
      <c r="B706" s="8" t="n">
        <f aca="false">MAX(H706:K706)</f>
        <v>0</v>
      </c>
      <c r="C706" s="12"/>
      <c r="D706" s="11" t="e">
        <f aca="false">IF($A$1="WLB",INDEX(SupplierNomenclature!$E$3:$E$10000,MATCH(C706,SupplierNomenclature!$I$3:$I$10000,0)),IF($A$1="BERU",INDEX(beru_assortment!$C$1:$C$10000,MATCH(C706,beru_assortment!$I$1:$I$10000,0)),IF($A$1="OZON",INDEX(ozon_assortment!$F$3:$F$10000,MATCH(C706,ozon_assortment!$E$3:$E$10000,0)),0)))</f>
        <v>#N/A</v>
      </c>
      <c r="E706" s="7" t="n">
        <f aca="false">IF(ISBLANK(C706), , IF(ISBLANK(C705), E704+1, E705))</f>
        <v>0</v>
      </c>
      <c r="F706" s="11" t="n">
        <f aca="false">IF(ISBLANK(C706),,IF(OR(ISBLANK(C705), C705="Баркод"),1,F705+1))</f>
        <v>0</v>
      </c>
      <c r="G706" s="11" t="n">
        <f aca="false">IF(ISBLANK(C707), F706/2,)</f>
        <v>0</v>
      </c>
      <c r="H706" s="0" t="n">
        <f aca="false">IF(ISBLANK(C706),0,-1)</f>
        <v>0</v>
      </c>
      <c r="I706" s="0" t="n">
        <f aca="false">IF(AND(ISBLANK(C705),NOT(ISBLANK(C706))),1,-1)</f>
        <v>-1</v>
      </c>
      <c r="J706" s="0" t="n">
        <f aca="false">IF(ISBLANK(C704),IF(AND(C705=C706,NOT(ISBLANK(C705)),NOT(ISBLANK(C706))),1,-1),-1)</f>
        <v>-1</v>
      </c>
      <c r="K706" s="0" t="n">
        <f aca="false">IF(MAX(H706:J706)&lt;0,IF(OR(C706=C705,C705=C704),1,-1),MAX(H706:J706))</f>
        <v>0</v>
      </c>
    </row>
    <row r="707" customFormat="false" ht="13.8" hidden="false" customHeight="false" outlineLevel="0" collapsed="false">
      <c r="B707" s="8" t="n">
        <f aca="false">MAX(H707:K707)</f>
        <v>0</v>
      </c>
      <c r="C707" s="12"/>
      <c r="D707" s="11" t="e">
        <f aca="false">IF($A$1="WLB",INDEX(SupplierNomenclature!$E$3:$E$10000,MATCH(C707,SupplierNomenclature!$I$3:$I$10000,0)),IF($A$1="BERU",INDEX(beru_assortment!$C$1:$C$10000,MATCH(C707,beru_assortment!$I$1:$I$10000,0)),IF($A$1="OZON",INDEX(ozon_assortment!$F$3:$F$10000,MATCH(C707,ozon_assortment!$E$3:$E$10000,0)),0)))</f>
        <v>#N/A</v>
      </c>
      <c r="E707" s="7" t="n">
        <f aca="false">IF(ISBLANK(C707), , IF(ISBLANK(C706), E705+1, E706))</f>
        <v>0</v>
      </c>
      <c r="F707" s="11" t="n">
        <f aca="false">IF(ISBLANK(C707),,IF(OR(ISBLANK(C706), C706="Баркод"),1,F706+1))</f>
        <v>0</v>
      </c>
      <c r="G707" s="11" t="n">
        <f aca="false">IF(ISBLANK(C708), F707/2,)</f>
        <v>0</v>
      </c>
      <c r="H707" s="0" t="n">
        <f aca="false">IF(ISBLANK(C707),0,-1)</f>
        <v>0</v>
      </c>
      <c r="I707" s="0" t="n">
        <f aca="false">IF(AND(ISBLANK(C706),NOT(ISBLANK(C707))),1,-1)</f>
        <v>-1</v>
      </c>
      <c r="J707" s="0" t="n">
        <f aca="false">IF(ISBLANK(C705),IF(AND(C706=C707,NOT(ISBLANK(C706)),NOT(ISBLANK(C707))),1,-1),-1)</f>
        <v>-1</v>
      </c>
      <c r="K707" s="0" t="n">
        <f aca="false">IF(MAX(H707:J707)&lt;0,IF(OR(C707=C706,C706=C705),1,-1),MAX(H707:J707))</f>
        <v>0</v>
      </c>
    </row>
    <row r="708" customFormat="false" ht="13.8" hidden="false" customHeight="false" outlineLevel="0" collapsed="false">
      <c r="B708" s="8" t="n">
        <f aca="false">MAX(H708:K708)</f>
        <v>0</v>
      </c>
      <c r="C708" s="12"/>
      <c r="D708" s="11" t="e">
        <f aca="false">IF($A$1="WLB",INDEX(SupplierNomenclature!$E$3:$E$10000,MATCH(C708,SupplierNomenclature!$I$3:$I$10000,0)),IF($A$1="BERU",INDEX(beru_assortment!$C$1:$C$10000,MATCH(C708,beru_assortment!$I$1:$I$10000,0)),IF($A$1="OZON",INDEX(ozon_assortment!$F$3:$F$10000,MATCH(C708,ozon_assortment!$E$3:$E$10000,0)),0)))</f>
        <v>#N/A</v>
      </c>
      <c r="E708" s="7" t="n">
        <f aca="false">IF(ISBLANK(C708), , IF(ISBLANK(C707), E706+1, E707))</f>
        <v>0</v>
      </c>
      <c r="F708" s="11" t="n">
        <f aca="false">IF(ISBLANK(C708),,IF(OR(ISBLANK(C707), C707="Баркод"),1,F707+1))</f>
        <v>0</v>
      </c>
      <c r="G708" s="11" t="n">
        <f aca="false">IF(ISBLANK(C709), F708/2,)</f>
        <v>0</v>
      </c>
      <c r="H708" s="0" t="n">
        <f aca="false">IF(ISBLANK(C708),0,-1)</f>
        <v>0</v>
      </c>
      <c r="I708" s="0" t="n">
        <f aca="false">IF(AND(ISBLANK(C707),NOT(ISBLANK(C708))),1,-1)</f>
        <v>-1</v>
      </c>
      <c r="J708" s="0" t="n">
        <f aca="false">IF(ISBLANK(C706),IF(AND(C707=C708,NOT(ISBLANK(C707)),NOT(ISBLANK(C708))),1,-1),-1)</f>
        <v>-1</v>
      </c>
      <c r="K708" s="0" t="n">
        <f aca="false">IF(MAX(H708:J708)&lt;0,IF(OR(C708=C707,C707=C706),1,-1),MAX(H708:J708))</f>
        <v>0</v>
      </c>
    </row>
    <row r="709" customFormat="false" ht="13.8" hidden="false" customHeight="false" outlineLevel="0" collapsed="false">
      <c r="B709" s="8" t="n">
        <f aca="false">MAX(H709:K709)</f>
        <v>0</v>
      </c>
      <c r="C709" s="12"/>
      <c r="D709" s="11" t="e">
        <f aca="false">IF($A$1="WLB",INDEX(SupplierNomenclature!$E$3:$E$10000,MATCH(C709,SupplierNomenclature!$I$3:$I$10000,0)),IF($A$1="BERU",INDEX(beru_assortment!$C$1:$C$10000,MATCH(C709,beru_assortment!$I$1:$I$10000,0)),IF($A$1="OZON",INDEX(ozon_assortment!$F$3:$F$10000,MATCH(C709,ozon_assortment!$E$3:$E$10000,0)),0)))</f>
        <v>#N/A</v>
      </c>
      <c r="E709" s="7" t="n">
        <f aca="false">IF(ISBLANK(C709), , IF(ISBLANK(C708), E707+1, E708))</f>
        <v>0</v>
      </c>
      <c r="F709" s="11" t="n">
        <f aca="false">IF(ISBLANK(C709),,IF(OR(ISBLANK(C708), C708="Баркод"),1,F708+1))</f>
        <v>0</v>
      </c>
      <c r="G709" s="11" t="n">
        <f aca="false">IF(ISBLANK(C710), F709/2,)</f>
        <v>0</v>
      </c>
      <c r="H709" s="0" t="n">
        <f aca="false">IF(ISBLANK(C709),0,-1)</f>
        <v>0</v>
      </c>
      <c r="I709" s="0" t="n">
        <f aca="false">IF(AND(ISBLANK(C708),NOT(ISBLANK(C709))),1,-1)</f>
        <v>-1</v>
      </c>
      <c r="J709" s="0" t="n">
        <f aca="false">IF(ISBLANK(C707),IF(AND(C708=C709,NOT(ISBLANK(C708)),NOT(ISBLANK(C709))),1,-1),-1)</f>
        <v>-1</v>
      </c>
      <c r="K709" s="0" t="n">
        <f aca="false">IF(MAX(H709:J709)&lt;0,IF(OR(C709=C708,C708=C707),1,-1),MAX(H709:J709))</f>
        <v>0</v>
      </c>
    </row>
    <row r="710" customFormat="false" ht="13.8" hidden="false" customHeight="false" outlineLevel="0" collapsed="false">
      <c r="B710" s="8" t="n">
        <f aca="false">MAX(H710:K710)</f>
        <v>0</v>
      </c>
      <c r="C710" s="12"/>
      <c r="D710" s="11" t="e">
        <f aca="false">IF($A$1="WLB",INDEX(SupplierNomenclature!$E$3:$E$10000,MATCH(C710,SupplierNomenclature!$I$3:$I$10000,0)),IF($A$1="BERU",INDEX(beru_assortment!$C$1:$C$10000,MATCH(C710,beru_assortment!$I$1:$I$10000,0)),IF($A$1="OZON",INDEX(ozon_assortment!$F$3:$F$10000,MATCH(C710,ozon_assortment!$E$3:$E$10000,0)),0)))</f>
        <v>#N/A</v>
      </c>
      <c r="E710" s="7" t="n">
        <f aca="false">IF(ISBLANK(C710), , IF(ISBLANK(C709), E708+1, E709))</f>
        <v>0</v>
      </c>
      <c r="F710" s="11" t="n">
        <f aca="false">IF(ISBLANK(C710),,IF(OR(ISBLANK(C709), C709="Баркод"),1,F709+1))</f>
        <v>0</v>
      </c>
      <c r="G710" s="11" t="n">
        <f aca="false">IF(ISBLANK(C711), F710/2,)</f>
        <v>0</v>
      </c>
      <c r="H710" s="0" t="n">
        <f aca="false">IF(ISBLANK(C710),0,-1)</f>
        <v>0</v>
      </c>
      <c r="I710" s="0" t="n">
        <f aca="false">IF(AND(ISBLANK(C709),NOT(ISBLANK(C710))),1,-1)</f>
        <v>-1</v>
      </c>
      <c r="J710" s="0" t="n">
        <f aca="false">IF(ISBLANK(C708),IF(AND(C709=C710,NOT(ISBLANK(C709)),NOT(ISBLANK(C710))),1,-1),-1)</f>
        <v>-1</v>
      </c>
      <c r="K710" s="0" t="n">
        <f aca="false">IF(MAX(H710:J710)&lt;0,IF(OR(C710=C709,C709=C708),1,-1),MAX(H710:J710))</f>
        <v>0</v>
      </c>
    </row>
    <row r="711" customFormat="false" ht="13.8" hidden="false" customHeight="false" outlineLevel="0" collapsed="false">
      <c r="B711" s="8" t="n">
        <f aca="false">MAX(H711:K711)</f>
        <v>0</v>
      </c>
      <c r="C711" s="12"/>
      <c r="D711" s="11" t="e">
        <f aca="false">IF($A$1="WLB",INDEX(SupplierNomenclature!$E$3:$E$10000,MATCH(C711,SupplierNomenclature!$I$3:$I$10000,0)),IF($A$1="BERU",INDEX(beru_assortment!$C$1:$C$10000,MATCH(C711,beru_assortment!$I$1:$I$10000,0)),IF($A$1="OZON",INDEX(ozon_assortment!$F$3:$F$10000,MATCH(C711,ozon_assortment!$E$3:$E$10000,0)),0)))</f>
        <v>#N/A</v>
      </c>
      <c r="E711" s="7" t="n">
        <f aca="false">IF(ISBLANK(C711), , IF(ISBLANK(C710), E709+1, E710))</f>
        <v>0</v>
      </c>
      <c r="F711" s="11" t="n">
        <f aca="false">IF(ISBLANK(C711),,IF(OR(ISBLANK(C710), C710="Баркод"),1,F710+1))</f>
        <v>0</v>
      </c>
      <c r="G711" s="11" t="n">
        <f aca="false">IF(ISBLANK(C712), F711/2,)</f>
        <v>0</v>
      </c>
      <c r="H711" s="0" t="n">
        <f aca="false">IF(ISBLANK(C711),0,-1)</f>
        <v>0</v>
      </c>
      <c r="I711" s="0" t="n">
        <f aca="false">IF(AND(ISBLANK(C710),NOT(ISBLANK(C711))),1,-1)</f>
        <v>-1</v>
      </c>
      <c r="J711" s="0" t="n">
        <f aca="false">IF(ISBLANK(C709),IF(AND(C710=C711,NOT(ISBLANK(C710)),NOT(ISBLANK(C711))),1,-1),-1)</f>
        <v>-1</v>
      </c>
      <c r="K711" s="0" t="n">
        <f aca="false">IF(MAX(H711:J711)&lt;0,IF(OR(C711=C710,C710=C709),1,-1),MAX(H711:J711))</f>
        <v>0</v>
      </c>
    </row>
    <row r="712" customFormat="false" ht="13.8" hidden="false" customHeight="false" outlineLevel="0" collapsed="false">
      <c r="B712" s="8" t="n">
        <f aca="false">MAX(H712:K712)</f>
        <v>0</v>
      </c>
      <c r="C712" s="12"/>
      <c r="D712" s="11" t="e">
        <f aca="false">IF($A$1="WLB",INDEX(SupplierNomenclature!$E$3:$E$10000,MATCH(C712,SupplierNomenclature!$I$3:$I$10000,0)),IF($A$1="BERU",INDEX(beru_assortment!$C$1:$C$10000,MATCH(C712,beru_assortment!$I$1:$I$10000,0)),IF($A$1="OZON",INDEX(ozon_assortment!$F$3:$F$10000,MATCH(C712,ozon_assortment!$E$3:$E$10000,0)),0)))</f>
        <v>#N/A</v>
      </c>
      <c r="E712" s="7" t="n">
        <f aca="false">IF(ISBLANK(C712), , IF(ISBLANK(C711), E710+1, E711))</f>
        <v>0</v>
      </c>
      <c r="F712" s="11" t="n">
        <f aca="false">IF(ISBLANK(C712),,IF(OR(ISBLANK(C711), C711="Баркод"),1,F711+1))</f>
        <v>0</v>
      </c>
      <c r="G712" s="11" t="n">
        <f aca="false">IF(ISBLANK(C713), F712/2,)</f>
        <v>0</v>
      </c>
      <c r="H712" s="0" t="n">
        <f aca="false">IF(ISBLANK(C712),0,-1)</f>
        <v>0</v>
      </c>
      <c r="I712" s="0" t="n">
        <f aca="false">IF(AND(ISBLANK(C711),NOT(ISBLANK(C712))),1,-1)</f>
        <v>-1</v>
      </c>
      <c r="J712" s="0" t="n">
        <f aca="false">IF(ISBLANK(C710),IF(AND(C711=C712,NOT(ISBLANK(C711)),NOT(ISBLANK(C712))),1,-1),-1)</f>
        <v>-1</v>
      </c>
      <c r="K712" s="0" t="n">
        <f aca="false">IF(MAX(H712:J712)&lt;0,IF(OR(C712=C711,C711=C710),1,-1),MAX(H712:J712))</f>
        <v>0</v>
      </c>
    </row>
    <row r="713" customFormat="false" ht="13.8" hidden="false" customHeight="false" outlineLevel="0" collapsed="false">
      <c r="B713" s="8" t="n">
        <f aca="false">MAX(H713:K713)</f>
        <v>0</v>
      </c>
      <c r="C713" s="12"/>
      <c r="D713" s="11" t="e">
        <f aca="false">IF($A$1="WLB",INDEX(SupplierNomenclature!$E$3:$E$10000,MATCH(C713,SupplierNomenclature!$I$3:$I$10000,0)),IF($A$1="BERU",INDEX(beru_assortment!$C$1:$C$10000,MATCH(C713,beru_assortment!$I$1:$I$10000,0)),IF($A$1="OZON",INDEX(ozon_assortment!$F$3:$F$10000,MATCH(C713,ozon_assortment!$E$3:$E$10000,0)),0)))</f>
        <v>#N/A</v>
      </c>
      <c r="E713" s="7" t="n">
        <f aca="false">IF(ISBLANK(C713), , IF(ISBLANK(C712), E711+1, E712))</f>
        <v>0</v>
      </c>
      <c r="F713" s="11" t="n">
        <f aca="false">IF(ISBLANK(C713),,IF(OR(ISBLANK(C712), C712="Баркод"),1,F712+1))</f>
        <v>0</v>
      </c>
      <c r="G713" s="11" t="n">
        <f aca="false">IF(ISBLANK(C714), F713/2,)</f>
        <v>0</v>
      </c>
      <c r="H713" s="0" t="n">
        <f aca="false">IF(ISBLANK(C713),0,-1)</f>
        <v>0</v>
      </c>
      <c r="I713" s="0" t="n">
        <f aca="false">IF(AND(ISBLANK(C712),NOT(ISBLANK(C713))),1,-1)</f>
        <v>-1</v>
      </c>
      <c r="J713" s="0" t="n">
        <f aca="false">IF(ISBLANK(C711),IF(AND(C712=C713,NOT(ISBLANK(C712)),NOT(ISBLANK(C713))),1,-1),-1)</f>
        <v>-1</v>
      </c>
      <c r="K713" s="0" t="n">
        <f aca="false">IF(MAX(H713:J713)&lt;0,IF(OR(C713=C712,C712=C711),1,-1),MAX(H713:J713))</f>
        <v>0</v>
      </c>
    </row>
    <row r="714" customFormat="false" ht="13.8" hidden="false" customHeight="false" outlineLevel="0" collapsed="false">
      <c r="B714" s="8" t="n">
        <f aca="false">MAX(H714:K714)</f>
        <v>0</v>
      </c>
      <c r="C714" s="12"/>
      <c r="D714" s="11" t="e">
        <f aca="false">IF($A$1="WLB",INDEX(SupplierNomenclature!$E$3:$E$10000,MATCH(C714,SupplierNomenclature!$I$3:$I$10000,0)),IF($A$1="BERU",INDEX(beru_assortment!$C$1:$C$10000,MATCH(C714,beru_assortment!$I$1:$I$10000,0)),IF($A$1="OZON",INDEX(ozon_assortment!$F$3:$F$10000,MATCH(C714,ozon_assortment!$E$3:$E$10000,0)),0)))</f>
        <v>#N/A</v>
      </c>
      <c r="E714" s="7" t="n">
        <f aca="false">IF(ISBLANK(C714), , IF(ISBLANK(C713), E712+1, E713))</f>
        <v>0</v>
      </c>
      <c r="F714" s="11" t="n">
        <f aca="false">IF(ISBLANK(C714),,IF(OR(ISBLANK(C713), C713="Баркод"),1,F713+1))</f>
        <v>0</v>
      </c>
      <c r="G714" s="11" t="n">
        <f aca="false">IF(ISBLANK(C715), F714/2,)</f>
        <v>0</v>
      </c>
      <c r="H714" s="0" t="n">
        <f aca="false">IF(ISBLANK(C714),0,-1)</f>
        <v>0</v>
      </c>
      <c r="I714" s="0" t="n">
        <f aca="false">IF(AND(ISBLANK(C713),NOT(ISBLANK(C714))),1,-1)</f>
        <v>-1</v>
      </c>
      <c r="J714" s="0" t="n">
        <f aca="false">IF(ISBLANK(C712),IF(AND(C713=C714,NOT(ISBLANK(C713)),NOT(ISBLANK(C714))),1,-1),-1)</f>
        <v>-1</v>
      </c>
      <c r="K714" s="0" t="n">
        <f aca="false">IF(MAX(H714:J714)&lt;0,IF(OR(C714=C713,C713=C712),1,-1),MAX(H714:J714))</f>
        <v>0</v>
      </c>
    </row>
    <row r="715" customFormat="false" ht="13.8" hidden="false" customHeight="false" outlineLevel="0" collapsed="false">
      <c r="B715" s="8" t="n">
        <f aca="false">MAX(H715:K715)</f>
        <v>0</v>
      </c>
      <c r="C715" s="12"/>
      <c r="D715" s="11" t="e">
        <f aca="false">IF($A$1="WLB",INDEX(SupplierNomenclature!$E$3:$E$10000,MATCH(C715,SupplierNomenclature!$I$3:$I$10000,0)),IF($A$1="BERU",INDEX(beru_assortment!$C$1:$C$10000,MATCH(C715,beru_assortment!$I$1:$I$10000,0)),IF($A$1="OZON",INDEX(ozon_assortment!$F$3:$F$10000,MATCH(C715,ozon_assortment!$E$3:$E$10000,0)),0)))</f>
        <v>#N/A</v>
      </c>
      <c r="E715" s="7" t="n">
        <f aca="false">IF(ISBLANK(C715), , IF(ISBLANK(C714), E713+1, E714))</f>
        <v>0</v>
      </c>
      <c r="F715" s="11" t="n">
        <f aca="false">IF(ISBLANK(C715),,IF(OR(ISBLANK(C714), C714="Баркод"),1,F714+1))</f>
        <v>0</v>
      </c>
      <c r="G715" s="11" t="n">
        <f aca="false">IF(ISBLANK(C716), F715/2,)</f>
        <v>0</v>
      </c>
      <c r="H715" s="0" t="n">
        <f aca="false">IF(ISBLANK(C715),0,-1)</f>
        <v>0</v>
      </c>
      <c r="I715" s="0" t="n">
        <f aca="false">IF(AND(ISBLANK(C714),NOT(ISBLANK(C715))),1,-1)</f>
        <v>-1</v>
      </c>
      <c r="J715" s="0" t="n">
        <f aca="false">IF(ISBLANK(C713),IF(AND(C714=C715,NOT(ISBLANK(C714)),NOT(ISBLANK(C715))),1,-1),-1)</f>
        <v>-1</v>
      </c>
      <c r="K715" s="0" t="n">
        <f aca="false">IF(MAX(H715:J715)&lt;0,IF(OR(C715=C714,C714=C713),1,-1),MAX(H715:J715))</f>
        <v>0</v>
      </c>
    </row>
    <row r="716" customFormat="false" ht="13.8" hidden="false" customHeight="false" outlineLevel="0" collapsed="false">
      <c r="B716" s="8" t="n">
        <f aca="false">MAX(H716:K716)</f>
        <v>0</v>
      </c>
      <c r="C716" s="12"/>
      <c r="D716" s="11" t="e">
        <f aca="false">IF($A$1="WLB",INDEX(SupplierNomenclature!$E$3:$E$10000,MATCH(C716,SupplierNomenclature!$I$3:$I$10000,0)),IF($A$1="BERU",INDEX(beru_assortment!$C$1:$C$10000,MATCH(C716,beru_assortment!$I$1:$I$10000,0)),IF($A$1="OZON",INDEX(ozon_assortment!$F$3:$F$10000,MATCH(C716,ozon_assortment!$E$3:$E$10000,0)),0)))</f>
        <v>#N/A</v>
      </c>
      <c r="E716" s="7" t="n">
        <f aca="false">IF(ISBLANK(C716), , IF(ISBLANK(C715), E714+1, E715))</f>
        <v>0</v>
      </c>
      <c r="F716" s="11" t="n">
        <f aca="false">IF(ISBLANK(C716),,IF(OR(ISBLANK(C715), C715="Баркод"),1,F715+1))</f>
        <v>0</v>
      </c>
      <c r="G716" s="11" t="n">
        <f aca="false">IF(ISBLANK(C717), F716/2,)</f>
        <v>0</v>
      </c>
      <c r="H716" s="0" t="n">
        <f aca="false">IF(ISBLANK(C716),0,-1)</f>
        <v>0</v>
      </c>
      <c r="I716" s="0" t="n">
        <f aca="false">IF(AND(ISBLANK(C715),NOT(ISBLANK(C716))),1,-1)</f>
        <v>-1</v>
      </c>
      <c r="J716" s="0" t="n">
        <f aca="false">IF(ISBLANK(C714),IF(AND(C715=C716,NOT(ISBLANK(C715)),NOT(ISBLANK(C716))),1,-1),-1)</f>
        <v>-1</v>
      </c>
      <c r="K716" s="0" t="n">
        <f aca="false">IF(MAX(H716:J716)&lt;0,IF(OR(C716=C715,C715=C714),1,-1),MAX(H716:J716))</f>
        <v>0</v>
      </c>
    </row>
    <row r="717" customFormat="false" ht="13.8" hidden="false" customHeight="false" outlineLevel="0" collapsed="false">
      <c r="B717" s="8" t="n">
        <f aca="false">MAX(H717:K717)</f>
        <v>0</v>
      </c>
      <c r="C717" s="12"/>
      <c r="D717" s="11" t="e">
        <f aca="false">IF($A$1="WLB",INDEX(SupplierNomenclature!$E$3:$E$10000,MATCH(C717,SupplierNomenclature!$I$3:$I$10000,0)),IF($A$1="BERU",INDEX(beru_assortment!$C$1:$C$10000,MATCH(C717,beru_assortment!$I$1:$I$10000,0)),IF($A$1="OZON",INDEX(ozon_assortment!$F$3:$F$10000,MATCH(C717,ozon_assortment!$E$3:$E$10000,0)),0)))</f>
        <v>#N/A</v>
      </c>
      <c r="E717" s="7" t="n">
        <f aca="false">IF(ISBLANK(C717), , IF(ISBLANK(C716), E715+1, E716))</f>
        <v>0</v>
      </c>
      <c r="F717" s="11" t="n">
        <f aca="false">IF(ISBLANK(C717),,IF(OR(ISBLANK(C716), C716="Баркод"),1,F716+1))</f>
        <v>0</v>
      </c>
      <c r="G717" s="11" t="n">
        <f aca="false">IF(ISBLANK(C718), F717/2,)</f>
        <v>0</v>
      </c>
      <c r="H717" s="0" t="n">
        <f aca="false">IF(ISBLANK(C717),0,-1)</f>
        <v>0</v>
      </c>
      <c r="I717" s="0" t="n">
        <f aca="false">IF(AND(ISBLANK(C716),NOT(ISBLANK(C717))),1,-1)</f>
        <v>-1</v>
      </c>
      <c r="J717" s="0" t="n">
        <f aca="false">IF(ISBLANK(C715),IF(AND(C716=C717,NOT(ISBLANK(C716)),NOT(ISBLANK(C717))),1,-1),-1)</f>
        <v>-1</v>
      </c>
      <c r="K717" s="0" t="n">
        <f aca="false">IF(MAX(H717:J717)&lt;0,IF(OR(C717=C716,C716=C715),1,-1),MAX(H717:J717))</f>
        <v>0</v>
      </c>
    </row>
    <row r="718" customFormat="false" ht="13.8" hidden="false" customHeight="false" outlineLevel="0" collapsed="false">
      <c r="B718" s="8" t="n">
        <f aca="false">MAX(H718:K718)</f>
        <v>0</v>
      </c>
      <c r="C718" s="12"/>
      <c r="D718" s="11" t="e">
        <f aca="false">IF($A$1="WLB",INDEX(SupplierNomenclature!$E$3:$E$10000,MATCH(C718,SupplierNomenclature!$I$3:$I$10000,0)),IF($A$1="BERU",INDEX(beru_assortment!$C$1:$C$10000,MATCH(C718,beru_assortment!$I$1:$I$10000,0)),IF($A$1="OZON",INDEX(ozon_assortment!$F$3:$F$10000,MATCH(C718,ozon_assortment!$E$3:$E$10000,0)),0)))</f>
        <v>#N/A</v>
      </c>
      <c r="E718" s="7" t="n">
        <f aca="false">IF(ISBLANK(C718), , IF(ISBLANK(C717), E716+1, E717))</f>
        <v>0</v>
      </c>
      <c r="F718" s="11" t="n">
        <f aca="false">IF(ISBLANK(C718),,IF(OR(ISBLANK(C717), C717="Баркод"),1,F717+1))</f>
        <v>0</v>
      </c>
      <c r="G718" s="11" t="n">
        <f aca="false">IF(ISBLANK(C719), F718/2,)</f>
        <v>0</v>
      </c>
      <c r="H718" s="0" t="n">
        <f aca="false">IF(ISBLANK(C718),0,-1)</f>
        <v>0</v>
      </c>
      <c r="I718" s="0" t="n">
        <f aca="false">IF(AND(ISBLANK(C717),NOT(ISBLANK(C718))),1,-1)</f>
        <v>-1</v>
      </c>
      <c r="J718" s="0" t="n">
        <f aca="false">IF(ISBLANK(C716),IF(AND(C717=C718,NOT(ISBLANK(C717)),NOT(ISBLANK(C718))),1,-1),-1)</f>
        <v>-1</v>
      </c>
      <c r="K718" s="0" t="n">
        <f aca="false">IF(MAX(H718:J718)&lt;0,IF(OR(C718=C717,C717=C716),1,-1),MAX(H718:J718))</f>
        <v>0</v>
      </c>
    </row>
    <row r="719" customFormat="false" ht="13.8" hidden="false" customHeight="false" outlineLevel="0" collapsed="false">
      <c r="B719" s="8" t="n">
        <f aca="false">MAX(H719:K719)</f>
        <v>0</v>
      </c>
      <c r="C719" s="12"/>
      <c r="D719" s="11" t="e">
        <f aca="false">IF($A$1="WLB",INDEX(SupplierNomenclature!$E$3:$E$10000,MATCH(C719,SupplierNomenclature!$I$3:$I$10000,0)),IF($A$1="BERU",INDEX(beru_assortment!$C$1:$C$10000,MATCH(C719,beru_assortment!$I$1:$I$10000,0)),IF($A$1="OZON",INDEX(ozon_assortment!$F$3:$F$10000,MATCH(C719,ozon_assortment!$E$3:$E$10000,0)),0)))</f>
        <v>#N/A</v>
      </c>
      <c r="E719" s="7" t="n">
        <f aca="false">IF(ISBLANK(C719), , IF(ISBLANK(C718), E717+1, E718))</f>
        <v>0</v>
      </c>
      <c r="F719" s="11" t="n">
        <f aca="false">IF(ISBLANK(C719),,IF(OR(ISBLANK(C718), C718="Баркод"),1,F718+1))</f>
        <v>0</v>
      </c>
      <c r="G719" s="11" t="n">
        <f aca="false">IF(ISBLANK(C720), F719/2,)</f>
        <v>0</v>
      </c>
      <c r="H719" s="0" t="n">
        <f aca="false">IF(ISBLANK(C719),0,-1)</f>
        <v>0</v>
      </c>
      <c r="I719" s="0" t="n">
        <f aca="false">IF(AND(ISBLANK(C718),NOT(ISBLANK(C719))),1,-1)</f>
        <v>-1</v>
      </c>
      <c r="J719" s="0" t="n">
        <f aca="false">IF(ISBLANK(C717),IF(AND(C718=C719,NOT(ISBLANK(C718)),NOT(ISBLANK(C719))),1,-1),-1)</f>
        <v>-1</v>
      </c>
      <c r="K719" s="0" t="n">
        <f aca="false">IF(MAX(H719:J719)&lt;0,IF(OR(C719=C718,C718=C717),1,-1),MAX(H719:J719))</f>
        <v>0</v>
      </c>
    </row>
    <row r="720" customFormat="false" ht="13.8" hidden="false" customHeight="false" outlineLevel="0" collapsed="false">
      <c r="B720" s="8" t="n">
        <f aca="false">MAX(H720:K720)</f>
        <v>0</v>
      </c>
      <c r="C720" s="12"/>
      <c r="D720" s="11" t="e">
        <f aca="false">IF($A$1="WLB",INDEX(SupplierNomenclature!$E$3:$E$10000,MATCH(C720,SupplierNomenclature!$I$3:$I$10000,0)),IF($A$1="BERU",INDEX(beru_assortment!$C$1:$C$10000,MATCH(C720,beru_assortment!$I$1:$I$10000,0)),IF($A$1="OZON",INDEX(ozon_assortment!$F$3:$F$10000,MATCH(C720,ozon_assortment!$E$3:$E$10000,0)),0)))</f>
        <v>#N/A</v>
      </c>
      <c r="E720" s="7" t="n">
        <f aca="false">IF(ISBLANK(C720), , IF(ISBLANK(C719), E718+1, E719))</f>
        <v>0</v>
      </c>
      <c r="F720" s="11" t="n">
        <f aca="false">IF(ISBLANK(C720),,IF(OR(ISBLANK(C719), C719="Баркод"),1,F719+1))</f>
        <v>0</v>
      </c>
      <c r="G720" s="11" t="n">
        <f aca="false">IF(ISBLANK(C721), F720/2,)</f>
        <v>0</v>
      </c>
      <c r="H720" s="0" t="n">
        <f aca="false">IF(ISBLANK(C720),0,-1)</f>
        <v>0</v>
      </c>
      <c r="I720" s="0" t="n">
        <f aca="false">IF(AND(ISBLANK(C719),NOT(ISBLANK(C720))),1,-1)</f>
        <v>-1</v>
      </c>
      <c r="J720" s="0" t="n">
        <f aca="false">IF(ISBLANK(C718),IF(AND(C719=C720,NOT(ISBLANK(C719)),NOT(ISBLANK(C720))),1,-1),-1)</f>
        <v>-1</v>
      </c>
      <c r="K720" s="0" t="n">
        <f aca="false">IF(MAX(H720:J720)&lt;0,IF(OR(C720=C719,C719=C718),1,-1),MAX(H720:J720))</f>
        <v>0</v>
      </c>
    </row>
    <row r="721" customFormat="false" ht="13.8" hidden="false" customHeight="false" outlineLevel="0" collapsed="false">
      <c r="B721" s="8" t="n">
        <f aca="false">MAX(H721:K721)</f>
        <v>0</v>
      </c>
      <c r="C721" s="12"/>
      <c r="D721" s="11" t="e">
        <f aca="false">IF($A$1="WLB",INDEX(SupplierNomenclature!$E$3:$E$10000,MATCH(C721,SupplierNomenclature!$I$3:$I$10000,0)),IF($A$1="BERU",INDEX(beru_assortment!$C$1:$C$10000,MATCH(C721,beru_assortment!$I$1:$I$10000,0)),IF($A$1="OZON",INDEX(ozon_assortment!$F$3:$F$10000,MATCH(C721,ozon_assortment!$E$3:$E$10000,0)),0)))</f>
        <v>#N/A</v>
      </c>
      <c r="E721" s="7" t="n">
        <f aca="false">IF(ISBLANK(C721), , IF(ISBLANK(C720), E719+1, E720))</f>
        <v>0</v>
      </c>
      <c r="F721" s="11" t="n">
        <f aca="false">IF(ISBLANK(C721),,IF(OR(ISBLANK(C720), C720="Баркод"),1,F720+1))</f>
        <v>0</v>
      </c>
      <c r="G721" s="11" t="n">
        <f aca="false">IF(ISBLANK(C722), F721/2,)</f>
        <v>0</v>
      </c>
      <c r="H721" s="0" t="n">
        <f aca="false">IF(ISBLANK(C721),0,-1)</f>
        <v>0</v>
      </c>
      <c r="I721" s="0" t="n">
        <f aca="false">IF(AND(ISBLANK(C720),NOT(ISBLANK(C721))),1,-1)</f>
        <v>-1</v>
      </c>
      <c r="J721" s="0" t="n">
        <f aca="false">IF(ISBLANK(C719),IF(AND(C720=C721,NOT(ISBLANK(C720)),NOT(ISBLANK(C721))),1,-1),-1)</f>
        <v>-1</v>
      </c>
      <c r="K721" s="0" t="n">
        <f aca="false">IF(MAX(H721:J721)&lt;0,IF(OR(C721=C720,C720=C719),1,-1),MAX(H721:J721))</f>
        <v>0</v>
      </c>
    </row>
    <row r="722" customFormat="false" ht="13.8" hidden="false" customHeight="false" outlineLevel="0" collapsed="false">
      <c r="B722" s="8" t="n">
        <f aca="false">MAX(H722:K722)</f>
        <v>0</v>
      </c>
      <c r="C722" s="12"/>
      <c r="D722" s="11" t="e">
        <f aca="false">IF($A$1="WLB",INDEX(SupplierNomenclature!$E$3:$E$10000,MATCH(C722,SupplierNomenclature!$I$3:$I$10000,0)),IF($A$1="BERU",INDEX(beru_assortment!$C$1:$C$10000,MATCH(C722,beru_assortment!$I$1:$I$10000,0)),IF($A$1="OZON",INDEX(ozon_assortment!$F$3:$F$10000,MATCH(C722,ozon_assortment!$E$3:$E$10000,0)),0)))</f>
        <v>#N/A</v>
      </c>
      <c r="E722" s="7" t="n">
        <f aca="false">IF(ISBLANK(C722), , IF(ISBLANK(C721), E720+1, E721))</f>
        <v>0</v>
      </c>
      <c r="F722" s="11" t="n">
        <f aca="false">IF(ISBLANK(C722),,IF(OR(ISBLANK(C721), C721="Баркод"),1,F721+1))</f>
        <v>0</v>
      </c>
      <c r="G722" s="11" t="n">
        <f aca="false">IF(ISBLANK(C723), F722/2,)</f>
        <v>0</v>
      </c>
      <c r="H722" s="0" t="n">
        <f aca="false">IF(ISBLANK(C722),0,-1)</f>
        <v>0</v>
      </c>
      <c r="I722" s="0" t="n">
        <f aca="false">IF(AND(ISBLANK(C721),NOT(ISBLANK(C722))),1,-1)</f>
        <v>-1</v>
      </c>
      <c r="J722" s="0" t="n">
        <f aca="false">IF(ISBLANK(C720),IF(AND(C721=C722,NOT(ISBLANK(C721)),NOT(ISBLANK(C722))),1,-1),-1)</f>
        <v>-1</v>
      </c>
      <c r="K722" s="0" t="n">
        <f aca="false">IF(MAX(H722:J722)&lt;0,IF(OR(C722=C721,C721=C720),1,-1),MAX(H722:J722))</f>
        <v>0</v>
      </c>
    </row>
    <row r="723" customFormat="false" ht="13.8" hidden="false" customHeight="false" outlineLevel="0" collapsed="false">
      <c r="B723" s="8" t="n">
        <f aca="false">MAX(H723:K723)</f>
        <v>0</v>
      </c>
      <c r="C723" s="12"/>
      <c r="D723" s="11" t="e">
        <f aca="false">IF($A$1="WLB",INDEX(SupplierNomenclature!$E$3:$E$10000,MATCH(C723,SupplierNomenclature!$I$3:$I$10000,0)),IF($A$1="BERU",INDEX(beru_assortment!$C$1:$C$10000,MATCH(C723,beru_assortment!$I$1:$I$10000,0)),IF($A$1="OZON",INDEX(ozon_assortment!$F$3:$F$10000,MATCH(C723,ozon_assortment!$E$3:$E$10000,0)),0)))</f>
        <v>#N/A</v>
      </c>
      <c r="E723" s="7" t="n">
        <f aca="false">IF(ISBLANK(C723), , IF(ISBLANK(C722), E721+1, E722))</f>
        <v>0</v>
      </c>
      <c r="F723" s="11" t="n">
        <f aca="false">IF(ISBLANK(C723),,IF(OR(ISBLANK(C722), C722="Баркод"),1,F722+1))</f>
        <v>0</v>
      </c>
      <c r="G723" s="11" t="n">
        <f aca="false">IF(ISBLANK(C724), F723/2,)</f>
        <v>0</v>
      </c>
      <c r="H723" s="0" t="n">
        <f aca="false">IF(ISBLANK(C723),0,-1)</f>
        <v>0</v>
      </c>
      <c r="I723" s="0" t="n">
        <f aca="false">IF(AND(ISBLANK(C722),NOT(ISBLANK(C723))),1,-1)</f>
        <v>-1</v>
      </c>
      <c r="J723" s="0" t="n">
        <f aca="false">IF(ISBLANK(C721),IF(AND(C722=C723,NOT(ISBLANK(C722)),NOT(ISBLANK(C723))),1,-1),-1)</f>
        <v>-1</v>
      </c>
      <c r="K723" s="0" t="n">
        <f aca="false">IF(MAX(H723:J723)&lt;0,IF(OR(C723=C722,C722=C721),1,-1),MAX(H723:J723))</f>
        <v>0</v>
      </c>
    </row>
    <row r="724" customFormat="false" ht="13.8" hidden="false" customHeight="false" outlineLevel="0" collapsed="false">
      <c r="B724" s="8" t="n">
        <f aca="false">MAX(H724:K724)</f>
        <v>0</v>
      </c>
      <c r="C724" s="12"/>
      <c r="D724" s="11" t="e">
        <f aca="false">IF($A$1="WLB",INDEX(SupplierNomenclature!$E$3:$E$10000,MATCH(C724,SupplierNomenclature!$I$3:$I$10000,0)),IF($A$1="BERU",INDEX(beru_assortment!$C$1:$C$10000,MATCH(C724,beru_assortment!$I$1:$I$10000,0)),IF($A$1="OZON",INDEX(ozon_assortment!$F$3:$F$10000,MATCH(C724,ozon_assortment!$E$3:$E$10000,0)),0)))</f>
        <v>#N/A</v>
      </c>
      <c r="E724" s="7" t="n">
        <f aca="false">IF(ISBLANK(C724), , IF(ISBLANK(C723), E722+1, E723))</f>
        <v>0</v>
      </c>
      <c r="F724" s="11" t="n">
        <f aca="false">IF(ISBLANK(C724),,IF(OR(ISBLANK(C723), C723="Баркод"),1,F723+1))</f>
        <v>0</v>
      </c>
      <c r="G724" s="11" t="n">
        <f aca="false">IF(ISBLANK(C725), F724/2,)</f>
        <v>0</v>
      </c>
      <c r="H724" s="0" t="n">
        <f aca="false">IF(ISBLANK(C724),0,-1)</f>
        <v>0</v>
      </c>
      <c r="I724" s="0" t="n">
        <f aca="false">IF(AND(ISBLANK(C723),NOT(ISBLANK(C724))),1,-1)</f>
        <v>-1</v>
      </c>
      <c r="J724" s="0" t="n">
        <f aca="false">IF(ISBLANK(C722),IF(AND(C723=C724,NOT(ISBLANK(C723)),NOT(ISBLANK(C724))),1,-1),-1)</f>
        <v>-1</v>
      </c>
      <c r="K724" s="0" t="n">
        <f aca="false">IF(MAX(H724:J724)&lt;0,IF(OR(C724=C723,C723=C722),1,-1),MAX(H724:J724))</f>
        <v>0</v>
      </c>
    </row>
    <row r="725" customFormat="false" ht="13.8" hidden="false" customHeight="false" outlineLevel="0" collapsed="false">
      <c r="B725" s="8" t="n">
        <f aca="false">MAX(H725:K725)</f>
        <v>0</v>
      </c>
      <c r="C725" s="12"/>
      <c r="D725" s="11" t="e">
        <f aca="false">IF($A$1="WLB",INDEX(SupplierNomenclature!$E$3:$E$10000,MATCH(C725,SupplierNomenclature!$I$3:$I$10000,0)),IF($A$1="BERU",INDEX(beru_assortment!$C$1:$C$10000,MATCH(C725,beru_assortment!$I$1:$I$10000,0)),IF($A$1="OZON",INDEX(ozon_assortment!$F$3:$F$10000,MATCH(C725,ozon_assortment!$E$3:$E$10000,0)),0)))</f>
        <v>#N/A</v>
      </c>
      <c r="E725" s="7" t="n">
        <f aca="false">IF(ISBLANK(C725), , IF(ISBLANK(C724), E723+1, E724))</f>
        <v>0</v>
      </c>
      <c r="F725" s="11" t="n">
        <f aca="false">IF(ISBLANK(C725),,IF(OR(ISBLANK(C724), C724="Баркод"),1,F724+1))</f>
        <v>0</v>
      </c>
      <c r="G725" s="11" t="n">
        <f aca="false">IF(ISBLANK(C726), F725/2,)</f>
        <v>0</v>
      </c>
      <c r="H725" s="0" t="n">
        <f aca="false">IF(ISBLANK(C725),0,-1)</f>
        <v>0</v>
      </c>
      <c r="I725" s="0" t="n">
        <f aca="false">IF(AND(ISBLANK(C724),NOT(ISBLANK(C725))),1,-1)</f>
        <v>-1</v>
      </c>
      <c r="J725" s="0" t="n">
        <f aca="false">IF(ISBLANK(C723),IF(AND(C724=C725,NOT(ISBLANK(C724)),NOT(ISBLANK(C725))),1,-1),-1)</f>
        <v>-1</v>
      </c>
      <c r="K725" s="0" t="n">
        <f aca="false">IF(MAX(H725:J725)&lt;0,IF(OR(C725=C724,C724=C723),1,-1),MAX(H725:J725))</f>
        <v>0</v>
      </c>
    </row>
    <row r="726" customFormat="false" ht="13.8" hidden="false" customHeight="false" outlineLevel="0" collapsed="false">
      <c r="B726" s="8" t="n">
        <f aca="false">MAX(H726:K726)</f>
        <v>0</v>
      </c>
      <c r="C726" s="12"/>
      <c r="D726" s="11" t="e">
        <f aca="false">IF($A$1="WLB",INDEX(SupplierNomenclature!$E$3:$E$10000,MATCH(C726,SupplierNomenclature!$I$3:$I$10000,0)),IF($A$1="BERU",INDEX(beru_assortment!$C$1:$C$10000,MATCH(C726,beru_assortment!$I$1:$I$10000,0)),IF($A$1="OZON",INDEX(ozon_assortment!$F$3:$F$10000,MATCH(C726,ozon_assortment!$E$3:$E$10000,0)),0)))</f>
        <v>#N/A</v>
      </c>
      <c r="E726" s="7" t="n">
        <f aca="false">IF(ISBLANK(C726), , IF(ISBLANK(C725), E724+1, E725))</f>
        <v>0</v>
      </c>
      <c r="F726" s="11" t="n">
        <f aca="false">IF(ISBLANK(C726),,IF(OR(ISBLANK(C725), C725="Баркод"),1,F725+1))</f>
        <v>0</v>
      </c>
      <c r="G726" s="11" t="n">
        <f aca="false">IF(ISBLANK(C727), F726/2,)</f>
        <v>0</v>
      </c>
      <c r="H726" s="0" t="n">
        <f aca="false">IF(ISBLANK(C726),0,-1)</f>
        <v>0</v>
      </c>
      <c r="I726" s="0" t="n">
        <f aca="false">IF(AND(ISBLANK(C725),NOT(ISBLANK(C726))),1,-1)</f>
        <v>-1</v>
      </c>
      <c r="J726" s="0" t="n">
        <f aca="false">IF(ISBLANK(C724),IF(AND(C725=C726,NOT(ISBLANK(C725)),NOT(ISBLANK(C726))),1,-1),-1)</f>
        <v>-1</v>
      </c>
      <c r="K726" s="0" t="n">
        <f aca="false">IF(MAX(H726:J726)&lt;0,IF(OR(C726=C725,C725=C724),1,-1),MAX(H726:J726))</f>
        <v>0</v>
      </c>
    </row>
    <row r="727" customFormat="false" ht="13.8" hidden="false" customHeight="false" outlineLevel="0" collapsed="false">
      <c r="B727" s="8" t="n">
        <f aca="false">MAX(H727:K727)</f>
        <v>0</v>
      </c>
      <c r="C727" s="12"/>
      <c r="D727" s="11" t="e">
        <f aca="false">IF($A$1="WLB",INDEX(SupplierNomenclature!$E$3:$E$10000,MATCH(C727,SupplierNomenclature!$I$3:$I$10000,0)),IF($A$1="BERU",INDEX(beru_assortment!$C$1:$C$10000,MATCH(C727,beru_assortment!$I$1:$I$10000,0)),IF($A$1="OZON",INDEX(ozon_assortment!$F$3:$F$10000,MATCH(C727,ozon_assortment!$E$3:$E$10000,0)),0)))</f>
        <v>#N/A</v>
      </c>
      <c r="E727" s="7" t="n">
        <f aca="false">IF(ISBLANK(C727), , IF(ISBLANK(C726), E725+1, E726))</f>
        <v>0</v>
      </c>
      <c r="F727" s="11" t="n">
        <f aca="false">IF(ISBLANK(C727),,IF(OR(ISBLANK(C726), C726="Баркод"),1,F726+1))</f>
        <v>0</v>
      </c>
      <c r="G727" s="11" t="n">
        <f aca="false">IF(ISBLANK(C728), F727/2,)</f>
        <v>0</v>
      </c>
      <c r="H727" s="0" t="n">
        <f aca="false">IF(ISBLANK(C727),0,-1)</f>
        <v>0</v>
      </c>
      <c r="I727" s="0" t="n">
        <f aca="false">IF(AND(ISBLANK(C726),NOT(ISBLANK(C727))),1,-1)</f>
        <v>-1</v>
      </c>
      <c r="J727" s="0" t="n">
        <f aca="false">IF(ISBLANK(C725),IF(AND(C726=C727,NOT(ISBLANK(C726)),NOT(ISBLANK(C727))),1,-1),-1)</f>
        <v>-1</v>
      </c>
      <c r="K727" s="0" t="n">
        <f aca="false">IF(MAX(H727:J727)&lt;0,IF(OR(C727=C726,C726=C725),1,-1),MAX(H727:J727))</f>
        <v>0</v>
      </c>
    </row>
    <row r="728" customFormat="false" ht="13.8" hidden="false" customHeight="false" outlineLevel="0" collapsed="false">
      <c r="B728" s="8" t="n">
        <f aca="false">MAX(H728:K728)</f>
        <v>0</v>
      </c>
      <c r="C728" s="12"/>
      <c r="D728" s="11" t="e">
        <f aca="false">IF($A$1="WLB",INDEX(SupplierNomenclature!$E$3:$E$10000,MATCH(C728,SupplierNomenclature!$I$3:$I$10000,0)),IF($A$1="BERU",INDEX(beru_assortment!$C$1:$C$10000,MATCH(C728,beru_assortment!$I$1:$I$10000,0)),IF($A$1="OZON",INDEX(ozon_assortment!$F$3:$F$10000,MATCH(C728,ozon_assortment!$E$3:$E$10000,0)),0)))</f>
        <v>#N/A</v>
      </c>
      <c r="E728" s="7" t="n">
        <f aca="false">IF(ISBLANK(C728), , IF(ISBLANK(C727), E726+1, E727))</f>
        <v>0</v>
      </c>
      <c r="F728" s="11" t="n">
        <f aca="false">IF(ISBLANK(C728),,IF(OR(ISBLANK(C727), C727="Баркод"),1,F727+1))</f>
        <v>0</v>
      </c>
      <c r="G728" s="11" t="n">
        <f aca="false">IF(ISBLANK(C729), F728/2,)</f>
        <v>0</v>
      </c>
      <c r="H728" s="0" t="n">
        <f aca="false">IF(ISBLANK(C728),0,-1)</f>
        <v>0</v>
      </c>
      <c r="I728" s="0" t="n">
        <f aca="false">IF(AND(ISBLANK(C727),NOT(ISBLANK(C728))),1,-1)</f>
        <v>-1</v>
      </c>
      <c r="J728" s="0" t="n">
        <f aca="false">IF(ISBLANK(C726),IF(AND(C727=C728,NOT(ISBLANK(C727)),NOT(ISBLANK(C728))),1,-1),-1)</f>
        <v>-1</v>
      </c>
      <c r="K728" s="0" t="n">
        <f aca="false">IF(MAX(H728:J728)&lt;0,IF(OR(C728=C727,C727=C726),1,-1),MAX(H728:J728))</f>
        <v>0</v>
      </c>
    </row>
    <row r="729" customFormat="false" ht="13.8" hidden="false" customHeight="false" outlineLevel="0" collapsed="false">
      <c r="B729" s="8" t="n">
        <f aca="false">MAX(H729:K729)</f>
        <v>0</v>
      </c>
      <c r="C729" s="12"/>
      <c r="D729" s="11" t="e">
        <f aca="false">IF($A$1="WLB",INDEX(SupplierNomenclature!$E$3:$E$10000,MATCH(C729,SupplierNomenclature!$I$3:$I$10000,0)),IF($A$1="BERU",INDEX(beru_assortment!$C$1:$C$10000,MATCH(C729,beru_assortment!$I$1:$I$10000,0)),IF($A$1="OZON",INDEX(ozon_assortment!$F$3:$F$10000,MATCH(C729,ozon_assortment!$E$3:$E$10000,0)),0)))</f>
        <v>#N/A</v>
      </c>
      <c r="E729" s="7" t="n">
        <f aca="false">IF(ISBLANK(C729), , IF(ISBLANK(C728), E727+1, E728))</f>
        <v>0</v>
      </c>
      <c r="F729" s="11" t="n">
        <f aca="false">IF(ISBLANK(C729),,IF(OR(ISBLANK(C728), C728="Баркод"),1,F728+1))</f>
        <v>0</v>
      </c>
      <c r="G729" s="11" t="n">
        <f aca="false">IF(ISBLANK(C730), F729/2,)</f>
        <v>0</v>
      </c>
      <c r="H729" s="0" t="n">
        <f aca="false">IF(ISBLANK(C729),0,-1)</f>
        <v>0</v>
      </c>
      <c r="I729" s="0" t="n">
        <f aca="false">IF(AND(ISBLANK(C728),NOT(ISBLANK(C729))),1,-1)</f>
        <v>-1</v>
      </c>
      <c r="J729" s="0" t="n">
        <f aca="false">IF(ISBLANK(C727),IF(AND(C728=C729,NOT(ISBLANK(C728)),NOT(ISBLANK(C729))),1,-1),-1)</f>
        <v>-1</v>
      </c>
      <c r="K729" s="0" t="n">
        <f aca="false">IF(MAX(H729:J729)&lt;0,IF(OR(C729=C728,C728=C727),1,-1),MAX(H729:J729))</f>
        <v>0</v>
      </c>
    </row>
    <row r="730" customFormat="false" ht="13.8" hidden="false" customHeight="false" outlineLevel="0" collapsed="false">
      <c r="B730" s="8" t="n">
        <f aca="false">MAX(H730:K730)</f>
        <v>0</v>
      </c>
      <c r="C730" s="12"/>
      <c r="D730" s="11" t="e">
        <f aca="false">IF($A$1="WLB",INDEX(SupplierNomenclature!$E$3:$E$10000,MATCH(C730,SupplierNomenclature!$I$3:$I$10000,0)),IF($A$1="BERU",INDEX(beru_assortment!$C$1:$C$10000,MATCH(C730,beru_assortment!$I$1:$I$10000,0)),IF($A$1="OZON",INDEX(ozon_assortment!$F$3:$F$10000,MATCH(C730,ozon_assortment!$E$3:$E$10000,0)),0)))</f>
        <v>#N/A</v>
      </c>
      <c r="E730" s="7" t="n">
        <f aca="false">IF(ISBLANK(C730), , IF(ISBLANK(C729), E728+1, E729))</f>
        <v>0</v>
      </c>
      <c r="F730" s="11" t="n">
        <f aca="false">IF(ISBLANK(C730),,IF(OR(ISBLANK(C729), C729="Баркод"),1,F729+1))</f>
        <v>0</v>
      </c>
      <c r="G730" s="11" t="n">
        <f aca="false">IF(ISBLANK(C731), F730/2,)</f>
        <v>0</v>
      </c>
      <c r="H730" s="0" t="n">
        <f aca="false">IF(ISBLANK(C730),0,-1)</f>
        <v>0</v>
      </c>
      <c r="I730" s="0" t="n">
        <f aca="false">IF(AND(ISBLANK(C729),NOT(ISBLANK(C730))),1,-1)</f>
        <v>-1</v>
      </c>
      <c r="J730" s="0" t="n">
        <f aca="false">IF(ISBLANK(C728),IF(AND(C729=C730,NOT(ISBLANK(C729)),NOT(ISBLANK(C730))),1,-1),-1)</f>
        <v>-1</v>
      </c>
      <c r="K730" s="0" t="n">
        <f aca="false">IF(MAX(H730:J730)&lt;0,IF(OR(C730=C729,C729=C728),1,-1),MAX(H730:J730))</f>
        <v>0</v>
      </c>
    </row>
    <row r="731" customFormat="false" ht="13.8" hidden="false" customHeight="false" outlineLevel="0" collapsed="false">
      <c r="B731" s="8" t="n">
        <f aca="false">MAX(H731:K731)</f>
        <v>0</v>
      </c>
      <c r="C731" s="12"/>
      <c r="D731" s="11" t="e">
        <f aca="false">IF($A$1="WLB",INDEX(SupplierNomenclature!$E$3:$E$10000,MATCH(C731,SupplierNomenclature!$I$3:$I$10000,0)),IF($A$1="BERU",INDEX(beru_assortment!$C$1:$C$10000,MATCH(C731,beru_assortment!$I$1:$I$10000,0)),IF($A$1="OZON",INDEX(ozon_assortment!$F$3:$F$10000,MATCH(C731,ozon_assortment!$E$3:$E$10000,0)),0)))</f>
        <v>#N/A</v>
      </c>
      <c r="E731" s="7" t="n">
        <f aca="false">IF(ISBLANK(C731), , IF(ISBLANK(C730), E729+1, E730))</f>
        <v>0</v>
      </c>
      <c r="F731" s="11" t="n">
        <f aca="false">IF(ISBLANK(C731),,IF(OR(ISBLANK(C730), C730="Баркод"),1,F730+1))</f>
        <v>0</v>
      </c>
      <c r="G731" s="11" t="n">
        <f aca="false">IF(ISBLANK(C732), F731/2,)</f>
        <v>0</v>
      </c>
      <c r="H731" s="0" t="n">
        <f aca="false">IF(ISBLANK(C731),0,-1)</f>
        <v>0</v>
      </c>
      <c r="I731" s="0" t="n">
        <f aca="false">IF(AND(ISBLANK(C730),NOT(ISBLANK(C731))),1,-1)</f>
        <v>-1</v>
      </c>
      <c r="J731" s="0" t="n">
        <f aca="false">IF(ISBLANK(C729),IF(AND(C730=C731,NOT(ISBLANK(C730)),NOT(ISBLANK(C731))),1,-1),-1)</f>
        <v>-1</v>
      </c>
      <c r="K731" s="0" t="n">
        <f aca="false">IF(MAX(H731:J731)&lt;0,IF(OR(C731=C730,C730=C729),1,-1),MAX(H731:J731))</f>
        <v>0</v>
      </c>
    </row>
    <row r="732" customFormat="false" ht="13.8" hidden="false" customHeight="false" outlineLevel="0" collapsed="false">
      <c r="B732" s="8" t="n">
        <f aca="false">MAX(H732:K732)</f>
        <v>0</v>
      </c>
      <c r="C732" s="12"/>
      <c r="D732" s="11" t="e">
        <f aca="false">IF($A$1="WLB",INDEX(SupplierNomenclature!$E$3:$E$10000,MATCH(C732,SupplierNomenclature!$I$3:$I$10000,0)),IF($A$1="BERU",INDEX(beru_assortment!$C$1:$C$10000,MATCH(C732,beru_assortment!$I$1:$I$10000,0)),IF($A$1="OZON",INDEX(ozon_assortment!$F$3:$F$10000,MATCH(C732,ozon_assortment!$E$3:$E$10000,0)),0)))</f>
        <v>#N/A</v>
      </c>
      <c r="E732" s="7" t="n">
        <f aca="false">IF(ISBLANK(C732), , IF(ISBLANK(C731), E730+1, E731))</f>
        <v>0</v>
      </c>
      <c r="F732" s="11" t="n">
        <f aca="false">IF(ISBLANK(C732),,IF(OR(ISBLANK(C731), C731="Баркод"),1,F731+1))</f>
        <v>0</v>
      </c>
      <c r="G732" s="11" t="n">
        <f aca="false">IF(ISBLANK(C733), F732/2,)</f>
        <v>0</v>
      </c>
      <c r="H732" s="0" t="n">
        <f aca="false">IF(ISBLANK(C732),0,-1)</f>
        <v>0</v>
      </c>
      <c r="I732" s="0" t="n">
        <f aca="false">IF(AND(ISBLANK(C731),NOT(ISBLANK(C732))),1,-1)</f>
        <v>-1</v>
      </c>
      <c r="J732" s="0" t="n">
        <f aca="false">IF(ISBLANK(C730),IF(AND(C731=C732,NOT(ISBLANK(C731)),NOT(ISBLANK(C732))),1,-1),-1)</f>
        <v>-1</v>
      </c>
      <c r="K732" s="0" t="n">
        <f aca="false">IF(MAX(H732:J732)&lt;0,IF(OR(C732=C731,C731=C730),1,-1),MAX(H732:J732))</f>
        <v>0</v>
      </c>
    </row>
    <row r="733" customFormat="false" ht="13.8" hidden="false" customHeight="false" outlineLevel="0" collapsed="false">
      <c r="B733" s="8" t="n">
        <f aca="false">MAX(H733:K733)</f>
        <v>0</v>
      </c>
      <c r="C733" s="12"/>
      <c r="D733" s="11" t="e">
        <f aca="false">IF($A$1="WLB",INDEX(SupplierNomenclature!$E$3:$E$10000,MATCH(C733,SupplierNomenclature!$I$3:$I$10000,0)),IF($A$1="BERU",INDEX(beru_assortment!$C$1:$C$10000,MATCH(C733,beru_assortment!$I$1:$I$10000,0)),IF($A$1="OZON",INDEX(ozon_assortment!$F$3:$F$10000,MATCH(C733,ozon_assortment!$E$3:$E$10000,0)),0)))</f>
        <v>#N/A</v>
      </c>
      <c r="E733" s="7" t="n">
        <f aca="false">IF(ISBLANK(C733), , IF(ISBLANK(C732), E731+1, E732))</f>
        <v>0</v>
      </c>
      <c r="F733" s="11" t="n">
        <f aca="false">IF(ISBLANK(C733),,IF(OR(ISBLANK(C732), C732="Баркод"),1,F732+1))</f>
        <v>0</v>
      </c>
      <c r="G733" s="11" t="n">
        <f aca="false">IF(ISBLANK(C734), F733/2,)</f>
        <v>0</v>
      </c>
      <c r="H733" s="0" t="n">
        <f aca="false">IF(ISBLANK(C733),0,-1)</f>
        <v>0</v>
      </c>
      <c r="I733" s="0" t="n">
        <f aca="false">IF(AND(ISBLANK(C732),NOT(ISBLANK(C733))),1,-1)</f>
        <v>-1</v>
      </c>
      <c r="J733" s="0" t="n">
        <f aca="false">IF(ISBLANK(C731),IF(AND(C732=C733,NOT(ISBLANK(C732)),NOT(ISBLANK(C733))),1,-1),-1)</f>
        <v>-1</v>
      </c>
      <c r="K733" s="0" t="n">
        <f aca="false">IF(MAX(H733:J733)&lt;0,IF(OR(C733=C732,C732=C731),1,-1),MAX(H733:J733))</f>
        <v>0</v>
      </c>
    </row>
    <row r="734" customFormat="false" ht="13.8" hidden="false" customHeight="false" outlineLevel="0" collapsed="false">
      <c r="B734" s="8" t="n">
        <f aca="false">MAX(H734:K734)</f>
        <v>0</v>
      </c>
      <c r="C734" s="12"/>
      <c r="D734" s="11" t="e">
        <f aca="false">IF($A$1="WLB",INDEX(SupplierNomenclature!$E$3:$E$10000,MATCH(C734,SupplierNomenclature!$I$3:$I$10000,0)),IF($A$1="BERU",INDEX(beru_assortment!$C$1:$C$10000,MATCH(C734,beru_assortment!$I$1:$I$10000,0)),IF($A$1="OZON",INDEX(ozon_assortment!$F$3:$F$10000,MATCH(C734,ozon_assortment!$E$3:$E$10000,0)),0)))</f>
        <v>#N/A</v>
      </c>
      <c r="E734" s="7" t="n">
        <f aca="false">IF(ISBLANK(C734), , IF(ISBLANK(C733), E732+1, E733))</f>
        <v>0</v>
      </c>
      <c r="F734" s="11" t="n">
        <f aca="false">IF(ISBLANK(C734),,IF(OR(ISBLANK(C733), C733="Баркод"),1,F733+1))</f>
        <v>0</v>
      </c>
      <c r="G734" s="11" t="n">
        <f aca="false">IF(ISBLANK(C735), F734/2,)</f>
        <v>0</v>
      </c>
      <c r="H734" s="0" t="n">
        <f aca="false">IF(ISBLANK(C734),0,-1)</f>
        <v>0</v>
      </c>
      <c r="I734" s="0" t="n">
        <f aca="false">IF(AND(ISBLANK(C733),NOT(ISBLANK(C734))),1,-1)</f>
        <v>-1</v>
      </c>
      <c r="J734" s="0" t="n">
        <f aca="false">IF(ISBLANK(C732),IF(AND(C733=C734,NOT(ISBLANK(C733)),NOT(ISBLANK(C734))),1,-1),-1)</f>
        <v>-1</v>
      </c>
      <c r="K734" s="0" t="n">
        <f aca="false">IF(MAX(H734:J734)&lt;0,IF(OR(C734=C733,C733=C732),1,-1),MAX(H734:J734))</f>
        <v>0</v>
      </c>
    </row>
    <row r="735" customFormat="false" ht="13.8" hidden="false" customHeight="false" outlineLevel="0" collapsed="false">
      <c r="B735" s="8" t="n">
        <f aca="false">MAX(H735:K735)</f>
        <v>0</v>
      </c>
      <c r="C735" s="12"/>
      <c r="D735" s="11" t="e">
        <f aca="false">IF($A$1="WLB",INDEX(SupplierNomenclature!$E$3:$E$10000,MATCH(C735,SupplierNomenclature!$I$3:$I$10000,0)),IF($A$1="BERU",INDEX(beru_assortment!$C$1:$C$10000,MATCH(C735,beru_assortment!$I$1:$I$10000,0)),IF($A$1="OZON",INDEX(ozon_assortment!$F$3:$F$10000,MATCH(C735,ozon_assortment!$E$3:$E$10000,0)),0)))</f>
        <v>#N/A</v>
      </c>
      <c r="E735" s="7" t="n">
        <f aca="false">IF(ISBLANK(C735), , IF(ISBLANK(C734), E733+1, E734))</f>
        <v>0</v>
      </c>
      <c r="F735" s="11" t="n">
        <f aca="false">IF(ISBLANK(C735),,IF(OR(ISBLANK(C734), C734="Баркод"),1,F734+1))</f>
        <v>0</v>
      </c>
      <c r="G735" s="11" t="n">
        <f aca="false">IF(ISBLANK(C736), F735/2,)</f>
        <v>0</v>
      </c>
      <c r="H735" s="0" t="n">
        <f aca="false">IF(ISBLANK(C735),0,-1)</f>
        <v>0</v>
      </c>
      <c r="I735" s="0" t="n">
        <f aca="false">IF(AND(ISBLANK(C734),NOT(ISBLANK(C735))),1,-1)</f>
        <v>-1</v>
      </c>
      <c r="J735" s="0" t="n">
        <f aca="false">IF(ISBLANK(C733),IF(AND(C734=C735,NOT(ISBLANK(C734)),NOT(ISBLANK(C735))),1,-1),-1)</f>
        <v>-1</v>
      </c>
      <c r="K735" s="0" t="n">
        <f aca="false">IF(MAX(H735:J735)&lt;0,IF(OR(C735=C734,C734=C733),1,-1),MAX(H735:J735))</f>
        <v>0</v>
      </c>
    </row>
    <row r="736" customFormat="false" ht="13.8" hidden="false" customHeight="false" outlineLevel="0" collapsed="false">
      <c r="B736" s="8" t="n">
        <f aca="false">MAX(H736:K736)</f>
        <v>0</v>
      </c>
      <c r="C736" s="12"/>
      <c r="D736" s="11" t="e">
        <f aca="false">IF($A$1="WLB",INDEX(SupplierNomenclature!$E$3:$E$10000,MATCH(C736,SupplierNomenclature!$I$3:$I$10000,0)),IF($A$1="BERU",INDEX(beru_assortment!$C$1:$C$10000,MATCH(C736,beru_assortment!$I$1:$I$10000,0)),IF($A$1="OZON",INDEX(ozon_assortment!$F$3:$F$10000,MATCH(C736,ozon_assortment!$E$3:$E$10000,0)),0)))</f>
        <v>#N/A</v>
      </c>
      <c r="E736" s="7" t="n">
        <f aca="false">IF(ISBLANK(C736), , IF(ISBLANK(C735), E734+1, E735))</f>
        <v>0</v>
      </c>
      <c r="F736" s="11" t="n">
        <f aca="false">IF(ISBLANK(C736),,IF(OR(ISBLANK(C735), C735="Баркод"),1,F735+1))</f>
        <v>0</v>
      </c>
      <c r="G736" s="11" t="n">
        <f aca="false">IF(ISBLANK(C737), F736/2,)</f>
        <v>0</v>
      </c>
      <c r="H736" s="0" t="n">
        <f aca="false">IF(ISBLANK(C736),0,-1)</f>
        <v>0</v>
      </c>
      <c r="I736" s="0" t="n">
        <f aca="false">IF(AND(ISBLANK(C735),NOT(ISBLANK(C736))),1,-1)</f>
        <v>-1</v>
      </c>
      <c r="J736" s="0" t="n">
        <f aca="false">IF(ISBLANK(C734),IF(AND(C735=C736,NOT(ISBLANK(C735)),NOT(ISBLANK(C736))),1,-1),-1)</f>
        <v>-1</v>
      </c>
      <c r="K736" s="0" t="n">
        <f aca="false">IF(MAX(H736:J736)&lt;0,IF(OR(C736=C735,C735=C734),1,-1),MAX(H736:J736))</f>
        <v>0</v>
      </c>
    </row>
    <row r="737" customFormat="false" ht="13.8" hidden="false" customHeight="false" outlineLevel="0" collapsed="false">
      <c r="B737" s="8" t="n">
        <f aca="false">MAX(H737:K737)</f>
        <v>0</v>
      </c>
      <c r="C737" s="12"/>
      <c r="D737" s="11" t="e">
        <f aca="false">IF($A$1="WLB",INDEX(SupplierNomenclature!$E$3:$E$10000,MATCH(C737,SupplierNomenclature!$I$3:$I$10000,0)),IF($A$1="BERU",INDEX(beru_assortment!$C$1:$C$10000,MATCH(C737,beru_assortment!$I$1:$I$10000,0)),IF($A$1="OZON",INDEX(ozon_assortment!$F$3:$F$10000,MATCH(C737,ozon_assortment!$E$3:$E$10000,0)),0)))</f>
        <v>#N/A</v>
      </c>
      <c r="E737" s="7" t="n">
        <f aca="false">IF(ISBLANK(C737), , IF(ISBLANK(C736), E735+1, E736))</f>
        <v>0</v>
      </c>
      <c r="F737" s="11" t="n">
        <f aca="false">IF(ISBLANK(C737),,IF(OR(ISBLANK(C736), C736="Баркод"),1,F736+1))</f>
        <v>0</v>
      </c>
      <c r="G737" s="11" t="n">
        <f aca="false">IF(ISBLANK(C738), F737/2,)</f>
        <v>0</v>
      </c>
      <c r="H737" s="0" t="n">
        <f aca="false">IF(ISBLANK(C737),0,-1)</f>
        <v>0</v>
      </c>
      <c r="I737" s="0" t="n">
        <f aca="false">IF(AND(ISBLANK(C736),NOT(ISBLANK(C737))),1,-1)</f>
        <v>-1</v>
      </c>
      <c r="J737" s="0" t="n">
        <f aca="false">IF(ISBLANK(C735),IF(AND(C736=C737,NOT(ISBLANK(C736)),NOT(ISBLANK(C737))),1,-1),-1)</f>
        <v>-1</v>
      </c>
      <c r="K737" s="0" t="n">
        <f aca="false">IF(MAX(H737:J737)&lt;0,IF(OR(C737=C736,C736=C735),1,-1),MAX(H737:J737))</f>
        <v>0</v>
      </c>
    </row>
    <row r="738" customFormat="false" ht="13.8" hidden="false" customHeight="false" outlineLevel="0" collapsed="false">
      <c r="B738" s="8" t="n">
        <f aca="false">MAX(H738:K738)</f>
        <v>0</v>
      </c>
      <c r="C738" s="12"/>
      <c r="D738" s="11" t="e">
        <f aca="false">IF($A$1="WLB",INDEX(SupplierNomenclature!$E$3:$E$10000,MATCH(C738,SupplierNomenclature!$I$3:$I$10000,0)),IF($A$1="BERU",INDEX(beru_assortment!$C$1:$C$10000,MATCH(C738,beru_assortment!$I$1:$I$10000,0)),IF($A$1="OZON",INDEX(ozon_assortment!$F$3:$F$10000,MATCH(C738,ozon_assortment!$E$3:$E$10000,0)),0)))</f>
        <v>#N/A</v>
      </c>
      <c r="E738" s="7" t="n">
        <f aca="false">IF(ISBLANK(C738), , IF(ISBLANK(C737), E736+1, E737))</f>
        <v>0</v>
      </c>
      <c r="F738" s="11" t="n">
        <f aca="false">IF(ISBLANK(C738),,IF(OR(ISBLANK(C737), C737="Баркод"),1,F737+1))</f>
        <v>0</v>
      </c>
      <c r="G738" s="11" t="n">
        <f aca="false">IF(ISBLANK(C739), F738/2,)</f>
        <v>0</v>
      </c>
      <c r="H738" s="0" t="n">
        <f aca="false">IF(ISBLANK(C738),0,-1)</f>
        <v>0</v>
      </c>
      <c r="I738" s="0" t="n">
        <f aca="false">IF(AND(ISBLANK(C737),NOT(ISBLANK(C738))),1,-1)</f>
        <v>-1</v>
      </c>
      <c r="J738" s="0" t="n">
        <f aca="false">IF(ISBLANK(C736),IF(AND(C737=C738,NOT(ISBLANK(C737)),NOT(ISBLANK(C738))),1,-1),-1)</f>
        <v>-1</v>
      </c>
      <c r="K738" s="0" t="n">
        <f aca="false">IF(MAX(H738:J738)&lt;0,IF(OR(C738=C737,C737=C736),1,-1),MAX(H738:J738))</f>
        <v>0</v>
      </c>
    </row>
    <row r="739" customFormat="false" ht="13.8" hidden="false" customHeight="false" outlineLevel="0" collapsed="false">
      <c r="B739" s="8" t="n">
        <f aca="false">MAX(H739:K739)</f>
        <v>0</v>
      </c>
      <c r="C739" s="12"/>
      <c r="D739" s="11" t="e">
        <f aca="false">IF($A$1="WLB",INDEX(SupplierNomenclature!$E$3:$E$10000,MATCH(C739,SupplierNomenclature!$I$3:$I$10000,0)),IF($A$1="BERU",INDEX(beru_assortment!$C$1:$C$10000,MATCH(C739,beru_assortment!$I$1:$I$10000,0)),IF($A$1="OZON",INDEX(ozon_assortment!$F$3:$F$10000,MATCH(C739,ozon_assortment!$E$3:$E$10000,0)),0)))</f>
        <v>#N/A</v>
      </c>
      <c r="E739" s="7" t="n">
        <f aca="false">IF(ISBLANK(C739), , IF(ISBLANK(C738), E737+1, E738))</f>
        <v>0</v>
      </c>
      <c r="F739" s="11" t="n">
        <f aca="false">IF(ISBLANK(C739),,IF(OR(ISBLANK(C738), C738="Баркод"),1,F738+1))</f>
        <v>0</v>
      </c>
      <c r="G739" s="11" t="n">
        <f aca="false">IF(ISBLANK(C740), F739/2,)</f>
        <v>0</v>
      </c>
      <c r="H739" s="0" t="n">
        <f aca="false">IF(ISBLANK(C739),0,-1)</f>
        <v>0</v>
      </c>
      <c r="I739" s="0" t="n">
        <f aca="false">IF(AND(ISBLANK(C738),NOT(ISBLANK(C739))),1,-1)</f>
        <v>-1</v>
      </c>
      <c r="J739" s="0" t="n">
        <f aca="false">IF(ISBLANK(C737),IF(AND(C738=C739,NOT(ISBLANK(C738)),NOT(ISBLANK(C739))),1,-1),-1)</f>
        <v>-1</v>
      </c>
      <c r="K739" s="0" t="n">
        <f aca="false">IF(MAX(H739:J739)&lt;0,IF(OR(C739=C738,C738=C737),1,-1),MAX(H739:J739))</f>
        <v>0</v>
      </c>
    </row>
    <row r="740" customFormat="false" ht="13.8" hidden="false" customHeight="false" outlineLevel="0" collapsed="false">
      <c r="B740" s="8" t="n">
        <f aca="false">MAX(H740:K740)</f>
        <v>0</v>
      </c>
      <c r="C740" s="12"/>
      <c r="D740" s="11" t="e">
        <f aca="false">IF($A$1="WLB",INDEX(SupplierNomenclature!$E$3:$E$10000,MATCH(C740,SupplierNomenclature!$I$3:$I$10000,0)),IF($A$1="BERU",INDEX(beru_assortment!$C$1:$C$10000,MATCH(C740,beru_assortment!$I$1:$I$10000,0)),IF($A$1="OZON",INDEX(ozon_assortment!$F$3:$F$10000,MATCH(C740,ozon_assortment!$E$3:$E$10000,0)),0)))</f>
        <v>#N/A</v>
      </c>
      <c r="E740" s="7" t="n">
        <f aca="false">IF(ISBLANK(C740), , IF(ISBLANK(C739), E738+1, E739))</f>
        <v>0</v>
      </c>
      <c r="F740" s="11" t="n">
        <f aca="false">IF(ISBLANK(C740),,IF(OR(ISBLANK(C739), C739="Баркод"),1,F739+1))</f>
        <v>0</v>
      </c>
      <c r="G740" s="11" t="n">
        <f aca="false">IF(ISBLANK(C741), F740/2,)</f>
        <v>0</v>
      </c>
      <c r="H740" s="0" t="n">
        <f aca="false">IF(ISBLANK(C740),0,-1)</f>
        <v>0</v>
      </c>
      <c r="I740" s="0" t="n">
        <f aca="false">IF(AND(ISBLANK(C739),NOT(ISBLANK(C740))),1,-1)</f>
        <v>-1</v>
      </c>
      <c r="J740" s="0" t="n">
        <f aca="false">IF(ISBLANK(C738),IF(AND(C739=C740,NOT(ISBLANK(C739)),NOT(ISBLANK(C740))),1,-1),-1)</f>
        <v>-1</v>
      </c>
      <c r="K740" s="0" t="n">
        <f aca="false">IF(MAX(H740:J740)&lt;0,IF(OR(C740=C739,C739=C738),1,-1),MAX(H740:J740))</f>
        <v>0</v>
      </c>
    </row>
    <row r="741" customFormat="false" ht="13.8" hidden="false" customHeight="false" outlineLevel="0" collapsed="false">
      <c r="B741" s="8" t="n">
        <f aca="false">MAX(H741:K741)</f>
        <v>0</v>
      </c>
      <c r="C741" s="12"/>
      <c r="D741" s="11" t="e">
        <f aca="false">IF($A$1="WLB",INDEX(SupplierNomenclature!$E$3:$E$10000,MATCH(C741,SupplierNomenclature!$I$3:$I$10000,0)),IF($A$1="BERU",INDEX(beru_assortment!$C$1:$C$10000,MATCH(C741,beru_assortment!$I$1:$I$10000,0)),IF($A$1="OZON",INDEX(ozon_assortment!$F$3:$F$10000,MATCH(C741,ozon_assortment!$E$3:$E$10000,0)),0)))</f>
        <v>#N/A</v>
      </c>
      <c r="E741" s="7" t="n">
        <f aca="false">IF(ISBLANK(C741), , IF(ISBLANK(C740), E739+1, E740))</f>
        <v>0</v>
      </c>
      <c r="F741" s="11" t="n">
        <f aca="false">IF(ISBLANK(C741),,IF(OR(ISBLANK(C740), C740="Баркод"),1,F740+1))</f>
        <v>0</v>
      </c>
      <c r="G741" s="11" t="n">
        <f aca="false">IF(ISBLANK(C742), F741/2,)</f>
        <v>0</v>
      </c>
      <c r="H741" s="0" t="n">
        <f aca="false">IF(ISBLANK(C741),0,-1)</f>
        <v>0</v>
      </c>
      <c r="I741" s="0" t="n">
        <f aca="false">IF(AND(ISBLANK(C740),NOT(ISBLANK(C741))),1,-1)</f>
        <v>-1</v>
      </c>
      <c r="J741" s="0" t="n">
        <f aca="false">IF(ISBLANK(C739),IF(AND(C740=C741,NOT(ISBLANK(C740)),NOT(ISBLANK(C741))),1,-1),-1)</f>
        <v>-1</v>
      </c>
      <c r="K741" s="0" t="n">
        <f aca="false">IF(MAX(H741:J741)&lt;0,IF(OR(C741=C740,C740=C739),1,-1),MAX(H741:J741))</f>
        <v>0</v>
      </c>
    </row>
    <row r="742" customFormat="false" ht="13.8" hidden="false" customHeight="false" outlineLevel="0" collapsed="false">
      <c r="B742" s="8" t="n">
        <f aca="false">MAX(H742:K742)</f>
        <v>0</v>
      </c>
      <c r="C742" s="12"/>
      <c r="D742" s="11" t="e">
        <f aca="false">IF($A$1="WLB",INDEX(SupplierNomenclature!$E$3:$E$10000,MATCH(C742,SupplierNomenclature!$I$3:$I$10000,0)),IF($A$1="BERU",INDEX(beru_assortment!$C$1:$C$10000,MATCH(C742,beru_assortment!$I$1:$I$10000,0)),IF($A$1="OZON",INDEX(ozon_assortment!$F$3:$F$10000,MATCH(C742,ozon_assortment!$E$3:$E$10000,0)),0)))</f>
        <v>#N/A</v>
      </c>
      <c r="E742" s="7" t="n">
        <f aca="false">IF(ISBLANK(C742), , IF(ISBLANK(C741), E740+1, E741))</f>
        <v>0</v>
      </c>
      <c r="F742" s="11" t="n">
        <f aca="false">IF(ISBLANK(C742),,IF(OR(ISBLANK(C741), C741="Баркод"),1,F741+1))</f>
        <v>0</v>
      </c>
      <c r="G742" s="11" t="n">
        <f aca="false">IF(ISBLANK(C743), F742/2,)</f>
        <v>0</v>
      </c>
      <c r="H742" s="0" t="n">
        <f aca="false">IF(ISBLANK(C742),0,-1)</f>
        <v>0</v>
      </c>
      <c r="I742" s="0" t="n">
        <f aca="false">IF(AND(ISBLANK(C741),NOT(ISBLANK(C742))),1,-1)</f>
        <v>-1</v>
      </c>
      <c r="J742" s="0" t="n">
        <f aca="false">IF(ISBLANK(C740),IF(AND(C741=C742,NOT(ISBLANK(C741)),NOT(ISBLANK(C742))),1,-1),-1)</f>
        <v>-1</v>
      </c>
      <c r="K742" s="0" t="n">
        <f aca="false">IF(MAX(H742:J742)&lt;0,IF(OR(C742=C741,C741=C740),1,-1),MAX(H742:J742))</f>
        <v>0</v>
      </c>
    </row>
    <row r="743" customFormat="false" ht="13.8" hidden="false" customHeight="false" outlineLevel="0" collapsed="false">
      <c r="B743" s="8" t="n">
        <f aca="false">MAX(H743:K743)</f>
        <v>0</v>
      </c>
      <c r="C743" s="12"/>
      <c r="D743" s="11" t="e">
        <f aca="false">IF($A$1="WLB",INDEX(SupplierNomenclature!$E$3:$E$10000,MATCH(C743,SupplierNomenclature!$I$3:$I$10000,0)),IF($A$1="BERU",INDEX(beru_assortment!$C$1:$C$10000,MATCH(C743,beru_assortment!$I$1:$I$10000,0)),IF($A$1="OZON",INDEX(ozon_assortment!$F$3:$F$10000,MATCH(C743,ozon_assortment!$E$3:$E$10000,0)),0)))</f>
        <v>#N/A</v>
      </c>
      <c r="E743" s="7" t="n">
        <f aca="false">IF(ISBLANK(C743), , IF(ISBLANK(C742), E741+1, E742))</f>
        <v>0</v>
      </c>
      <c r="F743" s="11" t="n">
        <f aca="false">IF(ISBLANK(C743),,IF(OR(ISBLANK(C742), C742="Баркод"),1,F742+1))</f>
        <v>0</v>
      </c>
      <c r="G743" s="11" t="n">
        <f aca="false">IF(ISBLANK(C744), F743/2,)</f>
        <v>0</v>
      </c>
      <c r="H743" s="0" t="n">
        <f aca="false">IF(ISBLANK(C743),0,-1)</f>
        <v>0</v>
      </c>
      <c r="I743" s="0" t="n">
        <f aca="false">IF(AND(ISBLANK(C742),NOT(ISBLANK(C743))),1,-1)</f>
        <v>-1</v>
      </c>
      <c r="J743" s="0" t="n">
        <f aca="false">IF(ISBLANK(C741),IF(AND(C742=C743,NOT(ISBLANK(C742)),NOT(ISBLANK(C743))),1,-1),-1)</f>
        <v>-1</v>
      </c>
      <c r="K743" s="0" t="n">
        <f aca="false">IF(MAX(H743:J743)&lt;0,IF(OR(C743=C742,C742=C741),1,-1),MAX(H743:J743))</f>
        <v>0</v>
      </c>
    </row>
    <row r="744" customFormat="false" ht="13.8" hidden="false" customHeight="false" outlineLevel="0" collapsed="false">
      <c r="B744" s="8" t="n">
        <f aca="false">MAX(H744:K744)</f>
        <v>0</v>
      </c>
      <c r="C744" s="12"/>
      <c r="D744" s="11" t="e">
        <f aca="false">IF($A$1="WLB",INDEX(SupplierNomenclature!$E$3:$E$10000,MATCH(C744,SupplierNomenclature!$I$3:$I$10000,0)),IF($A$1="BERU",INDEX(beru_assortment!$C$1:$C$10000,MATCH(C744,beru_assortment!$I$1:$I$10000,0)),IF($A$1="OZON",INDEX(ozon_assortment!$F$3:$F$10000,MATCH(C744,ozon_assortment!$E$3:$E$10000,0)),0)))</f>
        <v>#N/A</v>
      </c>
      <c r="E744" s="7" t="n">
        <f aca="false">IF(ISBLANK(C744), , IF(ISBLANK(C743), E742+1, E743))</f>
        <v>0</v>
      </c>
      <c r="F744" s="11" t="n">
        <f aca="false">IF(ISBLANK(C744),,IF(OR(ISBLANK(C743), C743="Баркод"),1,F743+1))</f>
        <v>0</v>
      </c>
      <c r="G744" s="11" t="n">
        <f aca="false">IF(ISBLANK(C745), F744/2,)</f>
        <v>0</v>
      </c>
      <c r="H744" s="0" t="n">
        <f aca="false">IF(ISBLANK(C744),0,-1)</f>
        <v>0</v>
      </c>
      <c r="I744" s="0" t="n">
        <f aca="false">IF(AND(ISBLANK(C743),NOT(ISBLANK(C744))),1,-1)</f>
        <v>-1</v>
      </c>
      <c r="J744" s="0" t="n">
        <f aca="false">IF(ISBLANK(C742),IF(AND(C743=C744,NOT(ISBLANK(C743)),NOT(ISBLANK(C744))),1,-1),-1)</f>
        <v>-1</v>
      </c>
      <c r="K744" s="0" t="n">
        <f aca="false">IF(MAX(H744:J744)&lt;0,IF(OR(C744=C743,C743=C742),1,-1),MAX(H744:J744))</f>
        <v>0</v>
      </c>
    </row>
    <row r="745" customFormat="false" ht="13.8" hidden="false" customHeight="false" outlineLevel="0" collapsed="false">
      <c r="B745" s="8" t="n">
        <f aca="false">MAX(H745:K745)</f>
        <v>0</v>
      </c>
      <c r="C745" s="12"/>
      <c r="D745" s="11" t="e">
        <f aca="false">IF($A$1="WLB",INDEX(SupplierNomenclature!$E$3:$E$10000,MATCH(C745,SupplierNomenclature!$I$3:$I$10000,0)),IF($A$1="BERU",INDEX(beru_assortment!$C$1:$C$10000,MATCH(C745,beru_assortment!$I$1:$I$10000,0)),IF($A$1="OZON",INDEX(ozon_assortment!$F$3:$F$10000,MATCH(C745,ozon_assortment!$E$3:$E$10000,0)),0)))</f>
        <v>#N/A</v>
      </c>
      <c r="E745" s="7" t="n">
        <f aca="false">IF(ISBLANK(C745), , IF(ISBLANK(C744), E743+1, E744))</f>
        <v>0</v>
      </c>
      <c r="F745" s="11" t="n">
        <f aca="false">IF(ISBLANK(C745),,IF(OR(ISBLANK(C744), C744="Баркод"),1,F744+1))</f>
        <v>0</v>
      </c>
      <c r="G745" s="11" t="n">
        <f aca="false">IF(ISBLANK(C746), F745/2,)</f>
        <v>0</v>
      </c>
      <c r="H745" s="0" t="n">
        <f aca="false">IF(ISBLANK(C745),0,-1)</f>
        <v>0</v>
      </c>
      <c r="I745" s="0" t="n">
        <f aca="false">IF(AND(ISBLANK(C744),NOT(ISBLANK(C745))),1,-1)</f>
        <v>-1</v>
      </c>
      <c r="J745" s="0" t="n">
        <f aca="false">IF(ISBLANK(C743),IF(AND(C744=C745,NOT(ISBLANK(C744)),NOT(ISBLANK(C745))),1,-1),-1)</f>
        <v>-1</v>
      </c>
      <c r="K745" s="0" t="n">
        <f aca="false">IF(MAX(H745:J745)&lt;0,IF(OR(C745=C744,C744=C743),1,-1),MAX(H745:J745))</f>
        <v>0</v>
      </c>
    </row>
    <row r="746" customFormat="false" ht="13.8" hidden="false" customHeight="false" outlineLevel="0" collapsed="false">
      <c r="B746" s="8" t="n">
        <f aca="false">MAX(H746:K746)</f>
        <v>0</v>
      </c>
      <c r="C746" s="12"/>
      <c r="D746" s="11" t="e">
        <f aca="false">IF($A$1="WLB",INDEX(SupplierNomenclature!$E$3:$E$10000,MATCH(C746,SupplierNomenclature!$I$3:$I$10000,0)),IF($A$1="BERU",INDEX(beru_assortment!$C$1:$C$10000,MATCH(C746,beru_assortment!$I$1:$I$10000,0)),IF($A$1="OZON",INDEX(ozon_assortment!$F$3:$F$10000,MATCH(C746,ozon_assortment!$E$3:$E$10000,0)),0)))</f>
        <v>#N/A</v>
      </c>
      <c r="E746" s="7" t="n">
        <f aca="false">IF(ISBLANK(C746), , IF(ISBLANK(C745), E744+1, E745))</f>
        <v>0</v>
      </c>
      <c r="F746" s="11" t="n">
        <f aca="false">IF(ISBLANK(C746),,IF(OR(ISBLANK(C745), C745="Баркод"),1,F745+1))</f>
        <v>0</v>
      </c>
      <c r="G746" s="11" t="n">
        <f aca="false">IF(ISBLANK(C747), F746/2,)</f>
        <v>0</v>
      </c>
      <c r="H746" s="0" t="n">
        <f aca="false">IF(ISBLANK(C746),0,-1)</f>
        <v>0</v>
      </c>
      <c r="I746" s="0" t="n">
        <f aca="false">IF(AND(ISBLANK(C745),NOT(ISBLANK(C746))),1,-1)</f>
        <v>-1</v>
      </c>
      <c r="J746" s="0" t="n">
        <f aca="false">IF(ISBLANK(C744),IF(AND(C745=C746,NOT(ISBLANK(C745)),NOT(ISBLANK(C746))),1,-1),-1)</f>
        <v>-1</v>
      </c>
      <c r="K746" s="0" t="n">
        <f aca="false">IF(MAX(H746:J746)&lt;0,IF(OR(C746=C745,C745=C744),1,-1),MAX(H746:J746))</f>
        <v>0</v>
      </c>
    </row>
    <row r="747" customFormat="false" ht="13.8" hidden="false" customHeight="false" outlineLevel="0" collapsed="false">
      <c r="B747" s="8" t="n">
        <f aca="false">MAX(H747:K747)</f>
        <v>0</v>
      </c>
      <c r="C747" s="12"/>
      <c r="D747" s="11" t="e">
        <f aca="false">IF($A$1="WLB",INDEX(SupplierNomenclature!$E$3:$E$10000,MATCH(C747,SupplierNomenclature!$I$3:$I$10000,0)),IF($A$1="BERU",INDEX(beru_assortment!$C$1:$C$10000,MATCH(C747,beru_assortment!$I$1:$I$10000,0)),IF($A$1="OZON",INDEX(ozon_assortment!$F$3:$F$10000,MATCH(C747,ozon_assortment!$E$3:$E$10000,0)),0)))</f>
        <v>#N/A</v>
      </c>
      <c r="E747" s="7" t="n">
        <f aca="false">IF(ISBLANK(C747), , IF(ISBLANK(C746), E745+1, E746))</f>
        <v>0</v>
      </c>
      <c r="F747" s="11" t="n">
        <f aca="false">IF(ISBLANK(C747),,IF(OR(ISBLANK(C746), C746="Баркод"),1,F746+1))</f>
        <v>0</v>
      </c>
      <c r="G747" s="11" t="n">
        <f aca="false">IF(ISBLANK(C748), F747/2,)</f>
        <v>0</v>
      </c>
      <c r="H747" s="0" t="n">
        <f aca="false">IF(ISBLANK(C747),0,-1)</f>
        <v>0</v>
      </c>
      <c r="I747" s="0" t="n">
        <f aca="false">IF(AND(ISBLANK(C746),NOT(ISBLANK(C747))),1,-1)</f>
        <v>-1</v>
      </c>
      <c r="J747" s="0" t="n">
        <f aca="false">IF(ISBLANK(C745),IF(AND(C746=C747,NOT(ISBLANK(C746)),NOT(ISBLANK(C747))),1,-1),-1)</f>
        <v>-1</v>
      </c>
      <c r="K747" s="0" t="n">
        <f aca="false">IF(MAX(H747:J747)&lt;0,IF(OR(C747=C746,C746=C745),1,-1),MAX(H747:J747))</f>
        <v>0</v>
      </c>
    </row>
    <row r="748" customFormat="false" ht="13.8" hidden="false" customHeight="false" outlineLevel="0" collapsed="false">
      <c r="B748" s="8" t="n">
        <f aca="false">MAX(H748:K748)</f>
        <v>0</v>
      </c>
      <c r="C748" s="12"/>
      <c r="D748" s="11" t="e">
        <f aca="false">IF($A$1="WLB",INDEX(SupplierNomenclature!$E$3:$E$10000,MATCH(C748,SupplierNomenclature!$I$3:$I$10000,0)),IF($A$1="BERU",INDEX(beru_assortment!$C$1:$C$10000,MATCH(C748,beru_assortment!$I$1:$I$10000,0)),IF($A$1="OZON",INDEX(ozon_assortment!$F$3:$F$10000,MATCH(C748,ozon_assortment!$E$3:$E$10000,0)),0)))</f>
        <v>#N/A</v>
      </c>
      <c r="E748" s="7" t="n">
        <f aca="false">IF(ISBLANK(C748), , IF(ISBLANK(C747), E746+1, E747))</f>
        <v>0</v>
      </c>
      <c r="F748" s="11" t="n">
        <f aca="false">IF(ISBLANK(C748),,IF(OR(ISBLANK(C747), C747="Баркод"),1,F747+1))</f>
        <v>0</v>
      </c>
      <c r="G748" s="11" t="n">
        <f aca="false">IF(ISBLANK(C749), F748/2,)</f>
        <v>0</v>
      </c>
      <c r="H748" s="0" t="n">
        <f aca="false">IF(ISBLANK(C748),0,-1)</f>
        <v>0</v>
      </c>
      <c r="I748" s="0" t="n">
        <f aca="false">IF(AND(ISBLANK(C747),NOT(ISBLANK(C748))),1,-1)</f>
        <v>-1</v>
      </c>
      <c r="J748" s="0" t="n">
        <f aca="false">IF(ISBLANK(C746),IF(AND(C747=C748,NOT(ISBLANK(C747)),NOT(ISBLANK(C748))),1,-1),-1)</f>
        <v>-1</v>
      </c>
      <c r="K748" s="0" t="n">
        <f aca="false">IF(MAX(H748:J748)&lt;0,IF(OR(C748=C747,C747=C746),1,-1),MAX(H748:J748))</f>
        <v>0</v>
      </c>
    </row>
    <row r="749" customFormat="false" ht="13.8" hidden="false" customHeight="false" outlineLevel="0" collapsed="false">
      <c r="B749" s="8" t="n">
        <f aca="false">MAX(H749:K749)</f>
        <v>0</v>
      </c>
      <c r="C749" s="12"/>
      <c r="D749" s="11" t="e">
        <f aca="false">IF($A$1="WLB",INDEX(SupplierNomenclature!$E$3:$E$10000,MATCH(C749,SupplierNomenclature!$I$3:$I$10000,0)),IF($A$1="BERU",INDEX(beru_assortment!$C$1:$C$10000,MATCH(C749,beru_assortment!$I$1:$I$10000,0)),IF($A$1="OZON",INDEX(ozon_assortment!$F$3:$F$10000,MATCH(C749,ozon_assortment!$E$3:$E$10000,0)),0)))</f>
        <v>#N/A</v>
      </c>
      <c r="E749" s="7" t="n">
        <f aca="false">IF(ISBLANK(C749), , IF(ISBLANK(C748), E747+1, E748))</f>
        <v>0</v>
      </c>
      <c r="F749" s="11" t="n">
        <f aca="false">IF(ISBLANK(C749),,IF(OR(ISBLANK(C748), C748="Баркод"),1,F748+1))</f>
        <v>0</v>
      </c>
      <c r="G749" s="11" t="n">
        <f aca="false">IF(ISBLANK(C750), F749/2,)</f>
        <v>0</v>
      </c>
      <c r="H749" s="0" t="n">
        <f aca="false">IF(ISBLANK(C749),0,-1)</f>
        <v>0</v>
      </c>
      <c r="I749" s="0" t="n">
        <f aca="false">IF(AND(ISBLANK(C748),NOT(ISBLANK(C749))),1,-1)</f>
        <v>-1</v>
      </c>
      <c r="J749" s="0" t="n">
        <f aca="false">IF(ISBLANK(C747),IF(AND(C748=C749,NOT(ISBLANK(C748)),NOT(ISBLANK(C749))),1,-1),-1)</f>
        <v>-1</v>
      </c>
      <c r="K749" s="0" t="n">
        <f aca="false">IF(MAX(H749:J749)&lt;0,IF(OR(C749=C748,C748=C747),1,-1),MAX(H749:J749))</f>
        <v>0</v>
      </c>
    </row>
    <row r="750" customFormat="false" ht="13.8" hidden="false" customHeight="false" outlineLevel="0" collapsed="false">
      <c r="B750" s="8" t="n">
        <f aca="false">MAX(H750:K750)</f>
        <v>0</v>
      </c>
      <c r="C750" s="12"/>
      <c r="D750" s="11" t="e">
        <f aca="false">IF($A$1="WLB",INDEX(SupplierNomenclature!$E$3:$E$10000,MATCH(C750,SupplierNomenclature!$I$3:$I$10000,0)),IF($A$1="BERU",INDEX(beru_assortment!$C$1:$C$10000,MATCH(C750,beru_assortment!$I$1:$I$10000,0)),IF($A$1="OZON",INDEX(ozon_assortment!$F$3:$F$10000,MATCH(C750,ozon_assortment!$E$3:$E$10000,0)),0)))</f>
        <v>#N/A</v>
      </c>
      <c r="E750" s="7" t="n">
        <f aca="false">IF(ISBLANK(C750), , IF(ISBLANK(C749), E748+1, E749))</f>
        <v>0</v>
      </c>
      <c r="F750" s="11" t="n">
        <f aca="false">IF(ISBLANK(C750),,IF(OR(ISBLANK(C749), C749="Баркод"),1,F749+1))</f>
        <v>0</v>
      </c>
      <c r="G750" s="11" t="n">
        <f aca="false">IF(ISBLANK(C751), F750/2,)</f>
        <v>0</v>
      </c>
      <c r="H750" s="0" t="n">
        <f aca="false">IF(ISBLANK(C750),0,-1)</f>
        <v>0</v>
      </c>
      <c r="I750" s="0" t="n">
        <f aca="false">IF(AND(ISBLANK(C749),NOT(ISBLANK(C750))),1,-1)</f>
        <v>-1</v>
      </c>
      <c r="J750" s="0" t="n">
        <f aca="false">IF(ISBLANK(C748),IF(AND(C749=C750,NOT(ISBLANK(C749)),NOT(ISBLANK(C750))),1,-1),-1)</f>
        <v>-1</v>
      </c>
      <c r="K750" s="0" t="n">
        <f aca="false">IF(MAX(H750:J750)&lt;0,IF(OR(C750=C749,C749=C748),1,-1),MAX(H750:J750))</f>
        <v>0</v>
      </c>
    </row>
    <row r="751" customFormat="false" ht="13.8" hidden="false" customHeight="false" outlineLevel="0" collapsed="false">
      <c r="B751" s="8" t="n">
        <f aca="false">MAX(H751:K751)</f>
        <v>0</v>
      </c>
      <c r="C751" s="12"/>
      <c r="D751" s="11" t="e">
        <f aca="false">IF($A$1="WLB",INDEX(SupplierNomenclature!$E$3:$E$10000,MATCH(C751,SupplierNomenclature!$I$3:$I$10000,0)),IF($A$1="BERU",INDEX(beru_assortment!$C$1:$C$10000,MATCH(C751,beru_assortment!$I$1:$I$10000,0)),IF($A$1="OZON",INDEX(ozon_assortment!$F$3:$F$10000,MATCH(C751,ozon_assortment!$E$3:$E$10000,0)),0)))</f>
        <v>#N/A</v>
      </c>
      <c r="E751" s="7" t="n">
        <f aca="false">IF(ISBLANK(C751), , IF(ISBLANK(C750), E749+1, E750))</f>
        <v>0</v>
      </c>
      <c r="F751" s="11" t="n">
        <f aca="false">IF(ISBLANK(C751),,IF(OR(ISBLANK(C750), C750="Баркод"),1,F750+1))</f>
        <v>0</v>
      </c>
      <c r="G751" s="11" t="n">
        <f aca="false">IF(ISBLANK(C752), F751/2,)</f>
        <v>0</v>
      </c>
      <c r="H751" s="0" t="n">
        <f aca="false">IF(ISBLANK(C751),0,-1)</f>
        <v>0</v>
      </c>
      <c r="I751" s="0" t="n">
        <f aca="false">IF(AND(ISBLANK(C750),NOT(ISBLANK(C751))),1,-1)</f>
        <v>-1</v>
      </c>
      <c r="J751" s="0" t="n">
        <f aca="false">IF(ISBLANK(C749),IF(AND(C750=C751,NOT(ISBLANK(C750)),NOT(ISBLANK(C751))),1,-1),-1)</f>
        <v>-1</v>
      </c>
      <c r="K751" s="0" t="n">
        <f aca="false">IF(MAX(H751:J751)&lt;0,IF(OR(C751=C750,C750=C749),1,-1),MAX(H751:J751))</f>
        <v>0</v>
      </c>
    </row>
    <row r="752" customFormat="false" ht="13.8" hidden="false" customHeight="false" outlineLevel="0" collapsed="false">
      <c r="B752" s="8" t="n">
        <f aca="false">MAX(H752:K752)</f>
        <v>0</v>
      </c>
      <c r="C752" s="12"/>
      <c r="D752" s="11" t="e">
        <f aca="false">IF($A$1="WLB",INDEX(SupplierNomenclature!$E$3:$E$10000,MATCH(C752,SupplierNomenclature!$I$3:$I$10000,0)),IF($A$1="BERU",INDEX(beru_assortment!$C$1:$C$10000,MATCH(C752,beru_assortment!$I$1:$I$10000,0)),IF($A$1="OZON",INDEX(ozon_assortment!$F$3:$F$10000,MATCH(C752,ozon_assortment!$E$3:$E$10000,0)),0)))</f>
        <v>#N/A</v>
      </c>
      <c r="E752" s="7" t="n">
        <f aca="false">IF(ISBLANK(C752), , IF(ISBLANK(C751), E750+1, E751))</f>
        <v>0</v>
      </c>
      <c r="F752" s="11" t="n">
        <f aca="false">IF(ISBLANK(C752),,IF(OR(ISBLANK(C751), C751="Баркод"),1,F751+1))</f>
        <v>0</v>
      </c>
      <c r="G752" s="11" t="n">
        <f aca="false">IF(ISBLANK(C753), F752/2,)</f>
        <v>0</v>
      </c>
      <c r="H752" s="0" t="n">
        <f aca="false">IF(ISBLANK(C752),0,-1)</f>
        <v>0</v>
      </c>
      <c r="I752" s="0" t="n">
        <f aca="false">IF(AND(ISBLANK(C751),NOT(ISBLANK(C752))),1,-1)</f>
        <v>-1</v>
      </c>
      <c r="J752" s="0" t="n">
        <f aca="false">IF(ISBLANK(C750),IF(AND(C751=C752,NOT(ISBLANK(C751)),NOT(ISBLANK(C752))),1,-1),-1)</f>
        <v>-1</v>
      </c>
      <c r="K752" s="0" t="n">
        <f aca="false">IF(MAX(H752:J752)&lt;0,IF(OR(C752=C751,C751=C750),1,-1),MAX(H752:J752))</f>
        <v>0</v>
      </c>
    </row>
    <row r="753" customFormat="false" ht="13.8" hidden="false" customHeight="false" outlineLevel="0" collapsed="false">
      <c r="B753" s="8" t="n">
        <f aca="false">MAX(H753:K753)</f>
        <v>0</v>
      </c>
      <c r="C753" s="12"/>
      <c r="D753" s="11" t="e">
        <f aca="false">IF($A$1="WLB",INDEX(SupplierNomenclature!$E$3:$E$10000,MATCH(C753,SupplierNomenclature!$I$3:$I$10000,0)),IF($A$1="BERU",INDEX(beru_assortment!$C$1:$C$10000,MATCH(C753,beru_assortment!$I$1:$I$10000,0)),IF($A$1="OZON",INDEX(ozon_assortment!$F$3:$F$10000,MATCH(C753,ozon_assortment!$E$3:$E$10000,0)),0)))</f>
        <v>#N/A</v>
      </c>
      <c r="E753" s="7" t="n">
        <f aca="false">IF(ISBLANK(C753), , IF(ISBLANK(C752), E751+1, E752))</f>
        <v>0</v>
      </c>
      <c r="F753" s="11" t="n">
        <f aca="false">IF(ISBLANK(C753),,IF(OR(ISBLANK(C752), C752="Баркод"),1,F752+1))</f>
        <v>0</v>
      </c>
      <c r="G753" s="11" t="n">
        <f aca="false">IF(ISBLANK(C754), F753/2,)</f>
        <v>0</v>
      </c>
      <c r="H753" s="0" t="n">
        <f aca="false">IF(ISBLANK(C753),0,-1)</f>
        <v>0</v>
      </c>
      <c r="I753" s="0" t="n">
        <f aca="false">IF(AND(ISBLANK(C752),NOT(ISBLANK(C753))),1,-1)</f>
        <v>-1</v>
      </c>
      <c r="J753" s="0" t="n">
        <f aca="false">IF(ISBLANK(C751),IF(AND(C752=C753,NOT(ISBLANK(C752)),NOT(ISBLANK(C753))),1,-1),-1)</f>
        <v>-1</v>
      </c>
      <c r="K753" s="0" t="n">
        <f aca="false">IF(MAX(H753:J753)&lt;0,IF(OR(C753=C752,C752=C751),1,-1),MAX(H753:J753))</f>
        <v>0</v>
      </c>
    </row>
    <row r="754" customFormat="false" ht="13.8" hidden="false" customHeight="false" outlineLevel="0" collapsed="false">
      <c r="B754" s="8" t="n">
        <f aca="false">MAX(H754:K754)</f>
        <v>0</v>
      </c>
      <c r="C754" s="12"/>
      <c r="D754" s="11" t="e">
        <f aca="false">IF($A$1="WLB",INDEX(SupplierNomenclature!$E$3:$E$10000,MATCH(C754,SupplierNomenclature!$I$3:$I$10000,0)),IF($A$1="BERU",INDEX(beru_assortment!$C$1:$C$10000,MATCH(C754,beru_assortment!$I$1:$I$10000,0)),IF($A$1="OZON",INDEX(ozon_assortment!$F$3:$F$10000,MATCH(C754,ozon_assortment!$E$3:$E$10000,0)),0)))</f>
        <v>#N/A</v>
      </c>
      <c r="E754" s="7" t="n">
        <f aca="false">IF(ISBLANK(C754), , IF(ISBLANK(C753), E752+1, E753))</f>
        <v>0</v>
      </c>
      <c r="F754" s="11" t="n">
        <f aca="false">IF(ISBLANK(C754),,IF(OR(ISBLANK(C753), C753="Баркод"),1,F753+1))</f>
        <v>0</v>
      </c>
      <c r="G754" s="11" t="n">
        <f aca="false">IF(ISBLANK(C755), F754/2,)</f>
        <v>0</v>
      </c>
      <c r="H754" s="0" t="n">
        <f aca="false">IF(ISBLANK(C754),0,-1)</f>
        <v>0</v>
      </c>
      <c r="I754" s="0" t="n">
        <f aca="false">IF(AND(ISBLANK(C753),NOT(ISBLANK(C754))),1,-1)</f>
        <v>-1</v>
      </c>
      <c r="J754" s="0" t="n">
        <f aca="false">IF(ISBLANK(C752),IF(AND(C753=C754,NOT(ISBLANK(C753)),NOT(ISBLANK(C754))),1,-1),-1)</f>
        <v>-1</v>
      </c>
      <c r="K754" s="0" t="n">
        <f aca="false">IF(MAX(H754:J754)&lt;0,IF(OR(C754=C753,C753=C752),1,-1),MAX(H754:J754))</f>
        <v>0</v>
      </c>
    </row>
    <row r="755" customFormat="false" ht="13.8" hidden="false" customHeight="false" outlineLevel="0" collapsed="false">
      <c r="B755" s="8" t="n">
        <f aca="false">MAX(H755:K755)</f>
        <v>0</v>
      </c>
      <c r="C755" s="12"/>
      <c r="D755" s="11" t="e">
        <f aca="false">IF($A$1="WLB",INDEX(SupplierNomenclature!$E$3:$E$10000,MATCH(C755,SupplierNomenclature!$I$3:$I$10000,0)),IF($A$1="BERU",INDEX(beru_assortment!$C$1:$C$10000,MATCH(C755,beru_assortment!$I$1:$I$10000,0)),IF($A$1="OZON",INDEX(ozon_assortment!$F$3:$F$10000,MATCH(C755,ozon_assortment!$E$3:$E$10000,0)),0)))</f>
        <v>#N/A</v>
      </c>
      <c r="E755" s="7" t="n">
        <f aca="false">IF(ISBLANK(C755), , IF(ISBLANK(C754), E753+1, E754))</f>
        <v>0</v>
      </c>
      <c r="F755" s="11" t="n">
        <f aca="false">IF(ISBLANK(C755),,IF(OR(ISBLANK(C754), C754="Баркод"),1,F754+1))</f>
        <v>0</v>
      </c>
      <c r="G755" s="11" t="n">
        <f aca="false">IF(ISBLANK(C756), F755/2,)</f>
        <v>0</v>
      </c>
      <c r="H755" s="0" t="n">
        <f aca="false">IF(ISBLANK(C755),0,-1)</f>
        <v>0</v>
      </c>
      <c r="I755" s="0" t="n">
        <f aca="false">IF(AND(ISBLANK(C754),NOT(ISBLANK(C755))),1,-1)</f>
        <v>-1</v>
      </c>
      <c r="J755" s="0" t="n">
        <f aca="false">IF(ISBLANK(C753),IF(AND(C754=C755,NOT(ISBLANK(C754)),NOT(ISBLANK(C755))),1,-1),-1)</f>
        <v>-1</v>
      </c>
      <c r="K755" s="0" t="n">
        <f aca="false">IF(MAX(H755:J755)&lt;0,IF(OR(C755=C754,C754=C753),1,-1),MAX(H755:J755))</f>
        <v>0</v>
      </c>
    </row>
    <row r="756" customFormat="false" ht="13.8" hidden="false" customHeight="false" outlineLevel="0" collapsed="false">
      <c r="B756" s="8" t="n">
        <f aca="false">MAX(H756:K756)</f>
        <v>0</v>
      </c>
      <c r="C756" s="12"/>
      <c r="D756" s="11" t="e">
        <f aca="false">IF($A$1="WLB",INDEX(SupplierNomenclature!$E$3:$E$10000,MATCH(C756,SupplierNomenclature!$I$3:$I$10000,0)),IF($A$1="BERU",INDEX(beru_assortment!$C$1:$C$10000,MATCH(C756,beru_assortment!$I$1:$I$10000,0)),IF($A$1="OZON",INDEX(ozon_assortment!$F$3:$F$10000,MATCH(C756,ozon_assortment!$E$3:$E$10000,0)),0)))</f>
        <v>#N/A</v>
      </c>
      <c r="E756" s="7" t="n">
        <f aca="false">IF(ISBLANK(C756), , IF(ISBLANK(C755), E754+1, E755))</f>
        <v>0</v>
      </c>
      <c r="F756" s="11" t="n">
        <f aca="false">IF(ISBLANK(C756),,IF(OR(ISBLANK(C755), C755="Баркод"),1,F755+1))</f>
        <v>0</v>
      </c>
      <c r="G756" s="11" t="n">
        <f aca="false">IF(ISBLANK(C757), F756/2,)</f>
        <v>0</v>
      </c>
      <c r="H756" s="0" t="n">
        <f aca="false">IF(ISBLANK(C756),0,-1)</f>
        <v>0</v>
      </c>
      <c r="I756" s="0" t="n">
        <f aca="false">IF(AND(ISBLANK(C755),NOT(ISBLANK(C756))),1,-1)</f>
        <v>-1</v>
      </c>
      <c r="J756" s="0" t="n">
        <f aca="false">IF(ISBLANK(C754),IF(AND(C755=C756,NOT(ISBLANK(C755)),NOT(ISBLANK(C756))),1,-1),-1)</f>
        <v>-1</v>
      </c>
      <c r="K756" s="0" t="n">
        <f aca="false">IF(MAX(H756:J756)&lt;0,IF(OR(C756=C755,C755=C754),1,-1),MAX(H756:J756))</f>
        <v>0</v>
      </c>
    </row>
    <row r="757" customFormat="false" ht="13.8" hidden="false" customHeight="false" outlineLevel="0" collapsed="false">
      <c r="B757" s="8" t="n">
        <f aca="false">MAX(H757:K757)</f>
        <v>0</v>
      </c>
      <c r="C757" s="12"/>
      <c r="D757" s="11" t="e">
        <f aca="false">IF($A$1="WLB",INDEX(SupplierNomenclature!$E$3:$E$10000,MATCH(C757,SupplierNomenclature!$I$3:$I$10000,0)),IF($A$1="BERU",INDEX(beru_assortment!$C$1:$C$10000,MATCH(C757,beru_assortment!$I$1:$I$10000,0)),IF($A$1="OZON",INDEX(ozon_assortment!$F$3:$F$10000,MATCH(C757,ozon_assortment!$E$3:$E$10000,0)),0)))</f>
        <v>#N/A</v>
      </c>
      <c r="E757" s="7" t="n">
        <f aca="false">IF(ISBLANK(C757), , IF(ISBLANK(C756), E755+1, E756))</f>
        <v>0</v>
      </c>
      <c r="F757" s="11" t="n">
        <f aca="false">IF(ISBLANK(C757),,IF(OR(ISBLANK(C756), C756="Баркод"),1,F756+1))</f>
        <v>0</v>
      </c>
      <c r="G757" s="11" t="n">
        <f aca="false">IF(ISBLANK(C758), F757/2,)</f>
        <v>0</v>
      </c>
      <c r="H757" s="0" t="n">
        <f aca="false">IF(ISBLANK(C757),0,-1)</f>
        <v>0</v>
      </c>
      <c r="I757" s="0" t="n">
        <f aca="false">IF(AND(ISBLANK(C756),NOT(ISBLANK(C757))),1,-1)</f>
        <v>-1</v>
      </c>
      <c r="J757" s="0" t="n">
        <f aca="false">IF(ISBLANK(C755),IF(AND(C756=C757,NOT(ISBLANK(C756)),NOT(ISBLANK(C757))),1,-1),-1)</f>
        <v>-1</v>
      </c>
      <c r="K757" s="0" t="n">
        <f aca="false">IF(MAX(H757:J757)&lt;0,IF(OR(C757=C756,C756=C755),1,-1),MAX(H757:J757))</f>
        <v>0</v>
      </c>
    </row>
    <row r="758" customFormat="false" ht="13.8" hidden="false" customHeight="false" outlineLevel="0" collapsed="false">
      <c r="B758" s="8" t="n">
        <f aca="false">MAX(H758:K758)</f>
        <v>0</v>
      </c>
      <c r="C758" s="12"/>
      <c r="D758" s="11" t="e">
        <f aca="false">IF($A$1="WLB",INDEX(SupplierNomenclature!$E$3:$E$10000,MATCH(C758,SupplierNomenclature!$I$3:$I$10000,0)),IF($A$1="BERU",INDEX(beru_assortment!$C$1:$C$10000,MATCH(C758,beru_assortment!$I$1:$I$10000,0)),IF($A$1="OZON",INDEX(ozon_assortment!$F$3:$F$10000,MATCH(C758,ozon_assortment!$E$3:$E$10000,0)),0)))</f>
        <v>#N/A</v>
      </c>
      <c r="E758" s="7" t="n">
        <f aca="false">IF(ISBLANK(C758), , IF(ISBLANK(C757), E756+1, E757))</f>
        <v>0</v>
      </c>
      <c r="F758" s="11" t="n">
        <f aca="false">IF(ISBLANK(C758),,IF(OR(ISBLANK(C757), C757="Баркод"),1,F757+1))</f>
        <v>0</v>
      </c>
      <c r="G758" s="11" t="n">
        <f aca="false">IF(ISBLANK(C759), F758/2,)</f>
        <v>0</v>
      </c>
      <c r="H758" s="0" t="n">
        <f aca="false">IF(ISBLANK(C758),0,-1)</f>
        <v>0</v>
      </c>
      <c r="I758" s="0" t="n">
        <f aca="false">IF(AND(ISBLANK(C757),NOT(ISBLANK(C758))),1,-1)</f>
        <v>-1</v>
      </c>
      <c r="J758" s="0" t="n">
        <f aca="false">IF(ISBLANK(C756),IF(AND(C757=C758,NOT(ISBLANK(C757)),NOT(ISBLANK(C758))),1,-1),-1)</f>
        <v>-1</v>
      </c>
      <c r="K758" s="0" t="n">
        <f aca="false">IF(MAX(H758:J758)&lt;0,IF(OR(C758=C757,C757=C756),1,-1),MAX(H758:J758))</f>
        <v>0</v>
      </c>
    </row>
    <row r="759" customFormat="false" ht="13.8" hidden="false" customHeight="false" outlineLevel="0" collapsed="false">
      <c r="B759" s="8" t="n">
        <f aca="false">MAX(H759:K759)</f>
        <v>0</v>
      </c>
      <c r="C759" s="12"/>
      <c r="D759" s="11" t="e">
        <f aca="false">IF($A$1="WLB",INDEX(SupplierNomenclature!$E$3:$E$10000,MATCH(C759,SupplierNomenclature!$I$3:$I$10000,0)),IF($A$1="BERU",INDEX(beru_assortment!$C$1:$C$10000,MATCH(C759,beru_assortment!$I$1:$I$10000,0)),IF($A$1="OZON",INDEX(ozon_assortment!$F$3:$F$10000,MATCH(C759,ozon_assortment!$E$3:$E$10000,0)),0)))</f>
        <v>#N/A</v>
      </c>
      <c r="E759" s="7" t="n">
        <f aca="false">IF(ISBLANK(C759), , IF(ISBLANK(C758), E757+1, E758))</f>
        <v>0</v>
      </c>
      <c r="F759" s="11" t="n">
        <f aca="false">IF(ISBLANK(C759),,IF(OR(ISBLANK(C758), C758="Баркод"),1,F758+1))</f>
        <v>0</v>
      </c>
      <c r="G759" s="11" t="n">
        <f aca="false">IF(ISBLANK(C760), F759/2,)</f>
        <v>0</v>
      </c>
      <c r="H759" s="0" t="n">
        <f aca="false">IF(ISBLANK(C759),0,-1)</f>
        <v>0</v>
      </c>
      <c r="I759" s="0" t="n">
        <f aca="false">IF(AND(ISBLANK(C758),NOT(ISBLANK(C759))),1,-1)</f>
        <v>-1</v>
      </c>
      <c r="J759" s="0" t="n">
        <f aca="false">IF(ISBLANK(C757),IF(AND(C758=C759,NOT(ISBLANK(C758)),NOT(ISBLANK(C759))),1,-1),-1)</f>
        <v>-1</v>
      </c>
      <c r="K759" s="0" t="n">
        <f aca="false">IF(MAX(H759:J759)&lt;0,IF(OR(C759=C758,C758=C757),1,-1),MAX(H759:J759))</f>
        <v>0</v>
      </c>
    </row>
    <row r="760" customFormat="false" ht="13.8" hidden="false" customHeight="false" outlineLevel="0" collapsed="false">
      <c r="B760" s="8" t="n">
        <f aca="false">MAX(H760:K760)</f>
        <v>0</v>
      </c>
      <c r="C760" s="12"/>
      <c r="D760" s="11" t="e">
        <f aca="false">IF($A$1="WLB",INDEX(SupplierNomenclature!$E$3:$E$10000,MATCH(C760,SupplierNomenclature!$I$3:$I$10000,0)),IF($A$1="BERU",INDEX(beru_assortment!$C$1:$C$10000,MATCH(C760,beru_assortment!$I$1:$I$10000,0)),IF($A$1="OZON",INDEX(ozon_assortment!$F$3:$F$10000,MATCH(C760,ozon_assortment!$E$3:$E$10000,0)),0)))</f>
        <v>#N/A</v>
      </c>
      <c r="E760" s="7" t="n">
        <f aca="false">IF(ISBLANK(C760), , IF(ISBLANK(C759), E758+1, E759))</f>
        <v>0</v>
      </c>
      <c r="F760" s="11" t="n">
        <f aca="false">IF(ISBLANK(C760),,IF(OR(ISBLANK(C759), C759="Баркод"),1,F759+1))</f>
        <v>0</v>
      </c>
      <c r="G760" s="11" t="n">
        <f aca="false">IF(ISBLANK(C761), F760/2,)</f>
        <v>0</v>
      </c>
      <c r="H760" s="0" t="n">
        <f aca="false">IF(ISBLANK(C760),0,-1)</f>
        <v>0</v>
      </c>
      <c r="I760" s="0" t="n">
        <f aca="false">IF(AND(ISBLANK(C759),NOT(ISBLANK(C760))),1,-1)</f>
        <v>-1</v>
      </c>
      <c r="J760" s="0" t="n">
        <f aca="false">IF(ISBLANK(C758),IF(AND(C759=C760,NOT(ISBLANK(C759)),NOT(ISBLANK(C760))),1,-1),-1)</f>
        <v>-1</v>
      </c>
      <c r="K760" s="0" t="n">
        <f aca="false">IF(MAX(H760:J760)&lt;0,IF(OR(C760=C759,C759=C758),1,-1),MAX(H760:J760))</f>
        <v>0</v>
      </c>
    </row>
    <row r="761" customFormat="false" ht="13.8" hidden="false" customHeight="false" outlineLevel="0" collapsed="false">
      <c r="B761" s="8" t="n">
        <f aca="false">MAX(H761:K761)</f>
        <v>0</v>
      </c>
      <c r="C761" s="12"/>
      <c r="D761" s="11" t="e">
        <f aca="false">IF($A$1="WLB",INDEX(SupplierNomenclature!$E$3:$E$10000,MATCH(C761,SupplierNomenclature!$I$3:$I$10000,0)),IF($A$1="BERU",INDEX(beru_assortment!$C$1:$C$10000,MATCH(C761,beru_assortment!$I$1:$I$10000,0)),IF($A$1="OZON",INDEX(ozon_assortment!$F$3:$F$10000,MATCH(C761,ozon_assortment!$E$3:$E$10000,0)),0)))</f>
        <v>#N/A</v>
      </c>
      <c r="E761" s="7" t="n">
        <f aca="false">IF(ISBLANK(C761), , IF(ISBLANK(C760), E759+1, E760))</f>
        <v>0</v>
      </c>
      <c r="F761" s="11" t="n">
        <f aca="false">IF(ISBLANK(C761),,IF(OR(ISBLANK(C760), C760="Баркод"),1,F760+1))</f>
        <v>0</v>
      </c>
      <c r="G761" s="11" t="n">
        <f aca="false">IF(ISBLANK(C762), F761/2,)</f>
        <v>0</v>
      </c>
      <c r="H761" s="0" t="n">
        <f aca="false">IF(ISBLANK(C761),0,-1)</f>
        <v>0</v>
      </c>
      <c r="I761" s="0" t="n">
        <f aca="false">IF(AND(ISBLANK(C760),NOT(ISBLANK(C761))),1,-1)</f>
        <v>-1</v>
      </c>
      <c r="J761" s="0" t="n">
        <f aca="false">IF(ISBLANK(C759),IF(AND(C760=C761,NOT(ISBLANK(C760)),NOT(ISBLANK(C761))),1,-1),-1)</f>
        <v>-1</v>
      </c>
      <c r="K761" s="0" t="n">
        <f aca="false">IF(MAX(H761:J761)&lt;0,IF(OR(C761=C760,C760=C759),1,-1),MAX(H761:J761))</f>
        <v>0</v>
      </c>
    </row>
    <row r="762" customFormat="false" ht="13.8" hidden="false" customHeight="false" outlineLevel="0" collapsed="false">
      <c r="B762" s="8" t="n">
        <f aca="false">MAX(H762:K762)</f>
        <v>0</v>
      </c>
      <c r="C762" s="12"/>
      <c r="D762" s="11" t="e">
        <f aca="false">IF($A$1="WLB",INDEX(SupplierNomenclature!$E$3:$E$10000,MATCH(C762,SupplierNomenclature!$I$3:$I$10000,0)),IF($A$1="BERU",INDEX(beru_assortment!$C$1:$C$10000,MATCH(C762,beru_assortment!$I$1:$I$10000,0)),IF($A$1="OZON",INDEX(ozon_assortment!$F$3:$F$10000,MATCH(C762,ozon_assortment!$E$3:$E$10000,0)),0)))</f>
        <v>#N/A</v>
      </c>
      <c r="E762" s="7" t="n">
        <f aca="false">IF(ISBLANK(C762), , IF(ISBLANK(C761), E760+1, E761))</f>
        <v>0</v>
      </c>
      <c r="F762" s="11" t="n">
        <f aca="false">IF(ISBLANK(C762),,IF(OR(ISBLANK(C761), C761="Баркод"),1,F761+1))</f>
        <v>0</v>
      </c>
      <c r="G762" s="11" t="n">
        <f aca="false">IF(ISBLANK(C763), F762/2,)</f>
        <v>0</v>
      </c>
      <c r="H762" s="0" t="n">
        <f aca="false">IF(ISBLANK(C762),0,-1)</f>
        <v>0</v>
      </c>
      <c r="I762" s="0" t="n">
        <f aca="false">IF(AND(ISBLANK(C761),NOT(ISBLANK(C762))),1,-1)</f>
        <v>-1</v>
      </c>
      <c r="J762" s="0" t="n">
        <f aca="false">IF(ISBLANK(C760),IF(AND(C761=C762,NOT(ISBLANK(C761)),NOT(ISBLANK(C762))),1,-1),-1)</f>
        <v>-1</v>
      </c>
      <c r="K762" s="0" t="n">
        <f aca="false">IF(MAX(H762:J762)&lt;0,IF(OR(C762=C761,C761=C760),1,-1),MAX(H762:J762))</f>
        <v>0</v>
      </c>
    </row>
    <row r="763" customFormat="false" ht="13.8" hidden="false" customHeight="false" outlineLevel="0" collapsed="false">
      <c r="B763" s="8" t="n">
        <f aca="false">MAX(H763:K763)</f>
        <v>0</v>
      </c>
      <c r="C763" s="12"/>
      <c r="D763" s="11" t="e">
        <f aca="false">IF($A$1="WLB",INDEX(SupplierNomenclature!$E$3:$E$10000,MATCH(C763,SupplierNomenclature!$I$3:$I$10000,0)),IF($A$1="BERU",INDEX(beru_assortment!$C$1:$C$10000,MATCH(C763,beru_assortment!$I$1:$I$10000,0)),IF($A$1="OZON",INDEX(ozon_assortment!$F$3:$F$10000,MATCH(C763,ozon_assortment!$E$3:$E$10000,0)),0)))</f>
        <v>#N/A</v>
      </c>
      <c r="E763" s="7" t="n">
        <f aca="false">IF(ISBLANK(C763), , IF(ISBLANK(C762), E761+1, E762))</f>
        <v>0</v>
      </c>
      <c r="F763" s="11" t="n">
        <f aca="false">IF(ISBLANK(C763),,IF(OR(ISBLANK(C762), C762="Баркод"),1,F762+1))</f>
        <v>0</v>
      </c>
      <c r="G763" s="11" t="n">
        <f aca="false">IF(ISBLANK(C764), F763/2,)</f>
        <v>0</v>
      </c>
      <c r="H763" s="0" t="n">
        <f aca="false">IF(ISBLANK(C763),0,-1)</f>
        <v>0</v>
      </c>
      <c r="I763" s="0" t="n">
        <f aca="false">IF(AND(ISBLANK(C762),NOT(ISBLANK(C763))),1,-1)</f>
        <v>-1</v>
      </c>
      <c r="J763" s="0" t="n">
        <f aca="false">IF(ISBLANK(C761),IF(AND(C762=C763,NOT(ISBLANK(C762)),NOT(ISBLANK(C763))),1,-1),-1)</f>
        <v>-1</v>
      </c>
      <c r="K763" s="0" t="n">
        <f aca="false">IF(MAX(H763:J763)&lt;0,IF(OR(C763=C762,C762=C761),1,-1),MAX(H763:J763))</f>
        <v>0</v>
      </c>
    </row>
    <row r="764" customFormat="false" ht="13.8" hidden="false" customHeight="false" outlineLevel="0" collapsed="false">
      <c r="B764" s="8" t="n">
        <f aca="false">MAX(H764:K764)</f>
        <v>0</v>
      </c>
      <c r="C764" s="12"/>
      <c r="D764" s="11" t="e">
        <f aca="false">IF($A$1="WLB",INDEX(SupplierNomenclature!$E$3:$E$10000,MATCH(C764,SupplierNomenclature!$I$3:$I$10000,0)),IF($A$1="BERU",INDEX(beru_assortment!$C$1:$C$10000,MATCH(C764,beru_assortment!$I$1:$I$10000,0)),IF($A$1="OZON",INDEX(ozon_assortment!$F$3:$F$10000,MATCH(C764,ozon_assortment!$E$3:$E$10000,0)),0)))</f>
        <v>#N/A</v>
      </c>
      <c r="E764" s="7" t="n">
        <f aca="false">IF(ISBLANK(C764), , IF(ISBLANK(C763), E762+1, E763))</f>
        <v>0</v>
      </c>
      <c r="F764" s="11" t="n">
        <f aca="false">IF(ISBLANK(C764),,IF(OR(ISBLANK(C763), C763="Баркод"),1,F763+1))</f>
        <v>0</v>
      </c>
      <c r="G764" s="11" t="n">
        <f aca="false">IF(ISBLANK(C765), F764/2,)</f>
        <v>0</v>
      </c>
      <c r="H764" s="0" t="n">
        <f aca="false">IF(ISBLANK(C764),0,-1)</f>
        <v>0</v>
      </c>
      <c r="I764" s="0" t="n">
        <f aca="false">IF(AND(ISBLANK(C763),NOT(ISBLANK(C764))),1,-1)</f>
        <v>-1</v>
      </c>
      <c r="J764" s="0" t="n">
        <f aca="false">IF(ISBLANK(C762),IF(AND(C763=C764,NOT(ISBLANK(C763)),NOT(ISBLANK(C764))),1,-1),-1)</f>
        <v>-1</v>
      </c>
      <c r="K764" s="0" t="n">
        <f aca="false">IF(MAX(H764:J764)&lt;0,IF(OR(C764=C763,C763=C762),1,-1),MAX(H764:J764))</f>
        <v>0</v>
      </c>
    </row>
    <row r="765" customFormat="false" ht="13.8" hidden="false" customHeight="false" outlineLevel="0" collapsed="false">
      <c r="B765" s="8" t="n">
        <f aca="false">MAX(H765:K765)</f>
        <v>0</v>
      </c>
      <c r="C765" s="12"/>
      <c r="D765" s="11" t="e">
        <f aca="false">IF($A$1="WLB",INDEX(SupplierNomenclature!$E$3:$E$10000,MATCH(C765,SupplierNomenclature!$I$3:$I$10000,0)),IF($A$1="BERU",INDEX(beru_assortment!$C$1:$C$10000,MATCH(C765,beru_assortment!$I$1:$I$10000,0)),IF($A$1="OZON",INDEX(ozon_assortment!$F$3:$F$10000,MATCH(C765,ozon_assortment!$E$3:$E$10000,0)),0)))</f>
        <v>#N/A</v>
      </c>
      <c r="E765" s="7" t="n">
        <f aca="false">IF(ISBLANK(C765), , IF(ISBLANK(C764), E763+1, E764))</f>
        <v>0</v>
      </c>
      <c r="F765" s="11" t="n">
        <f aca="false">IF(ISBLANK(C765),,IF(OR(ISBLANK(C764), C764="Баркод"),1,F764+1))</f>
        <v>0</v>
      </c>
      <c r="G765" s="11" t="n">
        <f aca="false">IF(ISBLANK(C766), F765/2,)</f>
        <v>0</v>
      </c>
      <c r="H765" s="0" t="n">
        <f aca="false">IF(ISBLANK(C765),0,-1)</f>
        <v>0</v>
      </c>
      <c r="I765" s="0" t="n">
        <f aca="false">IF(AND(ISBLANK(C764),NOT(ISBLANK(C765))),1,-1)</f>
        <v>-1</v>
      </c>
      <c r="J765" s="0" t="n">
        <f aca="false">IF(ISBLANK(C763),IF(AND(C764=C765,NOT(ISBLANK(C764)),NOT(ISBLANK(C765))),1,-1),-1)</f>
        <v>-1</v>
      </c>
      <c r="K765" s="0" t="n">
        <f aca="false">IF(MAX(H765:J765)&lt;0,IF(OR(C765=C764,C764=C763),1,-1),MAX(H765:J765))</f>
        <v>0</v>
      </c>
    </row>
    <row r="766" customFormat="false" ht="13.8" hidden="false" customHeight="false" outlineLevel="0" collapsed="false">
      <c r="B766" s="8" t="n">
        <f aca="false">MAX(H766:K766)</f>
        <v>0</v>
      </c>
      <c r="C766" s="12"/>
      <c r="D766" s="11" t="e">
        <f aca="false">IF($A$1="WLB",INDEX(SupplierNomenclature!$E$3:$E$10000,MATCH(C766,SupplierNomenclature!$I$3:$I$10000,0)),IF($A$1="BERU",INDEX(beru_assortment!$C$1:$C$10000,MATCH(C766,beru_assortment!$I$1:$I$10000,0)),IF($A$1="OZON",INDEX(ozon_assortment!$F$3:$F$10000,MATCH(C766,ozon_assortment!$E$3:$E$10000,0)),0)))</f>
        <v>#N/A</v>
      </c>
      <c r="E766" s="7" t="n">
        <f aca="false">IF(ISBLANK(C766), , IF(ISBLANK(C765), E764+1, E765))</f>
        <v>0</v>
      </c>
      <c r="F766" s="11" t="n">
        <f aca="false">IF(ISBLANK(C766),,IF(OR(ISBLANK(C765), C765="Баркод"),1,F765+1))</f>
        <v>0</v>
      </c>
      <c r="G766" s="11" t="n">
        <f aca="false">IF(ISBLANK(C767), F766/2,)</f>
        <v>0</v>
      </c>
      <c r="H766" s="0" t="n">
        <f aca="false">IF(ISBLANK(C766),0,-1)</f>
        <v>0</v>
      </c>
      <c r="I766" s="0" t="n">
        <f aca="false">IF(AND(ISBLANK(C765),NOT(ISBLANK(C766))),1,-1)</f>
        <v>-1</v>
      </c>
      <c r="J766" s="0" t="n">
        <f aca="false">IF(ISBLANK(C764),IF(AND(C765=C766,NOT(ISBLANK(C765)),NOT(ISBLANK(C766))),1,-1),-1)</f>
        <v>-1</v>
      </c>
      <c r="K766" s="0" t="n">
        <f aca="false">IF(MAX(H766:J766)&lt;0,IF(OR(C766=C765,C765=C764),1,-1),MAX(H766:J766))</f>
        <v>0</v>
      </c>
    </row>
    <row r="767" customFormat="false" ht="13.8" hidden="false" customHeight="false" outlineLevel="0" collapsed="false">
      <c r="B767" s="8" t="n">
        <f aca="false">MAX(H767:K767)</f>
        <v>0</v>
      </c>
      <c r="C767" s="12"/>
      <c r="D767" s="11" t="e">
        <f aca="false">IF($A$1="WLB",INDEX(SupplierNomenclature!$E$3:$E$10000,MATCH(C767,SupplierNomenclature!$I$3:$I$10000,0)),IF($A$1="BERU",INDEX(beru_assortment!$C$1:$C$10000,MATCH(C767,beru_assortment!$I$1:$I$10000,0)),IF($A$1="OZON",INDEX(ozon_assortment!$F$3:$F$10000,MATCH(C767,ozon_assortment!$E$3:$E$10000,0)),0)))</f>
        <v>#N/A</v>
      </c>
      <c r="E767" s="7" t="n">
        <f aca="false">IF(ISBLANK(C767), , IF(ISBLANK(C766), E765+1, E766))</f>
        <v>0</v>
      </c>
      <c r="F767" s="11" t="n">
        <f aca="false">IF(ISBLANK(C767),,IF(OR(ISBLANK(C766), C766="Баркод"),1,F766+1))</f>
        <v>0</v>
      </c>
      <c r="G767" s="11" t="n">
        <f aca="false">IF(ISBLANK(C768), F767/2,)</f>
        <v>0</v>
      </c>
      <c r="H767" s="0" t="n">
        <f aca="false">IF(ISBLANK(C767),0,-1)</f>
        <v>0</v>
      </c>
      <c r="I767" s="0" t="n">
        <f aca="false">IF(AND(ISBLANK(C766),NOT(ISBLANK(C767))),1,-1)</f>
        <v>-1</v>
      </c>
      <c r="J767" s="0" t="n">
        <f aca="false">IF(ISBLANK(C765),IF(AND(C766=C767,NOT(ISBLANK(C766)),NOT(ISBLANK(C767))),1,-1),-1)</f>
        <v>-1</v>
      </c>
      <c r="K767" s="0" t="n">
        <f aca="false">IF(MAX(H767:J767)&lt;0,IF(OR(C767=C766,C766=C765),1,-1),MAX(H767:J767))</f>
        <v>0</v>
      </c>
    </row>
    <row r="768" customFormat="false" ht="13.8" hidden="false" customHeight="false" outlineLevel="0" collapsed="false">
      <c r="B768" s="8" t="n">
        <f aca="false">MAX(H768:K768)</f>
        <v>0</v>
      </c>
      <c r="C768" s="12"/>
      <c r="D768" s="11" t="e">
        <f aca="false">IF($A$1="WLB",INDEX(SupplierNomenclature!$E$3:$E$10000,MATCH(C768,SupplierNomenclature!$I$3:$I$10000,0)),IF($A$1="BERU",INDEX(beru_assortment!$C$1:$C$10000,MATCH(C768,beru_assortment!$I$1:$I$10000,0)),IF($A$1="OZON",INDEX(ozon_assortment!$F$3:$F$10000,MATCH(C768,ozon_assortment!$E$3:$E$10000,0)),0)))</f>
        <v>#N/A</v>
      </c>
      <c r="E768" s="7" t="n">
        <f aca="false">IF(ISBLANK(C768), , IF(ISBLANK(C767), E766+1, E767))</f>
        <v>0</v>
      </c>
      <c r="F768" s="11" t="n">
        <f aca="false">IF(ISBLANK(C768),,IF(OR(ISBLANK(C767), C767="Баркод"),1,F767+1))</f>
        <v>0</v>
      </c>
      <c r="G768" s="11" t="n">
        <f aca="false">IF(ISBLANK(C769), F768/2,)</f>
        <v>0</v>
      </c>
      <c r="H768" s="0" t="n">
        <f aca="false">IF(ISBLANK(C768),0,-1)</f>
        <v>0</v>
      </c>
      <c r="I768" s="0" t="n">
        <f aca="false">IF(AND(ISBLANK(C767),NOT(ISBLANK(C768))),1,-1)</f>
        <v>-1</v>
      </c>
      <c r="J768" s="0" t="n">
        <f aca="false">IF(ISBLANK(C766),IF(AND(C767=C768,NOT(ISBLANK(C767)),NOT(ISBLANK(C768))),1,-1),-1)</f>
        <v>-1</v>
      </c>
      <c r="K768" s="0" t="n">
        <f aca="false">IF(MAX(H768:J768)&lt;0,IF(OR(C768=C767,C767=C766),1,-1),MAX(H768:J768))</f>
        <v>0</v>
      </c>
    </row>
    <row r="769" customFormat="false" ht="13.8" hidden="false" customHeight="false" outlineLevel="0" collapsed="false">
      <c r="B769" s="8" t="n">
        <f aca="false">MAX(H769:K769)</f>
        <v>0</v>
      </c>
      <c r="C769" s="12"/>
      <c r="D769" s="11" t="e">
        <f aca="false">IF($A$1="WLB",INDEX(SupplierNomenclature!$E$3:$E$10000,MATCH(C769,SupplierNomenclature!$I$3:$I$10000,0)),IF($A$1="BERU",INDEX(beru_assortment!$C$1:$C$10000,MATCH(C769,beru_assortment!$I$1:$I$10000,0)),IF($A$1="OZON",INDEX(ozon_assortment!$F$3:$F$10000,MATCH(C769,ozon_assortment!$E$3:$E$10000,0)),0)))</f>
        <v>#N/A</v>
      </c>
      <c r="E769" s="7" t="n">
        <f aca="false">IF(ISBLANK(C769), , IF(ISBLANK(C768), E767+1, E768))</f>
        <v>0</v>
      </c>
      <c r="F769" s="11" t="n">
        <f aca="false">IF(ISBLANK(C769),,IF(OR(ISBLANK(C768), C768="Баркод"),1,F768+1))</f>
        <v>0</v>
      </c>
      <c r="G769" s="11" t="n">
        <f aca="false">IF(ISBLANK(C770), F769/2,)</f>
        <v>0</v>
      </c>
      <c r="H769" s="0" t="n">
        <f aca="false">IF(ISBLANK(C769),0,-1)</f>
        <v>0</v>
      </c>
      <c r="I769" s="0" t="n">
        <f aca="false">IF(AND(ISBLANK(C768),NOT(ISBLANK(C769))),1,-1)</f>
        <v>-1</v>
      </c>
      <c r="J769" s="0" t="n">
        <f aca="false">IF(ISBLANK(C767),IF(AND(C768=C769,NOT(ISBLANK(C768)),NOT(ISBLANK(C769))),1,-1),-1)</f>
        <v>-1</v>
      </c>
      <c r="K769" s="0" t="n">
        <f aca="false">IF(MAX(H769:J769)&lt;0,IF(OR(C769=C768,C768=C767),1,-1),MAX(H769:J769))</f>
        <v>0</v>
      </c>
    </row>
    <row r="770" customFormat="false" ht="13.8" hidden="false" customHeight="false" outlineLevel="0" collapsed="false">
      <c r="B770" s="8" t="n">
        <f aca="false">MAX(H770:K770)</f>
        <v>0</v>
      </c>
      <c r="C770" s="12"/>
      <c r="D770" s="11" t="e">
        <f aca="false">IF($A$1="WLB",INDEX(SupplierNomenclature!$E$3:$E$10000,MATCH(C770,SupplierNomenclature!$I$3:$I$10000,0)),IF($A$1="BERU",INDEX(beru_assortment!$C$1:$C$10000,MATCH(C770,beru_assortment!$I$1:$I$10000,0)),IF($A$1="OZON",INDEX(ozon_assortment!$F$3:$F$10000,MATCH(C770,ozon_assortment!$E$3:$E$10000,0)),0)))</f>
        <v>#N/A</v>
      </c>
      <c r="E770" s="7" t="n">
        <f aca="false">IF(ISBLANK(C770), , IF(ISBLANK(C769), E768+1, E769))</f>
        <v>0</v>
      </c>
      <c r="F770" s="11" t="n">
        <f aca="false">IF(ISBLANK(C770),,IF(OR(ISBLANK(C769), C769="Баркод"),1,F769+1))</f>
        <v>0</v>
      </c>
      <c r="G770" s="11" t="n">
        <f aca="false">IF(ISBLANK(C771), F770/2,)</f>
        <v>0</v>
      </c>
      <c r="H770" s="0" t="n">
        <f aca="false">IF(ISBLANK(C770),0,-1)</f>
        <v>0</v>
      </c>
      <c r="I770" s="0" t="n">
        <f aca="false">IF(AND(ISBLANK(C769),NOT(ISBLANK(C770))),1,-1)</f>
        <v>-1</v>
      </c>
      <c r="J770" s="0" t="n">
        <f aca="false">IF(ISBLANK(C768),IF(AND(C769=C770,NOT(ISBLANK(C769)),NOT(ISBLANK(C770))),1,-1),-1)</f>
        <v>-1</v>
      </c>
      <c r="K770" s="0" t="n">
        <f aca="false">IF(MAX(H770:J770)&lt;0,IF(OR(C770=C769,C769=C768),1,-1),MAX(H770:J770))</f>
        <v>0</v>
      </c>
    </row>
    <row r="771" customFormat="false" ht="13.8" hidden="false" customHeight="false" outlineLevel="0" collapsed="false">
      <c r="B771" s="8" t="n">
        <f aca="false">MAX(H771:K771)</f>
        <v>0</v>
      </c>
      <c r="C771" s="12"/>
      <c r="D771" s="11" t="e">
        <f aca="false">IF($A$1="WLB",INDEX(SupplierNomenclature!$E$3:$E$10000,MATCH(C771,SupplierNomenclature!$I$3:$I$10000,0)),IF($A$1="BERU",INDEX(beru_assortment!$C$1:$C$10000,MATCH(C771,beru_assortment!$I$1:$I$10000,0)),IF($A$1="OZON",INDEX(ozon_assortment!$F$3:$F$10000,MATCH(C771,ozon_assortment!$E$3:$E$10000,0)),0)))</f>
        <v>#N/A</v>
      </c>
      <c r="E771" s="7" t="n">
        <f aca="false">IF(ISBLANK(C771), , IF(ISBLANK(C770), E769+1, E770))</f>
        <v>0</v>
      </c>
      <c r="F771" s="11" t="n">
        <f aca="false">IF(ISBLANK(C771),,IF(OR(ISBLANK(C770), C770="Баркод"),1,F770+1))</f>
        <v>0</v>
      </c>
      <c r="G771" s="11" t="n">
        <f aca="false">IF(ISBLANK(C772), F771/2,)</f>
        <v>0</v>
      </c>
      <c r="H771" s="0" t="n">
        <f aca="false">IF(ISBLANK(C771),0,-1)</f>
        <v>0</v>
      </c>
      <c r="I771" s="0" t="n">
        <f aca="false">IF(AND(ISBLANK(C770),NOT(ISBLANK(C771))),1,-1)</f>
        <v>-1</v>
      </c>
      <c r="J771" s="0" t="n">
        <f aca="false">IF(ISBLANK(C769),IF(AND(C770=C771,NOT(ISBLANK(C770)),NOT(ISBLANK(C771))),1,-1),-1)</f>
        <v>-1</v>
      </c>
      <c r="K771" s="0" t="n">
        <f aca="false">IF(MAX(H771:J771)&lt;0,IF(OR(C771=C770,C770=C769),1,-1),MAX(H771:J771))</f>
        <v>0</v>
      </c>
    </row>
    <row r="772" customFormat="false" ht="13.8" hidden="false" customHeight="false" outlineLevel="0" collapsed="false">
      <c r="B772" s="8" t="n">
        <f aca="false">MAX(H772:K772)</f>
        <v>0</v>
      </c>
      <c r="C772" s="12"/>
      <c r="D772" s="11" t="e">
        <f aca="false">IF($A$1="WLB",INDEX(SupplierNomenclature!$E$3:$E$10000,MATCH(C772,SupplierNomenclature!$I$3:$I$10000,0)),IF($A$1="BERU",INDEX(beru_assortment!$C$1:$C$10000,MATCH(C772,beru_assortment!$I$1:$I$10000,0)),IF($A$1="OZON",INDEX(ozon_assortment!$F$3:$F$10000,MATCH(C772,ozon_assortment!$E$3:$E$10000,0)),0)))</f>
        <v>#N/A</v>
      </c>
      <c r="E772" s="7" t="n">
        <f aca="false">IF(ISBLANK(C772), , IF(ISBLANK(C771), E770+1, E771))</f>
        <v>0</v>
      </c>
      <c r="F772" s="11" t="n">
        <f aca="false">IF(ISBLANK(C772),,IF(OR(ISBLANK(C771), C771="Баркод"),1,F771+1))</f>
        <v>0</v>
      </c>
      <c r="G772" s="11" t="n">
        <f aca="false">IF(ISBLANK(C773), F772/2,)</f>
        <v>0</v>
      </c>
      <c r="H772" s="0" t="n">
        <f aca="false">IF(ISBLANK(C772),0,-1)</f>
        <v>0</v>
      </c>
      <c r="I772" s="0" t="n">
        <f aca="false">IF(AND(ISBLANK(C771),NOT(ISBLANK(C772))),1,-1)</f>
        <v>-1</v>
      </c>
      <c r="J772" s="0" t="n">
        <f aca="false">IF(ISBLANK(C770),IF(AND(C771=C772,NOT(ISBLANK(C771)),NOT(ISBLANK(C772))),1,-1),-1)</f>
        <v>-1</v>
      </c>
      <c r="K772" s="0" t="n">
        <f aca="false">IF(MAX(H772:J772)&lt;0,IF(OR(C772=C771,C771=C770),1,-1),MAX(H772:J772))</f>
        <v>0</v>
      </c>
    </row>
    <row r="773" customFormat="false" ht="13.8" hidden="false" customHeight="false" outlineLevel="0" collapsed="false">
      <c r="B773" s="8" t="n">
        <f aca="false">MAX(H773:K773)</f>
        <v>0</v>
      </c>
      <c r="C773" s="12"/>
      <c r="D773" s="11" t="e">
        <f aca="false">IF($A$1="WLB",INDEX(SupplierNomenclature!$E$3:$E$10000,MATCH(C773,SupplierNomenclature!$I$3:$I$10000,0)),IF($A$1="BERU",INDEX(beru_assortment!$C$1:$C$10000,MATCH(C773,beru_assortment!$I$1:$I$10000,0)),IF($A$1="OZON",INDEX(ozon_assortment!$F$3:$F$10000,MATCH(C773,ozon_assortment!$E$3:$E$10000,0)),0)))</f>
        <v>#N/A</v>
      </c>
      <c r="E773" s="7" t="n">
        <f aca="false">IF(ISBLANK(C773), , IF(ISBLANK(C772), E771+1, E772))</f>
        <v>0</v>
      </c>
      <c r="F773" s="11" t="n">
        <f aca="false">IF(ISBLANK(C773),,IF(OR(ISBLANK(C772), C772="Баркод"),1,F772+1))</f>
        <v>0</v>
      </c>
      <c r="G773" s="11" t="n">
        <f aca="false">IF(ISBLANK(C774), F773/2,)</f>
        <v>0</v>
      </c>
      <c r="H773" s="0" t="n">
        <f aca="false">IF(ISBLANK(C773),0,-1)</f>
        <v>0</v>
      </c>
      <c r="I773" s="0" t="n">
        <f aca="false">IF(AND(ISBLANK(C772),NOT(ISBLANK(C773))),1,-1)</f>
        <v>-1</v>
      </c>
      <c r="J773" s="0" t="n">
        <f aca="false">IF(ISBLANK(C771),IF(AND(C772=C773,NOT(ISBLANK(C772)),NOT(ISBLANK(C773))),1,-1),-1)</f>
        <v>-1</v>
      </c>
      <c r="K773" s="0" t="n">
        <f aca="false">IF(MAX(H773:J773)&lt;0,IF(OR(C773=C772,C772=C771),1,-1),MAX(H773:J773))</f>
        <v>0</v>
      </c>
    </row>
    <row r="774" customFormat="false" ht="13.8" hidden="false" customHeight="false" outlineLevel="0" collapsed="false">
      <c r="B774" s="8" t="n">
        <f aca="false">MAX(H774:K774)</f>
        <v>0</v>
      </c>
      <c r="C774" s="12"/>
      <c r="D774" s="11" t="e">
        <f aca="false">IF($A$1="WLB",INDEX(SupplierNomenclature!$E$3:$E$10000,MATCH(C774,SupplierNomenclature!$I$3:$I$10000,0)),IF($A$1="BERU",INDEX(beru_assortment!$C$1:$C$10000,MATCH(C774,beru_assortment!$I$1:$I$10000,0)),IF($A$1="OZON",INDEX(ozon_assortment!$F$3:$F$10000,MATCH(C774,ozon_assortment!$E$3:$E$10000,0)),0)))</f>
        <v>#N/A</v>
      </c>
      <c r="E774" s="7" t="n">
        <f aca="false">IF(ISBLANK(C774), , IF(ISBLANK(C773), E772+1, E773))</f>
        <v>0</v>
      </c>
      <c r="F774" s="11" t="n">
        <f aca="false">IF(ISBLANK(C774),,IF(OR(ISBLANK(C773), C773="Баркод"),1,F773+1))</f>
        <v>0</v>
      </c>
      <c r="G774" s="11" t="n">
        <f aca="false">IF(ISBLANK(C775), F774/2,)</f>
        <v>0</v>
      </c>
      <c r="H774" s="0" t="n">
        <f aca="false">IF(ISBLANK(C774),0,-1)</f>
        <v>0</v>
      </c>
      <c r="I774" s="0" t="n">
        <f aca="false">IF(AND(ISBLANK(C773),NOT(ISBLANK(C774))),1,-1)</f>
        <v>-1</v>
      </c>
      <c r="J774" s="0" t="n">
        <f aca="false">IF(ISBLANK(C772),IF(AND(C773=C774,NOT(ISBLANK(C773)),NOT(ISBLANK(C774))),1,-1),-1)</f>
        <v>-1</v>
      </c>
      <c r="K774" s="0" t="n">
        <f aca="false">IF(MAX(H774:J774)&lt;0,IF(OR(C774=C773,C773=C772),1,-1),MAX(H774:J774))</f>
        <v>0</v>
      </c>
    </row>
    <row r="775" customFormat="false" ht="13.8" hidden="false" customHeight="false" outlineLevel="0" collapsed="false">
      <c r="B775" s="8" t="n">
        <f aca="false">MAX(H775:K775)</f>
        <v>0</v>
      </c>
      <c r="C775" s="12"/>
      <c r="D775" s="11" t="e">
        <f aca="false">IF($A$1="WLB",INDEX(SupplierNomenclature!$E$3:$E$10000,MATCH(C775,SupplierNomenclature!$I$3:$I$10000,0)),IF($A$1="BERU",INDEX(beru_assortment!$C$1:$C$10000,MATCH(C775,beru_assortment!$I$1:$I$10000,0)),IF($A$1="OZON",INDEX(ozon_assortment!$F$3:$F$10000,MATCH(C775,ozon_assortment!$E$3:$E$10000,0)),0)))</f>
        <v>#N/A</v>
      </c>
      <c r="E775" s="7" t="n">
        <f aca="false">IF(ISBLANK(C775), , IF(ISBLANK(C774), E773+1, E774))</f>
        <v>0</v>
      </c>
      <c r="F775" s="11" t="n">
        <f aca="false">IF(ISBLANK(C775),,IF(OR(ISBLANK(C774), C774="Баркод"),1,F774+1))</f>
        <v>0</v>
      </c>
      <c r="G775" s="11" t="n">
        <f aca="false">IF(ISBLANK(C776), F775/2,)</f>
        <v>0</v>
      </c>
      <c r="H775" s="0" t="n">
        <f aca="false">IF(ISBLANK(C775),0,-1)</f>
        <v>0</v>
      </c>
      <c r="I775" s="0" t="n">
        <f aca="false">IF(AND(ISBLANK(C774),NOT(ISBLANK(C775))),1,-1)</f>
        <v>-1</v>
      </c>
      <c r="J775" s="0" t="n">
        <f aca="false">IF(ISBLANK(C773),IF(AND(C774=C775,NOT(ISBLANK(C774)),NOT(ISBLANK(C775))),1,-1),-1)</f>
        <v>-1</v>
      </c>
      <c r="K775" s="0" t="n">
        <f aca="false">IF(MAX(H775:J775)&lt;0,IF(OR(C775=C774,C774=C773),1,-1),MAX(H775:J775))</f>
        <v>0</v>
      </c>
    </row>
    <row r="776" customFormat="false" ht="13.8" hidden="false" customHeight="false" outlineLevel="0" collapsed="false">
      <c r="B776" s="8" t="n">
        <f aca="false">MAX(H776:K776)</f>
        <v>0</v>
      </c>
      <c r="C776" s="12"/>
      <c r="D776" s="11" t="e">
        <f aca="false">IF($A$1="WLB",INDEX(SupplierNomenclature!$E$3:$E$10000,MATCH(C776,SupplierNomenclature!$I$3:$I$10000,0)),IF($A$1="BERU",INDEX(beru_assortment!$C$1:$C$10000,MATCH(C776,beru_assortment!$I$1:$I$10000,0)),IF($A$1="OZON",INDEX(ozon_assortment!$F$3:$F$10000,MATCH(C776,ozon_assortment!$E$3:$E$10000,0)),0)))</f>
        <v>#N/A</v>
      </c>
      <c r="E776" s="7" t="n">
        <f aca="false">IF(ISBLANK(C776), , IF(ISBLANK(C775), E774+1, E775))</f>
        <v>0</v>
      </c>
      <c r="F776" s="11" t="n">
        <f aca="false">IF(ISBLANK(C776),,IF(OR(ISBLANK(C775), C775="Баркод"),1,F775+1))</f>
        <v>0</v>
      </c>
      <c r="G776" s="11" t="n">
        <f aca="false">IF(ISBLANK(C777), F776/2,)</f>
        <v>0</v>
      </c>
      <c r="H776" s="0" t="n">
        <f aca="false">IF(ISBLANK(C776),0,-1)</f>
        <v>0</v>
      </c>
      <c r="I776" s="0" t="n">
        <f aca="false">IF(AND(ISBLANK(C775),NOT(ISBLANK(C776))),1,-1)</f>
        <v>-1</v>
      </c>
      <c r="J776" s="0" t="n">
        <f aca="false">IF(ISBLANK(C774),IF(AND(C775=C776,NOT(ISBLANK(C775)),NOT(ISBLANK(C776))),1,-1),-1)</f>
        <v>-1</v>
      </c>
      <c r="K776" s="0" t="n">
        <f aca="false">IF(MAX(H776:J776)&lt;0,IF(OR(C776=C775,C775=C774),1,-1),MAX(H776:J776))</f>
        <v>0</v>
      </c>
    </row>
    <row r="777" customFormat="false" ht="13.8" hidden="false" customHeight="false" outlineLevel="0" collapsed="false">
      <c r="B777" s="8" t="n">
        <f aca="false">MAX(H777:K777)</f>
        <v>0</v>
      </c>
      <c r="C777" s="12"/>
      <c r="D777" s="11" t="e">
        <f aca="false">IF($A$1="WLB",INDEX(SupplierNomenclature!$E$3:$E$10000,MATCH(C777,SupplierNomenclature!$I$3:$I$10000,0)),IF($A$1="BERU",INDEX(beru_assortment!$C$1:$C$10000,MATCH(C777,beru_assortment!$I$1:$I$10000,0)),IF($A$1="OZON",INDEX(ozon_assortment!$F$3:$F$10000,MATCH(C777,ozon_assortment!$E$3:$E$10000,0)),0)))</f>
        <v>#N/A</v>
      </c>
      <c r="E777" s="7" t="n">
        <f aca="false">IF(ISBLANK(C777), , IF(ISBLANK(C776), E775+1, E776))</f>
        <v>0</v>
      </c>
      <c r="F777" s="11" t="n">
        <f aca="false">IF(ISBLANK(C777),,IF(OR(ISBLANK(C776), C776="Баркод"),1,F776+1))</f>
        <v>0</v>
      </c>
      <c r="G777" s="11" t="n">
        <f aca="false">IF(ISBLANK(C778), F777/2,)</f>
        <v>0</v>
      </c>
      <c r="H777" s="0" t="n">
        <f aca="false">IF(ISBLANK(C777),0,-1)</f>
        <v>0</v>
      </c>
      <c r="I777" s="0" t="n">
        <f aca="false">IF(AND(ISBLANK(C776),NOT(ISBLANK(C777))),1,-1)</f>
        <v>-1</v>
      </c>
      <c r="J777" s="0" t="n">
        <f aca="false">IF(ISBLANK(C775),IF(AND(C776=C777,NOT(ISBLANK(C776)),NOT(ISBLANK(C777))),1,-1),-1)</f>
        <v>-1</v>
      </c>
      <c r="K777" s="0" t="n">
        <f aca="false">IF(MAX(H777:J777)&lt;0,IF(OR(C777=C776,C776=C775),1,-1),MAX(H777:J777))</f>
        <v>0</v>
      </c>
    </row>
    <row r="778" customFormat="false" ht="13.8" hidden="false" customHeight="false" outlineLevel="0" collapsed="false">
      <c r="B778" s="8" t="n">
        <f aca="false">MAX(H778:K778)</f>
        <v>0</v>
      </c>
      <c r="C778" s="12"/>
      <c r="D778" s="11" t="e">
        <f aca="false">IF($A$1="WLB",INDEX(SupplierNomenclature!$E$3:$E$10000,MATCH(C778,SupplierNomenclature!$I$3:$I$10000,0)),IF($A$1="BERU",INDEX(beru_assortment!$C$1:$C$10000,MATCH(C778,beru_assortment!$I$1:$I$10000,0)),IF($A$1="OZON",INDEX(ozon_assortment!$F$3:$F$10000,MATCH(C778,ozon_assortment!$E$3:$E$10000,0)),0)))</f>
        <v>#N/A</v>
      </c>
      <c r="E778" s="7" t="n">
        <f aca="false">IF(ISBLANK(C778), , IF(ISBLANK(C777), E776+1, E777))</f>
        <v>0</v>
      </c>
      <c r="F778" s="11" t="n">
        <f aca="false">IF(ISBLANK(C778),,IF(OR(ISBLANK(C777), C777="Баркод"),1,F777+1))</f>
        <v>0</v>
      </c>
      <c r="G778" s="11" t="n">
        <f aca="false">IF(ISBLANK(C779), F778/2,)</f>
        <v>0</v>
      </c>
      <c r="H778" s="0" t="n">
        <f aca="false">IF(ISBLANK(C778),0,-1)</f>
        <v>0</v>
      </c>
      <c r="I778" s="0" t="n">
        <f aca="false">IF(AND(ISBLANK(C777),NOT(ISBLANK(C778))),1,-1)</f>
        <v>-1</v>
      </c>
      <c r="J778" s="0" t="n">
        <f aca="false">IF(ISBLANK(C776),IF(AND(C777=C778,NOT(ISBLANK(C777)),NOT(ISBLANK(C778))),1,-1),-1)</f>
        <v>-1</v>
      </c>
      <c r="K778" s="0" t="n">
        <f aca="false">IF(MAX(H778:J778)&lt;0,IF(OR(C778=C777,C777=C776),1,-1),MAX(H778:J778))</f>
        <v>0</v>
      </c>
    </row>
    <row r="779" customFormat="false" ht="13.8" hidden="false" customHeight="false" outlineLevel="0" collapsed="false">
      <c r="B779" s="8" t="n">
        <f aca="false">MAX(H779:K779)</f>
        <v>0</v>
      </c>
      <c r="C779" s="12"/>
      <c r="D779" s="11" t="e">
        <f aca="false">IF($A$1="WLB",INDEX(SupplierNomenclature!$E$3:$E$10000,MATCH(C779,SupplierNomenclature!$I$3:$I$10000,0)),IF($A$1="BERU",INDEX(beru_assortment!$C$1:$C$10000,MATCH(C779,beru_assortment!$I$1:$I$10000,0)),IF($A$1="OZON",INDEX(ozon_assortment!$F$3:$F$10000,MATCH(C779,ozon_assortment!$E$3:$E$10000,0)),0)))</f>
        <v>#N/A</v>
      </c>
      <c r="E779" s="7" t="n">
        <f aca="false">IF(ISBLANK(C779), , IF(ISBLANK(C778), E777+1, E778))</f>
        <v>0</v>
      </c>
      <c r="F779" s="11" t="n">
        <f aca="false">IF(ISBLANK(C779),,IF(OR(ISBLANK(C778), C778="Баркод"),1,F778+1))</f>
        <v>0</v>
      </c>
      <c r="G779" s="11" t="n">
        <f aca="false">IF(ISBLANK(C780), F779/2,)</f>
        <v>0</v>
      </c>
      <c r="H779" s="0" t="n">
        <f aca="false">IF(ISBLANK(C779),0,-1)</f>
        <v>0</v>
      </c>
      <c r="I779" s="0" t="n">
        <f aca="false">IF(AND(ISBLANK(C778),NOT(ISBLANK(C779))),1,-1)</f>
        <v>-1</v>
      </c>
      <c r="J779" s="0" t="n">
        <f aca="false">IF(ISBLANK(C777),IF(AND(C778=C779,NOT(ISBLANK(C778)),NOT(ISBLANK(C779))),1,-1),-1)</f>
        <v>-1</v>
      </c>
      <c r="K779" s="0" t="n">
        <f aca="false">IF(MAX(H779:J779)&lt;0,IF(OR(C779=C778,C778=C777),1,-1),MAX(H779:J779))</f>
        <v>0</v>
      </c>
    </row>
    <row r="780" customFormat="false" ht="13.8" hidden="false" customHeight="false" outlineLevel="0" collapsed="false">
      <c r="B780" s="8" t="n">
        <f aca="false">MAX(H780:K780)</f>
        <v>0</v>
      </c>
      <c r="C780" s="12"/>
      <c r="D780" s="11" t="e">
        <f aca="false">IF($A$1="WLB",INDEX(SupplierNomenclature!$E$3:$E$10000,MATCH(C780,SupplierNomenclature!$I$3:$I$10000,0)),IF($A$1="BERU",INDEX(beru_assortment!$C$1:$C$10000,MATCH(C780,beru_assortment!$I$1:$I$10000,0)),IF($A$1="OZON",INDEX(ozon_assortment!$F$3:$F$10000,MATCH(C780,ozon_assortment!$E$3:$E$10000,0)),0)))</f>
        <v>#N/A</v>
      </c>
      <c r="E780" s="7" t="n">
        <f aca="false">IF(ISBLANK(C780), , IF(ISBLANK(C779), E778+1, E779))</f>
        <v>0</v>
      </c>
      <c r="F780" s="11" t="n">
        <f aca="false">IF(ISBLANK(C780),,IF(OR(ISBLANK(C779), C779="Баркод"),1,F779+1))</f>
        <v>0</v>
      </c>
      <c r="G780" s="11" t="n">
        <f aca="false">IF(ISBLANK(C781), F780/2,)</f>
        <v>0</v>
      </c>
      <c r="H780" s="0" t="n">
        <f aca="false">IF(ISBLANK(C780),0,-1)</f>
        <v>0</v>
      </c>
      <c r="I780" s="0" t="n">
        <f aca="false">IF(AND(ISBLANK(C779),NOT(ISBLANK(C780))),1,-1)</f>
        <v>-1</v>
      </c>
      <c r="J780" s="0" t="n">
        <f aca="false">IF(ISBLANK(C778),IF(AND(C779=C780,NOT(ISBLANK(C779)),NOT(ISBLANK(C780))),1,-1),-1)</f>
        <v>-1</v>
      </c>
      <c r="K780" s="0" t="n">
        <f aca="false">IF(MAX(H780:J780)&lt;0,IF(OR(C780=C779,C779=C778),1,-1),MAX(H780:J780))</f>
        <v>0</v>
      </c>
    </row>
    <row r="781" customFormat="false" ht="13.8" hidden="false" customHeight="false" outlineLevel="0" collapsed="false">
      <c r="B781" s="8" t="n">
        <f aca="false">MAX(H781:K781)</f>
        <v>0</v>
      </c>
      <c r="C781" s="12"/>
      <c r="D781" s="11" t="e">
        <f aca="false">IF($A$1="WLB",INDEX(SupplierNomenclature!$E$3:$E$10000,MATCH(C781,SupplierNomenclature!$I$3:$I$10000,0)),IF($A$1="BERU",INDEX(beru_assortment!$C$1:$C$10000,MATCH(C781,beru_assortment!$I$1:$I$10000,0)),IF($A$1="OZON",INDEX(ozon_assortment!$F$3:$F$10000,MATCH(C781,ozon_assortment!$E$3:$E$10000,0)),0)))</f>
        <v>#N/A</v>
      </c>
      <c r="E781" s="7" t="n">
        <f aca="false">IF(ISBLANK(C781), , IF(ISBLANK(C780), E779+1, E780))</f>
        <v>0</v>
      </c>
      <c r="F781" s="11" t="n">
        <f aca="false">IF(ISBLANK(C781),,IF(OR(ISBLANK(C780), C780="Баркод"),1,F780+1))</f>
        <v>0</v>
      </c>
      <c r="G781" s="11" t="n">
        <f aca="false">IF(ISBLANK(C782), F781/2,)</f>
        <v>0</v>
      </c>
      <c r="H781" s="0" t="n">
        <f aca="false">IF(ISBLANK(C781),0,-1)</f>
        <v>0</v>
      </c>
      <c r="I781" s="0" t="n">
        <f aca="false">IF(AND(ISBLANK(C780),NOT(ISBLANK(C781))),1,-1)</f>
        <v>-1</v>
      </c>
      <c r="J781" s="0" t="n">
        <f aca="false">IF(ISBLANK(C779),IF(AND(C780=C781,NOT(ISBLANK(C780)),NOT(ISBLANK(C781))),1,-1),-1)</f>
        <v>-1</v>
      </c>
      <c r="K781" s="0" t="n">
        <f aca="false">IF(MAX(H781:J781)&lt;0,IF(OR(C781=C780,C780=C779),1,-1),MAX(H781:J781))</f>
        <v>0</v>
      </c>
    </row>
    <row r="782" customFormat="false" ht="13.8" hidden="false" customHeight="false" outlineLevel="0" collapsed="false">
      <c r="B782" s="8" t="n">
        <f aca="false">MAX(H782:K782)</f>
        <v>0</v>
      </c>
      <c r="C782" s="12"/>
      <c r="D782" s="11" t="e">
        <f aca="false">IF($A$1="WLB",INDEX(SupplierNomenclature!$E$3:$E$10000,MATCH(C782,SupplierNomenclature!$I$3:$I$10000,0)),IF($A$1="BERU",INDEX(beru_assortment!$C$1:$C$10000,MATCH(C782,beru_assortment!$I$1:$I$10000,0)),IF($A$1="OZON",INDEX(ozon_assortment!$F$3:$F$10000,MATCH(C782,ozon_assortment!$E$3:$E$10000,0)),0)))</f>
        <v>#N/A</v>
      </c>
      <c r="E782" s="7" t="n">
        <f aca="false">IF(ISBLANK(C782), , IF(ISBLANK(C781), E780+1, E781))</f>
        <v>0</v>
      </c>
      <c r="F782" s="11" t="n">
        <f aca="false">IF(ISBLANK(C782),,IF(OR(ISBLANK(C781), C781="Баркод"),1,F781+1))</f>
        <v>0</v>
      </c>
      <c r="G782" s="11" t="n">
        <f aca="false">IF(ISBLANK(C783), F782/2,)</f>
        <v>0</v>
      </c>
      <c r="H782" s="0" t="n">
        <f aca="false">IF(ISBLANK(C782),0,-1)</f>
        <v>0</v>
      </c>
      <c r="I782" s="0" t="n">
        <f aca="false">IF(AND(ISBLANK(C781),NOT(ISBLANK(C782))),1,-1)</f>
        <v>-1</v>
      </c>
      <c r="J782" s="0" t="n">
        <f aca="false">IF(ISBLANK(C780),IF(AND(C781=C782,NOT(ISBLANK(C781)),NOT(ISBLANK(C782))),1,-1),-1)</f>
        <v>-1</v>
      </c>
      <c r="K782" s="0" t="n">
        <f aca="false">IF(MAX(H782:J782)&lt;0,IF(OR(C782=C781,C781=C780),1,-1),MAX(H782:J782))</f>
        <v>0</v>
      </c>
    </row>
    <row r="783" customFormat="false" ht="13.8" hidden="false" customHeight="false" outlineLevel="0" collapsed="false">
      <c r="B783" s="8" t="n">
        <f aca="false">MAX(H783:K783)</f>
        <v>0</v>
      </c>
      <c r="C783" s="12"/>
      <c r="D783" s="11" t="e">
        <f aca="false">IF($A$1="WLB",INDEX(SupplierNomenclature!$E$3:$E$10000,MATCH(C783,SupplierNomenclature!$I$3:$I$10000,0)),IF($A$1="BERU",INDEX(beru_assortment!$C$1:$C$10000,MATCH(C783,beru_assortment!$I$1:$I$10000,0)),IF($A$1="OZON",INDEX(ozon_assortment!$F$3:$F$10000,MATCH(C783,ozon_assortment!$E$3:$E$10000,0)),0)))</f>
        <v>#N/A</v>
      </c>
      <c r="E783" s="7" t="n">
        <f aca="false">IF(ISBLANK(C783), , IF(ISBLANK(C782), E781+1, E782))</f>
        <v>0</v>
      </c>
      <c r="F783" s="11" t="n">
        <f aca="false">IF(ISBLANK(C783),,IF(OR(ISBLANK(C782), C782="Баркод"),1,F782+1))</f>
        <v>0</v>
      </c>
      <c r="G783" s="11" t="n">
        <f aca="false">IF(ISBLANK(C784), F783/2,)</f>
        <v>0</v>
      </c>
      <c r="H783" s="0" t="n">
        <f aca="false">IF(ISBLANK(C783),0,-1)</f>
        <v>0</v>
      </c>
      <c r="I783" s="0" t="n">
        <f aca="false">IF(AND(ISBLANK(C782),NOT(ISBLANK(C783))),1,-1)</f>
        <v>-1</v>
      </c>
      <c r="J783" s="0" t="n">
        <f aca="false">IF(ISBLANK(C781),IF(AND(C782=C783,NOT(ISBLANK(C782)),NOT(ISBLANK(C783))),1,-1),-1)</f>
        <v>-1</v>
      </c>
      <c r="K783" s="0" t="n">
        <f aca="false">IF(MAX(H783:J783)&lt;0,IF(OR(C783=C782,C782=C781),1,-1),MAX(H783:J783))</f>
        <v>0</v>
      </c>
    </row>
    <row r="784" customFormat="false" ht="13.8" hidden="false" customHeight="false" outlineLevel="0" collapsed="false">
      <c r="B784" s="8" t="n">
        <f aca="false">MAX(H784:K784)</f>
        <v>0</v>
      </c>
      <c r="C784" s="12"/>
      <c r="D784" s="11" t="e">
        <f aca="false">IF($A$1="WLB",INDEX(SupplierNomenclature!$E$3:$E$10000,MATCH(C784,SupplierNomenclature!$I$3:$I$10000,0)),IF($A$1="BERU",INDEX(beru_assortment!$C$1:$C$10000,MATCH(C784,beru_assortment!$I$1:$I$10000,0)),IF($A$1="OZON",INDEX(ozon_assortment!$F$3:$F$10000,MATCH(C784,ozon_assortment!$E$3:$E$10000,0)),0)))</f>
        <v>#N/A</v>
      </c>
      <c r="E784" s="7" t="n">
        <f aca="false">IF(ISBLANK(C784), , IF(ISBLANK(C783), E782+1, E783))</f>
        <v>0</v>
      </c>
      <c r="F784" s="11" t="n">
        <f aca="false">IF(ISBLANK(C784),,IF(OR(ISBLANK(C783), C783="Баркод"),1,F783+1))</f>
        <v>0</v>
      </c>
      <c r="G784" s="11" t="n">
        <f aca="false">IF(ISBLANK(C785), F784/2,)</f>
        <v>0</v>
      </c>
      <c r="H784" s="0" t="n">
        <f aca="false">IF(ISBLANK(C784),0,-1)</f>
        <v>0</v>
      </c>
      <c r="I784" s="0" t="n">
        <f aca="false">IF(AND(ISBLANK(C783),NOT(ISBLANK(C784))),1,-1)</f>
        <v>-1</v>
      </c>
      <c r="J784" s="0" t="n">
        <f aca="false">IF(ISBLANK(C782),IF(AND(C783=C784,NOT(ISBLANK(C783)),NOT(ISBLANK(C784))),1,-1),-1)</f>
        <v>-1</v>
      </c>
      <c r="K784" s="0" t="n">
        <f aca="false">IF(MAX(H784:J784)&lt;0,IF(OR(C784=C783,C783=C782),1,-1),MAX(H784:J784))</f>
        <v>0</v>
      </c>
    </row>
    <row r="785" customFormat="false" ht="13.8" hidden="false" customHeight="false" outlineLevel="0" collapsed="false">
      <c r="B785" s="8" t="n">
        <f aca="false">MAX(H785:K785)</f>
        <v>0</v>
      </c>
      <c r="C785" s="12"/>
      <c r="D785" s="11" t="e">
        <f aca="false">IF($A$1="WLB",INDEX(SupplierNomenclature!$E$3:$E$10000,MATCH(C785,SupplierNomenclature!$I$3:$I$10000,0)),IF($A$1="BERU",INDEX(beru_assortment!$C$1:$C$10000,MATCH(C785,beru_assortment!$I$1:$I$10000,0)),IF($A$1="OZON",INDEX(ozon_assortment!$F$3:$F$10000,MATCH(C785,ozon_assortment!$E$3:$E$10000,0)),0)))</f>
        <v>#N/A</v>
      </c>
      <c r="E785" s="7" t="n">
        <f aca="false">IF(ISBLANK(C785), , IF(ISBLANK(C784), E783+1, E784))</f>
        <v>0</v>
      </c>
      <c r="F785" s="11" t="n">
        <f aca="false">IF(ISBLANK(C785),,IF(OR(ISBLANK(C784), C784="Баркод"),1,F784+1))</f>
        <v>0</v>
      </c>
      <c r="G785" s="11" t="n">
        <f aca="false">IF(ISBLANK(C786), F785/2,)</f>
        <v>0</v>
      </c>
      <c r="H785" s="0" t="n">
        <f aca="false">IF(ISBLANK(C785),0,-1)</f>
        <v>0</v>
      </c>
      <c r="I785" s="0" t="n">
        <f aca="false">IF(AND(ISBLANK(C784),NOT(ISBLANK(C785))),1,-1)</f>
        <v>-1</v>
      </c>
      <c r="J785" s="0" t="n">
        <f aca="false">IF(ISBLANK(C783),IF(AND(C784=C785,NOT(ISBLANK(C784)),NOT(ISBLANK(C785))),1,-1),-1)</f>
        <v>-1</v>
      </c>
      <c r="K785" s="0" t="n">
        <f aca="false">IF(MAX(H785:J785)&lt;0,IF(OR(C785=C784,C784=C783),1,-1),MAX(H785:J785))</f>
        <v>0</v>
      </c>
    </row>
    <row r="786" customFormat="false" ht="13.8" hidden="false" customHeight="false" outlineLevel="0" collapsed="false">
      <c r="B786" s="8" t="n">
        <f aca="false">MAX(H786:K786)</f>
        <v>0</v>
      </c>
      <c r="C786" s="12"/>
      <c r="D786" s="11" t="e">
        <f aca="false">IF($A$1="WLB",INDEX(SupplierNomenclature!$E$3:$E$10000,MATCH(C786,SupplierNomenclature!$I$3:$I$10000,0)),IF($A$1="BERU",INDEX(beru_assortment!$C$1:$C$10000,MATCH(C786,beru_assortment!$I$1:$I$10000,0)),IF($A$1="OZON",INDEX(ozon_assortment!$F$3:$F$10000,MATCH(C786,ozon_assortment!$E$3:$E$10000,0)),0)))</f>
        <v>#N/A</v>
      </c>
      <c r="E786" s="7" t="n">
        <f aca="false">IF(ISBLANK(C786), , IF(ISBLANK(C785), E784+1, E785))</f>
        <v>0</v>
      </c>
      <c r="F786" s="11" t="n">
        <f aca="false">IF(ISBLANK(C786),,IF(OR(ISBLANK(C785), C785="Баркод"),1,F785+1))</f>
        <v>0</v>
      </c>
      <c r="G786" s="11" t="n">
        <f aca="false">IF(ISBLANK(C787), F786/2,)</f>
        <v>0</v>
      </c>
      <c r="H786" s="0" t="n">
        <f aca="false">IF(ISBLANK(C786),0,-1)</f>
        <v>0</v>
      </c>
      <c r="I786" s="0" t="n">
        <f aca="false">IF(AND(ISBLANK(C785),NOT(ISBLANK(C786))),1,-1)</f>
        <v>-1</v>
      </c>
      <c r="J786" s="0" t="n">
        <f aca="false">IF(ISBLANK(C784),IF(AND(C785=C786,NOT(ISBLANK(C785)),NOT(ISBLANK(C786))),1,-1),-1)</f>
        <v>-1</v>
      </c>
      <c r="K786" s="0" t="n">
        <f aca="false">IF(MAX(H786:J786)&lt;0,IF(OR(C786=C785,C785=C784),1,-1),MAX(H786:J786))</f>
        <v>0</v>
      </c>
    </row>
    <row r="787" customFormat="false" ht="13.8" hidden="false" customHeight="false" outlineLevel="0" collapsed="false">
      <c r="B787" s="8" t="n">
        <f aca="false">MAX(H787:K787)</f>
        <v>0</v>
      </c>
      <c r="C787" s="12"/>
      <c r="D787" s="11" t="e">
        <f aca="false">IF($A$1="WLB",INDEX(SupplierNomenclature!$E$3:$E$10000,MATCH(C787,SupplierNomenclature!$I$3:$I$10000,0)),IF($A$1="BERU",INDEX(beru_assortment!$C$1:$C$10000,MATCH(C787,beru_assortment!$I$1:$I$10000,0)),IF($A$1="OZON",INDEX(ozon_assortment!$F$3:$F$10000,MATCH(C787,ozon_assortment!$E$3:$E$10000,0)),0)))</f>
        <v>#N/A</v>
      </c>
      <c r="E787" s="7" t="n">
        <f aca="false">IF(ISBLANK(C787), , IF(ISBLANK(C786), E785+1, E786))</f>
        <v>0</v>
      </c>
      <c r="F787" s="11" t="n">
        <f aca="false">IF(ISBLANK(C787),,IF(OR(ISBLANK(C786), C786="Баркод"),1,F786+1))</f>
        <v>0</v>
      </c>
      <c r="G787" s="11" t="n">
        <f aca="false">IF(ISBLANK(C788), F787/2,)</f>
        <v>0</v>
      </c>
      <c r="H787" s="0" t="n">
        <f aca="false">IF(ISBLANK(C787),0,-1)</f>
        <v>0</v>
      </c>
      <c r="I787" s="0" t="n">
        <f aca="false">IF(AND(ISBLANK(C786),NOT(ISBLANK(C787))),1,-1)</f>
        <v>-1</v>
      </c>
      <c r="J787" s="0" t="n">
        <f aca="false">IF(ISBLANK(C785),IF(AND(C786=C787,NOT(ISBLANK(C786)),NOT(ISBLANK(C787))),1,-1),-1)</f>
        <v>-1</v>
      </c>
      <c r="K787" s="0" t="n">
        <f aca="false">IF(MAX(H787:J787)&lt;0,IF(OR(C787=C786,C786=C785),1,-1),MAX(H787:J787))</f>
        <v>0</v>
      </c>
    </row>
    <row r="788" customFormat="false" ht="13.8" hidden="false" customHeight="false" outlineLevel="0" collapsed="false">
      <c r="B788" s="8" t="n">
        <f aca="false">MAX(H788:K788)</f>
        <v>0</v>
      </c>
      <c r="C788" s="12"/>
      <c r="D788" s="11" t="e">
        <f aca="false">IF($A$1="WLB",INDEX(SupplierNomenclature!$E$3:$E$10000,MATCH(C788,SupplierNomenclature!$I$3:$I$10000,0)),IF($A$1="BERU",INDEX(beru_assortment!$C$1:$C$10000,MATCH(C788,beru_assortment!$I$1:$I$10000,0)),IF($A$1="OZON",INDEX(ozon_assortment!$F$3:$F$10000,MATCH(C788,ozon_assortment!$E$3:$E$10000,0)),0)))</f>
        <v>#N/A</v>
      </c>
      <c r="E788" s="7" t="n">
        <f aca="false">IF(ISBLANK(C788), , IF(ISBLANK(C787), E786+1, E787))</f>
        <v>0</v>
      </c>
      <c r="F788" s="11" t="n">
        <f aca="false">IF(ISBLANK(C788),,IF(OR(ISBLANK(C787), C787="Баркод"),1,F787+1))</f>
        <v>0</v>
      </c>
      <c r="G788" s="11" t="n">
        <f aca="false">IF(ISBLANK(C789), F788/2,)</f>
        <v>0</v>
      </c>
      <c r="H788" s="0" t="n">
        <f aca="false">IF(ISBLANK(C788),0,-1)</f>
        <v>0</v>
      </c>
      <c r="I788" s="0" t="n">
        <f aca="false">IF(AND(ISBLANK(C787),NOT(ISBLANK(C788))),1,-1)</f>
        <v>-1</v>
      </c>
      <c r="J788" s="0" t="n">
        <f aca="false">IF(ISBLANK(C786),IF(AND(C787=C788,NOT(ISBLANK(C787)),NOT(ISBLANK(C788))),1,-1),-1)</f>
        <v>-1</v>
      </c>
      <c r="K788" s="0" t="n">
        <f aca="false">IF(MAX(H788:J788)&lt;0,IF(OR(C788=C787,C787=C786),1,-1),MAX(H788:J788))</f>
        <v>0</v>
      </c>
    </row>
    <row r="789" customFormat="false" ht="13.8" hidden="false" customHeight="false" outlineLevel="0" collapsed="false">
      <c r="B789" s="8" t="n">
        <f aca="false">MAX(H789:K789)</f>
        <v>0</v>
      </c>
      <c r="C789" s="12"/>
      <c r="D789" s="11" t="e">
        <f aca="false">IF($A$1="WLB",INDEX(SupplierNomenclature!$E$3:$E$10000,MATCH(C789,SupplierNomenclature!$I$3:$I$10000,0)),IF($A$1="BERU",INDEX(beru_assortment!$C$1:$C$10000,MATCH(C789,beru_assortment!$I$1:$I$10000,0)),IF($A$1="OZON",INDEX(ozon_assortment!$F$3:$F$10000,MATCH(C789,ozon_assortment!$E$3:$E$10000,0)),0)))</f>
        <v>#N/A</v>
      </c>
      <c r="E789" s="7" t="n">
        <f aca="false">IF(ISBLANK(C789), , IF(ISBLANK(C788), E787+1, E788))</f>
        <v>0</v>
      </c>
      <c r="F789" s="11" t="n">
        <f aca="false">IF(ISBLANK(C789),,IF(OR(ISBLANK(C788), C788="Баркод"),1,F788+1))</f>
        <v>0</v>
      </c>
      <c r="G789" s="11" t="n">
        <f aca="false">IF(ISBLANK(C790), F789/2,)</f>
        <v>0</v>
      </c>
      <c r="H789" s="0" t="n">
        <f aca="false">IF(ISBLANK(C789),0,-1)</f>
        <v>0</v>
      </c>
      <c r="I789" s="0" t="n">
        <f aca="false">IF(AND(ISBLANK(C788),NOT(ISBLANK(C789))),1,-1)</f>
        <v>-1</v>
      </c>
      <c r="J789" s="0" t="n">
        <f aca="false">IF(ISBLANK(C787),IF(AND(C788=C789,NOT(ISBLANK(C788)),NOT(ISBLANK(C789))),1,-1),-1)</f>
        <v>-1</v>
      </c>
      <c r="K789" s="0" t="n">
        <f aca="false">IF(MAX(H789:J789)&lt;0,IF(OR(C789=C788,C788=C787),1,-1),MAX(H789:J789))</f>
        <v>0</v>
      </c>
    </row>
    <row r="790" customFormat="false" ht="13.8" hidden="false" customHeight="false" outlineLevel="0" collapsed="false">
      <c r="B790" s="8" t="n">
        <f aca="false">MAX(H790:K790)</f>
        <v>0</v>
      </c>
      <c r="C790" s="12"/>
      <c r="D790" s="11" t="e">
        <f aca="false">IF($A$1="WLB",INDEX(SupplierNomenclature!$E$3:$E$10000,MATCH(C790,SupplierNomenclature!$I$3:$I$10000,0)),IF($A$1="BERU",INDEX(beru_assortment!$C$1:$C$10000,MATCH(C790,beru_assortment!$I$1:$I$10000,0)),IF($A$1="OZON",INDEX(ozon_assortment!$F$3:$F$10000,MATCH(C790,ozon_assortment!$E$3:$E$10000,0)),0)))</f>
        <v>#N/A</v>
      </c>
      <c r="E790" s="7" t="n">
        <f aca="false">IF(ISBLANK(C790), , IF(ISBLANK(C789), E788+1, E789))</f>
        <v>0</v>
      </c>
      <c r="F790" s="11" t="n">
        <f aca="false">IF(ISBLANK(C790),,IF(OR(ISBLANK(C789), C789="Баркод"),1,F789+1))</f>
        <v>0</v>
      </c>
      <c r="G790" s="11" t="n">
        <f aca="false">IF(ISBLANK(C791), F790/2,)</f>
        <v>0</v>
      </c>
      <c r="H790" s="0" t="n">
        <f aca="false">IF(ISBLANK(C790),0,-1)</f>
        <v>0</v>
      </c>
      <c r="I790" s="0" t="n">
        <f aca="false">IF(AND(ISBLANK(C789),NOT(ISBLANK(C790))),1,-1)</f>
        <v>-1</v>
      </c>
      <c r="J790" s="0" t="n">
        <f aca="false">IF(ISBLANK(C788),IF(AND(C789=C790,NOT(ISBLANK(C789)),NOT(ISBLANK(C790))),1,-1),-1)</f>
        <v>-1</v>
      </c>
      <c r="K790" s="0" t="n">
        <f aca="false">IF(MAX(H790:J790)&lt;0,IF(OR(C790=C789,C789=C788),1,-1),MAX(H790:J790))</f>
        <v>0</v>
      </c>
    </row>
    <row r="791" customFormat="false" ht="13.8" hidden="false" customHeight="false" outlineLevel="0" collapsed="false">
      <c r="B791" s="8" t="n">
        <f aca="false">MAX(H791:K791)</f>
        <v>0</v>
      </c>
      <c r="C791" s="12"/>
      <c r="D791" s="11" t="e">
        <f aca="false">IF($A$1="WLB",INDEX(SupplierNomenclature!$E$3:$E$10000,MATCH(C791,SupplierNomenclature!$I$3:$I$10000,0)),IF($A$1="BERU",INDEX(beru_assortment!$C$1:$C$10000,MATCH(C791,beru_assortment!$I$1:$I$10000,0)),IF($A$1="OZON",INDEX(ozon_assortment!$F$3:$F$10000,MATCH(C791,ozon_assortment!$E$3:$E$10000,0)),0)))</f>
        <v>#N/A</v>
      </c>
      <c r="E791" s="7" t="n">
        <f aca="false">IF(ISBLANK(C791), , IF(ISBLANK(C790), E789+1, E790))</f>
        <v>0</v>
      </c>
      <c r="F791" s="11" t="n">
        <f aca="false">IF(ISBLANK(C791),,IF(OR(ISBLANK(C790), C790="Баркод"),1,F790+1))</f>
        <v>0</v>
      </c>
      <c r="G791" s="11" t="n">
        <f aca="false">IF(ISBLANK(C792), F791/2,)</f>
        <v>0</v>
      </c>
      <c r="H791" s="0" t="n">
        <f aca="false">IF(ISBLANK(C791),0,-1)</f>
        <v>0</v>
      </c>
      <c r="I791" s="0" t="n">
        <f aca="false">IF(AND(ISBLANK(C790),NOT(ISBLANK(C791))),1,-1)</f>
        <v>-1</v>
      </c>
      <c r="J791" s="0" t="n">
        <f aca="false">IF(ISBLANK(C789),IF(AND(C790=C791,NOT(ISBLANK(C790)),NOT(ISBLANK(C791))),1,-1),-1)</f>
        <v>-1</v>
      </c>
      <c r="K791" s="0" t="n">
        <f aca="false">IF(MAX(H791:J791)&lt;0,IF(OR(C791=C790,C790=C789),1,-1),MAX(H791:J791))</f>
        <v>0</v>
      </c>
    </row>
    <row r="792" customFormat="false" ht="13.8" hidden="false" customHeight="false" outlineLevel="0" collapsed="false">
      <c r="B792" s="8" t="n">
        <f aca="false">MAX(H792:K792)</f>
        <v>0</v>
      </c>
      <c r="C792" s="12"/>
      <c r="D792" s="11" t="e">
        <f aca="false">IF($A$1="WLB",INDEX(SupplierNomenclature!$E$3:$E$10000,MATCH(C792,SupplierNomenclature!$I$3:$I$10000,0)),IF($A$1="BERU",INDEX(beru_assortment!$C$1:$C$10000,MATCH(C792,beru_assortment!$I$1:$I$10000,0)),IF($A$1="OZON",INDEX(ozon_assortment!$F$3:$F$10000,MATCH(C792,ozon_assortment!$E$3:$E$10000,0)),0)))</f>
        <v>#N/A</v>
      </c>
      <c r="E792" s="7" t="n">
        <f aca="false">IF(ISBLANK(C792), , IF(ISBLANK(C791), E790+1, E791))</f>
        <v>0</v>
      </c>
      <c r="F792" s="11" t="n">
        <f aca="false">IF(ISBLANK(C792),,IF(OR(ISBLANK(C791), C791="Баркод"),1,F791+1))</f>
        <v>0</v>
      </c>
      <c r="G792" s="11" t="n">
        <f aca="false">IF(ISBLANK(C793), F792/2,)</f>
        <v>0</v>
      </c>
      <c r="H792" s="0" t="n">
        <f aca="false">IF(ISBLANK(C792),0,-1)</f>
        <v>0</v>
      </c>
      <c r="I792" s="0" t="n">
        <f aca="false">IF(AND(ISBLANK(C791),NOT(ISBLANK(C792))),1,-1)</f>
        <v>-1</v>
      </c>
      <c r="J792" s="0" t="n">
        <f aca="false">IF(ISBLANK(C790),IF(AND(C791=C792,NOT(ISBLANK(C791)),NOT(ISBLANK(C792))),1,-1),-1)</f>
        <v>-1</v>
      </c>
      <c r="K792" s="0" t="n">
        <f aca="false">IF(MAX(H792:J792)&lt;0,IF(OR(C792=C791,C791=C790),1,-1),MAX(H792:J792))</f>
        <v>0</v>
      </c>
    </row>
    <row r="793" customFormat="false" ht="13.8" hidden="false" customHeight="false" outlineLevel="0" collapsed="false">
      <c r="B793" s="8" t="n">
        <f aca="false">MAX(H793:K793)</f>
        <v>0</v>
      </c>
      <c r="C793" s="12"/>
      <c r="D793" s="11" t="e">
        <f aca="false">IF($A$1="WLB",INDEX(SupplierNomenclature!$E$3:$E$10000,MATCH(C793,SupplierNomenclature!$I$3:$I$10000,0)),IF($A$1="BERU",INDEX(beru_assortment!$C$1:$C$10000,MATCH(C793,beru_assortment!$I$1:$I$10000,0)),IF($A$1="OZON",INDEX(ozon_assortment!$F$3:$F$10000,MATCH(C793,ozon_assortment!$E$3:$E$10000,0)),0)))</f>
        <v>#N/A</v>
      </c>
      <c r="E793" s="7" t="n">
        <f aca="false">IF(ISBLANK(C793), , IF(ISBLANK(C792), E791+1, E792))</f>
        <v>0</v>
      </c>
      <c r="F793" s="11" t="n">
        <f aca="false">IF(ISBLANK(C793),,IF(OR(ISBLANK(C792), C792="Баркод"),1,F792+1))</f>
        <v>0</v>
      </c>
      <c r="G793" s="11" t="n">
        <f aca="false">IF(ISBLANK(C794), F793/2,)</f>
        <v>0</v>
      </c>
      <c r="H793" s="0" t="n">
        <f aca="false">IF(ISBLANK(C793),0,-1)</f>
        <v>0</v>
      </c>
      <c r="I793" s="0" t="n">
        <f aca="false">IF(AND(ISBLANK(C792),NOT(ISBLANK(C793))),1,-1)</f>
        <v>-1</v>
      </c>
      <c r="J793" s="0" t="n">
        <f aca="false">IF(ISBLANK(C791),IF(AND(C792=C793,NOT(ISBLANK(C792)),NOT(ISBLANK(C793))),1,-1),-1)</f>
        <v>-1</v>
      </c>
      <c r="K793" s="0" t="n">
        <f aca="false">IF(MAX(H793:J793)&lt;0,IF(OR(C793=C792,C792=C791),1,-1),MAX(H793:J793))</f>
        <v>0</v>
      </c>
    </row>
    <row r="794" customFormat="false" ht="13.8" hidden="false" customHeight="false" outlineLevel="0" collapsed="false">
      <c r="B794" s="8" t="n">
        <f aca="false">MAX(H794:K794)</f>
        <v>0</v>
      </c>
      <c r="C794" s="12"/>
      <c r="D794" s="11" t="e">
        <f aca="false">IF($A$1="WLB",INDEX(SupplierNomenclature!$E$3:$E$10000,MATCH(C794,SupplierNomenclature!$I$3:$I$10000,0)),IF($A$1="BERU",INDEX(beru_assortment!$C$1:$C$10000,MATCH(C794,beru_assortment!$I$1:$I$10000,0)),IF($A$1="OZON",INDEX(ozon_assortment!$F$3:$F$10000,MATCH(C794,ozon_assortment!$E$3:$E$10000,0)),0)))</f>
        <v>#N/A</v>
      </c>
      <c r="E794" s="7" t="n">
        <f aca="false">IF(ISBLANK(C794), , IF(ISBLANK(C793), E792+1, E793))</f>
        <v>0</v>
      </c>
      <c r="F794" s="11" t="n">
        <f aca="false">IF(ISBLANK(C794),,IF(OR(ISBLANK(C793), C793="Баркод"),1,F793+1))</f>
        <v>0</v>
      </c>
      <c r="G794" s="11" t="n">
        <f aca="false">IF(ISBLANK(C795), F794/2,)</f>
        <v>0</v>
      </c>
      <c r="H794" s="0" t="n">
        <f aca="false">IF(ISBLANK(C794),0,-1)</f>
        <v>0</v>
      </c>
      <c r="I794" s="0" t="n">
        <f aca="false">IF(AND(ISBLANK(C793),NOT(ISBLANK(C794))),1,-1)</f>
        <v>-1</v>
      </c>
      <c r="J794" s="0" t="n">
        <f aca="false">IF(ISBLANK(C792),IF(AND(C793=C794,NOT(ISBLANK(C793)),NOT(ISBLANK(C794))),1,-1),-1)</f>
        <v>-1</v>
      </c>
      <c r="K794" s="0" t="n">
        <f aca="false">IF(MAX(H794:J794)&lt;0,IF(OR(C794=C793,C793=C792),1,-1),MAX(H794:J794))</f>
        <v>0</v>
      </c>
    </row>
    <row r="795" customFormat="false" ht="13.8" hidden="false" customHeight="false" outlineLevel="0" collapsed="false">
      <c r="B795" s="8" t="n">
        <f aca="false">MAX(H795:K795)</f>
        <v>0</v>
      </c>
      <c r="C795" s="12"/>
      <c r="D795" s="11" t="e">
        <f aca="false">IF($A$1="WLB",INDEX(SupplierNomenclature!$E$3:$E$10000,MATCH(C795,SupplierNomenclature!$I$3:$I$10000,0)),IF($A$1="BERU",INDEX(beru_assortment!$C$1:$C$10000,MATCH(C795,beru_assortment!$I$1:$I$10000,0)),IF($A$1="OZON",INDEX(ozon_assortment!$F$3:$F$10000,MATCH(C795,ozon_assortment!$E$3:$E$10000,0)),0)))</f>
        <v>#N/A</v>
      </c>
      <c r="E795" s="7" t="n">
        <f aca="false">IF(ISBLANK(C795), , IF(ISBLANK(C794), E793+1, E794))</f>
        <v>0</v>
      </c>
      <c r="F795" s="11" t="n">
        <f aca="false">IF(ISBLANK(C795),,IF(OR(ISBLANK(C794), C794="Баркод"),1,F794+1))</f>
        <v>0</v>
      </c>
      <c r="G795" s="11" t="n">
        <f aca="false">IF(ISBLANK(C796), F795/2,)</f>
        <v>0</v>
      </c>
      <c r="H795" s="0" t="n">
        <f aca="false">IF(ISBLANK(C795),0,-1)</f>
        <v>0</v>
      </c>
      <c r="I795" s="0" t="n">
        <f aca="false">IF(AND(ISBLANK(C794),NOT(ISBLANK(C795))),1,-1)</f>
        <v>-1</v>
      </c>
      <c r="J795" s="0" t="n">
        <f aca="false">IF(ISBLANK(C793),IF(AND(C794=C795,NOT(ISBLANK(C794)),NOT(ISBLANK(C795))),1,-1),-1)</f>
        <v>-1</v>
      </c>
      <c r="K795" s="0" t="n">
        <f aca="false">IF(MAX(H795:J795)&lt;0,IF(OR(C795=C794,C794=C793),1,-1),MAX(H795:J795))</f>
        <v>0</v>
      </c>
    </row>
    <row r="796" customFormat="false" ht="13.8" hidden="false" customHeight="false" outlineLevel="0" collapsed="false">
      <c r="B796" s="8" t="n">
        <f aca="false">MAX(H796:K796)</f>
        <v>0</v>
      </c>
      <c r="C796" s="12"/>
      <c r="D796" s="11" t="e">
        <f aca="false">IF($A$1="WLB",INDEX(SupplierNomenclature!$E$3:$E$10000,MATCH(C796,SupplierNomenclature!$I$3:$I$10000,0)),IF($A$1="BERU",INDEX(beru_assortment!$C$1:$C$10000,MATCH(C796,beru_assortment!$I$1:$I$10000,0)),IF($A$1="OZON",INDEX(ozon_assortment!$F$3:$F$10000,MATCH(C796,ozon_assortment!$E$3:$E$10000,0)),0)))</f>
        <v>#N/A</v>
      </c>
      <c r="E796" s="7" t="n">
        <f aca="false">IF(ISBLANK(C796), , IF(ISBLANK(C795), E794+1, E795))</f>
        <v>0</v>
      </c>
      <c r="F796" s="11" t="n">
        <f aca="false">IF(ISBLANK(C796),,IF(OR(ISBLANK(C795), C795="Баркод"),1,F795+1))</f>
        <v>0</v>
      </c>
      <c r="G796" s="11" t="n">
        <f aca="false">IF(ISBLANK(C797), F796/2,)</f>
        <v>0</v>
      </c>
      <c r="H796" s="0" t="n">
        <f aca="false">IF(ISBLANK(C796),0,-1)</f>
        <v>0</v>
      </c>
      <c r="I796" s="0" t="n">
        <f aca="false">IF(AND(ISBLANK(C795),NOT(ISBLANK(C796))),1,-1)</f>
        <v>-1</v>
      </c>
      <c r="J796" s="0" t="n">
        <f aca="false">IF(ISBLANK(C794),IF(AND(C795=C796,NOT(ISBLANK(C795)),NOT(ISBLANK(C796))),1,-1),-1)</f>
        <v>-1</v>
      </c>
      <c r="K796" s="0" t="n">
        <f aca="false">IF(MAX(H796:J796)&lt;0,IF(OR(C796=C795,C795=C794),1,-1),MAX(H796:J796))</f>
        <v>0</v>
      </c>
    </row>
    <row r="797" customFormat="false" ht="13.8" hidden="false" customHeight="false" outlineLevel="0" collapsed="false">
      <c r="B797" s="8" t="n">
        <f aca="false">MAX(H797:K797)</f>
        <v>0</v>
      </c>
      <c r="C797" s="12"/>
      <c r="D797" s="11" t="e">
        <f aca="false">IF($A$1="WLB",INDEX(SupplierNomenclature!$E$3:$E$10000,MATCH(C797,SupplierNomenclature!$I$3:$I$10000,0)),IF($A$1="BERU",INDEX(beru_assortment!$C$1:$C$10000,MATCH(C797,beru_assortment!$I$1:$I$10000,0)),IF($A$1="OZON",INDEX(ozon_assortment!$F$3:$F$10000,MATCH(C797,ozon_assortment!$E$3:$E$10000,0)),0)))</f>
        <v>#N/A</v>
      </c>
      <c r="E797" s="7" t="n">
        <f aca="false">IF(ISBLANK(C797), , IF(ISBLANK(C796), E795+1, E796))</f>
        <v>0</v>
      </c>
      <c r="F797" s="11" t="n">
        <f aca="false">IF(ISBLANK(C797),,IF(OR(ISBLANK(C796), C796="Баркод"),1,F796+1))</f>
        <v>0</v>
      </c>
      <c r="G797" s="11" t="n">
        <f aca="false">IF(ISBLANK(C798), F797/2,)</f>
        <v>0</v>
      </c>
      <c r="H797" s="0" t="n">
        <f aca="false">IF(ISBLANK(C797),0,-1)</f>
        <v>0</v>
      </c>
      <c r="I797" s="0" t="n">
        <f aca="false">IF(AND(ISBLANK(C796),NOT(ISBLANK(C797))),1,-1)</f>
        <v>-1</v>
      </c>
      <c r="J797" s="0" t="n">
        <f aca="false">IF(ISBLANK(C795),IF(AND(C796=C797,NOT(ISBLANK(C796)),NOT(ISBLANK(C797))),1,-1),-1)</f>
        <v>-1</v>
      </c>
      <c r="K797" s="0" t="n">
        <f aca="false">IF(MAX(H797:J797)&lt;0,IF(OR(C797=C796,C796=C795),1,-1),MAX(H797:J797))</f>
        <v>0</v>
      </c>
    </row>
    <row r="798" customFormat="false" ht="13.8" hidden="false" customHeight="false" outlineLevel="0" collapsed="false">
      <c r="B798" s="8" t="n">
        <f aca="false">MAX(H798:K798)</f>
        <v>0</v>
      </c>
      <c r="C798" s="12"/>
      <c r="D798" s="11" t="e">
        <f aca="false">IF($A$1="WLB",INDEX(SupplierNomenclature!$E$3:$E$10000,MATCH(C798,SupplierNomenclature!$I$3:$I$10000,0)),IF($A$1="BERU",INDEX(beru_assortment!$C$1:$C$10000,MATCH(C798,beru_assortment!$I$1:$I$10000,0)),IF($A$1="OZON",INDEX(ozon_assortment!$F$3:$F$10000,MATCH(C798,ozon_assortment!$E$3:$E$10000,0)),0)))</f>
        <v>#N/A</v>
      </c>
      <c r="E798" s="7" t="n">
        <f aca="false">IF(ISBLANK(C798), , IF(ISBLANK(C797), E796+1, E797))</f>
        <v>0</v>
      </c>
      <c r="F798" s="11" t="n">
        <f aca="false">IF(ISBLANK(C798),,IF(OR(ISBLANK(C797), C797="Баркод"),1,F797+1))</f>
        <v>0</v>
      </c>
      <c r="G798" s="11" t="n">
        <f aca="false">IF(ISBLANK(C799), F798/2,)</f>
        <v>0</v>
      </c>
      <c r="H798" s="0" t="n">
        <f aca="false">IF(ISBLANK(C798),0,-1)</f>
        <v>0</v>
      </c>
      <c r="I798" s="0" t="n">
        <f aca="false">IF(AND(ISBLANK(C797),NOT(ISBLANK(C798))),1,-1)</f>
        <v>-1</v>
      </c>
      <c r="J798" s="0" t="n">
        <f aca="false">IF(ISBLANK(C796),IF(AND(C797=C798,NOT(ISBLANK(C797)),NOT(ISBLANK(C798))),1,-1),-1)</f>
        <v>-1</v>
      </c>
      <c r="K798" s="0" t="n">
        <f aca="false">IF(MAX(H798:J798)&lt;0,IF(OR(C798=C797,C797=C796),1,-1),MAX(H798:J798))</f>
        <v>0</v>
      </c>
    </row>
    <row r="799" customFormat="false" ht="13.8" hidden="false" customHeight="false" outlineLevel="0" collapsed="false">
      <c r="B799" s="8" t="n">
        <f aca="false">MAX(H799:K799)</f>
        <v>0</v>
      </c>
      <c r="C799" s="12"/>
      <c r="D799" s="11" t="e">
        <f aca="false">IF($A$1="WLB",INDEX(SupplierNomenclature!$E$3:$E$10000,MATCH(C799,SupplierNomenclature!$I$3:$I$10000,0)),IF($A$1="BERU",INDEX(beru_assortment!$C$1:$C$10000,MATCH(C799,beru_assortment!$I$1:$I$10000,0)),IF($A$1="OZON",INDEX(ozon_assortment!$F$3:$F$10000,MATCH(C799,ozon_assortment!$E$3:$E$10000,0)),0)))</f>
        <v>#N/A</v>
      </c>
      <c r="E799" s="7" t="n">
        <f aca="false">IF(ISBLANK(C799), , IF(ISBLANK(C798), E797+1, E798))</f>
        <v>0</v>
      </c>
      <c r="F799" s="11" t="n">
        <f aca="false">IF(ISBLANK(C799),,IF(OR(ISBLANK(C798), C798="Баркод"),1,F798+1))</f>
        <v>0</v>
      </c>
      <c r="G799" s="11" t="n">
        <f aca="false">IF(ISBLANK(C800), F799/2,)</f>
        <v>0</v>
      </c>
      <c r="H799" s="0" t="n">
        <f aca="false">IF(ISBLANK(C799),0,-1)</f>
        <v>0</v>
      </c>
      <c r="I799" s="0" t="n">
        <f aca="false">IF(AND(ISBLANK(C798),NOT(ISBLANK(C799))),1,-1)</f>
        <v>-1</v>
      </c>
      <c r="J799" s="0" t="n">
        <f aca="false">IF(ISBLANK(C797),IF(AND(C798=C799,NOT(ISBLANK(C798)),NOT(ISBLANK(C799))),1,-1),-1)</f>
        <v>-1</v>
      </c>
      <c r="K799" s="0" t="n">
        <f aca="false">IF(MAX(H799:J799)&lt;0,IF(OR(C799=C798,C798=C797),1,-1),MAX(H799:J799))</f>
        <v>0</v>
      </c>
    </row>
    <row r="800" customFormat="false" ht="13.8" hidden="false" customHeight="false" outlineLevel="0" collapsed="false">
      <c r="B800" s="8" t="n">
        <f aca="false">MAX(H800:K800)</f>
        <v>0</v>
      </c>
      <c r="C800" s="12"/>
      <c r="D800" s="11" t="e">
        <f aca="false">IF($A$1="WLB",INDEX(SupplierNomenclature!$E$3:$E$10000,MATCH(C800,SupplierNomenclature!$I$3:$I$10000,0)),IF($A$1="BERU",INDEX(beru_assortment!$C$1:$C$10000,MATCH(C800,beru_assortment!$I$1:$I$10000,0)),IF($A$1="OZON",INDEX(ozon_assortment!$F$3:$F$10000,MATCH(C800,ozon_assortment!$E$3:$E$10000,0)),0)))</f>
        <v>#N/A</v>
      </c>
      <c r="E800" s="7" t="n">
        <f aca="false">IF(ISBLANK(C800), , IF(ISBLANK(C799), E798+1, E799))</f>
        <v>0</v>
      </c>
      <c r="F800" s="11" t="n">
        <f aca="false">IF(ISBLANK(C800),,IF(OR(ISBLANK(C799), C799="Баркод"),1,F799+1))</f>
        <v>0</v>
      </c>
      <c r="G800" s="11" t="n">
        <f aca="false">IF(ISBLANK(C801), F800/2,)</f>
        <v>0</v>
      </c>
      <c r="H800" s="0" t="n">
        <f aca="false">IF(ISBLANK(C800),0,-1)</f>
        <v>0</v>
      </c>
      <c r="I800" s="0" t="n">
        <f aca="false">IF(AND(ISBLANK(C799),NOT(ISBLANK(C800))),1,-1)</f>
        <v>-1</v>
      </c>
      <c r="J800" s="0" t="n">
        <f aca="false">IF(ISBLANK(C798),IF(AND(C799=C800,NOT(ISBLANK(C799)),NOT(ISBLANK(C800))),1,-1),-1)</f>
        <v>-1</v>
      </c>
      <c r="K800" s="0" t="n">
        <f aca="false">IF(MAX(H800:J800)&lt;0,IF(OR(C800=C799,C799=C798),1,-1),MAX(H800:J800))</f>
        <v>0</v>
      </c>
    </row>
    <row r="801" customFormat="false" ht="13.8" hidden="false" customHeight="false" outlineLevel="0" collapsed="false">
      <c r="B801" s="8" t="n">
        <f aca="false">MAX(H801:K801)</f>
        <v>0</v>
      </c>
      <c r="C801" s="12"/>
      <c r="D801" s="11" t="e">
        <f aca="false">IF($A$1="WLB",INDEX(SupplierNomenclature!$E$3:$E$10000,MATCH(C801,SupplierNomenclature!$I$3:$I$10000,0)),IF($A$1="BERU",INDEX(beru_assortment!$C$1:$C$10000,MATCH(C801,beru_assortment!$I$1:$I$10000,0)),IF($A$1="OZON",INDEX(ozon_assortment!$F$3:$F$10000,MATCH(C801,ozon_assortment!$E$3:$E$10000,0)),0)))</f>
        <v>#N/A</v>
      </c>
      <c r="E801" s="7" t="n">
        <f aca="false">IF(ISBLANK(C801), , IF(ISBLANK(C800), E799+1, E800))</f>
        <v>0</v>
      </c>
      <c r="F801" s="11" t="n">
        <f aca="false">IF(ISBLANK(C801),,IF(OR(ISBLANK(C800), C800="Баркод"),1,F800+1))</f>
        <v>0</v>
      </c>
      <c r="G801" s="11" t="n">
        <f aca="false">IF(ISBLANK(C802), F801/2,)</f>
        <v>0</v>
      </c>
      <c r="H801" s="0" t="n">
        <f aca="false">IF(ISBLANK(C801),0,-1)</f>
        <v>0</v>
      </c>
      <c r="I801" s="0" t="n">
        <f aca="false">IF(AND(ISBLANK(C800),NOT(ISBLANK(C801))),1,-1)</f>
        <v>-1</v>
      </c>
      <c r="J801" s="0" t="n">
        <f aca="false">IF(ISBLANK(C799),IF(AND(C800=C801,NOT(ISBLANK(C800)),NOT(ISBLANK(C801))),1,-1),-1)</f>
        <v>-1</v>
      </c>
      <c r="K801" s="0" t="n">
        <f aca="false">IF(MAX(H801:J801)&lt;0,IF(OR(C801=C800,C800=C799),1,-1),MAX(H801:J801))</f>
        <v>0</v>
      </c>
    </row>
    <row r="802" customFormat="false" ht="13.8" hidden="false" customHeight="false" outlineLevel="0" collapsed="false">
      <c r="B802" s="8" t="n">
        <f aca="false">MAX(H802:K802)</f>
        <v>0</v>
      </c>
      <c r="C802" s="12"/>
      <c r="D802" s="11" t="e">
        <f aca="false">IF($A$1="WLB",INDEX(SupplierNomenclature!$E$3:$E$10000,MATCH(C802,SupplierNomenclature!$I$3:$I$10000,0)),IF($A$1="BERU",INDEX(beru_assortment!$C$1:$C$10000,MATCH(C802,beru_assortment!$I$1:$I$10000,0)),IF($A$1="OZON",INDEX(ozon_assortment!$F$3:$F$10000,MATCH(C802,ozon_assortment!$E$3:$E$10000,0)),0)))</f>
        <v>#N/A</v>
      </c>
      <c r="E802" s="7" t="n">
        <f aca="false">IF(ISBLANK(C802), , IF(ISBLANK(C801), E800+1, E801))</f>
        <v>0</v>
      </c>
      <c r="F802" s="11" t="n">
        <f aca="false">IF(ISBLANK(C802),,IF(OR(ISBLANK(C801), C801="Баркод"),1,F801+1))</f>
        <v>0</v>
      </c>
      <c r="G802" s="11" t="n">
        <f aca="false">IF(ISBLANK(C803), F802/2,)</f>
        <v>0</v>
      </c>
      <c r="H802" s="0" t="n">
        <f aca="false">IF(ISBLANK(C802),0,-1)</f>
        <v>0</v>
      </c>
      <c r="I802" s="0" t="n">
        <f aca="false">IF(AND(ISBLANK(C801),NOT(ISBLANK(C802))),1,-1)</f>
        <v>-1</v>
      </c>
      <c r="J802" s="0" t="n">
        <f aca="false">IF(ISBLANK(C800),IF(AND(C801=C802,NOT(ISBLANK(C801)),NOT(ISBLANK(C802))),1,-1),-1)</f>
        <v>-1</v>
      </c>
      <c r="K802" s="0" t="n">
        <f aca="false">IF(MAX(H802:J802)&lt;0,IF(OR(C802=C801,C801=C800),1,-1),MAX(H802:J802))</f>
        <v>0</v>
      </c>
    </row>
    <row r="803" customFormat="false" ht="13.8" hidden="false" customHeight="false" outlineLevel="0" collapsed="false">
      <c r="B803" s="8" t="n">
        <f aca="false">MAX(H803:K803)</f>
        <v>0</v>
      </c>
      <c r="C803" s="12"/>
      <c r="D803" s="11" t="e">
        <f aca="false">IF($A$1="WLB",INDEX(SupplierNomenclature!$E$3:$E$10000,MATCH(C803,SupplierNomenclature!$I$3:$I$10000,0)),IF($A$1="BERU",INDEX(beru_assortment!$C$1:$C$10000,MATCH(C803,beru_assortment!$I$1:$I$10000,0)),IF($A$1="OZON",INDEX(ozon_assortment!$F$3:$F$10000,MATCH(C803,ozon_assortment!$E$3:$E$10000,0)),0)))</f>
        <v>#N/A</v>
      </c>
      <c r="E803" s="7" t="n">
        <f aca="false">IF(ISBLANK(C803), , IF(ISBLANK(C802), E801+1, E802))</f>
        <v>0</v>
      </c>
      <c r="F803" s="11" t="n">
        <f aca="false">IF(ISBLANK(C803),,IF(OR(ISBLANK(C802), C802="Баркод"),1,F802+1))</f>
        <v>0</v>
      </c>
      <c r="G803" s="11" t="n">
        <f aca="false">IF(ISBLANK(C804), F803/2,)</f>
        <v>0</v>
      </c>
      <c r="H803" s="0" t="n">
        <f aca="false">IF(ISBLANK(C803),0,-1)</f>
        <v>0</v>
      </c>
      <c r="I803" s="0" t="n">
        <f aca="false">IF(AND(ISBLANK(C802),NOT(ISBLANK(C803))),1,-1)</f>
        <v>-1</v>
      </c>
      <c r="J803" s="0" t="n">
        <f aca="false">IF(ISBLANK(C801),IF(AND(C802=C803,NOT(ISBLANK(C802)),NOT(ISBLANK(C803))),1,-1),-1)</f>
        <v>-1</v>
      </c>
      <c r="K803" s="0" t="n">
        <f aca="false">IF(MAX(H803:J803)&lt;0,IF(OR(C803=C802,C802=C801),1,-1),MAX(H803:J803))</f>
        <v>0</v>
      </c>
    </row>
    <row r="804" customFormat="false" ht="13.8" hidden="false" customHeight="false" outlineLevel="0" collapsed="false">
      <c r="B804" s="8" t="n">
        <f aca="false">MAX(H804:K804)</f>
        <v>0</v>
      </c>
      <c r="C804" s="12"/>
      <c r="D804" s="11" t="e">
        <f aca="false">IF($A$1="WLB",INDEX(SupplierNomenclature!$E$3:$E$10000,MATCH(C804,SupplierNomenclature!$I$3:$I$10000,0)),IF($A$1="BERU",INDEX(beru_assortment!$C$1:$C$10000,MATCH(C804,beru_assortment!$I$1:$I$10000,0)),IF($A$1="OZON",INDEX(ozon_assortment!$F$3:$F$10000,MATCH(C804,ozon_assortment!$E$3:$E$10000,0)),0)))</f>
        <v>#N/A</v>
      </c>
      <c r="E804" s="7" t="n">
        <f aca="false">IF(ISBLANK(C804), , IF(ISBLANK(C803), E802+1, E803))</f>
        <v>0</v>
      </c>
      <c r="F804" s="11" t="n">
        <f aca="false">IF(ISBLANK(C804),,IF(OR(ISBLANK(C803), C803="Баркод"),1,F803+1))</f>
        <v>0</v>
      </c>
      <c r="G804" s="11" t="n">
        <f aca="false">IF(ISBLANK(C805), F804/2,)</f>
        <v>0</v>
      </c>
      <c r="H804" s="0" t="n">
        <f aca="false">IF(ISBLANK(C804),0,-1)</f>
        <v>0</v>
      </c>
      <c r="I804" s="0" t="n">
        <f aca="false">IF(AND(ISBLANK(C803),NOT(ISBLANK(C804))),1,-1)</f>
        <v>-1</v>
      </c>
      <c r="J804" s="0" t="n">
        <f aca="false">IF(ISBLANK(C802),IF(AND(C803=C804,NOT(ISBLANK(C803)),NOT(ISBLANK(C804))),1,-1),-1)</f>
        <v>-1</v>
      </c>
      <c r="K804" s="0" t="n">
        <f aca="false">IF(MAX(H804:J804)&lt;0,IF(OR(C804=C803,C803=C802),1,-1),MAX(H804:J804))</f>
        <v>0</v>
      </c>
    </row>
    <row r="805" customFormat="false" ht="13.8" hidden="false" customHeight="false" outlineLevel="0" collapsed="false">
      <c r="B805" s="8" t="n">
        <f aca="false">MAX(H805:K805)</f>
        <v>0</v>
      </c>
      <c r="C805" s="12"/>
      <c r="D805" s="11" t="e">
        <f aca="false">IF($A$1="WLB",INDEX(SupplierNomenclature!$E$3:$E$10000,MATCH(C805,SupplierNomenclature!$I$3:$I$10000,0)),IF($A$1="BERU",INDEX(beru_assortment!$C$1:$C$10000,MATCH(C805,beru_assortment!$I$1:$I$10000,0)),IF($A$1="OZON",INDEX(ozon_assortment!$F$3:$F$10000,MATCH(C805,ozon_assortment!$E$3:$E$10000,0)),0)))</f>
        <v>#N/A</v>
      </c>
      <c r="E805" s="7" t="n">
        <f aca="false">IF(ISBLANK(C805), , IF(ISBLANK(C804), E803+1, E804))</f>
        <v>0</v>
      </c>
      <c r="F805" s="11" t="n">
        <f aca="false">IF(ISBLANK(C805),,IF(OR(ISBLANK(C804), C804="Баркод"),1,F804+1))</f>
        <v>0</v>
      </c>
      <c r="G805" s="11" t="n">
        <f aca="false">IF(ISBLANK(C806), F805/2,)</f>
        <v>0</v>
      </c>
      <c r="H805" s="0" t="n">
        <f aca="false">IF(ISBLANK(C805),0,-1)</f>
        <v>0</v>
      </c>
      <c r="I805" s="0" t="n">
        <f aca="false">IF(AND(ISBLANK(C804),NOT(ISBLANK(C805))),1,-1)</f>
        <v>-1</v>
      </c>
      <c r="J805" s="0" t="n">
        <f aca="false">IF(ISBLANK(C803),IF(AND(C804=C805,NOT(ISBLANK(C804)),NOT(ISBLANK(C805))),1,-1),-1)</f>
        <v>-1</v>
      </c>
      <c r="K805" s="0" t="n">
        <f aca="false">IF(MAX(H805:J805)&lt;0,IF(OR(C805=C804,C804=C803),1,-1),MAX(H805:J805))</f>
        <v>0</v>
      </c>
    </row>
    <row r="806" customFormat="false" ht="13.8" hidden="false" customHeight="false" outlineLevel="0" collapsed="false">
      <c r="B806" s="8" t="n">
        <f aca="false">MAX(H806:K806)</f>
        <v>0</v>
      </c>
      <c r="C806" s="12"/>
      <c r="D806" s="11" t="e">
        <f aca="false">IF($A$1="WLB",INDEX(SupplierNomenclature!$E$3:$E$10000,MATCH(C806,SupplierNomenclature!$I$3:$I$10000,0)),IF($A$1="BERU",INDEX(beru_assortment!$C$1:$C$10000,MATCH(C806,beru_assortment!$I$1:$I$10000,0)),IF($A$1="OZON",INDEX(ozon_assortment!$F$3:$F$10000,MATCH(C806,ozon_assortment!$E$3:$E$10000,0)),0)))</f>
        <v>#N/A</v>
      </c>
      <c r="E806" s="7" t="n">
        <f aca="false">IF(ISBLANK(C806), , IF(ISBLANK(C805), E804+1, E805))</f>
        <v>0</v>
      </c>
      <c r="F806" s="11" t="n">
        <f aca="false">IF(ISBLANK(C806),,IF(OR(ISBLANK(C805), C805="Баркод"),1,F805+1))</f>
        <v>0</v>
      </c>
      <c r="G806" s="11" t="n">
        <f aca="false">IF(ISBLANK(C807), F806/2,)</f>
        <v>0</v>
      </c>
      <c r="H806" s="0" t="n">
        <f aca="false">IF(ISBLANK(C806),0,-1)</f>
        <v>0</v>
      </c>
      <c r="I806" s="0" t="n">
        <f aca="false">IF(AND(ISBLANK(C805),NOT(ISBLANK(C806))),1,-1)</f>
        <v>-1</v>
      </c>
      <c r="J806" s="0" t="n">
        <f aca="false">IF(ISBLANK(C804),IF(AND(C805=C806,NOT(ISBLANK(C805)),NOT(ISBLANK(C806))),1,-1),-1)</f>
        <v>-1</v>
      </c>
      <c r="K806" s="0" t="n">
        <f aca="false">IF(MAX(H806:J806)&lt;0,IF(OR(C806=C805,C805=C804),1,-1),MAX(H806:J806))</f>
        <v>0</v>
      </c>
    </row>
    <row r="807" customFormat="false" ht="13.8" hidden="false" customHeight="false" outlineLevel="0" collapsed="false">
      <c r="B807" s="8" t="n">
        <f aca="false">MAX(H807:K807)</f>
        <v>0</v>
      </c>
      <c r="C807" s="12"/>
      <c r="D807" s="11" t="e">
        <f aca="false">IF($A$1="WLB",INDEX(SupplierNomenclature!$E$3:$E$10000,MATCH(C807,SupplierNomenclature!$I$3:$I$10000,0)),IF($A$1="BERU",INDEX(beru_assortment!$C$1:$C$10000,MATCH(C807,beru_assortment!$I$1:$I$10000,0)),IF($A$1="OZON",INDEX(ozon_assortment!$F$3:$F$10000,MATCH(C807,ozon_assortment!$E$3:$E$10000,0)),0)))</f>
        <v>#N/A</v>
      </c>
      <c r="E807" s="7" t="n">
        <f aca="false">IF(ISBLANK(C807), , IF(ISBLANK(C806), E805+1, E806))</f>
        <v>0</v>
      </c>
      <c r="F807" s="11" t="n">
        <f aca="false">IF(ISBLANK(C807),,IF(OR(ISBLANK(C806), C806="Баркод"),1,F806+1))</f>
        <v>0</v>
      </c>
      <c r="G807" s="11" t="n">
        <f aca="false">IF(ISBLANK(C808), F807/2,)</f>
        <v>0</v>
      </c>
      <c r="H807" s="0" t="n">
        <f aca="false">IF(ISBLANK(C807),0,-1)</f>
        <v>0</v>
      </c>
      <c r="I807" s="0" t="n">
        <f aca="false">IF(AND(ISBLANK(C806),NOT(ISBLANK(C807))),1,-1)</f>
        <v>-1</v>
      </c>
      <c r="J807" s="0" t="n">
        <f aca="false">IF(ISBLANK(C805),IF(AND(C806=C807,NOT(ISBLANK(C806)),NOT(ISBLANK(C807))),1,-1),-1)</f>
        <v>-1</v>
      </c>
      <c r="K807" s="0" t="n">
        <f aca="false">IF(MAX(H807:J807)&lt;0,IF(OR(C807=C806,C806=C805),1,-1),MAX(H807:J807))</f>
        <v>0</v>
      </c>
    </row>
    <row r="808" customFormat="false" ht="13.8" hidden="false" customHeight="false" outlineLevel="0" collapsed="false">
      <c r="B808" s="8" t="n">
        <f aca="false">MAX(H808:K808)</f>
        <v>0</v>
      </c>
      <c r="C808" s="12"/>
      <c r="D808" s="11" t="e">
        <f aca="false">IF($A$1="WLB",INDEX(SupplierNomenclature!$E$3:$E$10000,MATCH(C808,SupplierNomenclature!$I$3:$I$10000,0)),IF($A$1="BERU",INDEX(beru_assortment!$C$1:$C$10000,MATCH(C808,beru_assortment!$I$1:$I$10000,0)),IF($A$1="OZON",INDEX(ozon_assortment!$F$3:$F$10000,MATCH(C808,ozon_assortment!$E$3:$E$10000,0)),0)))</f>
        <v>#N/A</v>
      </c>
      <c r="E808" s="7" t="n">
        <f aca="false">IF(ISBLANK(C808), , IF(ISBLANK(C807), E806+1, E807))</f>
        <v>0</v>
      </c>
      <c r="F808" s="11" t="n">
        <f aca="false">IF(ISBLANK(C808),,IF(OR(ISBLANK(C807), C807="Баркод"),1,F807+1))</f>
        <v>0</v>
      </c>
      <c r="G808" s="11" t="n">
        <f aca="false">IF(ISBLANK(C809), F808/2,)</f>
        <v>0</v>
      </c>
      <c r="H808" s="0" t="n">
        <f aca="false">IF(ISBLANK(C808),0,-1)</f>
        <v>0</v>
      </c>
      <c r="I808" s="0" t="n">
        <f aca="false">IF(AND(ISBLANK(C807),NOT(ISBLANK(C808))),1,-1)</f>
        <v>-1</v>
      </c>
      <c r="J808" s="0" t="n">
        <f aca="false">IF(ISBLANK(C806),IF(AND(C807=C808,NOT(ISBLANK(C807)),NOT(ISBLANK(C808))),1,-1),-1)</f>
        <v>-1</v>
      </c>
      <c r="K808" s="0" t="n">
        <f aca="false">IF(MAX(H808:J808)&lt;0,IF(OR(C808=C807,C807=C806),1,-1),MAX(H808:J808))</f>
        <v>0</v>
      </c>
    </row>
    <row r="809" customFormat="false" ht="13.8" hidden="false" customHeight="false" outlineLevel="0" collapsed="false">
      <c r="B809" s="8" t="n">
        <f aca="false">MAX(H809:K809)</f>
        <v>0</v>
      </c>
      <c r="C809" s="12"/>
      <c r="D809" s="11" t="e">
        <f aca="false">IF($A$1="WLB",INDEX(SupplierNomenclature!$E$3:$E$10000,MATCH(C809,SupplierNomenclature!$I$3:$I$10000,0)),IF($A$1="BERU",INDEX(beru_assortment!$C$1:$C$10000,MATCH(C809,beru_assortment!$I$1:$I$10000,0)),IF($A$1="OZON",INDEX(ozon_assortment!$F$3:$F$10000,MATCH(C809,ozon_assortment!$E$3:$E$10000,0)),0)))</f>
        <v>#N/A</v>
      </c>
      <c r="E809" s="7" t="n">
        <f aca="false">IF(ISBLANK(C809), , IF(ISBLANK(C808), E807+1, E808))</f>
        <v>0</v>
      </c>
      <c r="F809" s="11" t="n">
        <f aca="false">IF(ISBLANK(C809),,IF(OR(ISBLANK(C808), C808="Баркод"),1,F808+1))</f>
        <v>0</v>
      </c>
      <c r="G809" s="11" t="n">
        <f aca="false">IF(ISBLANK(C810), F809/2,)</f>
        <v>0</v>
      </c>
      <c r="H809" s="0" t="n">
        <f aca="false">IF(ISBLANK(C809),0,-1)</f>
        <v>0</v>
      </c>
      <c r="I809" s="0" t="n">
        <f aca="false">IF(AND(ISBLANK(C808),NOT(ISBLANK(C809))),1,-1)</f>
        <v>-1</v>
      </c>
      <c r="J809" s="0" t="n">
        <f aca="false">IF(ISBLANK(C807),IF(AND(C808=C809,NOT(ISBLANK(C808)),NOT(ISBLANK(C809))),1,-1),-1)</f>
        <v>-1</v>
      </c>
      <c r="K809" s="0" t="n">
        <f aca="false">IF(MAX(H809:J809)&lt;0,IF(OR(C809=C808,C808=C807),1,-1),MAX(H809:J809))</f>
        <v>0</v>
      </c>
    </row>
    <row r="810" customFormat="false" ht="13.8" hidden="false" customHeight="false" outlineLevel="0" collapsed="false">
      <c r="B810" s="8" t="n">
        <f aca="false">MAX(H810:K810)</f>
        <v>0</v>
      </c>
      <c r="C810" s="12"/>
      <c r="D810" s="11" t="e">
        <f aca="false">IF($A$1="WLB",INDEX(SupplierNomenclature!$E$3:$E$10000,MATCH(C810,SupplierNomenclature!$I$3:$I$10000,0)),IF($A$1="BERU",INDEX(beru_assortment!$C$1:$C$10000,MATCH(C810,beru_assortment!$I$1:$I$10000,0)),IF($A$1="OZON",INDEX(ozon_assortment!$F$3:$F$10000,MATCH(C810,ozon_assortment!$E$3:$E$10000,0)),0)))</f>
        <v>#N/A</v>
      </c>
      <c r="E810" s="7" t="n">
        <f aca="false">IF(ISBLANK(C810), , IF(ISBLANK(C809), E808+1, E809))</f>
        <v>0</v>
      </c>
      <c r="F810" s="11" t="n">
        <f aca="false">IF(ISBLANK(C810),,IF(OR(ISBLANK(C809), C809="Баркод"),1,F809+1))</f>
        <v>0</v>
      </c>
      <c r="G810" s="11" t="n">
        <f aca="false">IF(ISBLANK(C811), F810/2,)</f>
        <v>0</v>
      </c>
      <c r="H810" s="0" t="n">
        <f aca="false">IF(ISBLANK(C810),0,-1)</f>
        <v>0</v>
      </c>
      <c r="I810" s="0" t="n">
        <f aca="false">IF(AND(ISBLANK(C809),NOT(ISBLANK(C810))),1,-1)</f>
        <v>-1</v>
      </c>
      <c r="J810" s="0" t="n">
        <f aca="false">IF(ISBLANK(C808),IF(AND(C809=C810,NOT(ISBLANK(C809)),NOT(ISBLANK(C810))),1,-1),-1)</f>
        <v>-1</v>
      </c>
      <c r="K810" s="0" t="n">
        <f aca="false">IF(MAX(H810:J810)&lt;0,IF(OR(C810=C809,C809=C808),1,-1),MAX(H810:J810))</f>
        <v>0</v>
      </c>
    </row>
    <row r="811" customFormat="false" ht="13.8" hidden="false" customHeight="false" outlineLevel="0" collapsed="false">
      <c r="B811" s="8" t="n">
        <f aca="false">MAX(H811:K811)</f>
        <v>0</v>
      </c>
      <c r="C811" s="12"/>
      <c r="D811" s="11" t="e">
        <f aca="false">IF($A$1="WLB",INDEX(SupplierNomenclature!$E$3:$E$10000,MATCH(C811,SupplierNomenclature!$I$3:$I$10000,0)),IF($A$1="BERU",INDEX(beru_assortment!$C$1:$C$10000,MATCH(C811,beru_assortment!$I$1:$I$10000,0)),IF($A$1="OZON",INDEX(ozon_assortment!$F$3:$F$10000,MATCH(C811,ozon_assortment!$E$3:$E$10000,0)),0)))</f>
        <v>#N/A</v>
      </c>
      <c r="E811" s="7" t="n">
        <f aca="false">IF(ISBLANK(C811), , IF(ISBLANK(C810), E809+1, E810))</f>
        <v>0</v>
      </c>
      <c r="F811" s="11" t="n">
        <f aca="false">IF(ISBLANK(C811),,IF(OR(ISBLANK(C810), C810="Баркод"),1,F810+1))</f>
        <v>0</v>
      </c>
      <c r="G811" s="11" t="n">
        <f aca="false">IF(ISBLANK(C812), F811/2,)</f>
        <v>0</v>
      </c>
      <c r="H811" s="0" t="n">
        <f aca="false">IF(ISBLANK(C811),0,-1)</f>
        <v>0</v>
      </c>
      <c r="I811" s="0" t="n">
        <f aca="false">IF(AND(ISBLANK(C810),NOT(ISBLANK(C811))),1,-1)</f>
        <v>-1</v>
      </c>
      <c r="J811" s="0" t="n">
        <f aca="false">IF(ISBLANK(C809),IF(AND(C810=C811,NOT(ISBLANK(C810)),NOT(ISBLANK(C811))),1,-1),-1)</f>
        <v>-1</v>
      </c>
      <c r="K811" s="0" t="n">
        <f aca="false">IF(MAX(H811:J811)&lt;0,IF(OR(C811=C810,C810=C809),1,-1),MAX(H811:J811))</f>
        <v>0</v>
      </c>
    </row>
    <row r="812" customFormat="false" ht="13.8" hidden="false" customHeight="false" outlineLevel="0" collapsed="false">
      <c r="B812" s="8" t="n">
        <f aca="false">MAX(H812:K812)</f>
        <v>0</v>
      </c>
      <c r="C812" s="12"/>
      <c r="D812" s="11" t="e">
        <f aca="false">IF($A$1="WLB",INDEX(SupplierNomenclature!$E$3:$E$10000,MATCH(C812,SupplierNomenclature!$I$3:$I$10000,0)),IF($A$1="BERU",INDEX(beru_assortment!$C$1:$C$10000,MATCH(C812,beru_assortment!$I$1:$I$10000,0)),IF($A$1="OZON",INDEX(ozon_assortment!$F$3:$F$10000,MATCH(C812,ozon_assortment!$E$3:$E$10000,0)),0)))</f>
        <v>#N/A</v>
      </c>
      <c r="E812" s="7" t="n">
        <f aca="false">IF(ISBLANK(C812), , IF(ISBLANK(C811), E810+1, E811))</f>
        <v>0</v>
      </c>
      <c r="F812" s="11" t="n">
        <f aca="false">IF(ISBLANK(C812),,IF(OR(ISBLANK(C811), C811="Баркод"),1,F811+1))</f>
        <v>0</v>
      </c>
      <c r="G812" s="11" t="n">
        <f aca="false">IF(ISBLANK(C813), F812/2,)</f>
        <v>0</v>
      </c>
      <c r="H812" s="0" t="n">
        <f aca="false">IF(ISBLANK(C812),0,-1)</f>
        <v>0</v>
      </c>
      <c r="I812" s="0" t="n">
        <f aca="false">IF(AND(ISBLANK(C811),NOT(ISBLANK(C812))),1,-1)</f>
        <v>-1</v>
      </c>
      <c r="J812" s="0" t="n">
        <f aca="false">IF(ISBLANK(C810),IF(AND(C811=C812,NOT(ISBLANK(C811)),NOT(ISBLANK(C812))),1,-1),-1)</f>
        <v>-1</v>
      </c>
      <c r="K812" s="0" t="n">
        <f aca="false">IF(MAX(H812:J812)&lt;0,IF(OR(C812=C811,C811=C810),1,-1),MAX(H812:J812))</f>
        <v>0</v>
      </c>
    </row>
    <row r="813" customFormat="false" ht="13.8" hidden="false" customHeight="false" outlineLevel="0" collapsed="false">
      <c r="B813" s="8" t="n">
        <f aca="false">MAX(H813:K813)</f>
        <v>0</v>
      </c>
      <c r="C813" s="12"/>
      <c r="D813" s="11" t="e">
        <f aca="false">IF($A$1="WLB",INDEX(SupplierNomenclature!$E$3:$E$10000,MATCH(C813,SupplierNomenclature!$I$3:$I$10000,0)),IF($A$1="BERU",INDEX(beru_assortment!$C$1:$C$10000,MATCH(C813,beru_assortment!$I$1:$I$10000,0)),IF($A$1="OZON",INDEX(ozon_assortment!$F$3:$F$10000,MATCH(C813,ozon_assortment!$E$3:$E$10000,0)),0)))</f>
        <v>#N/A</v>
      </c>
      <c r="E813" s="7" t="n">
        <f aca="false">IF(ISBLANK(C813), , IF(ISBLANK(C812), E811+1, E812))</f>
        <v>0</v>
      </c>
      <c r="F813" s="11" t="n">
        <f aca="false">IF(ISBLANK(C813),,IF(OR(ISBLANK(C812), C812="Баркод"),1,F812+1))</f>
        <v>0</v>
      </c>
      <c r="G813" s="11" t="n">
        <f aca="false">IF(ISBLANK(C814), F813/2,)</f>
        <v>0</v>
      </c>
      <c r="H813" s="0" t="n">
        <f aca="false">IF(ISBLANK(C813),0,-1)</f>
        <v>0</v>
      </c>
      <c r="I813" s="0" t="n">
        <f aca="false">IF(AND(ISBLANK(C812),NOT(ISBLANK(C813))),1,-1)</f>
        <v>-1</v>
      </c>
      <c r="J813" s="0" t="n">
        <f aca="false">IF(ISBLANK(C811),IF(AND(C812=C813,NOT(ISBLANK(C812)),NOT(ISBLANK(C813))),1,-1),-1)</f>
        <v>-1</v>
      </c>
      <c r="K813" s="0" t="n">
        <f aca="false">IF(MAX(H813:J813)&lt;0,IF(OR(C813=C812,C812=C811),1,-1),MAX(H813:J813))</f>
        <v>0</v>
      </c>
    </row>
    <row r="814" customFormat="false" ht="13.8" hidden="false" customHeight="false" outlineLevel="0" collapsed="false">
      <c r="B814" s="8" t="n">
        <f aca="false">MAX(H814:K814)</f>
        <v>0</v>
      </c>
      <c r="C814" s="12"/>
      <c r="D814" s="11" t="e">
        <f aca="false">IF($A$1="WLB",INDEX(SupplierNomenclature!$E$3:$E$10000,MATCH(C814,SupplierNomenclature!$I$3:$I$10000,0)),IF($A$1="BERU",INDEX(beru_assortment!$C$1:$C$10000,MATCH(C814,beru_assortment!$I$1:$I$10000,0)),IF($A$1="OZON",INDEX(ozon_assortment!$F$3:$F$10000,MATCH(C814,ozon_assortment!$E$3:$E$10000,0)),0)))</f>
        <v>#N/A</v>
      </c>
      <c r="E814" s="7" t="n">
        <f aca="false">IF(ISBLANK(C814), , IF(ISBLANK(C813), E812+1, E813))</f>
        <v>0</v>
      </c>
      <c r="F814" s="11" t="n">
        <f aca="false">IF(ISBLANK(C814),,IF(OR(ISBLANK(C813), C813="Баркод"),1,F813+1))</f>
        <v>0</v>
      </c>
      <c r="G814" s="11" t="n">
        <f aca="false">IF(ISBLANK(C815), F814/2,)</f>
        <v>0</v>
      </c>
      <c r="H814" s="0" t="n">
        <f aca="false">IF(ISBLANK(C814),0,-1)</f>
        <v>0</v>
      </c>
      <c r="I814" s="0" t="n">
        <f aca="false">IF(AND(ISBLANK(C813),NOT(ISBLANK(C814))),1,-1)</f>
        <v>-1</v>
      </c>
      <c r="J814" s="0" t="n">
        <f aca="false">IF(ISBLANK(C812),IF(AND(C813=C814,NOT(ISBLANK(C813)),NOT(ISBLANK(C814))),1,-1),-1)</f>
        <v>-1</v>
      </c>
      <c r="K814" s="0" t="n">
        <f aca="false">IF(MAX(H814:J814)&lt;0,IF(OR(C814=C813,C813=C812),1,-1),MAX(H814:J814))</f>
        <v>0</v>
      </c>
    </row>
    <row r="815" customFormat="false" ht="13.8" hidden="false" customHeight="false" outlineLevel="0" collapsed="false">
      <c r="B815" s="8" t="n">
        <f aca="false">MAX(H815:K815)</f>
        <v>0</v>
      </c>
      <c r="C815" s="12"/>
      <c r="D815" s="11" t="e">
        <f aca="false">IF($A$1="WLB",INDEX(SupplierNomenclature!$E$3:$E$10000,MATCH(C815,SupplierNomenclature!$I$3:$I$10000,0)),IF($A$1="BERU",INDEX(beru_assortment!$C$1:$C$10000,MATCH(C815,beru_assortment!$I$1:$I$10000,0)),IF($A$1="OZON",INDEX(ozon_assortment!$F$3:$F$10000,MATCH(C815,ozon_assortment!$E$3:$E$10000,0)),0)))</f>
        <v>#N/A</v>
      </c>
      <c r="E815" s="7" t="n">
        <f aca="false">IF(ISBLANK(C815), , IF(ISBLANK(C814), E813+1, E814))</f>
        <v>0</v>
      </c>
      <c r="F815" s="11" t="n">
        <f aca="false">IF(ISBLANK(C815),,IF(OR(ISBLANK(C814), C814="Баркод"),1,F814+1))</f>
        <v>0</v>
      </c>
      <c r="G815" s="11" t="n">
        <f aca="false">IF(ISBLANK(C816), F815/2,)</f>
        <v>0</v>
      </c>
      <c r="H815" s="0" t="n">
        <f aca="false">IF(ISBLANK(C815),0,-1)</f>
        <v>0</v>
      </c>
      <c r="I815" s="0" t="n">
        <f aca="false">IF(AND(ISBLANK(C814),NOT(ISBLANK(C815))),1,-1)</f>
        <v>-1</v>
      </c>
      <c r="J815" s="0" t="n">
        <f aca="false">IF(ISBLANK(C813),IF(AND(C814=C815,NOT(ISBLANK(C814)),NOT(ISBLANK(C815))),1,-1),-1)</f>
        <v>-1</v>
      </c>
      <c r="K815" s="0" t="n">
        <f aca="false">IF(MAX(H815:J815)&lt;0,IF(OR(C815=C814,C814=C813),1,-1),MAX(H815:J815))</f>
        <v>0</v>
      </c>
    </row>
    <row r="816" customFormat="false" ht="13.8" hidden="false" customHeight="false" outlineLevel="0" collapsed="false">
      <c r="B816" s="8" t="n">
        <f aca="false">MAX(H816:K816)</f>
        <v>0</v>
      </c>
      <c r="C816" s="12"/>
      <c r="D816" s="11" t="e">
        <f aca="false">IF($A$1="WLB",INDEX(SupplierNomenclature!$E$3:$E$10000,MATCH(C816,SupplierNomenclature!$I$3:$I$10000,0)),IF($A$1="BERU",INDEX(beru_assortment!$C$1:$C$10000,MATCH(C816,beru_assortment!$I$1:$I$10000,0)),IF($A$1="OZON",INDEX(ozon_assortment!$F$3:$F$10000,MATCH(C816,ozon_assortment!$E$3:$E$10000,0)),0)))</f>
        <v>#N/A</v>
      </c>
      <c r="E816" s="7" t="n">
        <f aca="false">IF(ISBLANK(C816), , IF(ISBLANK(C815), E814+1, E815))</f>
        <v>0</v>
      </c>
      <c r="F816" s="11" t="n">
        <f aca="false">IF(ISBLANK(C816),,IF(OR(ISBLANK(C815), C815="Баркод"),1,F815+1))</f>
        <v>0</v>
      </c>
      <c r="G816" s="11" t="n">
        <f aca="false">IF(ISBLANK(C817), F816/2,)</f>
        <v>0</v>
      </c>
      <c r="H816" s="0" t="n">
        <f aca="false">IF(ISBLANK(C816),0,-1)</f>
        <v>0</v>
      </c>
      <c r="I816" s="0" t="n">
        <f aca="false">IF(AND(ISBLANK(C815),NOT(ISBLANK(C816))),1,-1)</f>
        <v>-1</v>
      </c>
      <c r="J816" s="0" t="n">
        <f aca="false">IF(ISBLANK(C814),IF(AND(C815=C816,NOT(ISBLANK(C815)),NOT(ISBLANK(C816))),1,-1),-1)</f>
        <v>-1</v>
      </c>
      <c r="K816" s="0" t="n">
        <f aca="false">IF(MAX(H816:J816)&lt;0,IF(OR(C816=C815,C815=C814),1,-1),MAX(H816:J816))</f>
        <v>0</v>
      </c>
    </row>
    <row r="817" customFormat="false" ht="13.8" hidden="false" customHeight="false" outlineLevel="0" collapsed="false">
      <c r="B817" s="8" t="n">
        <f aca="false">MAX(H817:K817)</f>
        <v>0</v>
      </c>
      <c r="C817" s="12"/>
      <c r="D817" s="11" t="e">
        <f aca="false">IF($A$1="WLB",INDEX(SupplierNomenclature!$E$3:$E$10000,MATCH(C817,SupplierNomenclature!$I$3:$I$10000,0)),IF($A$1="BERU",INDEX(beru_assortment!$C$1:$C$10000,MATCH(C817,beru_assortment!$I$1:$I$10000,0)),IF($A$1="OZON",INDEX(ozon_assortment!$F$3:$F$10000,MATCH(C817,ozon_assortment!$E$3:$E$10000,0)),0)))</f>
        <v>#N/A</v>
      </c>
      <c r="E817" s="7" t="n">
        <f aca="false">IF(ISBLANK(C817), , IF(ISBLANK(C816), E815+1, E816))</f>
        <v>0</v>
      </c>
      <c r="F817" s="11" t="n">
        <f aca="false">IF(ISBLANK(C817),,IF(OR(ISBLANK(C816), C816="Баркод"),1,F816+1))</f>
        <v>0</v>
      </c>
      <c r="G817" s="11" t="n">
        <f aca="false">IF(ISBLANK(C818), F817/2,)</f>
        <v>0</v>
      </c>
      <c r="H817" s="0" t="n">
        <f aca="false">IF(ISBLANK(C817),0,-1)</f>
        <v>0</v>
      </c>
      <c r="I817" s="0" t="n">
        <f aca="false">IF(AND(ISBLANK(C816),NOT(ISBLANK(C817))),1,-1)</f>
        <v>-1</v>
      </c>
      <c r="J817" s="0" t="n">
        <f aca="false">IF(ISBLANK(C815),IF(AND(C816=C817,NOT(ISBLANK(C816)),NOT(ISBLANK(C817))),1,-1),-1)</f>
        <v>-1</v>
      </c>
      <c r="K817" s="0" t="n">
        <f aca="false">IF(MAX(H817:J817)&lt;0,IF(OR(C817=C816,C816=C815),1,-1),MAX(H817:J817))</f>
        <v>0</v>
      </c>
    </row>
    <row r="818" customFormat="false" ht="13.8" hidden="false" customHeight="false" outlineLevel="0" collapsed="false">
      <c r="B818" s="8" t="n">
        <f aca="false">MAX(H818:K818)</f>
        <v>0</v>
      </c>
      <c r="C818" s="12"/>
      <c r="D818" s="11" t="e">
        <f aca="false">IF($A$1="WLB",INDEX(SupplierNomenclature!$E$3:$E$10000,MATCH(C818,SupplierNomenclature!$I$3:$I$10000,0)),IF($A$1="BERU",INDEX(beru_assortment!$C$1:$C$10000,MATCH(C818,beru_assortment!$I$1:$I$10000,0)),IF($A$1="OZON",INDEX(ozon_assortment!$F$3:$F$10000,MATCH(C818,ozon_assortment!$E$3:$E$10000,0)),0)))</f>
        <v>#N/A</v>
      </c>
      <c r="E818" s="7" t="n">
        <f aca="false">IF(ISBLANK(C818), , IF(ISBLANK(C817), E816+1, E817))</f>
        <v>0</v>
      </c>
      <c r="F818" s="11" t="n">
        <f aca="false">IF(ISBLANK(C818),,IF(OR(ISBLANK(C817), C817="Баркод"),1,F817+1))</f>
        <v>0</v>
      </c>
      <c r="G818" s="11" t="n">
        <f aca="false">IF(ISBLANK(C819), F818/2,)</f>
        <v>0</v>
      </c>
      <c r="H818" s="0" t="n">
        <f aca="false">IF(ISBLANK(C818),0,-1)</f>
        <v>0</v>
      </c>
      <c r="I818" s="0" t="n">
        <f aca="false">IF(AND(ISBLANK(C817),NOT(ISBLANK(C818))),1,-1)</f>
        <v>-1</v>
      </c>
      <c r="J818" s="0" t="n">
        <f aca="false">IF(ISBLANK(C816),IF(AND(C817=C818,NOT(ISBLANK(C817)),NOT(ISBLANK(C818))),1,-1),-1)</f>
        <v>-1</v>
      </c>
      <c r="K818" s="0" t="n">
        <f aca="false">IF(MAX(H818:J818)&lt;0,IF(OR(C818=C817,C817=C816),1,-1),MAX(H818:J818))</f>
        <v>0</v>
      </c>
    </row>
    <row r="819" customFormat="false" ht="13.8" hidden="false" customHeight="false" outlineLevel="0" collapsed="false">
      <c r="B819" s="8" t="n">
        <f aca="false">MAX(H819:K819)</f>
        <v>0</v>
      </c>
      <c r="C819" s="12"/>
      <c r="D819" s="11" t="e">
        <f aca="false">IF($A$1="WLB",INDEX(SupplierNomenclature!$E$3:$E$10000,MATCH(C819,SupplierNomenclature!$I$3:$I$10000,0)),IF($A$1="BERU",INDEX(beru_assortment!$C$1:$C$10000,MATCH(C819,beru_assortment!$I$1:$I$10000,0)),IF($A$1="OZON",INDEX(ozon_assortment!$F$3:$F$10000,MATCH(C819,ozon_assortment!$E$3:$E$10000,0)),0)))</f>
        <v>#N/A</v>
      </c>
      <c r="E819" s="7" t="n">
        <f aca="false">IF(ISBLANK(C819), , IF(ISBLANK(C818), E817+1, E818))</f>
        <v>0</v>
      </c>
      <c r="F819" s="11" t="n">
        <f aca="false">IF(ISBLANK(C819),,IF(OR(ISBLANK(C818), C818="Баркод"),1,F818+1))</f>
        <v>0</v>
      </c>
      <c r="G819" s="11" t="n">
        <f aca="false">IF(ISBLANK(C820), F819/2,)</f>
        <v>0</v>
      </c>
      <c r="H819" s="0" t="n">
        <f aca="false">IF(ISBLANK(C819),0,-1)</f>
        <v>0</v>
      </c>
      <c r="I819" s="0" t="n">
        <f aca="false">IF(AND(ISBLANK(C818),NOT(ISBLANK(C819))),1,-1)</f>
        <v>-1</v>
      </c>
      <c r="J819" s="0" t="n">
        <f aca="false">IF(ISBLANK(C817),IF(AND(C818=C819,NOT(ISBLANK(C818)),NOT(ISBLANK(C819))),1,-1),-1)</f>
        <v>-1</v>
      </c>
      <c r="K819" s="0" t="n">
        <f aca="false">IF(MAX(H819:J819)&lt;0,IF(OR(C819=C818,C818=C817),1,-1),MAX(H819:J819))</f>
        <v>0</v>
      </c>
    </row>
    <row r="820" customFormat="false" ht="13.8" hidden="false" customHeight="false" outlineLevel="0" collapsed="false">
      <c r="B820" s="8" t="n">
        <f aca="false">MAX(H820:K820)</f>
        <v>0</v>
      </c>
      <c r="C820" s="12"/>
      <c r="D820" s="11" t="e">
        <f aca="false">IF($A$1="WLB",INDEX(SupplierNomenclature!$E$3:$E$10000,MATCH(C820,SupplierNomenclature!$I$3:$I$10000,0)),IF($A$1="BERU",INDEX(beru_assortment!$C$1:$C$10000,MATCH(C820,beru_assortment!$I$1:$I$10000,0)),IF($A$1="OZON",INDEX(ozon_assortment!$F$3:$F$10000,MATCH(C820,ozon_assortment!$E$3:$E$10000,0)),0)))</f>
        <v>#N/A</v>
      </c>
      <c r="E820" s="7" t="n">
        <f aca="false">IF(ISBLANK(C820), , IF(ISBLANK(C819), E818+1, E819))</f>
        <v>0</v>
      </c>
      <c r="F820" s="11" t="n">
        <f aca="false">IF(ISBLANK(C820),,IF(OR(ISBLANK(C819), C819="Баркод"),1,F819+1))</f>
        <v>0</v>
      </c>
      <c r="G820" s="11" t="n">
        <f aca="false">IF(ISBLANK(C821), F820/2,)</f>
        <v>0</v>
      </c>
      <c r="H820" s="0" t="n">
        <f aca="false">IF(ISBLANK(C820),0,-1)</f>
        <v>0</v>
      </c>
      <c r="I820" s="0" t="n">
        <f aca="false">IF(AND(ISBLANK(C819),NOT(ISBLANK(C820))),1,-1)</f>
        <v>-1</v>
      </c>
      <c r="J820" s="0" t="n">
        <f aca="false">IF(ISBLANK(C818),IF(AND(C819=C820,NOT(ISBLANK(C819)),NOT(ISBLANK(C820))),1,-1),-1)</f>
        <v>-1</v>
      </c>
      <c r="K820" s="0" t="n">
        <f aca="false">IF(MAX(H820:J820)&lt;0,IF(OR(C820=C819,C819=C818),1,-1),MAX(H820:J820))</f>
        <v>0</v>
      </c>
    </row>
    <row r="821" customFormat="false" ht="13.8" hidden="false" customHeight="false" outlineLevel="0" collapsed="false">
      <c r="B821" s="8" t="n">
        <f aca="false">MAX(H821:K821)</f>
        <v>0</v>
      </c>
      <c r="C821" s="12"/>
      <c r="D821" s="11" t="e">
        <f aca="false">IF($A$1="WLB",INDEX(SupplierNomenclature!$E$3:$E$10000,MATCH(C821,SupplierNomenclature!$I$3:$I$10000,0)),IF($A$1="BERU",INDEX(beru_assortment!$C$1:$C$10000,MATCH(C821,beru_assortment!$I$1:$I$10000,0)),IF($A$1="OZON",INDEX(ozon_assortment!$F$3:$F$10000,MATCH(C821,ozon_assortment!$E$3:$E$10000,0)),0)))</f>
        <v>#N/A</v>
      </c>
      <c r="E821" s="7" t="n">
        <f aca="false">IF(ISBLANK(C821), , IF(ISBLANK(C820), E819+1, E820))</f>
        <v>0</v>
      </c>
      <c r="F821" s="11" t="n">
        <f aca="false">IF(ISBLANK(C821),,IF(OR(ISBLANK(C820), C820="Баркод"),1,F820+1))</f>
        <v>0</v>
      </c>
      <c r="G821" s="11" t="n">
        <f aca="false">IF(ISBLANK(C822), F821/2,)</f>
        <v>0</v>
      </c>
      <c r="H821" s="0" t="n">
        <f aca="false">IF(ISBLANK(C821),0,-1)</f>
        <v>0</v>
      </c>
      <c r="I821" s="0" t="n">
        <f aca="false">IF(AND(ISBLANK(C820),NOT(ISBLANK(C821))),1,-1)</f>
        <v>-1</v>
      </c>
      <c r="J821" s="0" t="n">
        <f aca="false">IF(ISBLANK(C819),IF(AND(C820=C821,NOT(ISBLANK(C820)),NOT(ISBLANK(C821))),1,-1),-1)</f>
        <v>-1</v>
      </c>
      <c r="K821" s="0" t="n">
        <f aca="false">IF(MAX(H821:J821)&lt;0,IF(OR(C821=C820,C820=C819),1,-1),MAX(H821:J821))</f>
        <v>0</v>
      </c>
    </row>
    <row r="822" customFormat="false" ht="13.8" hidden="false" customHeight="false" outlineLevel="0" collapsed="false">
      <c r="B822" s="8" t="n">
        <f aca="false">MAX(H822:K822)</f>
        <v>0</v>
      </c>
      <c r="C822" s="12"/>
      <c r="D822" s="11" t="e">
        <f aca="false">IF($A$1="WLB",INDEX(SupplierNomenclature!$E$3:$E$10000,MATCH(C822,SupplierNomenclature!$I$3:$I$10000,0)),IF($A$1="BERU",INDEX(beru_assortment!$C$1:$C$10000,MATCH(C822,beru_assortment!$I$1:$I$10000,0)),IF($A$1="OZON",INDEX(ozon_assortment!$F$3:$F$10000,MATCH(C822,ozon_assortment!$E$3:$E$10000,0)),0)))</f>
        <v>#N/A</v>
      </c>
      <c r="E822" s="7" t="n">
        <f aca="false">IF(ISBLANK(C822), , IF(ISBLANK(C821), E820+1, E821))</f>
        <v>0</v>
      </c>
      <c r="F822" s="11" t="n">
        <f aca="false">IF(ISBLANK(C822),,IF(OR(ISBLANK(C821), C821="Баркод"),1,F821+1))</f>
        <v>0</v>
      </c>
      <c r="G822" s="11" t="n">
        <f aca="false">IF(ISBLANK(C823), F822/2,)</f>
        <v>0</v>
      </c>
      <c r="H822" s="0" t="n">
        <f aca="false">IF(ISBLANK(C822),0,-1)</f>
        <v>0</v>
      </c>
      <c r="I822" s="0" t="n">
        <f aca="false">IF(AND(ISBLANK(C821),NOT(ISBLANK(C822))),1,-1)</f>
        <v>-1</v>
      </c>
      <c r="J822" s="0" t="n">
        <f aca="false">IF(ISBLANK(C820),IF(AND(C821=C822,NOT(ISBLANK(C821)),NOT(ISBLANK(C822))),1,-1),-1)</f>
        <v>-1</v>
      </c>
      <c r="K822" s="0" t="n">
        <f aca="false">IF(MAX(H822:J822)&lt;0,IF(OR(C822=C821,C821=C820),1,-1),MAX(H822:J822))</f>
        <v>0</v>
      </c>
    </row>
    <row r="823" customFormat="false" ht="13.8" hidden="false" customHeight="false" outlineLevel="0" collapsed="false">
      <c r="B823" s="8" t="n">
        <f aca="false">MAX(H823:K823)</f>
        <v>0</v>
      </c>
      <c r="C823" s="12"/>
      <c r="D823" s="11" t="e">
        <f aca="false">IF($A$1="WLB",INDEX(SupplierNomenclature!$E$3:$E$10000,MATCH(C823,SupplierNomenclature!$I$3:$I$10000,0)),IF($A$1="BERU",INDEX(beru_assortment!$C$1:$C$10000,MATCH(C823,beru_assortment!$I$1:$I$10000,0)),IF($A$1="OZON",INDEX(ozon_assortment!$F$3:$F$10000,MATCH(C823,ozon_assortment!$E$3:$E$10000,0)),0)))</f>
        <v>#N/A</v>
      </c>
      <c r="E823" s="7" t="n">
        <f aca="false">IF(ISBLANK(C823), , IF(ISBLANK(C822), E821+1, E822))</f>
        <v>0</v>
      </c>
      <c r="F823" s="11" t="n">
        <f aca="false">IF(ISBLANK(C823),,IF(OR(ISBLANK(C822), C822="Баркод"),1,F822+1))</f>
        <v>0</v>
      </c>
      <c r="G823" s="11" t="n">
        <f aca="false">IF(ISBLANK(C824), F823/2,)</f>
        <v>0</v>
      </c>
      <c r="H823" s="0" t="n">
        <f aca="false">IF(ISBLANK(C823),0,-1)</f>
        <v>0</v>
      </c>
      <c r="I823" s="0" t="n">
        <f aca="false">IF(AND(ISBLANK(C822),NOT(ISBLANK(C823))),1,-1)</f>
        <v>-1</v>
      </c>
      <c r="J823" s="0" t="n">
        <f aca="false">IF(ISBLANK(C821),IF(AND(C822=C823,NOT(ISBLANK(C822)),NOT(ISBLANK(C823))),1,-1),-1)</f>
        <v>-1</v>
      </c>
      <c r="K823" s="0" t="n">
        <f aca="false">IF(MAX(H823:J823)&lt;0,IF(OR(C823=C822,C822=C821),1,-1),MAX(H823:J823))</f>
        <v>0</v>
      </c>
    </row>
    <row r="824" customFormat="false" ht="13.8" hidden="false" customHeight="false" outlineLevel="0" collapsed="false">
      <c r="B824" s="8" t="n">
        <f aca="false">MAX(H824:K824)</f>
        <v>0</v>
      </c>
      <c r="C824" s="12"/>
      <c r="D824" s="11" t="e">
        <f aca="false">IF($A$1="WLB",INDEX(SupplierNomenclature!$E$3:$E$10000,MATCH(C824,SupplierNomenclature!$I$3:$I$10000,0)),IF($A$1="BERU",INDEX(beru_assortment!$C$1:$C$10000,MATCH(C824,beru_assortment!$I$1:$I$10000,0)),IF($A$1="OZON",INDEX(ozon_assortment!$F$3:$F$10000,MATCH(C824,ozon_assortment!$E$3:$E$10000,0)),0)))</f>
        <v>#N/A</v>
      </c>
      <c r="E824" s="7" t="n">
        <f aca="false">IF(ISBLANK(C824), , IF(ISBLANK(C823), E822+1, E823))</f>
        <v>0</v>
      </c>
      <c r="F824" s="11" t="n">
        <f aca="false">IF(ISBLANK(C824),,IF(OR(ISBLANK(C823), C823="Баркод"),1,F823+1))</f>
        <v>0</v>
      </c>
      <c r="G824" s="11" t="n">
        <f aca="false">IF(ISBLANK(C825), F824/2,)</f>
        <v>0</v>
      </c>
      <c r="H824" s="0" t="n">
        <f aca="false">IF(ISBLANK(C824),0,-1)</f>
        <v>0</v>
      </c>
      <c r="I824" s="0" t="n">
        <f aca="false">IF(AND(ISBLANK(C823),NOT(ISBLANK(C824))),1,-1)</f>
        <v>-1</v>
      </c>
      <c r="J824" s="0" t="n">
        <f aca="false">IF(ISBLANK(C822),IF(AND(C823=C824,NOT(ISBLANK(C823)),NOT(ISBLANK(C824))),1,-1),-1)</f>
        <v>-1</v>
      </c>
      <c r="K824" s="0" t="n">
        <f aca="false">IF(MAX(H824:J824)&lt;0,IF(OR(C824=C823,C823=C822),1,-1),MAX(H824:J824))</f>
        <v>0</v>
      </c>
    </row>
    <row r="825" customFormat="false" ht="13.8" hidden="false" customHeight="false" outlineLevel="0" collapsed="false">
      <c r="B825" s="8" t="n">
        <f aca="false">MAX(H825:K825)</f>
        <v>0</v>
      </c>
      <c r="C825" s="12"/>
      <c r="D825" s="11" t="e">
        <f aca="false">IF($A$1="WLB",INDEX(SupplierNomenclature!$E$3:$E$10000,MATCH(C825,SupplierNomenclature!$I$3:$I$10000,0)),IF($A$1="BERU",INDEX(beru_assortment!$C$1:$C$10000,MATCH(C825,beru_assortment!$I$1:$I$10000,0)),IF($A$1="OZON",INDEX(ozon_assortment!$F$3:$F$10000,MATCH(C825,ozon_assortment!$E$3:$E$10000,0)),0)))</f>
        <v>#N/A</v>
      </c>
      <c r="E825" s="7" t="n">
        <f aca="false">IF(ISBLANK(C825), , IF(ISBLANK(C824), E823+1, E824))</f>
        <v>0</v>
      </c>
      <c r="F825" s="11" t="n">
        <f aca="false">IF(ISBLANK(C825),,IF(OR(ISBLANK(C824), C824="Баркод"),1,F824+1))</f>
        <v>0</v>
      </c>
      <c r="G825" s="11" t="n">
        <f aca="false">IF(ISBLANK(C826), F825/2,)</f>
        <v>0</v>
      </c>
      <c r="H825" s="0" t="n">
        <f aca="false">IF(ISBLANK(C825),0,-1)</f>
        <v>0</v>
      </c>
      <c r="I825" s="0" t="n">
        <f aca="false">IF(AND(ISBLANK(C824),NOT(ISBLANK(C825))),1,-1)</f>
        <v>-1</v>
      </c>
      <c r="J825" s="0" t="n">
        <f aca="false">IF(ISBLANK(C823),IF(AND(C824=C825,NOT(ISBLANK(C824)),NOT(ISBLANK(C825))),1,-1),-1)</f>
        <v>-1</v>
      </c>
      <c r="K825" s="0" t="n">
        <f aca="false">IF(MAX(H825:J825)&lt;0,IF(OR(C825=C824,C824=C823),1,-1),MAX(H825:J825))</f>
        <v>0</v>
      </c>
    </row>
    <row r="826" customFormat="false" ht="13.8" hidden="false" customHeight="false" outlineLevel="0" collapsed="false">
      <c r="B826" s="8" t="n">
        <f aca="false">MAX(H826:K826)</f>
        <v>0</v>
      </c>
      <c r="C826" s="12"/>
      <c r="D826" s="11" t="e">
        <f aca="false">IF($A$1="WLB",INDEX(SupplierNomenclature!$E$3:$E$10000,MATCH(C826,SupplierNomenclature!$I$3:$I$10000,0)),IF($A$1="BERU",INDEX(beru_assortment!$C$1:$C$10000,MATCH(C826,beru_assortment!$I$1:$I$10000,0)),IF($A$1="OZON",INDEX(ozon_assortment!$F$3:$F$10000,MATCH(C826,ozon_assortment!$E$3:$E$10000,0)),0)))</f>
        <v>#N/A</v>
      </c>
      <c r="E826" s="7" t="n">
        <f aca="false">IF(ISBLANK(C826), , IF(ISBLANK(C825), E824+1, E825))</f>
        <v>0</v>
      </c>
      <c r="F826" s="11" t="n">
        <f aca="false">IF(ISBLANK(C826),,IF(OR(ISBLANK(C825), C825="Баркод"),1,F825+1))</f>
        <v>0</v>
      </c>
      <c r="G826" s="11" t="n">
        <f aca="false">IF(ISBLANK(C827), F826/2,)</f>
        <v>0</v>
      </c>
      <c r="H826" s="0" t="n">
        <f aca="false">IF(ISBLANK(C826),0,-1)</f>
        <v>0</v>
      </c>
      <c r="I826" s="0" t="n">
        <f aca="false">IF(AND(ISBLANK(C825),NOT(ISBLANK(C826))),1,-1)</f>
        <v>-1</v>
      </c>
      <c r="J826" s="0" t="n">
        <f aca="false">IF(ISBLANK(C824),IF(AND(C825=C826,NOT(ISBLANK(C825)),NOT(ISBLANK(C826))),1,-1),-1)</f>
        <v>-1</v>
      </c>
      <c r="K826" s="0" t="n">
        <f aca="false">IF(MAX(H826:J826)&lt;0,IF(OR(C826=C825,C825=C824),1,-1),MAX(H826:J826))</f>
        <v>0</v>
      </c>
    </row>
    <row r="827" customFormat="false" ht="13.8" hidden="false" customHeight="false" outlineLevel="0" collapsed="false">
      <c r="B827" s="8" t="n">
        <f aca="false">MAX(H827:K827)</f>
        <v>0</v>
      </c>
      <c r="C827" s="12"/>
      <c r="D827" s="11" t="e">
        <f aca="false">IF($A$1="WLB",INDEX(SupplierNomenclature!$E$3:$E$10000,MATCH(C827,SupplierNomenclature!$I$3:$I$10000,0)),IF($A$1="BERU",INDEX(beru_assortment!$C$1:$C$10000,MATCH(C827,beru_assortment!$I$1:$I$10000,0)),IF($A$1="OZON",INDEX(ozon_assortment!$F$3:$F$10000,MATCH(C827,ozon_assortment!$E$3:$E$10000,0)),0)))</f>
        <v>#N/A</v>
      </c>
      <c r="E827" s="7" t="n">
        <f aca="false">IF(ISBLANK(C827), , IF(ISBLANK(C826), E825+1, E826))</f>
        <v>0</v>
      </c>
      <c r="F827" s="11" t="n">
        <f aca="false">IF(ISBLANK(C827),,IF(OR(ISBLANK(C826), C826="Баркод"),1,F826+1))</f>
        <v>0</v>
      </c>
      <c r="G827" s="11" t="n">
        <f aca="false">IF(ISBLANK(C828), F827/2,)</f>
        <v>0</v>
      </c>
      <c r="H827" s="0" t="n">
        <f aca="false">IF(ISBLANK(C827),0,-1)</f>
        <v>0</v>
      </c>
      <c r="I827" s="0" t="n">
        <f aca="false">IF(AND(ISBLANK(C826),NOT(ISBLANK(C827))),1,-1)</f>
        <v>-1</v>
      </c>
      <c r="J827" s="0" t="n">
        <f aca="false">IF(ISBLANK(C825),IF(AND(C826=C827,NOT(ISBLANK(C826)),NOT(ISBLANK(C827))),1,-1),-1)</f>
        <v>-1</v>
      </c>
      <c r="K827" s="0" t="n">
        <f aca="false">IF(MAX(H827:J827)&lt;0,IF(OR(C827=C826,C826=C825),1,-1),MAX(H827:J827))</f>
        <v>0</v>
      </c>
    </row>
    <row r="828" customFormat="false" ht="13.8" hidden="false" customHeight="false" outlineLevel="0" collapsed="false">
      <c r="B828" s="8" t="n">
        <f aca="false">MAX(H828:K828)</f>
        <v>0</v>
      </c>
      <c r="C828" s="12"/>
      <c r="D828" s="11" t="e">
        <f aca="false">IF($A$1="WLB",INDEX(SupplierNomenclature!$E$3:$E$10000,MATCH(C828,SupplierNomenclature!$I$3:$I$10000,0)),IF($A$1="BERU",INDEX(beru_assortment!$C$1:$C$10000,MATCH(C828,beru_assortment!$I$1:$I$10000,0)),IF($A$1="OZON",INDEX(ozon_assortment!$F$3:$F$10000,MATCH(C828,ozon_assortment!$E$3:$E$10000,0)),0)))</f>
        <v>#N/A</v>
      </c>
      <c r="E828" s="7" t="n">
        <f aca="false">IF(ISBLANK(C828), , IF(ISBLANK(C827), E826+1, E827))</f>
        <v>0</v>
      </c>
      <c r="F828" s="11" t="n">
        <f aca="false">IF(ISBLANK(C828),,IF(OR(ISBLANK(C827), C827="Баркод"),1,F827+1))</f>
        <v>0</v>
      </c>
      <c r="G828" s="11" t="n">
        <f aca="false">IF(ISBLANK(C829), F828/2,)</f>
        <v>0</v>
      </c>
      <c r="H828" s="0" t="n">
        <f aca="false">IF(ISBLANK(C828),0,-1)</f>
        <v>0</v>
      </c>
      <c r="I828" s="0" t="n">
        <f aca="false">IF(AND(ISBLANK(C827),NOT(ISBLANK(C828))),1,-1)</f>
        <v>-1</v>
      </c>
      <c r="J828" s="0" t="n">
        <f aca="false">IF(ISBLANK(C826),IF(AND(C827=C828,NOT(ISBLANK(C827)),NOT(ISBLANK(C828))),1,-1),-1)</f>
        <v>-1</v>
      </c>
      <c r="K828" s="0" t="n">
        <f aca="false">IF(MAX(H828:J828)&lt;0,IF(OR(C828=C827,C827=C826),1,-1),MAX(H828:J828))</f>
        <v>0</v>
      </c>
    </row>
    <row r="829" customFormat="false" ht="13.8" hidden="false" customHeight="false" outlineLevel="0" collapsed="false">
      <c r="B829" s="8" t="n">
        <f aca="false">MAX(H829:K829)</f>
        <v>0</v>
      </c>
      <c r="C829" s="12"/>
      <c r="D829" s="11" t="e">
        <f aca="false">IF($A$1="WLB",INDEX(SupplierNomenclature!$E$3:$E$10000,MATCH(C829,SupplierNomenclature!$I$3:$I$10000,0)),IF($A$1="BERU",INDEX(beru_assortment!$C$1:$C$10000,MATCH(C829,beru_assortment!$I$1:$I$10000,0)),IF($A$1="OZON",INDEX(ozon_assortment!$F$3:$F$10000,MATCH(C829,ozon_assortment!$E$3:$E$10000,0)),0)))</f>
        <v>#N/A</v>
      </c>
      <c r="E829" s="7" t="n">
        <f aca="false">IF(ISBLANK(C829), , IF(ISBLANK(C828), E827+1, E828))</f>
        <v>0</v>
      </c>
      <c r="F829" s="11" t="n">
        <f aca="false">IF(ISBLANK(C829),,IF(OR(ISBLANK(C828), C828="Баркод"),1,F828+1))</f>
        <v>0</v>
      </c>
      <c r="G829" s="11" t="n">
        <f aca="false">IF(ISBLANK(C830), F829/2,)</f>
        <v>0</v>
      </c>
      <c r="H829" s="0" t="n">
        <f aca="false">IF(ISBLANK(C829),0,-1)</f>
        <v>0</v>
      </c>
      <c r="I829" s="0" t="n">
        <f aca="false">IF(AND(ISBLANK(C828),NOT(ISBLANK(C829))),1,-1)</f>
        <v>-1</v>
      </c>
      <c r="J829" s="0" t="n">
        <f aca="false">IF(ISBLANK(C827),IF(AND(C828=C829,NOT(ISBLANK(C828)),NOT(ISBLANK(C829))),1,-1),-1)</f>
        <v>-1</v>
      </c>
      <c r="K829" s="0" t="n">
        <f aca="false">IF(MAX(H829:J829)&lt;0,IF(OR(C829=C828,C828=C827),1,-1),MAX(H829:J829))</f>
        <v>0</v>
      </c>
    </row>
    <row r="830" customFormat="false" ht="13.8" hidden="false" customHeight="false" outlineLevel="0" collapsed="false">
      <c r="B830" s="8" t="n">
        <f aca="false">MAX(H830:K830)</f>
        <v>0</v>
      </c>
      <c r="C830" s="12"/>
      <c r="D830" s="11" t="e">
        <f aca="false">IF($A$1="WLB",INDEX(SupplierNomenclature!$E$3:$E$10000,MATCH(C830,SupplierNomenclature!$I$3:$I$10000,0)),IF($A$1="BERU",INDEX(beru_assortment!$C$1:$C$10000,MATCH(C830,beru_assortment!$I$1:$I$10000,0)),IF($A$1="OZON",INDEX(ozon_assortment!$F$3:$F$10000,MATCH(C830,ozon_assortment!$E$3:$E$10000,0)),0)))</f>
        <v>#N/A</v>
      </c>
      <c r="E830" s="7" t="n">
        <f aca="false">IF(ISBLANK(C830), , IF(ISBLANK(C829), E828+1, E829))</f>
        <v>0</v>
      </c>
      <c r="F830" s="11" t="n">
        <f aca="false">IF(ISBLANK(C830),,IF(OR(ISBLANK(C829), C829="Баркод"),1,F829+1))</f>
        <v>0</v>
      </c>
      <c r="G830" s="11" t="n">
        <f aca="false">IF(ISBLANK(C831), F830/2,)</f>
        <v>0</v>
      </c>
      <c r="H830" s="0" t="n">
        <f aca="false">IF(ISBLANK(C830),0,-1)</f>
        <v>0</v>
      </c>
      <c r="I830" s="0" t="n">
        <f aca="false">IF(AND(ISBLANK(C829),NOT(ISBLANK(C830))),1,-1)</f>
        <v>-1</v>
      </c>
      <c r="J830" s="0" t="n">
        <f aca="false">IF(ISBLANK(C828),IF(AND(C829=C830,NOT(ISBLANK(C829)),NOT(ISBLANK(C830))),1,-1),-1)</f>
        <v>-1</v>
      </c>
      <c r="K830" s="0" t="n">
        <f aca="false">IF(MAX(H830:J830)&lt;0,IF(OR(C830=C829,C829=C828),1,-1),MAX(H830:J830))</f>
        <v>0</v>
      </c>
    </row>
    <row r="831" customFormat="false" ht="13.8" hidden="false" customHeight="false" outlineLevel="0" collapsed="false">
      <c r="B831" s="8" t="n">
        <f aca="false">MAX(H831:K831)</f>
        <v>0</v>
      </c>
      <c r="C831" s="12"/>
      <c r="D831" s="11" t="e">
        <f aca="false">IF($A$1="WLB",INDEX(SupplierNomenclature!$E$3:$E$10000,MATCH(C831,SupplierNomenclature!$I$3:$I$10000,0)),IF($A$1="BERU",INDEX(beru_assortment!$C$1:$C$10000,MATCH(C831,beru_assortment!$I$1:$I$10000,0)),IF($A$1="OZON",INDEX(ozon_assortment!$F$3:$F$10000,MATCH(C831,ozon_assortment!$E$3:$E$10000,0)),0)))</f>
        <v>#N/A</v>
      </c>
      <c r="E831" s="7" t="n">
        <f aca="false">IF(ISBLANK(C831), , IF(ISBLANK(C830), E829+1, E830))</f>
        <v>0</v>
      </c>
      <c r="F831" s="11" t="n">
        <f aca="false">IF(ISBLANK(C831),,IF(OR(ISBLANK(C830), C830="Баркод"),1,F830+1))</f>
        <v>0</v>
      </c>
      <c r="G831" s="11" t="n">
        <f aca="false">IF(ISBLANK(C832), F831/2,)</f>
        <v>0</v>
      </c>
      <c r="H831" s="0" t="n">
        <f aca="false">IF(ISBLANK(C831),0,-1)</f>
        <v>0</v>
      </c>
      <c r="I831" s="0" t="n">
        <f aca="false">IF(AND(ISBLANK(C830),NOT(ISBLANK(C831))),1,-1)</f>
        <v>-1</v>
      </c>
      <c r="J831" s="0" t="n">
        <f aca="false">IF(ISBLANK(C829),IF(AND(C830=C831,NOT(ISBLANK(C830)),NOT(ISBLANK(C831))),1,-1),-1)</f>
        <v>-1</v>
      </c>
      <c r="K831" s="0" t="n">
        <f aca="false">IF(MAX(H831:J831)&lt;0,IF(OR(C831=C830,C830=C829),1,-1),MAX(H831:J831))</f>
        <v>0</v>
      </c>
    </row>
    <row r="832" customFormat="false" ht="13.8" hidden="false" customHeight="false" outlineLevel="0" collapsed="false">
      <c r="B832" s="8" t="n">
        <f aca="false">MAX(H832:K832)</f>
        <v>0</v>
      </c>
      <c r="C832" s="12"/>
      <c r="D832" s="11" t="e">
        <f aca="false">IF($A$1="WLB",INDEX(SupplierNomenclature!$E$3:$E$10000,MATCH(C832,SupplierNomenclature!$I$3:$I$10000,0)),IF($A$1="BERU",INDEX(beru_assortment!$C$1:$C$10000,MATCH(C832,beru_assortment!$I$1:$I$10000,0)),IF($A$1="OZON",INDEX(ozon_assortment!$F$3:$F$10000,MATCH(C832,ozon_assortment!$E$3:$E$10000,0)),0)))</f>
        <v>#N/A</v>
      </c>
      <c r="E832" s="7" t="n">
        <f aca="false">IF(ISBLANK(C832), , IF(ISBLANK(C831), E830+1, E831))</f>
        <v>0</v>
      </c>
      <c r="F832" s="11" t="n">
        <f aca="false">IF(ISBLANK(C832),,IF(OR(ISBLANK(C831), C831="Баркод"),1,F831+1))</f>
        <v>0</v>
      </c>
      <c r="G832" s="11" t="n">
        <f aca="false">IF(ISBLANK(C833), F832/2,)</f>
        <v>0</v>
      </c>
      <c r="H832" s="0" t="n">
        <f aca="false">IF(ISBLANK(C832),0,-1)</f>
        <v>0</v>
      </c>
      <c r="I832" s="0" t="n">
        <f aca="false">IF(AND(ISBLANK(C831),NOT(ISBLANK(C832))),1,-1)</f>
        <v>-1</v>
      </c>
      <c r="J832" s="0" t="n">
        <f aca="false">IF(ISBLANK(C830),IF(AND(C831=C832,NOT(ISBLANK(C831)),NOT(ISBLANK(C832))),1,-1),-1)</f>
        <v>-1</v>
      </c>
      <c r="K832" s="0" t="n">
        <f aca="false">IF(MAX(H832:J832)&lt;0,IF(OR(C832=C831,C831=C830),1,-1),MAX(H832:J832))</f>
        <v>0</v>
      </c>
    </row>
    <row r="833" customFormat="false" ht="13.8" hidden="false" customHeight="false" outlineLevel="0" collapsed="false">
      <c r="B833" s="8" t="n">
        <f aca="false">MAX(H833:K833)</f>
        <v>0</v>
      </c>
      <c r="C833" s="12"/>
      <c r="D833" s="11" t="e">
        <f aca="false">IF($A$1="WLB",INDEX(SupplierNomenclature!$E$3:$E$10000,MATCH(C833,SupplierNomenclature!$I$3:$I$10000,0)),IF($A$1="BERU",INDEX(beru_assortment!$C$1:$C$10000,MATCH(C833,beru_assortment!$I$1:$I$10000,0)),IF($A$1="OZON",INDEX(ozon_assortment!$F$3:$F$10000,MATCH(C833,ozon_assortment!$E$3:$E$10000,0)),0)))</f>
        <v>#N/A</v>
      </c>
      <c r="E833" s="7" t="n">
        <f aca="false">IF(ISBLANK(C833), , IF(ISBLANK(C832), E831+1, E832))</f>
        <v>0</v>
      </c>
      <c r="F833" s="11" t="n">
        <f aca="false">IF(ISBLANK(C833),,IF(OR(ISBLANK(C832), C832="Баркод"),1,F832+1))</f>
        <v>0</v>
      </c>
      <c r="G833" s="11" t="n">
        <f aca="false">IF(ISBLANK(C834), F833/2,)</f>
        <v>0</v>
      </c>
      <c r="H833" s="0" t="n">
        <f aca="false">IF(ISBLANK(C833),0,-1)</f>
        <v>0</v>
      </c>
      <c r="I833" s="0" t="n">
        <f aca="false">IF(AND(ISBLANK(C832),NOT(ISBLANK(C833))),1,-1)</f>
        <v>-1</v>
      </c>
      <c r="J833" s="0" t="n">
        <f aca="false">IF(ISBLANK(C831),IF(AND(C832=C833,NOT(ISBLANK(C832)),NOT(ISBLANK(C833))),1,-1),-1)</f>
        <v>-1</v>
      </c>
      <c r="K833" s="0" t="n">
        <f aca="false">IF(MAX(H833:J833)&lt;0,IF(OR(C833=C832,C832=C831),1,-1),MAX(H833:J833))</f>
        <v>0</v>
      </c>
    </row>
    <row r="834" customFormat="false" ht="13.8" hidden="false" customHeight="false" outlineLevel="0" collapsed="false">
      <c r="B834" s="8" t="n">
        <f aca="false">MAX(H834:K834)</f>
        <v>0</v>
      </c>
      <c r="C834" s="12"/>
      <c r="D834" s="11" t="e">
        <f aca="false">IF($A$1="WLB",INDEX(SupplierNomenclature!$E$3:$E$10000,MATCH(C834,SupplierNomenclature!$I$3:$I$10000,0)),IF($A$1="BERU",INDEX(beru_assortment!$C$1:$C$10000,MATCH(C834,beru_assortment!$I$1:$I$10000,0)),IF($A$1="OZON",INDEX(ozon_assortment!$F$3:$F$10000,MATCH(C834,ozon_assortment!$E$3:$E$10000,0)),0)))</f>
        <v>#N/A</v>
      </c>
      <c r="E834" s="7" t="n">
        <f aca="false">IF(ISBLANK(C834), , IF(ISBLANK(C833), E832+1, E833))</f>
        <v>0</v>
      </c>
      <c r="F834" s="11" t="n">
        <f aca="false">IF(ISBLANK(C834),,IF(OR(ISBLANK(C833), C833="Баркод"),1,F833+1))</f>
        <v>0</v>
      </c>
      <c r="G834" s="11" t="n">
        <f aca="false">IF(ISBLANK(C835), F834/2,)</f>
        <v>0</v>
      </c>
      <c r="H834" s="0" t="n">
        <f aca="false">IF(ISBLANK(C834),0,-1)</f>
        <v>0</v>
      </c>
      <c r="I834" s="0" t="n">
        <f aca="false">IF(AND(ISBLANK(C833),NOT(ISBLANK(C834))),1,-1)</f>
        <v>-1</v>
      </c>
      <c r="J834" s="0" t="n">
        <f aca="false">IF(ISBLANK(C832),IF(AND(C833=C834,NOT(ISBLANK(C833)),NOT(ISBLANK(C834))),1,-1),-1)</f>
        <v>-1</v>
      </c>
      <c r="K834" s="0" t="n">
        <f aca="false">IF(MAX(H834:J834)&lt;0,IF(OR(C834=C833,C833=C832),1,-1),MAX(H834:J834))</f>
        <v>0</v>
      </c>
    </row>
    <row r="835" customFormat="false" ht="13.8" hidden="false" customHeight="false" outlineLevel="0" collapsed="false">
      <c r="B835" s="8" t="n">
        <f aca="false">MAX(H835:K835)</f>
        <v>0</v>
      </c>
      <c r="C835" s="12"/>
      <c r="D835" s="11" t="e">
        <f aca="false">IF($A$1="WLB",INDEX(SupplierNomenclature!$E$3:$E$10000,MATCH(C835,SupplierNomenclature!$I$3:$I$10000,0)),IF($A$1="BERU",INDEX(beru_assortment!$C$1:$C$10000,MATCH(C835,beru_assortment!$I$1:$I$10000,0)),IF($A$1="OZON",INDEX(ozon_assortment!$F$3:$F$10000,MATCH(C835,ozon_assortment!$E$3:$E$10000,0)),0)))</f>
        <v>#N/A</v>
      </c>
      <c r="E835" s="7" t="n">
        <f aca="false">IF(ISBLANK(C835), , IF(ISBLANK(C834), E833+1, E834))</f>
        <v>0</v>
      </c>
      <c r="F835" s="11" t="n">
        <f aca="false">IF(ISBLANK(C835),,IF(OR(ISBLANK(C834), C834="Баркод"),1,F834+1))</f>
        <v>0</v>
      </c>
      <c r="G835" s="11" t="n">
        <f aca="false">IF(ISBLANK(C836), F835/2,)</f>
        <v>0</v>
      </c>
      <c r="H835" s="0" t="n">
        <f aca="false">IF(ISBLANK(C835),0,-1)</f>
        <v>0</v>
      </c>
      <c r="I835" s="0" t="n">
        <f aca="false">IF(AND(ISBLANK(C834),NOT(ISBLANK(C835))),1,-1)</f>
        <v>-1</v>
      </c>
      <c r="J835" s="0" t="n">
        <f aca="false">IF(ISBLANK(C833),IF(AND(C834=C835,NOT(ISBLANK(C834)),NOT(ISBLANK(C835))),1,-1),-1)</f>
        <v>-1</v>
      </c>
      <c r="K835" s="0" t="n">
        <f aca="false">IF(MAX(H835:J835)&lt;0,IF(OR(C835=C834,C834=C833),1,-1),MAX(H835:J835))</f>
        <v>0</v>
      </c>
    </row>
    <row r="836" customFormat="false" ht="13.8" hidden="false" customHeight="false" outlineLevel="0" collapsed="false">
      <c r="B836" s="8" t="n">
        <f aca="false">MAX(H836:K836)</f>
        <v>0</v>
      </c>
      <c r="C836" s="12"/>
      <c r="D836" s="11" t="e">
        <f aca="false">IF($A$1="WLB",INDEX(SupplierNomenclature!$E$3:$E$10000,MATCH(C836,SupplierNomenclature!$I$3:$I$10000,0)),IF($A$1="BERU",INDEX(beru_assortment!$C$1:$C$10000,MATCH(C836,beru_assortment!$I$1:$I$10000,0)),IF($A$1="OZON",INDEX(ozon_assortment!$F$3:$F$10000,MATCH(C836,ozon_assortment!$E$3:$E$10000,0)),0)))</f>
        <v>#N/A</v>
      </c>
      <c r="E836" s="7" t="n">
        <f aca="false">IF(ISBLANK(C836), , IF(ISBLANK(C835), E834+1, E835))</f>
        <v>0</v>
      </c>
      <c r="F836" s="11" t="n">
        <f aca="false">IF(ISBLANK(C836),,IF(OR(ISBLANK(C835), C835="Баркод"),1,F835+1))</f>
        <v>0</v>
      </c>
      <c r="G836" s="11" t="n">
        <f aca="false">IF(ISBLANK(C837), F836/2,)</f>
        <v>0</v>
      </c>
      <c r="H836" s="0" t="n">
        <f aca="false">IF(ISBLANK(C836),0,-1)</f>
        <v>0</v>
      </c>
      <c r="I836" s="0" t="n">
        <f aca="false">IF(AND(ISBLANK(C835),NOT(ISBLANK(C836))),1,-1)</f>
        <v>-1</v>
      </c>
      <c r="J836" s="0" t="n">
        <f aca="false">IF(ISBLANK(C834),IF(AND(C835=C836,NOT(ISBLANK(C835)),NOT(ISBLANK(C836))),1,-1),-1)</f>
        <v>-1</v>
      </c>
      <c r="K836" s="0" t="n">
        <f aca="false">IF(MAX(H836:J836)&lt;0,IF(OR(C836=C835,C835=C834),1,-1),MAX(H836:J836))</f>
        <v>0</v>
      </c>
    </row>
    <row r="837" customFormat="false" ht="13.8" hidden="false" customHeight="false" outlineLevel="0" collapsed="false">
      <c r="B837" s="8" t="n">
        <f aca="false">MAX(H837:K837)</f>
        <v>0</v>
      </c>
      <c r="C837" s="12"/>
      <c r="D837" s="11" t="e">
        <f aca="false">IF($A$1="WLB",INDEX(SupplierNomenclature!$E$3:$E$10000,MATCH(C837,SupplierNomenclature!$I$3:$I$10000,0)),IF($A$1="BERU",INDEX(beru_assortment!$C$1:$C$10000,MATCH(C837,beru_assortment!$I$1:$I$10000,0)),IF($A$1="OZON",INDEX(ozon_assortment!$F$3:$F$10000,MATCH(C837,ozon_assortment!$E$3:$E$10000,0)),0)))</f>
        <v>#N/A</v>
      </c>
      <c r="E837" s="7" t="n">
        <f aca="false">IF(ISBLANK(C837), , IF(ISBLANK(C836), E835+1, E836))</f>
        <v>0</v>
      </c>
      <c r="F837" s="11" t="n">
        <f aca="false">IF(ISBLANK(C837),,IF(OR(ISBLANK(C836), C836="Баркод"),1,F836+1))</f>
        <v>0</v>
      </c>
      <c r="G837" s="11" t="n">
        <f aca="false">IF(ISBLANK(C838), F837/2,)</f>
        <v>0</v>
      </c>
      <c r="H837" s="0" t="n">
        <f aca="false">IF(ISBLANK(C837),0,-1)</f>
        <v>0</v>
      </c>
      <c r="I837" s="0" t="n">
        <f aca="false">IF(AND(ISBLANK(C836),NOT(ISBLANK(C837))),1,-1)</f>
        <v>-1</v>
      </c>
      <c r="J837" s="0" t="n">
        <f aca="false">IF(ISBLANK(C835),IF(AND(C836=C837,NOT(ISBLANK(C836)),NOT(ISBLANK(C837))),1,-1),-1)</f>
        <v>-1</v>
      </c>
      <c r="K837" s="0" t="n">
        <f aca="false">IF(MAX(H837:J837)&lt;0,IF(OR(C837=C836,C836=C835),1,-1),MAX(H837:J837))</f>
        <v>0</v>
      </c>
    </row>
    <row r="838" customFormat="false" ht="13.8" hidden="false" customHeight="false" outlineLevel="0" collapsed="false">
      <c r="B838" s="8" t="n">
        <f aca="false">MAX(H838:K838)</f>
        <v>0</v>
      </c>
      <c r="C838" s="12"/>
      <c r="D838" s="11" t="e">
        <f aca="false">IF($A$1="WLB",INDEX(SupplierNomenclature!$E$3:$E$10000,MATCH(C838,SupplierNomenclature!$I$3:$I$10000,0)),IF($A$1="BERU",INDEX(beru_assortment!$C$1:$C$10000,MATCH(C838,beru_assortment!$I$1:$I$10000,0)),IF($A$1="OZON",INDEX(ozon_assortment!$F$3:$F$10000,MATCH(C838,ozon_assortment!$E$3:$E$10000,0)),0)))</f>
        <v>#N/A</v>
      </c>
      <c r="E838" s="7" t="n">
        <f aca="false">IF(ISBLANK(C838), , IF(ISBLANK(C837), E836+1, E837))</f>
        <v>0</v>
      </c>
      <c r="F838" s="11" t="n">
        <f aca="false">IF(ISBLANK(C838),,IF(OR(ISBLANK(C837), C837="Баркод"),1,F837+1))</f>
        <v>0</v>
      </c>
      <c r="G838" s="11" t="n">
        <f aca="false">IF(ISBLANK(C839), F838/2,)</f>
        <v>0</v>
      </c>
      <c r="H838" s="0" t="n">
        <f aca="false">IF(ISBLANK(C838),0,-1)</f>
        <v>0</v>
      </c>
      <c r="I838" s="0" t="n">
        <f aca="false">IF(AND(ISBLANK(C837),NOT(ISBLANK(C838))),1,-1)</f>
        <v>-1</v>
      </c>
      <c r="J838" s="0" t="n">
        <f aca="false">IF(ISBLANK(C836),IF(AND(C837=C838,NOT(ISBLANK(C837)),NOT(ISBLANK(C838))),1,-1),-1)</f>
        <v>-1</v>
      </c>
      <c r="K838" s="0" t="n">
        <f aca="false">IF(MAX(H838:J838)&lt;0,IF(OR(C838=C837,C837=C836),1,-1),MAX(H838:J838))</f>
        <v>0</v>
      </c>
    </row>
    <row r="839" customFormat="false" ht="13.8" hidden="false" customHeight="false" outlineLevel="0" collapsed="false">
      <c r="B839" s="8" t="n">
        <f aca="false">MAX(H839:K839)</f>
        <v>0</v>
      </c>
      <c r="C839" s="12"/>
      <c r="D839" s="11" t="e">
        <f aca="false">IF($A$1="WLB",INDEX(SupplierNomenclature!$E$3:$E$10000,MATCH(C839,SupplierNomenclature!$I$3:$I$10000,0)),IF($A$1="BERU",INDEX(beru_assortment!$C$1:$C$10000,MATCH(C839,beru_assortment!$I$1:$I$10000,0)),IF($A$1="OZON",INDEX(ozon_assortment!$F$3:$F$10000,MATCH(C839,ozon_assortment!$E$3:$E$10000,0)),0)))</f>
        <v>#N/A</v>
      </c>
      <c r="E839" s="7" t="n">
        <f aca="false">IF(ISBLANK(C839), , IF(ISBLANK(C838), E837+1, E838))</f>
        <v>0</v>
      </c>
      <c r="F839" s="11" t="n">
        <f aca="false">IF(ISBLANK(C839),,IF(OR(ISBLANK(C838), C838="Баркод"),1,F838+1))</f>
        <v>0</v>
      </c>
      <c r="G839" s="11" t="n">
        <f aca="false">IF(ISBLANK(C840), F839/2,)</f>
        <v>0</v>
      </c>
      <c r="H839" s="0" t="n">
        <f aca="false">IF(ISBLANK(C839),0,-1)</f>
        <v>0</v>
      </c>
      <c r="I839" s="0" t="n">
        <f aca="false">IF(AND(ISBLANK(C838),NOT(ISBLANK(C839))),1,-1)</f>
        <v>-1</v>
      </c>
      <c r="J839" s="0" t="n">
        <f aca="false">IF(ISBLANK(C837),IF(AND(C838=C839,NOT(ISBLANK(C838)),NOT(ISBLANK(C839))),1,-1),-1)</f>
        <v>-1</v>
      </c>
      <c r="K839" s="0" t="n">
        <f aca="false">IF(MAX(H839:J839)&lt;0,IF(OR(C839=C838,C838=C837),1,-1),MAX(H839:J839))</f>
        <v>0</v>
      </c>
    </row>
    <row r="840" customFormat="false" ht="13.8" hidden="false" customHeight="false" outlineLevel="0" collapsed="false">
      <c r="B840" s="8" t="n">
        <f aca="false">MAX(H840:K840)</f>
        <v>0</v>
      </c>
      <c r="C840" s="12"/>
      <c r="D840" s="11" t="e">
        <f aca="false">IF($A$1="WLB",INDEX(SupplierNomenclature!$E$3:$E$10000,MATCH(C840,SupplierNomenclature!$I$3:$I$10000,0)),IF($A$1="BERU",INDEX(beru_assortment!$C$1:$C$10000,MATCH(C840,beru_assortment!$I$1:$I$10000,0)),IF($A$1="OZON",INDEX(ozon_assortment!$F$3:$F$10000,MATCH(C840,ozon_assortment!$E$3:$E$10000,0)),0)))</f>
        <v>#N/A</v>
      </c>
      <c r="E840" s="7" t="n">
        <f aca="false">IF(ISBLANK(C840), , IF(ISBLANK(C839), E838+1, E839))</f>
        <v>0</v>
      </c>
      <c r="F840" s="11" t="n">
        <f aca="false">IF(ISBLANK(C840),,IF(OR(ISBLANK(C839), C839="Баркод"),1,F839+1))</f>
        <v>0</v>
      </c>
      <c r="G840" s="11" t="n">
        <f aca="false">IF(ISBLANK(C841), F840/2,)</f>
        <v>0</v>
      </c>
      <c r="H840" s="0" t="n">
        <f aca="false">IF(ISBLANK(C840),0,-1)</f>
        <v>0</v>
      </c>
      <c r="I840" s="0" t="n">
        <f aca="false">IF(AND(ISBLANK(C839),NOT(ISBLANK(C840))),1,-1)</f>
        <v>-1</v>
      </c>
      <c r="J840" s="0" t="n">
        <f aca="false">IF(ISBLANK(C838),IF(AND(C839=C840,NOT(ISBLANK(C839)),NOT(ISBLANK(C840))),1,-1),-1)</f>
        <v>-1</v>
      </c>
      <c r="K840" s="0" t="n">
        <f aca="false">IF(MAX(H840:J840)&lt;0,IF(OR(C840=C839,C839=C838),1,-1),MAX(H840:J840))</f>
        <v>0</v>
      </c>
    </row>
    <row r="841" customFormat="false" ht="13.8" hidden="false" customHeight="false" outlineLevel="0" collapsed="false">
      <c r="B841" s="8" t="n">
        <f aca="false">MAX(H841:K841)</f>
        <v>0</v>
      </c>
      <c r="C841" s="12"/>
      <c r="D841" s="11" t="e">
        <f aca="false">IF($A$1="WLB",INDEX(SupplierNomenclature!$E$3:$E$10000,MATCH(C841,SupplierNomenclature!$I$3:$I$10000,0)),IF($A$1="BERU",INDEX(beru_assortment!$C$1:$C$10000,MATCH(C841,beru_assortment!$I$1:$I$10000,0)),IF($A$1="OZON",INDEX(ozon_assortment!$F$3:$F$10000,MATCH(C841,ozon_assortment!$E$3:$E$10000,0)),0)))</f>
        <v>#N/A</v>
      </c>
      <c r="E841" s="7" t="n">
        <f aca="false">IF(ISBLANK(C841), , IF(ISBLANK(C840), E839+1, E840))</f>
        <v>0</v>
      </c>
      <c r="F841" s="11" t="n">
        <f aca="false">IF(ISBLANK(C841),,IF(OR(ISBLANK(C840), C840="Баркод"),1,F840+1))</f>
        <v>0</v>
      </c>
      <c r="G841" s="11" t="n">
        <f aca="false">IF(ISBLANK(C842), F841/2,)</f>
        <v>0</v>
      </c>
      <c r="H841" s="0" t="n">
        <f aca="false">IF(ISBLANK(C841),0,-1)</f>
        <v>0</v>
      </c>
      <c r="I841" s="0" t="n">
        <f aca="false">IF(AND(ISBLANK(C840),NOT(ISBLANK(C841))),1,-1)</f>
        <v>-1</v>
      </c>
      <c r="J841" s="0" t="n">
        <f aca="false">IF(ISBLANK(C839),IF(AND(C840=C841,NOT(ISBLANK(C840)),NOT(ISBLANK(C841))),1,-1),-1)</f>
        <v>-1</v>
      </c>
      <c r="K841" s="0" t="n">
        <f aca="false">IF(MAX(H841:J841)&lt;0,IF(OR(C841=C840,C840=C839),1,-1),MAX(H841:J841))</f>
        <v>0</v>
      </c>
    </row>
    <row r="842" customFormat="false" ht="13.8" hidden="false" customHeight="false" outlineLevel="0" collapsed="false">
      <c r="B842" s="8" t="n">
        <f aca="false">MAX(H842:K842)</f>
        <v>0</v>
      </c>
      <c r="C842" s="12"/>
      <c r="D842" s="11" t="e">
        <f aca="false">IF($A$1="WLB",INDEX(SupplierNomenclature!$E$3:$E$10000,MATCH(C842,SupplierNomenclature!$I$3:$I$10000,0)),IF($A$1="BERU",INDEX(beru_assortment!$C$1:$C$10000,MATCH(C842,beru_assortment!$I$1:$I$10000,0)),IF($A$1="OZON",INDEX(ozon_assortment!$F$3:$F$10000,MATCH(C842,ozon_assortment!$E$3:$E$10000,0)),0)))</f>
        <v>#N/A</v>
      </c>
      <c r="E842" s="7" t="n">
        <f aca="false">IF(ISBLANK(C842), , IF(ISBLANK(C841), E840+1, E841))</f>
        <v>0</v>
      </c>
      <c r="F842" s="11" t="n">
        <f aca="false">IF(ISBLANK(C842),,IF(OR(ISBLANK(C841), C841="Баркод"),1,F841+1))</f>
        <v>0</v>
      </c>
      <c r="G842" s="11" t="n">
        <f aca="false">IF(ISBLANK(C843), F842/2,)</f>
        <v>0</v>
      </c>
      <c r="H842" s="0" t="n">
        <f aca="false">IF(ISBLANK(C842),0,-1)</f>
        <v>0</v>
      </c>
      <c r="I842" s="0" t="n">
        <f aca="false">IF(AND(ISBLANK(C841),NOT(ISBLANK(C842))),1,-1)</f>
        <v>-1</v>
      </c>
      <c r="J842" s="0" t="n">
        <f aca="false">IF(ISBLANK(C840),IF(AND(C841=C842,NOT(ISBLANK(C841)),NOT(ISBLANK(C842))),1,-1),-1)</f>
        <v>-1</v>
      </c>
      <c r="K842" s="0" t="n">
        <f aca="false">IF(MAX(H842:J842)&lt;0,IF(OR(C842=C841,C841=C840),1,-1),MAX(H842:J842))</f>
        <v>0</v>
      </c>
    </row>
    <row r="843" customFormat="false" ht="13.8" hidden="false" customHeight="false" outlineLevel="0" collapsed="false">
      <c r="B843" s="8" t="n">
        <f aca="false">MAX(H843:K843)</f>
        <v>0</v>
      </c>
      <c r="C843" s="12"/>
      <c r="D843" s="11" t="e">
        <f aca="false">IF($A$1="WLB",INDEX(SupplierNomenclature!$E$3:$E$10000,MATCH(C843,SupplierNomenclature!$I$3:$I$10000,0)),IF($A$1="BERU",INDEX(beru_assortment!$C$1:$C$10000,MATCH(C843,beru_assortment!$I$1:$I$10000,0)),IF($A$1="OZON",INDEX(ozon_assortment!$F$3:$F$10000,MATCH(C843,ozon_assortment!$E$3:$E$10000,0)),0)))</f>
        <v>#N/A</v>
      </c>
      <c r="E843" s="7" t="n">
        <f aca="false">IF(ISBLANK(C843), , IF(ISBLANK(C842), E841+1, E842))</f>
        <v>0</v>
      </c>
      <c r="F843" s="11" t="n">
        <f aca="false">IF(ISBLANK(C843),,IF(OR(ISBLANK(C842), C842="Баркод"),1,F842+1))</f>
        <v>0</v>
      </c>
      <c r="G843" s="11" t="n">
        <f aca="false">IF(ISBLANK(C844), F843/2,)</f>
        <v>0</v>
      </c>
      <c r="H843" s="0" t="n">
        <f aca="false">IF(ISBLANK(C843),0,-1)</f>
        <v>0</v>
      </c>
      <c r="I843" s="0" t="n">
        <f aca="false">IF(AND(ISBLANK(C842),NOT(ISBLANK(C843))),1,-1)</f>
        <v>-1</v>
      </c>
      <c r="J843" s="0" t="n">
        <f aca="false">IF(ISBLANK(C841),IF(AND(C842=C843,NOT(ISBLANK(C842)),NOT(ISBLANK(C843))),1,-1),-1)</f>
        <v>-1</v>
      </c>
      <c r="K843" s="0" t="n">
        <f aca="false">IF(MAX(H843:J843)&lt;0,IF(OR(C843=C842,C842=C841),1,-1),MAX(H843:J843))</f>
        <v>0</v>
      </c>
    </row>
    <row r="844" customFormat="false" ht="13.8" hidden="false" customHeight="false" outlineLevel="0" collapsed="false">
      <c r="B844" s="8" t="n">
        <f aca="false">MAX(H844:K844)</f>
        <v>0</v>
      </c>
      <c r="C844" s="12"/>
      <c r="D844" s="11" t="e">
        <f aca="false">IF($A$1="WLB",INDEX(SupplierNomenclature!$E$3:$E$10000,MATCH(C844,SupplierNomenclature!$I$3:$I$10000,0)),IF($A$1="BERU",INDEX(beru_assortment!$C$1:$C$10000,MATCH(C844,beru_assortment!$I$1:$I$10000,0)),IF($A$1="OZON",INDEX(ozon_assortment!$F$3:$F$10000,MATCH(C844,ozon_assortment!$E$3:$E$10000,0)),0)))</f>
        <v>#N/A</v>
      </c>
      <c r="E844" s="7" t="n">
        <f aca="false">IF(ISBLANK(C844), , IF(ISBLANK(C843), E842+1, E843))</f>
        <v>0</v>
      </c>
      <c r="F844" s="11" t="n">
        <f aca="false">IF(ISBLANK(C844),,IF(OR(ISBLANK(C843), C843="Баркод"),1,F843+1))</f>
        <v>0</v>
      </c>
      <c r="G844" s="11" t="n">
        <f aca="false">IF(ISBLANK(C845), F844/2,)</f>
        <v>0</v>
      </c>
      <c r="H844" s="0" t="n">
        <f aca="false">IF(ISBLANK(C844),0,-1)</f>
        <v>0</v>
      </c>
      <c r="I844" s="0" t="n">
        <f aca="false">IF(AND(ISBLANK(C843),NOT(ISBLANK(C844))),1,-1)</f>
        <v>-1</v>
      </c>
      <c r="J844" s="0" t="n">
        <f aca="false">IF(ISBLANK(C842),IF(AND(C843=C844,NOT(ISBLANK(C843)),NOT(ISBLANK(C844))),1,-1),-1)</f>
        <v>-1</v>
      </c>
      <c r="K844" s="0" t="n">
        <f aca="false">IF(MAX(H844:J844)&lt;0,IF(OR(C844=C843,C843=C842),1,-1),MAX(H844:J844))</f>
        <v>0</v>
      </c>
    </row>
    <row r="845" customFormat="false" ht="13.8" hidden="false" customHeight="false" outlineLevel="0" collapsed="false">
      <c r="B845" s="8" t="n">
        <f aca="false">MAX(H845:K845)</f>
        <v>0</v>
      </c>
      <c r="C845" s="12"/>
      <c r="D845" s="11" t="e">
        <f aca="false">IF($A$1="WLB",INDEX(SupplierNomenclature!$E$3:$E$10000,MATCH(C845,SupplierNomenclature!$I$3:$I$10000,0)),IF($A$1="BERU",INDEX(beru_assortment!$C$1:$C$10000,MATCH(C845,beru_assortment!$I$1:$I$10000,0)),IF($A$1="OZON",INDEX(ozon_assortment!$F$3:$F$10000,MATCH(C845,ozon_assortment!$E$3:$E$10000,0)),0)))</f>
        <v>#N/A</v>
      </c>
      <c r="E845" s="7" t="n">
        <f aca="false">IF(ISBLANK(C845), , IF(ISBLANK(C844), E843+1, E844))</f>
        <v>0</v>
      </c>
      <c r="F845" s="11" t="n">
        <f aca="false">IF(ISBLANK(C845),,IF(OR(ISBLANK(C844), C844="Баркод"),1,F844+1))</f>
        <v>0</v>
      </c>
      <c r="G845" s="11" t="n">
        <f aca="false">IF(ISBLANK(C846), F845/2,)</f>
        <v>0</v>
      </c>
      <c r="H845" s="0" t="n">
        <f aca="false">IF(ISBLANK(C845),0,-1)</f>
        <v>0</v>
      </c>
      <c r="I845" s="0" t="n">
        <f aca="false">IF(AND(ISBLANK(C844),NOT(ISBLANK(C845))),1,-1)</f>
        <v>-1</v>
      </c>
      <c r="J845" s="0" t="n">
        <f aca="false">IF(ISBLANK(C843),IF(AND(C844=C845,NOT(ISBLANK(C844)),NOT(ISBLANK(C845))),1,-1),-1)</f>
        <v>-1</v>
      </c>
      <c r="K845" s="0" t="n">
        <f aca="false">IF(MAX(H845:J845)&lt;0,IF(OR(C845=C844,C844=C843),1,-1),MAX(H845:J845))</f>
        <v>0</v>
      </c>
    </row>
    <row r="846" customFormat="false" ht="13.8" hidden="false" customHeight="false" outlineLevel="0" collapsed="false">
      <c r="B846" s="8" t="n">
        <f aca="false">MAX(H846:K846)</f>
        <v>0</v>
      </c>
      <c r="C846" s="12"/>
      <c r="D846" s="11" t="e">
        <f aca="false">IF($A$1="WLB",INDEX(SupplierNomenclature!$E$3:$E$10000,MATCH(C846,SupplierNomenclature!$I$3:$I$10000,0)),IF($A$1="BERU",INDEX(beru_assortment!$C$1:$C$10000,MATCH(C846,beru_assortment!$I$1:$I$10000,0)),IF($A$1="OZON",INDEX(ozon_assortment!$F$3:$F$10000,MATCH(C846,ozon_assortment!$E$3:$E$10000,0)),0)))</f>
        <v>#N/A</v>
      </c>
      <c r="E846" s="7" t="n">
        <f aca="false">IF(ISBLANK(C846), , IF(ISBLANK(C845), E844+1, E845))</f>
        <v>0</v>
      </c>
      <c r="F846" s="11" t="n">
        <f aca="false">IF(ISBLANK(C846),,IF(OR(ISBLANK(C845), C845="Баркод"),1,F845+1))</f>
        <v>0</v>
      </c>
      <c r="G846" s="11" t="n">
        <f aca="false">IF(ISBLANK(C847), F846/2,)</f>
        <v>0</v>
      </c>
      <c r="H846" s="0" t="n">
        <f aca="false">IF(ISBLANK(C846),0,-1)</f>
        <v>0</v>
      </c>
      <c r="I846" s="0" t="n">
        <f aca="false">IF(AND(ISBLANK(C845),NOT(ISBLANK(C846))),1,-1)</f>
        <v>-1</v>
      </c>
      <c r="J846" s="0" t="n">
        <f aca="false">IF(ISBLANK(C844),IF(AND(C845=C846,NOT(ISBLANK(C845)),NOT(ISBLANK(C846))),1,-1),-1)</f>
        <v>-1</v>
      </c>
      <c r="K846" s="0" t="n">
        <f aca="false">IF(MAX(H846:J846)&lt;0,IF(OR(C846=C845,C845=C844),1,-1),MAX(H846:J846))</f>
        <v>0</v>
      </c>
    </row>
    <row r="847" customFormat="false" ht="13.8" hidden="false" customHeight="false" outlineLevel="0" collapsed="false">
      <c r="B847" s="8" t="n">
        <f aca="false">MAX(H847:K847)</f>
        <v>0</v>
      </c>
      <c r="C847" s="12"/>
      <c r="D847" s="11" t="e">
        <f aca="false">IF($A$1="WLB",INDEX(SupplierNomenclature!$E$3:$E$10000,MATCH(C847,SupplierNomenclature!$I$3:$I$10000,0)),IF($A$1="BERU",INDEX(beru_assortment!$C$1:$C$10000,MATCH(C847,beru_assortment!$I$1:$I$10000,0)),IF($A$1="OZON",INDEX(ozon_assortment!$F$3:$F$10000,MATCH(C847,ozon_assortment!$E$3:$E$10000,0)),0)))</f>
        <v>#N/A</v>
      </c>
      <c r="E847" s="7" t="n">
        <f aca="false">IF(ISBLANK(C847), , IF(ISBLANK(C846), E845+1, E846))</f>
        <v>0</v>
      </c>
      <c r="F847" s="11" t="n">
        <f aca="false">IF(ISBLANK(C847),,IF(OR(ISBLANK(C846), C846="Баркод"),1,F846+1))</f>
        <v>0</v>
      </c>
      <c r="G847" s="11" t="n">
        <f aca="false">IF(ISBLANK(C848), F847/2,)</f>
        <v>0</v>
      </c>
      <c r="H847" s="0" t="n">
        <f aca="false">IF(ISBLANK(C847),0,-1)</f>
        <v>0</v>
      </c>
      <c r="I847" s="0" t="n">
        <f aca="false">IF(AND(ISBLANK(C846),NOT(ISBLANK(C847))),1,-1)</f>
        <v>-1</v>
      </c>
      <c r="J847" s="0" t="n">
        <f aca="false">IF(ISBLANK(C845),IF(AND(C846=C847,NOT(ISBLANK(C846)),NOT(ISBLANK(C847))),1,-1),-1)</f>
        <v>-1</v>
      </c>
      <c r="K847" s="0" t="n">
        <f aca="false">IF(MAX(H847:J847)&lt;0,IF(OR(C847=C846,C846=C845),1,-1),MAX(H847:J847))</f>
        <v>0</v>
      </c>
    </row>
    <row r="848" customFormat="false" ht="13.8" hidden="false" customHeight="false" outlineLevel="0" collapsed="false">
      <c r="B848" s="8" t="n">
        <f aca="false">MAX(H848:K848)</f>
        <v>0</v>
      </c>
      <c r="C848" s="12"/>
      <c r="D848" s="11" t="e">
        <f aca="false">IF($A$1="WLB",INDEX(SupplierNomenclature!$E$3:$E$10000,MATCH(C848,SupplierNomenclature!$I$3:$I$10000,0)),IF($A$1="BERU",INDEX(beru_assortment!$C$1:$C$10000,MATCH(C848,beru_assortment!$I$1:$I$10000,0)),IF($A$1="OZON",INDEX(ozon_assortment!$F$3:$F$10000,MATCH(C848,ozon_assortment!$E$3:$E$10000,0)),0)))</f>
        <v>#N/A</v>
      </c>
      <c r="E848" s="7" t="n">
        <f aca="false">IF(ISBLANK(C848), , IF(ISBLANK(C847), E846+1, E847))</f>
        <v>0</v>
      </c>
      <c r="F848" s="11" t="n">
        <f aca="false">IF(ISBLANK(C848),,IF(OR(ISBLANK(C847), C847="Баркод"),1,F847+1))</f>
        <v>0</v>
      </c>
      <c r="G848" s="11" t="n">
        <f aca="false">IF(ISBLANK(C849), F848/2,)</f>
        <v>0</v>
      </c>
      <c r="H848" s="0" t="n">
        <f aca="false">IF(ISBLANK(C848),0,-1)</f>
        <v>0</v>
      </c>
      <c r="I848" s="0" t="n">
        <f aca="false">IF(AND(ISBLANK(C847),NOT(ISBLANK(C848))),1,-1)</f>
        <v>-1</v>
      </c>
      <c r="J848" s="0" t="n">
        <f aca="false">IF(ISBLANK(C846),IF(AND(C847=C848,NOT(ISBLANK(C847)),NOT(ISBLANK(C848))),1,-1),-1)</f>
        <v>-1</v>
      </c>
      <c r="K848" s="0" t="n">
        <f aca="false">IF(MAX(H848:J848)&lt;0,IF(OR(C848=C847,C847=C846),1,-1),MAX(H848:J848))</f>
        <v>0</v>
      </c>
    </row>
    <row r="849" customFormat="false" ht="13.8" hidden="false" customHeight="false" outlineLevel="0" collapsed="false">
      <c r="B849" s="8" t="n">
        <f aca="false">MAX(H849:K849)</f>
        <v>0</v>
      </c>
      <c r="C849" s="12"/>
      <c r="D849" s="11" t="e">
        <f aca="false">IF($A$1="WLB",INDEX(SupplierNomenclature!$E$3:$E$10000,MATCH(C849,SupplierNomenclature!$I$3:$I$10000,0)),IF($A$1="BERU",INDEX(beru_assortment!$C$1:$C$10000,MATCH(C849,beru_assortment!$I$1:$I$10000,0)),IF($A$1="OZON",INDEX(ozon_assortment!$F$3:$F$10000,MATCH(C849,ozon_assortment!$E$3:$E$10000,0)),0)))</f>
        <v>#N/A</v>
      </c>
      <c r="E849" s="7" t="n">
        <f aca="false">IF(ISBLANK(C849), , IF(ISBLANK(C848), E847+1, E848))</f>
        <v>0</v>
      </c>
      <c r="F849" s="11" t="n">
        <f aca="false">IF(ISBLANK(C849),,IF(OR(ISBLANK(C848), C848="Баркод"),1,F848+1))</f>
        <v>0</v>
      </c>
      <c r="G849" s="11" t="n">
        <f aca="false">IF(ISBLANK(C850), F849/2,)</f>
        <v>0</v>
      </c>
      <c r="H849" s="0" t="n">
        <f aca="false">IF(ISBLANK(C849),0,-1)</f>
        <v>0</v>
      </c>
      <c r="I849" s="0" t="n">
        <f aca="false">IF(AND(ISBLANK(C848),NOT(ISBLANK(C849))),1,-1)</f>
        <v>-1</v>
      </c>
      <c r="J849" s="0" t="n">
        <f aca="false">IF(ISBLANK(C847),IF(AND(C848=C849,NOT(ISBLANK(C848)),NOT(ISBLANK(C849))),1,-1),-1)</f>
        <v>-1</v>
      </c>
      <c r="K849" s="0" t="n">
        <f aca="false">IF(MAX(H849:J849)&lt;0,IF(OR(C849=C848,C848=C847),1,-1),MAX(H849:J849))</f>
        <v>0</v>
      </c>
    </row>
    <row r="850" customFormat="false" ht="13.8" hidden="false" customHeight="false" outlineLevel="0" collapsed="false">
      <c r="B850" s="8" t="n">
        <f aca="false">MAX(H850:K850)</f>
        <v>0</v>
      </c>
      <c r="C850" s="12"/>
      <c r="D850" s="11" t="e">
        <f aca="false">IF($A$1="WLB",INDEX(SupplierNomenclature!$E$3:$E$10000,MATCH(C850,SupplierNomenclature!$I$3:$I$10000,0)),IF($A$1="BERU",INDEX(beru_assortment!$C$1:$C$10000,MATCH(C850,beru_assortment!$I$1:$I$10000,0)),IF($A$1="OZON",INDEX(ozon_assortment!$F$3:$F$10000,MATCH(C850,ozon_assortment!$E$3:$E$10000,0)),0)))</f>
        <v>#N/A</v>
      </c>
      <c r="E850" s="7" t="n">
        <f aca="false">IF(ISBLANK(C850), , IF(ISBLANK(C849), E848+1, E849))</f>
        <v>0</v>
      </c>
      <c r="F850" s="11" t="n">
        <f aca="false">IF(ISBLANK(C850),,IF(OR(ISBLANK(C849), C849="Баркод"),1,F849+1))</f>
        <v>0</v>
      </c>
      <c r="G850" s="11" t="n">
        <f aca="false">IF(ISBLANK(C851), F850/2,)</f>
        <v>0</v>
      </c>
      <c r="H850" s="0" t="n">
        <f aca="false">IF(ISBLANK(C850),0,-1)</f>
        <v>0</v>
      </c>
      <c r="I850" s="0" t="n">
        <f aca="false">IF(AND(ISBLANK(C849),NOT(ISBLANK(C850))),1,-1)</f>
        <v>-1</v>
      </c>
      <c r="J850" s="0" t="n">
        <f aca="false">IF(ISBLANK(C848),IF(AND(C849=C850,NOT(ISBLANK(C849)),NOT(ISBLANK(C850))),1,-1),-1)</f>
        <v>-1</v>
      </c>
      <c r="K850" s="0" t="n">
        <f aca="false">IF(MAX(H850:J850)&lt;0,IF(OR(C850=C849,C849=C848),1,-1),MAX(H850:J850))</f>
        <v>0</v>
      </c>
    </row>
    <row r="851" customFormat="false" ht="13.8" hidden="false" customHeight="false" outlineLevel="0" collapsed="false">
      <c r="B851" s="8" t="n">
        <f aca="false">MAX(H851:K851)</f>
        <v>0</v>
      </c>
      <c r="C851" s="12"/>
      <c r="D851" s="11" t="e">
        <f aca="false">IF($A$1="WLB",INDEX(SupplierNomenclature!$E$3:$E$10000,MATCH(C851,SupplierNomenclature!$I$3:$I$10000,0)),IF($A$1="BERU",INDEX(beru_assortment!$C$1:$C$10000,MATCH(C851,beru_assortment!$I$1:$I$10000,0)),IF($A$1="OZON",INDEX(ozon_assortment!$F$3:$F$10000,MATCH(C851,ozon_assortment!$E$3:$E$10000,0)),0)))</f>
        <v>#N/A</v>
      </c>
      <c r="E851" s="7" t="n">
        <f aca="false">IF(ISBLANK(C851), , IF(ISBLANK(C850), E849+1, E850))</f>
        <v>0</v>
      </c>
      <c r="F851" s="11" t="n">
        <f aca="false">IF(ISBLANK(C851),,IF(OR(ISBLANK(C850), C850="Баркод"),1,F850+1))</f>
        <v>0</v>
      </c>
      <c r="G851" s="11" t="n">
        <f aca="false">IF(ISBLANK(C852), F851/2,)</f>
        <v>0</v>
      </c>
      <c r="H851" s="0" t="n">
        <f aca="false">IF(ISBLANK(C851),0,-1)</f>
        <v>0</v>
      </c>
      <c r="I851" s="0" t="n">
        <f aca="false">IF(AND(ISBLANK(C850),NOT(ISBLANK(C851))),1,-1)</f>
        <v>-1</v>
      </c>
      <c r="J851" s="0" t="n">
        <f aca="false">IF(ISBLANK(C849),IF(AND(C850=C851,NOT(ISBLANK(C850)),NOT(ISBLANK(C851))),1,-1),-1)</f>
        <v>-1</v>
      </c>
      <c r="K851" s="0" t="n">
        <f aca="false">IF(MAX(H851:J851)&lt;0,IF(OR(C851=C850,C850=C849),1,-1),MAX(H851:J851))</f>
        <v>0</v>
      </c>
    </row>
    <row r="852" customFormat="false" ht="13.8" hidden="false" customHeight="false" outlineLevel="0" collapsed="false">
      <c r="B852" s="8" t="n">
        <f aca="false">MAX(H852:K852)</f>
        <v>0</v>
      </c>
      <c r="C852" s="12"/>
      <c r="D852" s="11" t="e">
        <f aca="false">IF($A$1="WLB",INDEX(SupplierNomenclature!$E$3:$E$10000,MATCH(C852,SupplierNomenclature!$I$3:$I$10000,0)),IF($A$1="BERU",INDEX(beru_assortment!$C$1:$C$10000,MATCH(C852,beru_assortment!$I$1:$I$10000,0)),IF($A$1="OZON",INDEX(ozon_assortment!$F$3:$F$10000,MATCH(C852,ozon_assortment!$E$3:$E$10000,0)),0)))</f>
        <v>#N/A</v>
      </c>
      <c r="E852" s="7" t="n">
        <f aca="false">IF(ISBLANK(C852), , IF(ISBLANK(C851), E850+1, E851))</f>
        <v>0</v>
      </c>
      <c r="F852" s="11" t="n">
        <f aca="false">IF(ISBLANK(C852),,IF(OR(ISBLANK(C851), C851="Баркод"),1,F851+1))</f>
        <v>0</v>
      </c>
      <c r="G852" s="11" t="n">
        <f aca="false">IF(ISBLANK(C853), F852/2,)</f>
        <v>0</v>
      </c>
      <c r="H852" s="0" t="n">
        <f aca="false">IF(ISBLANK(C852),0,-1)</f>
        <v>0</v>
      </c>
      <c r="I852" s="0" t="n">
        <f aca="false">IF(AND(ISBLANK(C851),NOT(ISBLANK(C852))),1,-1)</f>
        <v>-1</v>
      </c>
      <c r="J852" s="0" t="n">
        <f aca="false">IF(ISBLANK(C850),IF(AND(C851=C852,NOT(ISBLANK(C851)),NOT(ISBLANK(C852))),1,-1),-1)</f>
        <v>-1</v>
      </c>
      <c r="K852" s="0" t="n">
        <f aca="false">IF(MAX(H852:J852)&lt;0,IF(OR(C852=C851,C851=C850),1,-1),MAX(H852:J852))</f>
        <v>0</v>
      </c>
    </row>
    <row r="853" customFormat="false" ht="13.8" hidden="false" customHeight="false" outlineLevel="0" collapsed="false">
      <c r="B853" s="8" t="n">
        <f aca="false">MAX(H853:K853)</f>
        <v>0</v>
      </c>
      <c r="C853" s="12"/>
      <c r="D853" s="11" t="e">
        <f aca="false">IF($A$1="WLB",INDEX(SupplierNomenclature!$E$3:$E$10000,MATCH(C853,SupplierNomenclature!$I$3:$I$10000,0)),IF($A$1="BERU",INDEX(beru_assortment!$C$1:$C$10000,MATCH(C853,beru_assortment!$I$1:$I$10000,0)),IF($A$1="OZON",INDEX(ozon_assortment!$F$3:$F$10000,MATCH(C853,ozon_assortment!$E$3:$E$10000,0)),0)))</f>
        <v>#N/A</v>
      </c>
      <c r="E853" s="7" t="n">
        <f aca="false">IF(ISBLANK(C853), , IF(ISBLANK(C852), E851+1, E852))</f>
        <v>0</v>
      </c>
      <c r="F853" s="11" t="n">
        <f aca="false">IF(ISBLANK(C853),,IF(OR(ISBLANK(C852), C852="Баркод"),1,F852+1))</f>
        <v>0</v>
      </c>
      <c r="G853" s="11" t="n">
        <f aca="false">IF(ISBLANK(C854), F853/2,)</f>
        <v>0</v>
      </c>
      <c r="H853" s="0" t="n">
        <f aca="false">IF(ISBLANK(C853),0,-1)</f>
        <v>0</v>
      </c>
      <c r="I853" s="0" t="n">
        <f aca="false">IF(AND(ISBLANK(C852),NOT(ISBLANK(C853))),1,-1)</f>
        <v>-1</v>
      </c>
      <c r="J853" s="0" t="n">
        <f aca="false">IF(ISBLANK(C851),IF(AND(C852=C853,NOT(ISBLANK(C852)),NOT(ISBLANK(C853))),1,-1),-1)</f>
        <v>-1</v>
      </c>
      <c r="K853" s="0" t="n">
        <f aca="false">IF(MAX(H853:J853)&lt;0,IF(OR(C853=C852,C852=C851),1,-1),MAX(H853:J853))</f>
        <v>0</v>
      </c>
    </row>
    <row r="854" customFormat="false" ht="13.8" hidden="false" customHeight="false" outlineLevel="0" collapsed="false">
      <c r="B854" s="8" t="n">
        <f aca="false">MAX(H854:K854)</f>
        <v>0</v>
      </c>
      <c r="C854" s="12"/>
      <c r="D854" s="11" t="e">
        <f aca="false">IF($A$1="WLB",INDEX(SupplierNomenclature!$E$3:$E$10000,MATCH(C854,SupplierNomenclature!$I$3:$I$10000,0)),IF($A$1="BERU",INDEX(beru_assortment!$C$1:$C$10000,MATCH(C854,beru_assortment!$I$1:$I$10000,0)),IF($A$1="OZON",INDEX(ozon_assortment!$F$3:$F$10000,MATCH(C854,ozon_assortment!$E$3:$E$10000,0)),0)))</f>
        <v>#N/A</v>
      </c>
      <c r="E854" s="7" t="n">
        <f aca="false">IF(ISBLANK(C854), , IF(ISBLANK(C853), E852+1, E853))</f>
        <v>0</v>
      </c>
      <c r="F854" s="11" t="n">
        <f aca="false">IF(ISBLANK(C854),,IF(OR(ISBLANK(C853), C853="Баркод"),1,F853+1))</f>
        <v>0</v>
      </c>
      <c r="G854" s="11" t="n">
        <f aca="false">IF(ISBLANK(C855), F854/2,)</f>
        <v>0</v>
      </c>
      <c r="H854" s="0" t="n">
        <f aca="false">IF(ISBLANK(C854),0,-1)</f>
        <v>0</v>
      </c>
      <c r="I854" s="0" t="n">
        <f aca="false">IF(AND(ISBLANK(C853),NOT(ISBLANK(C854))),1,-1)</f>
        <v>-1</v>
      </c>
      <c r="J854" s="0" t="n">
        <f aca="false">IF(ISBLANK(C852),IF(AND(C853=C854,NOT(ISBLANK(C853)),NOT(ISBLANK(C854))),1,-1),-1)</f>
        <v>-1</v>
      </c>
      <c r="K854" s="0" t="n">
        <f aca="false">IF(MAX(H854:J854)&lt;0,IF(OR(C854=C853,C853=C852),1,-1),MAX(H854:J854))</f>
        <v>0</v>
      </c>
    </row>
    <row r="855" customFormat="false" ht="13.8" hidden="false" customHeight="false" outlineLevel="0" collapsed="false">
      <c r="B855" s="8" t="n">
        <f aca="false">MAX(H855:K855)</f>
        <v>0</v>
      </c>
      <c r="C855" s="12"/>
      <c r="D855" s="11" t="e">
        <f aca="false">IF($A$1="WLB",INDEX(SupplierNomenclature!$E$3:$E$10000,MATCH(C855,SupplierNomenclature!$I$3:$I$10000,0)),IF($A$1="BERU",INDEX(beru_assortment!$C$1:$C$10000,MATCH(C855,beru_assortment!$I$1:$I$10000,0)),IF($A$1="OZON",INDEX(ozon_assortment!$F$3:$F$10000,MATCH(C855,ozon_assortment!$E$3:$E$10000,0)),0)))</f>
        <v>#N/A</v>
      </c>
      <c r="E855" s="7" t="n">
        <f aca="false">IF(ISBLANK(C855), , IF(ISBLANK(C854), E853+1, E854))</f>
        <v>0</v>
      </c>
      <c r="F855" s="11" t="n">
        <f aca="false">IF(ISBLANK(C855),,IF(OR(ISBLANK(C854), C854="Баркод"),1,F854+1))</f>
        <v>0</v>
      </c>
      <c r="G855" s="11" t="n">
        <f aca="false">IF(ISBLANK(C856), F855/2,)</f>
        <v>0</v>
      </c>
      <c r="H855" s="0" t="n">
        <f aca="false">IF(ISBLANK(C855),0,-1)</f>
        <v>0</v>
      </c>
      <c r="I855" s="0" t="n">
        <f aca="false">IF(AND(ISBLANK(C854),NOT(ISBLANK(C855))),1,-1)</f>
        <v>-1</v>
      </c>
      <c r="J855" s="0" t="n">
        <f aca="false">IF(ISBLANK(C853),IF(AND(C854=C855,NOT(ISBLANK(C854)),NOT(ISBLANK(C855))),1,-1),-1)</f>
        <v>-1</v>
      </c>
      <c r="K855" s="0" t="n">
        <f aca="false">IF(MAX(H855:J855)&lt;0,IF(OR(C855=C854,C854=C853),1,-1),MAX(H855:J855))</f>
        <v>0</v>
      </c>
    </row>
    <row r="856" customFormat="false" ht="13.8" hidden="false" customHeight="false" outlineLevel="0" collapsed="false">
      <c r="B856" s="8" t="n">
        <f aca="false">MAX(H856:K856)</f>
        <v>0</v>
      </c>
      <c r="C856" s="12"/>
      <c r="D856" s="11" t="e">
        <f aca="false">IF($A$1="WLB",INDEX(SupplierNomenclature!$E$3:$E$10000,MATCH(C856,SupplierNomenclature!$I$3:$I$10000,0)),IF($A$1="BERU",INDEX(beru_assortment!$C$1:$C$10000,MATCH(C856,beru_assortment!$I$1:$I$10000,0)),IF($A$1="OZON",INDEX(ozon_assortment!$F$3:$F$10000,MATCH(C856,ozon_assortment!$E$3:$E$10000,0)),0)))</f>
        <v>#N/A</v>
      </c>
      <c r="E856" s="7" t="n">
        <f aca="false">IF(ISBLANK(C856), , IF(ISBLANK(C855), E854+1, E855))</f>
        <v>0</v>
      </c>
      <c r="F856" s="11" t="n">
        <f aca="false">IF(ISBLANK(C856),,IF(OR(ISBLANK(C855), C855="Баркод"),1,F855+1))</f>
        <v>0</v>
      </c>
      <c r="G856" s="11" t="n">
        <f aca="false">IF(ISBLANK(C857), F856/2,)</f>
        <v>0</v>
      </c>
      <c r="H856" s="0" t="n">
        <f aca="false">IF(ISBLANK(C856),0,-1)</f>
        <v>0</v>
      </c>
      <c r="I856" s="0" t="n">
        <f aca="false">IF(AND(ISBLANK(C855),NOT(ISBLANK(C856))),1,-1)</f>
        <v>-1</v>
      </c>
      <c r="J856" s="0" t="n">
        <f aca="false">IF(ISBLANK(C854),IF(AND(C855=C856,NOT(ISBLANK(C855)),NOT(ISBLANK(C856))),1,-1),-1)</f>
        <v>-1</v>
      </c>
      <c r="K856" s="0" t="n">
        <f aca="false">IF(MAX(H856:J856)&lt;0,IF(OR(C856=C855,C855=C854),1,-1),MAX(H856:J856))</f>
        <v>0</v>
      </c>
    </row>
    <row r="857" customFormat="false" ht="13.8" hidden="false" customHeight="false" outlineLevel="0" collapsed="false">
      <c r="B857" s="8" t="n">
        <f aca="false">MAX(H857:K857)</f>
        <v>0</v>
      </c>
      <c r="C857" s="12"/>
      <c r="D857" s="11" t="e">
        <f aca="false">IF($A$1="WLB",INDEX(SupplierNomenclature!$E$3:$E$10000,MATCH(C857,SupplierNomenclature!$I$3:$I$10000,0)),IF($A$1="BERU",INDEX(beru_assortment!$C$1:$C$10000,MATCH(C857,beru_assortment!$I$1:$I$10000,0)),IF($A$1="OZON",INDEX(ozon_assortment!$F$3:$F$10000,MATCH(C857,ozon_assortment!$E$3:$E$10000,0)),0)))</f>
        <v>#N/A</v>
      </c>
      <c r="E857" s="7" t="n">
        <f aca="false">IF(ISBLANK(C857), , IF(ISBLANK(C856), E855+1, E856))</f>
        <v>0</v>
      </c>
      <c r="F857" s="11" t="n">
        <f aca="false">IF(ISBLANK(C857),,IF(OR(ISBLANK(C856), C856="Баркод"),1,F856+1))</f>
        <v>0</v>
      </c>
      <c r="G857" s="11" t="n">
        <f aca="false">IF(ISBLANK(C858), F857/2,)</f>
        <v>0</v>
      </c>
      <c r="H857" s="0" t="n">
        <f aca="false">IF(ISBLANK(C857),0,-1)</f>
        <v>0</v>
      </c>
      <c r="I857" s="0" t="n">
        <f aca="false">IF(AND(ISBLANK(C856),NOT(ISBLANK(C857))),1,-1)</f>
        <v>-1</v>
      </c>
      <c r="J857" s="0" t="n">
        <f aca="false">IF(ISBLANK(C855),IF(AND(C856=C857,NOT(ISBLANK(C856)),NOT(ISBLANK(C857))),1,-1),-1)</f>
        <v>-1</v>
      </c>
      <c r="K857" s="0" t="n">
        <f aca="false">IF(MAX(H857:J857)&lt;0,IF(OR(C857=C856,C856=C855),1,-1),MAX(H857:J857))</f>
        <v>0</v>
      </c>
    </row>
    <row r="858" customFormat="false" ht="13.8" hidden="false" customHeight="false" outlineLevel="0" collapsed="false">
      <c r="B858" s="8" t="n">
        <f aca="false">MAX(H858:K858)</f>
        <v>0</v>
      </c>
      <c r="C858" s="12"/>
      <c r="D858" s="11" t="e">
        <f aca="false">IF($A$1="WLB",INDEX(SupplierNomenclature!$E$3:$E$10000,MATCH(C858,SupplierNomenclature!$I$3:$I$10000,0)),IF($A$1="BERU",INDEX(beru_assortment!$C$1:$C$10000,MATCH(C858,beru_assortment!$I$1:$I$10000,0)),IF($A$1="OZON",INDEX(ozon_assortment!$F$3:$F$10000,MATCH(C858,ozon_assortment!$E$3:$E$10000,0)),0)))</f>
        <v>#N/A</v>
      </c>
      <c r="E858" s="7" t="n">
        <f aca="false">IF(ISBLANK(C858), , IF(ISBLANK(C857), E856+1, E857))</f>
        <v>0</v>
      </c>
      <c r="F858" s="11" t="n">
        <f aca="false">IF(ISBLANK(C858),,IF(OR(ISBLANK(C857), C857="Баркод"),1,F857+1))</f>
        <v>0</v>
      </c>
      <c r="G858" s="11" t="n">
        <f aca="false">IF(ISBLANK(C859), F858/2,)</f>
        <v>0</v>
      </c>
      <c r="H858" s="0" t="n">
        <f aca="false">IF(ISBLANK(C858),0,-1)</f>
        <v>0</v>
      </c>
      <c r="I858" s="0" t="n">
        <f aca="false">IF(AND(ISBLANK(C857),NOT(ISBLANK(C858))),1,-1)</f>
        <v>-1</v>
      </c>
      <c r="J858" s="0" t="n">
        <f aca="false">IF(ISBLANK(C856),IF(AND(C857=C858,NOT(ISBLANK(C857)),NOT(ISBLANK(C858))),1,-1),-1)</f>
        <v>-1</v>
      </c>
      <c r="K858" s="0" t="n">
        <f aca="false">IF(MAX(H858:J858)&lt;0,IF(OR(C858=C857,C857=C856),1,-1),MAX(H858:J858))</f>
        <v>0</v>
      </c>
    </row>
    <row r="859" customFormat="false" ht="13.8" hidden="false" customHeight="false" outlineLevel="0" collapsed="false">
      <c r="B859" s="8" t="n">
        <f aca="false">MAX(H859:K859)</f>
        <v>0</v>
      </c>
      <c r="C859" s="12"/>
      <c r="D859" s="11" t="e">
        <f aca="false">IF($A$1="WLB",INDEX(SupplierNomenclature!$E$3:$E$10000,MATCH(C859,SupplierNomenclature!$I$3:$I$10000,0)),IF($A$1="BERU",INDEX(beru_assortment!$C$1:$C$10000,MATCH(C859,beru_assortment!$I$1:$I$10000,0)),IF($A$1="OZON",INDEX(ozon_assortment!$F$3:$F$10000,MATCH(C859,ozon_assortment!$E$3:$E$10000,0)),0)))</f>
        <v>#N/A</v>
      </c>
      <c r="E859" s="7" t="n">
        <f aca="false">IF(ISBLANK(C859), , IF(ISBLANK(C858), E857+1, E858))</f>
        <v>0</v>
      </c>
      <c r="F859" s="11" t="n">
        <f aca="false">IF(ISBLANK(C859),,IF(OR(ISBLANK(C858), C858="Баркод"),1,F858+1))</f>
        <v>0</v>
      </c>
      <c r="G859" s="11" t="n">
        <f aca="false">IF(ISBLANK(C860), F859/2,)</f>
        <v>0</v>
      </c>
      <c r="H859" s="0" t="n">
        <f aca="false">IF(ISBLANK(C859),0,-1)</f>
        <v>0</v>
      </c>
      <c r="I859" s="0" t="n">
        <f aca="false">IF(AND(ISBLANK(C858),NOT(ISBLANK(C859))),1,-1)</f>
        <v>-1</v>
      </c>
      <c r="J859" s="0" t="n">
        <f aca="false">IF(ISBLANK(C857),IF(AND(C858=C859,NOT(ISBLANK(C858)),NOT(ISBLANK(C859))),1,-1),-1)</f>
        <v>-1</v>
      </c>
      <c r="K859" s="0" t="n">
        <f aca="false">IF(MAX(H859:J859)&lt;0,IF(OR(C859=C858,C858=C857),1,-1),MAX(H859:J859))</f>
        <v>0</v>
      </c>
    </row>
    <row r="860" customFormat="false" ht="13.8" hidden="false" customHeight="false" outlineLevel="0" collapsed="false">
      <c r="B860" s="8" t="n">
        <f aca="false">MAX(H860:K860)</f>
        <v>0</v>
      </c>
      <c r="C860" s="12"/>
      <c r="D860" s="11" t="e">
        <f aca="false">IF($A$1="WLB",INDEX(SupplierNomenclature!$E$3:$E$10000,MATCH(C860,SupplierNomenclature!$I$3:$I$10000,0)),IF($A$1="BERU",INDEX(beru_assortment!$C$1:$C$10000,MATCH(C860,beru_assortment!$I$1:$I$10000,0)),IF($A$1="OZON",INDEX(ozon_assortment!$F$3:$F$10000,MATCH(C860,ozon_assortment!$E$3:$E$10000,0)),0)))</f>
        <v>#N/A</v>
      </c>
      <c r="E860" s="7" t="n">
        <f aca="false">IF(ISBLANK(C860), , IF(ISBLANK(C859), E858+1, E859))</f>
        <v>0</v>
      </c>
      <c r="F860" s="11" t="n">
        <f aca="false">IF(ISBLANK(C860),,IF(OR(ISBLANK(C859), C859="Баркод"),1,F859+1))</f>
        <v>0</v>
      </c>
      <c r="G860" s="11" t="n">
        <f aca="false">IF(ISBLANK(C861), F860/2,)</f>
        <v>0</v>
      </c>
      <c r="H860" s="0" t="n">
        <f aca="false">IF(ISBLANK(C860),0,-1)</f>
        <v>0</v>
      </c>
      <c r="I860" s="0" t="n">
        <f aca="false">IF(AND(ISBLANK(C859),NOT(ISBLANK(C860))),1,-1)</f>
        <v>-1</v>
      </c>
      <c r="J860" s="0" t="n">
        <f aca="false">IF(ISBLANK(C858),IF(AND(C859=C860,NOT(ISBLANK(C859)),NOT(ISBLANK(C860))),1,-1),-1)</f>
        <v>-1</v>
      </c>
      <c r="K860" s="0" t="n">
        <f aca="false">IF(MAX(H860:J860)&lt;0,IF(OR(C860=C859,C859=C858),1,-1),MAX(H860:J860))</f>
        <v>0</v>
      </c>
    </row>
    <row r="861" customFormat="false" ht="13.8" hidden="false" customHeight="false" outlineLevel="0" collapsed="false">
      <c r="B861" s="8" t="n">
        <f aca="false">MAX(H861:K861)</f>
        <v>0</v>
      </c>
      <c r="C861" s="12"/>
      <c r="D861" s="11" t="e">
        <f aca="false">IF($A$1="WLB",INDEX(SupplierNomenclature!$E$3:$E$10000,MATCH(C861,SupplierNomenclature!$I$3:$I$10000,0)),IF($A$1="BERU",INDEX(beru_assortment!$C$1:$C$10000,MATCH(C861,beru_assortment!$I$1:$I$10000,0)),IF($A$1="OZON",INDEX(ozon_assortment!$F$3:$F$10000,MATCH(C861,ozon_assortment!$E$3:$E$10000,0)),0)))</f>
        <v>#N/A</v>
      </c>
      <c r="E861" s="7" t="n">
        <f aca="false">IF(ISBLANK(C861), , IF(ISBLANK(C860), E859+1, E860))</f>
        <v>0</v>
      </c>
      <c r="F861" s="11" t="n">
        <f aca="false">IF(ISBLANK(C861),,IF(OR(ISBLANK(C860), C860="Баркод"),1,F860+1))</f>
        <v>0</v>
      </c>
      <c r="G861" s="11" t="n">
        <f aca="false">IF(ISBLANK(C862), F861/2,)</f>
        <v>0</v>
      </c>
      <c r="H861" s="0" t="n">
        <f aca="false">IF(ISBLANK(C861),0,-1)</f>
        <v>0</v>
      </c>
      <c r="I861" s="0" t="n">
        <f aca="false">IF(AND(ISBLANK(C860),NOT(ISBLANK(C861))),1,-1)</f>
        <v>-1</v>
      </c>
      <c r="J861" s="0" t="n">
        <f aca="false">IF(ISBLANK(C859),IF(AND(C860=C861,NOT(ISBLANK(C860)),NOT(ISBLANK(C861))),1,-1),-1)</f>
        <v>-1</v>
      </c>
      <c r="K861" s="0" t="n">
        <f aca="false">IF(MAX(H861:J861)&lt;0,IF(OR(C861=C860,C860=C859),1,-1),MAX(H861:J861))</f>
        <v>0</v>
      </c>
    </row>
    <row r="862" customFormat="false" ht="13.8" hidden="false" customHeight="false" outlineLevel="0" collapsed="false">
      <c r="B862" s="8" t="n">
        <f aca="false">MAX(H862:K862)</f>
        <v>0</v>
      </c>
      <c r="C862" s="12"/>
      <c r="D862" s="11" t="e">
        <f aca="false">IF($A$1="WLB",INDEX(SupplierNomenclature!$E$3:$E$10000,MATCH(C862,SupplierNomenclature!$I$3:$I$10000,0)),IF($A$1="BERU",INDEX(beru_assortment!$C$1:$C$10000,MATCH(C862,beru_assortment!$I$1:$I$10000,0)),IF($A$1="OZON",INDEX(ozon_assortment!$F$3:$F$10000,MATCH(C862,ozon_assortment!$E$3:$E$10000,0)),0)))</f>
        <v>#N/A</v>
      </c>
      <c r="E862" s="7" t="n">
        <f aca="false">IF(ISBLANK(C862), , IF(ISBLANK(C861), E860+1, E861))</f>
        <v>0</v>
      </c>
      <c r="F862" s="11" t="n">
        <f aca="false">IF(ISBLANK(C862),,IF(OR(ISBLANK(C861), C861="Баркод"),1,F861+1))</f>
        <v>0</v>
      </c>
      <c r="G862" s="11" t="n">
        <f aca="false">IF(ISBLANK(C863), F862/2,)</f>
        <v>0</v>
      </c>
      <c r="H862" s="0" t="n">
        <f aca="false">IF(ISBLANK(C862),0,-1)</f>
        <v>0</v>
      </c>
      <c r="I862" s="0" t="n">
        <f aca="false">IF(AND(ISBLANK(C861),NOT(ISBLANK(C862))),1,-1)</f>
        <v>-1</v>
      </c>
      <c r="J862" s="0" t="n">
        <f aca="false">IF(ISBLANK(C860),IF(AND(C861=C862,NOT(ISBLANK(C861)),NOT(ISBLANK(C862))),1,-1),-1)</f>
        <v>-1</v>
      </c>
      <c r="K862" s="0" t="n">
        <f aca="false">IF(MAX(H862:J862)&lt;0,IF(OR(C862=C861,C861=C860),1,-1),MAX(H862:J862))</f>
        <v>0</v>
      </c>
    </row>
    <row r="863" customFormat="false" ht="13.8" hidden="false" customHeight="false" outlineLevel="0" collapsed="false">
      <c r="B863" s="8" t="n">
        <f aca="false">MAX(H863:K863)</f>
        <v>0</v>
      </c>
      <c r="C863" s="12"/>
      <c r="D863" s="11" t="e">
        <f aca="false">IF($A$1="WLB",INDEX(SupplierNomenclature!$E$3:$E$10000,MATCH(C863,SupplierNomenclature!$I$3:$I$10000,0)),IF($A$1="BERU",INDEX(beru_assortment!$C$1:$C$10000,MATCH(C863,beru_assortment!$I$1:$I$10000,0)),IF($A$1="OZON",INDEX(ozon_assortment!$F$3:$F$10000,MATCH(C863,ozon_assortment!$E$3:$E$10000,0)),0)))</f>
        <v>#N/A</v>
      </c>
      <c r="E863" s="7" t="n">
        <f aca="false">IF(ISBLANK(C863), , IF(ISBLANK(C862), E861+1, E862))</f>
        <v>0</v>
      </c>
      <c r="F863" s="11" t="n">
        <f aca="false">IF(ISBLANK(C863),,IF(OR(ISBLANK(C862), C862="Баркод"),1,F862+1))</f>
        <v>0</v>
      </c>
      <c r="G863" s="11" t="n">
        <f aca="false">IF(ISBLANK(C864), F863/2,)</f>
        <v>0</v>
      </c>
      <c r="H863" s="0" t="n">
        <f aca="false">IF(ISBLANK(C863),0,-1)</f>
        <v>0</v>
      </c>
      <c r="I863" s="0" t="n">
        <f aca="false">IF(AND(ISBLANK(C862),NOT(ISBLANK(C863))),1,-1)</f>
        <v>-1</v>
      </c>
      <c r="J863" s="0" t="n">
        <f aca="false">IF(ISBLANK(C861),IF(AND(C862=C863,NOT(ISBLANK(C862)),NOT(ISBLANK(C863))),1,-1),-1)</f>
        <v>-1</v>
      </c>
      <c r="K863" s="0" t="n">
        <f aca="false">IF(MAX(H863:J863)&lt;0,IF(OR(C863=C862,C862=C861),1,-1),MAX(H863:J863))</f>
        <v>0</v>
      </c>
    </row>
    <row r="864" customFormat="false" ht="13.8" hidden="false" customHeight="false" outlineLevel="0" collapsed="false">
      <c r="B864" s="8" t="n">
        <f aca="false">MAX(H864:K864)</f>
        <v>0</v>
      </c>
      <c r="C864" s="12"/>
      <c r="D864" s="11" t="e">
        <f aca="false">IF($A$1="WLB",INDEX(SupplierNomenclature!$E$3:$E$10000,MATCH(C864,SupplierNomenclature!$I$3:$I$10000,0)),IF($A$1="BERU",INDEX(beru_assortment!$C$1:$C$10000,MATCH(C864,beru_assortment!$I$1:$I$10000,0)),IF($A$1="OZON",INDEX(ozon_assortment!$F$3:$F$10000,MATCH(C864,ozon_assortment!$E$3:$E$10000,0)),0)))</f>
        <v>#N/A</v>
      </c>
      <c r="E864" s="7" t="n">
        <f aca="false">IF(ISBLANK(C864), , IF(ISBLANK(C863), E862+1, E863))</f>
        <v>0</v>
      </c>
      <c r="F864" s="11" t="n">
        <f aca="false">IF(ISBLANK(C864),,IF(OR(ISBLANK(C863), C863="Баркод"),1,F863+1))</f>
        <v>0</v>
      </c>
      <c r="G864" s="11" t="n">
        <f aca="false">IF(ISBLANK(C865), F864/2,)</f>
        <v>0</v>
      </c>
      <c r="H864" s="0" t="n">
        <f aca="false">IF(ISBLANK(C864),0,-1)</f>
        <v>0</v>
      </c>
      <c r="I864" s="0" t="n">
        <f aca="false">IF(AND(ISBLANK(C863),NOT(ISBLANK(C864))),1,-1)</f>
        <v>-1</v>
      </c>
      <c r="J864" s="0" t="n">
        <f aca="false">IF(ISBLANK(C862),IF(AND(C863=C864,NOT(ISBLANK(C863)),NOT(ISBLANK(C864))),1,-1),-1)</f>
        <v>-1</v>
      </c>
      <c r="K864" s="0" t="n">
        <f aca="false">IF(MAX(H864:J864)&lt;0,IF(OR(C864=C863,C863=C862),1,-1),MAX(H864:J864))</f>
        <v>0</v>
      </c>
    </row>
    <row r="865" customFormat="false" ht="13.8" hidden="false" customHeight="false" outlineLevel="0" collapsed="false">
      <c r="B865" s="8" t="n">
        <f aca="false">MAX(H865:K865)</f>
        <v>0</v>
      </c>
      <c r="C865" s="12"/>
      <c r="D865" s="11" t="e">
        <f aca="false">IF($A$1="WLB",INDEX(SupplierNomenclature!$E$3:$E$10000,MATCH(C865,SupplierNomenclature!$I$3:$I$10000,0)),IF($A$1="BERU",INDEX(beru_assortment!$C$1:$C$10000,MATCH(C865,beru_assortment!$I$1:$I$10000,0)),IF($A$1="OZON",INDEX(ozon_assortment!$F$3:$F$10000,MATCH(C865,ozon_assortment!$E$3:$E$10000,0)),0)))</f>
        <v>#N/A</v>
      </c>
      <c r="E865" s="7" t="n">
        <f aca="false">IF(ISBLANK(C865), , IF(ISBLANK(C864), E863+1, E864))</f>
        <v>0</v>
      </c>
      <c r="F865" s="11" t="n">
        <f aca="false">IF(ISBLANK(C865),,IF(OR(ISBLANK(C864), C864="Баркод"),1,F864+1))</f>
        <v>0</v>
      </c>
      <c r="G865" s="11" t="n">
        <f aca="false">IF(ISBLANK(C866), F865/2,)</f>
        <v>0</v>
      </c>
      <c r="H865" s="0" t="n">
        <f aca="false">IF(ISBLANK(C865),0,-1)</f>
        <v>0</v>
      </c>
      <c r="I865" s="0" t="n">
        <f aca="false">IF(AND(ISBLANK(C864),NOT(ISBLANK(C865))),1,-1)</f>
        <v>-1</v>
      </c>
      <c r="J865" s="0" t="n">
        <f aca="false">IF(ISBLANK(C863),IF(AND(C864=C865,NOT(ISBLANK(C864)),NOT(ISBLANK(C865))),1,-1),-1)</f>
        <v>-1</v>
      </c>
      <c r="K865" s="0" t="n">
        <f aca="false">IF(MAX(H865:J865)&lt;0,IF(OR(C865=C864,C864=C863),1,-1),MAX(H865:J865))</f>
        <v>0</v>
      </c>
    </row>
    <row r="866" customFormat="false" ht="13.8" hidden="false" customHeight="false" outlineLevel="0" collapsed="false">
      <c r="B866" s="8" t="n">
        <f aca="false">MAX(H866:K866)</f>
        <v>0</v>
      </c>
      <c r="C866" s="12"/>
      <c r="D866" s="11" t="e">
        <f aca="false">IF($A$1="WLB",INDEX(SupplierNomenclature!$E$3:$E$10000,MATCH(C866,SupplierNomenclature!$I$3:$I$10000,0)),IF($A$1="BERU",INDEX(beru_assortment!$C$1:$C$10000,MATCH(C866,beru_assortment!$I$1:$I$10000,0)),IF($A$1="OZON",INDEX(ozon_assortment!$F$3:$F$10000,MATCH(C866,ozon_assortment!$E$3:$E$10000,0)),0)))</f>
        <v>#N/A</v>
      </c>
      <c r="E866" s="7" t="n">
        <f aca="false">IF(ISBLANK(C866), , IF(ISBLANK(C865), E864+1, E865))</f>
        <v>0</v>
      </c>
      <c r="F866" s="11" t="n">
        <f aca="false">IF(ISBLANK(C866),,IF(OR(ISBLANK(C865), C865="Баркод"),1,F865+1))</f>
        <v>0</v>
      </c>
      <c r="G866" s="11" t="n">
        <f aca="false">IF(ISBLANK(C867), F866/2,)</f>
        <v>0</v>
      </c>
      <c r="H866" s="0" t="n">
        <f aca="false">IF(ISBLANK(C866),0,-1)</f>
        <v>0</v>
      </c>
      <c r="I866" s="0" t="n">
        <f aca="false">IF(AND(ISBLANK(C865),NOT(ISBLANK(C866))),1,-1)</f>
        <v>-1</v>
      </c>
      <c r="J866" s="0" t="n">
        <f aca="false">IF(ISBLANK(C864),IF(AND(C865=C866,NOT(ISBLANK(C865)),NOT(ISBLANK(C866))),1,-1),-1)</f>
        <v>-1</v>
      </c>
      <c r="K866" s="0" t="n">
        <f aca="false">IF(MAX(H866:J866)&lt;0,IF(OR(C866=C865,C865=C864),1,-1),MAX(H866:J866))</f>
        <v>0</v>
      </c>
    </row>
    <row r="867" customFormat="false" ht="13.8" hidden="false" customHeight="false" outlineLevel="0" collapsed="false">
      <c r="B867" s="8" t="n">
        <f aca="false">MAX(H867:K867)</f>
        <v>0</v>
      </c>
      <c r="C867" s="12"/>
      <c r="D867" s="11" t="e">
        <f aca="false">IF($A$1="WLB",INDEX(SupplierNomenclature!$E$3:$E$10000,MATCH(C867,SupplierNomenclature!$I$3:$I$10000,0)),IF($A$1="BERU",INDEX(beru_assortment!$C$1:$C$10000,MATCH(C867,beru_assortment!$I$1:$I$10000,0)),IF($A$1="OZON",INDEX(ozon_assortment!$F$3:$F$10000,MATCH(C867,ozon_assortment!$E$3:$E$10000,0)),0)))</f>
        <v>#N/A</v>
      </c>
      <c r="E867" s="7" t="n">
        <f aca="false">IF(ISBLANK(C867), , IF(ISBLANK(C866), E865+1, E866))</f>
        <v>0</v>
      </c>
      <c r="F867" s="11" t="n">
        <f aca="false">IF(ISBLANK(C867),,IF(OR(ISBLANK(C866), C866="Баркод"),1,F866+1))</f>
        <v>0</v>
      </c>
      <c r="G867" s="11" t="n">
        <f aca="false">IF(ISBLANK(C868), F867/2,)</f>
        <v>0</v>
      </c>
      <c r="H867" s="0" t="n">
        <f aca="false">IF(ISBLANK(C867),0,-1)</f>
        <v>0</v>
      </c>
      <c r="I867" s="0" t="n">
        <f aca="false">IF(AND(ISBLANK(C866),NOT(ISBLANK(C867))),1,-1)</f>
        <v>-1</v>
      </c>
      <c r="J867" s="0" t="n">
        <f aca="false">IF(ISBLANK(C865),IF(AND(C866=C867,NOT(ISBLANK(C866)),NOT(ISBLANK(C867))),1,-1),-1)</f>
        <v>-1</v>
      </c>
      <c r="K867" s="0" t="n">
        <f aca="false">IF(MAX(H867:J867)&lt;0,IF(OR(C867=C866,C866=C865),1,-1),MAX(H867:J867))</f>
        <v>0</v>
      </c>
    </row>
    <row r="868" customFormat="false" ht="13.8" hidden="false" customHeight="false" outlineLevel="0" collapsed="false">
      <c r="B868" s="8" t="n">
        <f aca="false">MAX(H868:K868)</f>
        <v>0</v>
      </c>
      <c r="C868" s="12"/>
      <c r="D868" s="11" t="e">
        <f aca="false">IF($A$1="WLB",INDEX(SupplierNomenclature!$E$3:$E$10000,MATCH(C868,SupplierNomenclature!$I$3:$I$10000,0)),IF($A$1="BERU",INDEX(beru_assortment!$C$1:$C$10000,MATCH(C868,beru_assortment!$I$1:$I$10000,0)),IF($A$1="OZON",INDEX(ozon_assortment!$F$3:$F$10000,MATCH(C868,ozon_assortment!$E$3:$E$10000,0)),0)))</f>
        <v>#N/A</v>
      </c>
      <c r="E868" s="7" t="n">
        <f aca="false">IF(ISBLANK(C868), , IF(ISBLANK(C867), E866+1, E867))</f>
        <v>0</v>
      </c>
      <c r="F868" s="11" t="n">
        <f aca="false">IF(ISBLANK(C868),,IF(OR(ISBLANK(C867), C867="Баркод"),1,F867+1))</f>
        <v>0</v>
      </c>
      <c r="G868" s="11" t="n">
        <f aca="false">IF(ISBLANK(C869), F868/2,)</f>
        <v>0</v>
      </c>
      <c r="H868" s="0" t="n">
        <f aca="false">IF(ISBLANK(C868),0,-1)</f>
        <v>0</v>
      </c>
      <c r="I868" s="0" t="n">
        <f aca="false">IF(AND(ISBLANK(C867),NOT(ISBLANK(C868))),1,-1)</f>
        <v>-1</v>
      </c>
      <c r="J868" s="0" t="n">
        <f aca="false">IF(ISBLANK(C866),IF(AND(C867=C868,NOT(ISBLANK(C867)),NOT(ISBLANK(C868))),1,-1),-1)</f>
        <v>-1</v>
      </c>
      <c r="K868" s="0" t="n">
        <f aca="false">IF(MAX(H868:J868)&lt;0,IF(OR(C868=C867,C867=C866),1,-1),MAX(H868:J868))</f>
        <v>0</v>
      </c>
    </row>
    <row r="869" customFormat="false" ht="13.8" hidden="false" customHeight="false" outlineLevel="0" collapsed="false">
      <c r="B869" s="8" t="n">
        <f aca="false">MAX(H869:K869)</f>
        <v>0</v>
      </c>
      <c r="C869" s="12"/>
      <c r="D869" s="11" t="e">
        <f aca="false">IF($A$1="WLB",INDEX(SupplierNomenclature!$E$3:$E$10000,MATCH(C869,SupplierNomenclature!$I$3:$I$10000,0)),IF($A$1="BERU",INDEX(beru_assortment!$C$1:$C$10000,MATCH(C869,beru_assortment!$I$1:$I$10000,0)),IF($A$1="OZON",INDEX(ozon_assortment!$F$3:$F$10000,MATCH(C869,ozon_assortment!$E$3:$E$10000,0)),0)))</f>
        <v>#N/A</v>
      </c>
      <c r="E869" s="7" t="n">
        <f aca="false">IF(ISBLANK(C869), , IF(ISBLANK(C868), E867+1, E868))</f>
        <v>0</v>
      </c>
      <c r="F869" s="11" t="n">
        <f aca="false">IF(ISBLANK(C869),,IF(OR(ISBLANK(C868), C868="Баркод"),1,F868+1))</f>
        <v>0</v>
      </c>
      <c r="G869" s="11" t="n">
        <f aca="false">IF(ISBLANK(C870), F869/2,)</f>
        <v>0</v>
      </c>
      <c r="H869" s="0" t="n">
        <f aca="false">IF(ISBLANK(C869),0,-1)</f>
        <v>0</v>
      </c>
      <c r="I869" s="0" t="n">
        <f aca="false">IF(AND(ISBLANK(C868),NOT(ISBLANK(C869))),1,-1)</f>
        <v>-1</v>
      </c>
      <c r="J869" s="0" t="n">
        <f aca="false">IF(ISBLANK(C867),IF(AND(C868=C869,NOT(ISBLANK(C868)),NOT(ISBLANK(C869))),1,-1),-1)</f>
        <v>-1</v>
      </c>
      <c r="K869" s="0" t="n">
        <f aca="false">IF(MAX(H869:J869)&lt;0,IF(OR(C869=C868,C868=C867),1,-1),MAX(H869:J869))</f>
        <v>0</v>
      </c>
    </row>
    <row r="870" customFormat="false" ht="13.8" hidden="false" customHeight="false" outlineLevel="0" collapsed="false">
      <c r="B870" s="8" t="n">
        <f aca="false">MAX(H870:K870)</f>
        <v>0</v>
      </c>
      <c r="C870" s="12"/>
      <c r="D870" s="11" t="e">
        <f aca="false">IF($A$1="WLB",INDEX(SupplierNomenclature!$E$3:$E$10000,MATCH(C870,SupplierNomenclature!$I$3:$I$10000,0)),IF($A$1="BERU",INDEX(beru_assortment!$C$1:$C$10000,MATCH(C870,beru_assortment!$I$1:$I$10000,0)),IF($A$1="OZON",INDEX(ozon_assortment!$F$3:$F$10000,MATCH(C870,ozon_assortment!$E$3:$E$10000,0)),0)))</f>
        <v>#N/A</v>
      </c>
      <c r="E870" s="7" t="n">
        <f aca="false">IF(ISBLANK(C870), , IF(ISBLANK(C869), E868+1, E869))</f>
        <v>0</v>
      </c>
      <c r="F870" s="11" t="n">
        <f aca="false">IF(ISBLANK(C870),,IF(OR(ISBLANK(C869), C869="Баркод"),1,F869+1))</f>
        <v>0</v>
      </c>
      <c r="G870" s="11" t="n">
        <f aca="false">IF(ISBLANK(C871), F870/2,)</f>
        <v>0</v>
      </c>
      <c r="H870" s="0" t="n">
        <f aca="false">IF(ISBLANK(C870),0,-1)</f>
        <v>0</v>
      </c>
      <c r="I870" s="0" t="n">
        <f aca="false">IF(AND(ISBLANK(C869),NOT(ISBLANK(C870))),1,-1)</f>
        <v>-1</v>
      </c>
      <c r="J870" s="0" t="n">
        <f aca="false">IF(ISBLANK(C868),IF(AND(C869=C870,NOT(ISBLANK(C869)),NOT(ISBLANK(C870))),1,-1),-1)</f>
        <v>-1</v>
      </c>
      <c r="K870" s="0" t="n">
        <f aca="false">IF(MAX(H870:J870)&lt;0,IF(OR(C870=C869,C869=C868),1,-1),MAX(H870:J870))</f>
        <v>0</v>
      </c>
    </row>
    <row r="871" customFormat="false" ht="13.8" hidden="false" customHeight="false" outlineLevel="0" collapsed="false">
      <c r="B871" s="8" t="n">
        <f aca="false">MAX(H871:K871)</f>
        <v>0</v>
      </c>
      <c r="C871" s="12"/>
      <c r="D871" s="11" t="e">
        <f aca="false">IF($A$1="WLB",INDEX(SupplierNomenclature!$E$3:$E$10000,MATCH(C871,SupplierNomenclature!$I$3:$I$10000,0)),IF($A$1="BERU",INDEX(beru_assortment!$C$1:$C$10000,MATCH(C871,beru_assortment!$I$1:$I$10000,0)),IF($A$1="OZON",INDEX(ozon_assortment!$F$3:$F$10000,MATCH(C871,ozon_assortment!$E$3:$E$10000,0)),0)))</f>
        <v>#N/A</v>
      </c>
      <c r="E871" s="7" t="n">
        <f aca="false">IF(ISBLANK(C871), , IF(ISBLANK(C870), E869+1, E870))</f>
        <v>0</v>
      </c>
      <c r="F871" s="11" t="n">
        <f aca="false">IF(ISBLANK(C871),,IF(OR(ISBLANK(C870), C870="Баркод"),1,F870+1))</f>
        <v>0</v>
      </c>
      <c r="G871" s="11" t="n">
        <f aca="false">IF(ISBLANK(C872), F871/2,)</f>
        <v>0</v>
      </c>
      <c r="H871" s="0" t="n">
        <f aca="false">IF(ISBLANK(C871),0,-1)</f>
        <v>0</v>
      </c>
      <c r="I871" s="0" t="n">
        <f aca="false">IF(AND(ISBLANK(C870),NOT(ISBLANK(C871))),1,-1)</f>
        <v>-1</v>
      </c>
      <c r="J871" s="0" t="n">
        <f aca="false">IF(ISBLANK(C869),IF(AND(C870=C871,NOT(ISBLANK(C870)),NOT(ISBLANK(C871))),1,-1),-1)</f>
        <v>-1</v>
      </c>
      <c r="K871" s="0" t="n">
        <f aca="false">IF(MAX(H871:J871)&lt;0,IF(OR(C871=C870,C870=C869),1,-1),MAX(H871:J871))</f>
        <v>0</v>
      </c>
    </row>
    <row r="872" customFormat="false" ht="13.8" hidden="false" customHeight="false" outlineLevel="0" collapsed="false">
      <c r="B872" s="8" t="n">
        <f aca="false">MAX(H872:K872)</f>
        <v>0</v>
      </c>
      <c r="C872" s="12"/>
      <c r="D872" s="11" t="e">
        <f aca="false">IF($A$1="WLB",INDEX(SupplierNomenclature!$E$3:$E$10000,MATCH(C872,SupplierNomenclature!$I$3:$I$10000,0)),IF($A$1="BERU",INDEX(beru_assortment!$C$1:$C$10000,MATCH(C872,beru_assortment!$I$1:$I$10000,0)),IF($A$1="OZON",INDEX(ozon_assortment!$F$3:$F$10000,MATCH(C872,ozon_assortment!$E$3:$E$10000,0)),0)))</f>
        <v>#N/A</v>
      </c>
      <c r="E872" s="7" t="n">
        <f aca="false">IF(ISBLANK(C872), , IF(ISBLANK(C871), E870+1, E871))</f>
        <v>0</v>
      </c>
      <c r="F872" s="11" t="n">
        <f aca="false">IF(ISBLANK(C872),,IF(OR(ISBLANK(C871), C871="Баркод"),1,F871+1))</f>
        <v>0</v>
      </c>
      <c r="G872" s="11" t="n">
        <f aca="false">IF(ISBLANK(C873), F872/2,)</f>
        <v>0</v>
      </c>
      <c r="H872" s="0" t="n">
        <f aca="false">IF(ISBLANK(C872),0,-1)</f>
        <v>0</v>
      </c>
      <c r="I872" s="0" t="n">
        <f aca="false">IF(AND(ISBLANK(C871),NOT(ISBLANK(C872))),1,-1)</f>
        <v>-1</v>
      </c>
      <c r="J872" s="0" t="n">
        <f aca="false">IF(ISBLANK(C870),IF(AND(C871=C872,NOT(ISBLANK(C871)),NOT(ISBLANK(C872))),1,-1),-1)</f>
        <v>-1</v>
      </c>
      <c r="K872" s="0" t="n">
        <f aca="false">IF(MAX(H872:J872)&lt;0,IF(OR(C872=C871,C871=C870),1,-1),MAX(H872:J872))</f>
        <v>0</v>
      </c>
    </row>
    <row r="873" customFormat="false" ht="13.8" hidden="false" customHeight="false" outlineLevel="0" collapsed="false">
      <c r="B873" s="8" t="n">
        <f aca="false">MAX(H873:K873)</f>
        <v>0</v>
      </c>
      <c r="C873" s="12"/>
      <c r="D873" s="11" t="e">
        <f aca="false">IF($A$1="WLB",INDEX(SupplierNomenclature!$E$3:$E$10000,MATCH(C873,SupplierNomenclature!$I$3:$I$10000,0)),IF($A$1="BERU",INDEX(beru_assortment!$C$1:$C$10000,MATCH(C873,beru_assortment!$I$1:$I$10000,0)),IF($A$1="OZON",INDEX(ozon_assortment!$F$3:$F$10000,MATCH(C873,ozon_assortment!$E$3:$E$10000,0)),0)))</f>
        <v>#N/A</v>
      </c>
      <c r="E873" s="7" t="n">
        <f aca="false">IF(ISBLANK(C873), , IF(ISBLANK(C872), E871+1, E872))</f>
        <v>0</v>
      </c>
      <c r="F873" s="11" t="n">
        <f aca="false">IF(ISBLANK(C873),,IF(OR(ISBLANK(C872), C872="Баркод"),1,F872+1))</f>
        <v>0</v>
      </c>
      <c r="G873" s="11" t="n">
        <f aca="false">IF(ISBLANK(C874), F873/2,)</f>
        <v>0</v>
      </c>
      <c r="H873" s="0" t="n">
        <f aca="false">IF(ISBLANK(C873),0,-1)</f>
        <v>0</v>
      </c>
      <c r="I873" s="0" t="n">
        <f aca="false">IF(AND(ISBLANK(C872),NOT(ISBLANK(C873))),1,-1)</f>
        <v>-1</v>
      </c>
      <c r="J873" s="0" t="n">
        <f aca="false">IF(ISBLANK(C871),IF(AND(C872=C873,NOT(ISBLANK(C872)),NOT(ISBLANK(C873))),1,-1),-1)</f>
        <v>-1</v>
      </c>
      <c r="K873" s="0" t="n">
        <f aca="false">IF(MAX(H873:J873)&lt;0,IF(OR(C873=C872,C872=C871),1,-1),MAX(H873:J873))</f>
        <v>0</v>
      </c>
    </row>
    <row r="874" customFormat="false" ht="13.8" hidden="false" customHeight="false" outlineLevel="0" collapsed="false">
      <c r="B874" s="8" t="n">
        <f aca="false">MAX(H874:K874)</f>
        <v>0</v>
      </c>
      <c r="C874" s="12"/>
      <c r="D874" s="11" t="e">
        <f aca="false">IF($A$1="WLB",INDEX(SupplierNomenclature!$E$3:$E$10000,MATCH(C874,SupplierNomenclature!$I$3:$I$10000,0)),IF($A$1="BERU",INDEX(beru_assortment!$C$1:$C$10000,MATCH(C874,beru_assortment!$I$1:$I$10000,0)),IF($A$1="OZON",INDEX(ozon_assortment!$F$3:$F$10000,MATCH(C874,ozon_assortment!$E$3:$E$10000,0)),0)))</f>
        <v>#N/A</v>
      </c>
      <c r="E874" s="7" t="n">
        <f aca="false">IF(ISBLANK(C874), , IF(ISBLANK(C873), E872+1, E873))</f>
        <v>0</v>
      </c>
      <c r="F874" s="11" t="n">
        <f aca="false">IF(ISBLANK(C874),,IF(OR(ISBLANK(C873), C873="Баркод"),1,F873+1))</f>
        <v>0</v>
      </c>
      <c r="G874" s="11" t="n">
        <f aca="false">IF(ISBLANK(C875), F874/2,)</f>
        <v>0</v>
      </c>
      <c r="H874" s="0" t="n">
        <f aca="false">IF(ISBLANK(C874),0,-1)</f>
        <v>0</v>
      </c>
      <c r="I874" s="0" t="n">
        <f aca="false">IF(AND(ISBLANK(C873),NOT(ISBLANK(C874))),1,-1)</f>
        <v>-1</v>
      </c>
      <c r="J874" s="0" t="n">
        <f aca="false">IF(ISBLANK(C872),IF(AND(C873=C874,NOT(ISBLANK(C873)),NOT(ISBLANK(C874))),1,-1),-1)</f>
        <v>-1</v>
      </c>
      <c r="K874" s="0" t="n">
        <f aca="false">IF(MAX(H874:J874)&lt;0,IF(OR(C874=C873,C873=C872),1,-1),MAX(H874:J874))</f>
        <v>0</v>
      </c>
    </row>
    <row r="875" customFormat="false" ht="13.8" hidden="false" customHeight="false" outlineLevel="0" collapsed="false">
      <c r="B875" s="8" t="n">
        <f aca="false">MAX(H875:K875)</f>
        <v>0</v>
      </c>
      <c r="C875" s="12"/>
      <c r="D875" s="11" t="e">
        <f aca="false">IF($A$1="WLB",INDEX(SupplierNomenclature!$E$3:$E$10000,MATCH(C875,SupplierNomenclature!$I$3:$I$10000,0)),IF($A$1="BERU",INDEX(beru_assortment!$C$1:$C$10000,MATCH(C875,beru_assortment!$I$1:$I$10000,0)),IF($A$1="OZON",INDEX(ozon_assortment!$F$3:$F$10000,MATCH(C875,ozon_assortment!$E$3:$E$10000,0)),0)))</f>
        <v>#N/A</v>
      </c>
      <c r="E875" s="7" t="n">
        <f aca="false">IF(ISBLANK(C875), , IF(ISBLANK(C874), E873+1, E874))</f>
        <v>0</v>
      </c>
      <c r="F875" s="11" t="n">
        <f aca="false">IF(ISBLANK(C875),,IF(OR(ISBLANK(C874), C874="Баркод"),1,F874+1))</f>
        <v>0</v>
      </c>
      <c r="G875" s="11" t="n">
        <f aca="false">IF(ISBLANK(C876), F875/2,)</f>
        <v>0</v>
      </c>
      <c r="H875" s="0" t="n">
        <f aca="false">IF(ISBLANK(C875),0,-1)</f>
        <v>0</v>
      </c>
      <c r="I875" s="0" t="n">
        <f aca="false">IF(AND(ISBLANK(C874),NOT(ISBLANK(C875))),1,-1)</f>
        <v>-1</v>
      </c>
      <c r="J875" s="0" t="n">
        <f aca="false">IF(ISBLANK(C873),IF(AND(C874=C875,NOT(ISBLANK(C874)),NOT(ISBLANK(C875))),1,-1),-1)</f>
        <v>-1</v>
      </c>
      <c r="K875" s="0" t="n">
        <f aca="false">IF(MAX(H875:J875)&lt;0,IF(OR(C875=C874,C874=C873),1,-1),MAX(H875:J875))</f>
        <v>0</v>
      </c>
    </row>
    <row r="876" customFormat="false" ht="13.8" hidden="false" customHeight="false" outlineLevel="0" collapsed="false">
      <c r="B876" s="8" t="n">
        <f aca="false">MAX(H876:K876)</f>
        <v>0</v>
      </c>
      <c r="C876" s="12"/>
      <c r="D876" s="11" t="e">
        <f aca="false">IF($A$1="WLB",INDEX(SupplierNomenclature!$E$3:$E$10000,MATCH(C876,SupplierNomenclature!$I$3:$I$10000,0)),IF($A$1="BERU",INDEX(beru_assortment!$C$1:$C$10000,MATCH(C876,beru_assortment!$I$1:$I$10000,0)),IF($A$1="OZON",INDEX(ozon_assortment!$F$3:$F$10000,MATCH(C876,ozon_assortment!$E$3:$E$10000,0)),0)))</f>
        <v>#N/A</v>
      </c>
      <c r="E876" s="7" t="n">
        <f aca="false">IF(ISBLANK(C876), , IF(ISBLANK(C875), E874+1, E875))</f>
        <v>0</v>
      </c>
      <c r="F876" s="11" t="n">
        <f aca="false">IF(ISBLANK(C876),,IF(OR(ISBLANK(C875), C875="Баркод"),1,F875+1))</f>
        <v>0</v>
      </c>
      <c r="G876" s="11" t="n">
        <f aca="false">IF(ISBLANK(C877), F876/2,)</f>
        <v>0</v>
      </c>
      <c r="H876" s="0" t="n">
        <f aca="false">IF(ISBLANK(C876),0,-1)</f>
        <v>0</v>
      </c>
      <c r="I876" s="0" t="n">
        <f aca="false">IF(AND(ISBLANK(C875),NOT(ISBLANK(C876))),1,-1)</f>
        <v>-1</v>
      </c>
      <c r="J876" s="0" t="n">
        <f aca="false">IF(ISBLANK(C874),IF(AND(C875=C876,NOT(ISBLANK(C875)),NOT(ISBLANK(C876))),1,-1),-1)</f>
        <v>-1</v>
      </c>
      <c r="K876" s="0" t="n">
        <f aca="false">IF(MAX(H876:J876)&lt;0,IF(OR(C876=C875,C875=C874),1,-1),MAX(H876:J876))</f>
        <v>0</v>
      </c>
    </row>
    <row r="877" customFormat="false" ht="13.8" hidden="false" customHeight="false" outlineLevel="0" collapsed="false">
      <c r="B877" s="8" t="n">
        <f aca="false">MAX(H877:K877)</f>
        <v>0</v>
      </c>
      <c r="C877" s="12"/>
      <c r="D877" s="11" t="e">
        <f aca="false">IF($A$1="WLB",INDEX(SupplierNomenclature!$E$3:$E$10000,MATCH(C877,SupplierNomenclature!$I$3:$I$10000,0)),IF($A$1="BERU",INDEX(beru_assortment!$C$1:$C$10000,MATCH(C877,beru_assortment!$I$1:$I$10000,0)),IF($A$1="OZON",INDEX(ozon_assortment!$F$3:$F$10000,MATCH(C877,ozon_assortment!$E$3:$E$10000,0)),0)))</f>
        <v>#N/A</v>
      </c>
      <c r="E877" s="7" t="n">
        <f aca="false">IF(ISBLANK(C877), , IF(ISBLANK(C876), E875+1, E876))</f>
        <v>0</v>
      </c>
      <c r="F877" s="11" t="n">
        <f aca="false">IF(ISBLANK(C877),,IF(OR(ISBLANK(C876), C876="Баркод"),1,F876+1))</f>
        <v>0</v>
      </c>
      <c r="G877" s="11" t="n">
        <f aca="false">IF(ISBLANK(C878), F877/2,)</f>
        <v>0</v>
      </c>
      <c r="H877" s="0" t="n">
        <f aca="false">IF(ISBLANK(C877),0,-1)</f>
        <v>0</v>
      </c>
      <c r="I877" s="0" t="n">
        <f aca="false">IF(AND(ISBLANK(C876),NOT(ISBLANK(C877))),1,-1)</f>
        <v>-1</v>
      </c>
      <c r="J877" s="0" t="n">
        <f aca="false">IF(ISBLANK(C875),IF(AND(C876=C877,NOT(ISBLANK(C876)),NOT(ISBLANK(C877))),1,-1),-1)</f>
        <v>-1</v>
      </c>
      <c r="K877" s="0" t="n">
        <f aca="false">IF(MAX(H877:J877)&lt;0,IF(OR(C877=C876,C876=C875),1,-1),MAX(H877:J877))</f>
        <v>0</v>
      </c>
    </row>
    <row r="878" customFormat="false" ht="13.8" hidden="false" customHeight="false" outlineLevel="0" collapsed="false">
      <c r="B878" s="8" t="n">
        <f aca="false">MAX(H878:K878)</f>
        <v>0</v>
      </c>
      <c r="C878" s="12"/>
      <c r="D878" s="11" t="e">
        <f aca="false">IF($A$1="WLB",INDEX(SupplierNomenclature!$E$3:$E$10000,MATCH(C878,SupplierNomenclature!$I$3:$I$10000,0)),IF($A$1="BERU",INDEX(beru_assortment!$C$1:$C$10000,MATCH(C878,beru_assortment!$I$1:$I$10000,0)),IF($A$1="OZON",INDEX(ozon_assortment!$F$3:$F$10000,MATCH(C878,ozon_assortment!$E$3:$E$10000,0)),0)))</f>
        <v>#N/A</v>
      </c>
      <c r="E878" s="7" t="n">
        <f aca="false">IF(ISBLANK(C878), , IF(ISBLANK(C877), E876+1, E877))</f>
        <v>0</v>
      </c>
      <c r="F878" s="11" t="n">
        <f aca="false">IF(ISBLANK(C878),,IF(OR(ISBLANK(C877), C877="Баркод"),1,F877+1))</f>
        <v>0</v>
      </c>
      <c r="G878" s="11" t="n">
        <f aca="false">IF(ISBLANK(C879), F878/2,)</f>
        <v>0</v>
      </c>
      <c r="H878" s="0" t="n">
        <f aca="false">IF(ISBLANK(C878),0,-1)</f>
        <v>0</v>
      </c>
      <c r="I878" s="0" t="n">
        <f aca="false">IF(AND(ISBLANK(C877),NOT(ISBLANK(C878))),1,-1)</f>
        <v>-1</v>
      </c>
      <c r="J878" s="0" t="n">
        <f aca="false">IF(ISBLANK(C876),IF(AND(C877=C878,NOT(ISBLANK(C877)),NOT(ISBLANK(C878))),1,-1),-1)</f>
        <v>-1</v>
      </c>
      <c r="K878" s="0" t="n">
        <f aca="false">IF(MAX(H878:J878)&lt;0,IF(OR(C878=C877,C877=C876),1,-1),MAX(H878:J878))</f>
        <v>0</v>
      </c>
    </row>
    <row r="879" customFormat="false" ht="13.8" hidden="false" customHeight="false" outlineLevel="0" collapsed="false">
      <c r="B879" s="8" t="n">
        <f aca="false">MAX(H879:K879)</f>
        <v>0</v>
      </c>
      <c r="C879" s="12"/>
      <c r="D879" s="11" t="e">
        <f aca="false">IF($A$1="WLB",INDEX(SupplierNomenclature!$E$3:$E$10000,MATCH(C879,SupplierNomenclature!$I$3:$I$10000,0)),IF($A$1="BERU",INDEX(beru_assortment!$C$1:$C$10000,MATCH(C879,beru_assortment!$I$1:$I$10000,0)),IF($A$1="OZON",INDEX(ozon_assortment!$F$3:$F$10000,MATCH(C879,ozon_assortment!$E$3:$E$10000,0)),0)))</f>
        <v>#N/A</v>
      </c>
      <c r="E879" s="7" t="n">
        <f aca="false">IF(ISBLANK(C879), , IF(ISBLANK(C878), E877+1, E878))</f>
        <v>0</v>
      </c>
      <c r="F879" s="11" t="n">
        <f aca="false">IF(ISBLANK(C879),,IF(OR(ISBLANK(C878), C878="Баркод"),1,F878+1))</f>
        <v>0</v>
      </c>
      <c r="G879" s="11" t="n">
        <f aca="false">IF(ISBLANK(C880), F879/2,)</f>
        <v>0</v>
      </c>
      <c r="H879" s="0" t="n">
        <f aca="false">IF(ISBLANK(C879),0,-1)</f>
        <v>0</v>
      </c>
      <c r="I879" s="0" t="n">
        <f aca="false">IF(AND(ISBLANK(C878),NOT(ISBLANK(C879))),1,-1)</f>
        <v>-1</v>
      </c>
      <c r="J879" s="0" t="n">
        <f aca="false">IF(ISBLANK(C877),IF(AND(C878=C879,NOT(ISBLANK(C878)),NOT(ISBLANK(C879))),1,-1),-1)</f>
        <v>-1</v>
      </c>
      <c r="K879" s="0" t="n">
        <f aca="false">IF(MAX(H879:J879)&lt;0,IF(OR(C879=C878,C878=C877),1,-1),MAX(H879:J879))</f>
        <v>0</v>
      </c>
    </row>
    <row r="880" customFormat="false" ht="13.8" hidden="false" customHeight="false" outlineLevel="0" collapsed="false">
      <c r="B880" s="8" t="n">
        <f aca="false">MAX(H880:K880)</f>
        <v>0</v>
      </c>
      <c r="C880" s="12"/>
      <c r="D880" s="11" t="e">
        <f aca="false">IF($A$1="WLB",INDEX(SupplierNomenclature!$E$3:$E$10000,MATCH(C880,SupplierNomenclature!$I$3:$I$10000,0)),IF($A$1="BERU",INDEX(beru_assortment!$C$1:$C$10000,MATCH(C880,beru_assortment!$I$1:$I$10000,0)),IF($A$1="OZON",INDEX(ozon_assortment!$F$3:$F$10000,MATCH(C880,ozon_assortment!$E$3:$E$10000,0)),0)))</f>
        <v>#N/A</v>
      </c>
      <c r="E880" s="7" t="n">
        <f aca="false">IF(ISBLANK(C880), , IF(ISBLANK(C879), E878+1, E879))</f>
        <v>0</v>
      </c>
      <c r="F880" s="11" t="n">
        <f aca="false">IF(ISBLANK(C880),,IF(OR(ISBLANK(C879), C879="Баркод"),1,F879+1))</f>
        <v>0</v>
      </c>
      <c r="G880" s="11" t="n">
        <f aca="false">IF(ISBLANK(C881), F880/2,)</f>
        <v>0</v>
      </c>
      <c r="H880" s="0" t="n">
        <f aca="false">IF(ISBLANK(C880),0,-1)</f>
        <v>0</v>
      </c>
      <c r="I880" s="0" t="n">
        <f aca="false">IF(AND(ISBLANK(C879),NOT(ISBLANK(C880))),1,-1)</f>
        <v>-1</v>
      </c>
      <c r="J880" s="0" t="n">
        <f aca="false">IF(ISBLANK(C878),IF(AND(C879=C880,NOT(ISBLANK(C879)),NOT(ISBLANK(C880))),1,-1),-1)</f>
        <v>-1</v>
      </c>
      <c r="K880" s="0" t="n">
        <f aca="false">IF(MAX(H880:J880)&lt;0,IF(OR(C880=C879,C879=C878),1,-1),MAX(H880:J880))</f>
        <v>0</v>
      </c>
    </row>
    <row r="881" customFormat="false" ht="13.8" hidden="false" customHeight="false" outlineLevel="0" collapsed="false">
      <c r="B881" s="8" t="n">
        <f aca="false">MAX(H881:K881)</f>
        <v>0</v>
      </c>
      <c r="C881" s="12"/>
      <c r="D881" s="11" t="e">
        <f aca="false">IF($A$1="WLB",INDEX(SupplierNomenclature!$E$3:$E$10000,MATCH(C881,SupplierNomenclature!$I$3:$I$10000,0)),IF($A$1="BERU",INDEX(beru_assortment!$C$1:$C$10000,MATCH(C881,beru_assortment!$I$1:$I$10000,0)),IF($A$1="OZON",INDEX(ozon_assortment!$F$3:$F$10000,MATCH(C881,ozon_assortment!$E$3:$E$10000,0)),0)))</f>
        <v>#N/A</v>
      </c>
      <c r="E881" s="7" t="n">
        <f aca="false">IF(ISBLANK(C881), , IF(ISBLANK(C880), E879+1, E880))</f>
        <v>0</v>
      </c>
      <c r="F881" s="11" t="n">
        <f aca="false">IF(ISBLANK(C881),,IF(OR(ISBLANK(C880), C880="Баркод"),1,F880+1))</f>
        <v>0</v>
      </c>
      <c r="G881" s="11" t="n">
        <f aca="false">IF(ISBLANK(C882), F881/2,)</f>
        <v>0</v>
      </c>
      <c r="H881" s="0" t="n">
        <f aca="false">IF(ISBLANK(C881),0,-1)</f>
        <v>0</v>
      </c>
      <c r="I881" s="0" t="n">
        <f aca="false">IF(AND(ISBLANK(C880),NOT(ISBLANK(C881))),1,-1)</f>
        <v>-1</v>
      </c>
      <c r="J881" s="0" t="n">
        <f aca="false">IF(ISBLANK(C879),IF(AND(C880=C881,NOT(ISBLANK(C880)),NOT(ISBLANK(C881))),1,-1),-1)</f>
        <v>-1</v>
      </c>
      <c r="K881" s="0" t="n">
        <f aca="false">IF(MAX(H881:J881)&lt;0,IF(OR(C881=C880,C880=C879),1,-1),MAX(H881:J881))</f>
        <v>0</v>
      </c>
    </row>
    <row r="882" customFormat="false" ht="13.8" hidden="false" customHeight="false" outlineLevel="0" collapsed="false">
      <c r="B882" s="8" t="n">
        <f aca="false">MAX(H882:K882)</f>
        <v>0</v>
      </c>
      <c r="C882" s="12"/>
      <c r="D882" s="11" t="e">
        <f aca="false">IF($A$1="WLB",INDEX(SupplierNomenclature!$E$3:$E$10000,MATCH(C882,SupplierNomenclature!$I$3:$I$10000,0)),IF($A$1="BERU",INDEX(beru_assortment!$C$1:$C$10000,MATCH(C882,beru_assortment!$I$1:$I$10000,0)),IF($A$1="OZON",INDEX(ozon_assortment!$F$3:$F$10000,MATCH(C882,ozon_assortment!$E$3:$E$10000,0)),0)))</f>
        <v>#N/A</v>
      </c>
      <c r="E882" s="7" t="n">
        <f aca="false">IF(ISBLANK(C882), , IF(ISBLANK(C881), E880+1, E881))</f>
        <v>0</v>
      </c>
      <c r="F882" s="11" t="n">
        <f aca="false">IF(ISBLANK(C882),,IF(OR(ISBLANK(C881), C881="Баркод"),1,F881+1))</f>
        <v>0</v>
      </c>
      <c r="G882" s="11" t="n">
        <f aca="false">IF(ISBLANK(C883), F882/2,)</f>
        <v>0</v>
      </c>
      <c r="H882" s="0" t="n">
        <f aca="false">IF(ISBLANK(C882),0,-1)</f>
        <v>0</v>
      </c>
      <c r="I882" s="0" t="n">
        <f aca="false">IF(AND(ISBLANK(C881),NOT(ISBLANK(C882))),1,-1)</f>
        <v>-1</v>
      </c>
      <c r="J882" s="0" t="n">
        <f aca="false">IF(ISBLANK(C880),IF(AND(C881=C882,NOT(ISBLANK(C881)),NOT(ISBLANK(C882))),1,-1),-1)</f>
        <v>-1</v>
      </c>
      <c r="K882" s="0" t="n">
        <f aca="false">IF(MAX(H882:J882)&lt;0,IF(OR(C882=C881,C881=C880),1,-1),MAX(H882:J882))</f>
        <v>0</v>
      </c>
    </row>
    <row r="883" customFormat="false" ht="13.8" hidden="false" customHeight="false" outlineLevel="0" collapsed="false">
      <c r="B883" s="8" t="n">
        <f aca="false">MAX(H883:K883)</f>
        <v>0</v>
      </c>
      <c r="C883" s="12"/>
      <c r="D883" s="11" t="e">
        <f aca="false">IF($A$1="WLB",INDEX(SupplierNomenclature!$E$3:$E$10000,MATCH(C883,SupplierNomenclature!$I$3:$I$10000,0)),IF($A$1="BERU",INDEX(beru_assortment!$C$1:$C$10000,MATCH(C883,beru_assortment!$I$1:$I$10000,0)),IF($A$1="OZON",INDEX(ozon_assortment!$F$3:$F$10000,MATCH(C883,ozon_assortment!$E$3:$E$10000,0)),0)))</f>
        <v>#N/A</v>
      </c>
      <c r="E883" s="7" t="n">
        <f aca="false">IF(ISBLANK(C883), , IF(ISBLANK(C882), E881+1, E882))</f>
        <v>0</v>
      </c>
      <c r="F883" s="11" t="n">
        <f aca="false">IF(ISBLANK(C883),,IF(OR(ISBLANK(C882), C882="Баркод"),1,F882+1))</f>
        <v>0</v>
      </c>
      <c r="G883" s="11" t="n">
        <f aca="false">IF(ISBLANK(C884), F883/2,)</f>
        <v>0</v>
      </c>
      <c r="H883" s="0" t="n">
        <f aca="false">IF(ISBLANK(C883),0,-1)</f>
        <v>0</v>
      </c>
      <c r="I883" s="0" t="n">
        <f aca="false">IF(AND(ISBLANK(C882),NOT(ISBLANK(C883))),1,-1)</f>
        <v>-1</v>
      </c>
      <c r="J883" s="0" t="n">
        <f aca="false">IF(ISBLANK(C881),IF(AND(C882=C883,NOT(ISBLANK(C882)),NOT(ISBLANK(C883))),1,-1),-1)</f>
        <v>-1</v>
      </c>
      <c r="K883" s="0" t="n">
        <f aca="false">IF(MAX(H883:J883)&lt;0,IF(OR(C883=C882,C882=C881),1,-1),MAX(H883:J883))</f>
        <v>0</v>
      </c>
    </row>
    <row r="884" customFormat="false" ht="13.8" hidden="false" customHeight="false" outlineLevel="0" collapsed="false">
      <c r="B884" s="8" t="n">
        <f aca="false">MAX(H884:K884)</f>
        <v>0</v>
      </c>
      <c r="C884" s="12"/>
      <c r="D884" s="11" t="e">
        <f aca="false">IF($A$1="WLB",INDEX(SupplierNomenclature!$E$3:$E$10000,MATCH(C884,SupplierNomenclature!$I$3:$I$10000,0)),IF($A$1="BERU",INDEX(beru_assortment!$C$1:$C$10000,MATCH(C884,beru_assortment!$I$1:$I$10000,0)),IF($A$1="OZON",INDEX(ozon_assortment!$F$3:$F$10000,MATCH(C884,ozon_assortment!$E$3:$E$10000,0)),0)))</f>
        <v>#N/A</v>
      </c>
      <c r="E884" s="7" t="n">
        <f aca="false">IF(ISBLANK(C884), , IF(ISBLANK(C883), E882+1, E883))</f>
        <v>0</v>
      </c>
      <c r="F884" s="11" t="n">
        <f aca="false">IF(ISBLANK(C884),,IF(OR(ISBLANK(C883), C883="Баркод"),1,F883+1))</f>
        <v>0</v>
      </c>
      <c r="G884" s="11" t="n">
        <f aca="false">IF(ISBLANK(C885), F884/2,)</f>
        <v>0</v>
      </c>
      <c r="H884" s="0" t="n">
        <f aca="false">IF(ISBLANK(C884),0,-1)</f>
        <v>0</v>
      </c>
      <c r="I884" s="0" t="n">
        <f aca="false">IF(AND(ISBLANK(C883),NOT(ISBLANK(C884))),1,-1)</f>
        <v>-1</v>
      </c>
      <c r="J884" s="0" t="n">
        <f aca="false">IF(ISBLANK(C882),IF(AND(C883=C884,NOT(ISBLANK(C883)),NOT(ISBLANK(C884))),1,-1),-1)</f>
        <v>-1</v>
      </c>
      <c r="K884" s="0" t="n">
        <f aca="false">IF(MAX(H884:J884)&lt;0,IF(OR(C884=C883,C883=C882),1,-1),MAX(H884:J884))</f>
        <v>0</v>
      </c>
    </row>
    <row r="885" customFormat="false" ht="13.8" hidden="false" customHeight="false" outlineLevel="0" collapsed="false">
      <c r="B885" s="8" t="n">
        <f aca="false">MAX(H885:K885)</f>
        <v>0</v>
      </c>
      <c r="C885" s="12"/>
      <c r="D885" s="11" t="e">
        <f aca="false">IF($A$1="WLB",INDEX(SupplierNomenclature!$E$3:$E$10000,MATCH(C885,SupplierNomenclature!$I$3:$I$10000,0)),IF($A$1="BERU",INDEX(beru_assortment!$C$1:$C$10000,MATCH(C885,beru_assortment!$I$1:$I$10000,0)),IF($A$1="OZON",INDEX(ozon_assortment!$F$3:$F$10000,MATCH(C885,ozon_assortment!$E$3:$E$10000,0)),0)))</f>
        <v>#N/A</v>
      </c>
      <c r="E885" s="7" t="n">
        <f aca="false">IF(ISBLANK(C885), , IF(ISBLANK(C884), E883+1, E884))</f>
        <v>0</v>
      </c>
      <c r="F885" s="11" t="n">
        <f aca="false">IF(ISBLANK(C885),,IF(OR(ISBLANK(C884), C884="Баркод"),1,F884+1))</f>
        <v>0</v>
      </c>
      <c r="G885" s="11" t="n">
        <f aca="false">IF(ISBLANK(C886), F885/2,)</f>
        <v>0</v>
      </c>
      <c r="H885" s="0" t="n">
        <f aca="false">IF(ISBLANK(C885),0,-1)</f>
        <v>0</v>
      </c>
      <c r="I885" s="0" t="n">
        <f aca="false">IF(AND(ISBLANK(C884),NOT(ISBLANK(C885))),1,-1)</f>
        <v>-1</v>
      </c>
      <c r="J885" s="0" t="n">
        <f aca="false">IF(ISBLANK(C883),IF(AND(C884=C885,NOT(ISBLANK(C884)),NOT(ISBLANK(C885))),1,-1),-1)</f>
        <v>-1</v>
      </c>
      <c r="K885" s="0" t="n">
        <f aca="false">IF(MAX(H885:J885)&lt;0,IF(OR(C885=C884,C884=C883),1,-1),MAX(H885:J885))</f>
        <v>0</v>
      </c>
    </row>
    <row r="886" customFormat="false" ht="13.8" hidden="false" customHeight="false" outlineLevel="0" collapsed="false">
      <c r="B886" s="8" t="n">
        <f aca="false">MAX(H886:K886)</f>
        <v>0</v>
      </c>
      <c r="C886" s="12"/>
      <c r="D886" s="11" t="e">
        <f aca="false">IF($A$1="WLB",INDEX(SupplierNomenclature!$E$3:$E$10000,MATCH(C886,SupplierNomenclature!$I$3:$I$10000,0)),IF($A$1="BERU",INDEX(beru_assortment!$C$1:$C$10000,MATCH(C886,beru_assortment!$I$1:$I$10000,0)),IF($A$1="OZON",INDEX(ozon_assortment!$F$3:$F$10000,MATCH(C886,ozon_assortment!$E$3:$E$10000,0)),0)))</f>
        <v>#N/A</v>
      </c>
      <c r="E886" s="7" t="n">
        <f aca="false">IF(ISBLANK(C886), , IF(ISBLANK(C885), E884+1, E885))</f>
        <v>0</v>
      </c>
      <c r="F886" s="11" t="n">
        <f aca="false">IF(ISBLANK(C886),,IF(OR(ISBLANK(C885), C885="Баркод"),1,F885+1))</f>
        <v>0</v>
      </c>
      <c r="G886" s="11" t="n">
        <f aca="false">IF(ISBLANK(C887), F886/2,)</f>
        <v>0</v>
      </c>
      <c r="H886" s="0" t="n">
        <f aca="false">IF(ISBLANK(C886),0,-1)</f>
        <v>0</v>
      </c>
      <c r="I886" s="0" t="n">
        <f aca="false">IF(AND(ISBLANK(C885),NOT(ISBLANK(C886))),1,-1)</f>
        <v>-1</v>
      </c>
      <c r="J886" s="0" t="n">
        <f aca="false">IF(ISBLANK(C884),IF(AND(C885=C886,NOT(ISBLANK(C885)),NOT(ISBLANK(C886))),1,-1),-1)</f>
        <v>-1</v>
      </c>
      <c r="K886" s="0" t="n">
        <f aca="false">IF(MAX(H886:J886)&lt;0,IF(OR(C886=C885,C885=C884),1,-1),MAX(H886:J886))</f>
        <v>0</v>
      </c>
    </row>
    <row r="887" customFormat="false" ht="13.8" hidden="false" customHeight="false" outlineLevel="0" collapsed="false">
      <c r="B887" s="8" t="n">
        <f aca="false">MAX(H887:K887)</f>
        <v>0</v>
      </c>
      <c r="C887" s="12"/>
      <c r="D887" s="11" t="e">
        <f aca="false">IF($A$1="WLB",INDEX(SupplierNomenclature!$E$3:$E$10000,MATCH(C887,SupplierNomenclature!$I$3:$I$10000,0)),IF($A$1="BERU",INDEX(beru_assortment!$C$1:$C$10000,MATCH(C887,beru_assortment!$I$1:$I$10000,0)),IF($A$1="OZON",INDEX(ozon_assortment!$F$3:$F$10000,MATCH(C887,ozon_assortment!$E$3:$E$10000,0)),0)))</f>
        <v>#N/A</v>
      </c>
      <c r="E887" s="7" t="n">
        <f aca="false">IF(ISBLANK(C887), , IF(ISBLANK(C886), E885+1, E886))</f>
        <v>0</v>
      </c>
      <c r="F887" s="11" t="n">
        <f aca="false">IF(ISBLANK(C887),,IF(OR(ISBLANK(C886), C886="Баркод"),1,F886+1))</f>
        <v>0</v>
      </c>
      <c r="G887" s="11" t="n">
        <f aca="false">IF(ISBLANK(C888), F887/2,)</f>
        <v>0</v>
      </c>
      <c r="H887" s="0" t="n">
        <f aca="false">IF(ISBLANK(C887),0,-1)</f>
        <v>0</v>
      </c>
      <c r="I887" s="0" t="n">
        <f aca="false">IF(AND(ISBLANK(C886),NOT(ISBLANK(C887))),1,-1)</f>
        <v>-1</v>
      </c>
      <c r="J887" s="0" t="n">
        <f aca="false">IF(ISBLANK(C885),IF(AND(C886=C887,NOT(ISBLANK(C886)),NOT(ISBLANK(C887))),1,-1),-1)</f>
        <v>-1</v>
      </c>
      <c r="K887" s="0" t="n">
        <f aca="false">IF(MAX(H887:J887)&lt;0,IF(OR(C887=C886,C886=C885),1,-1),MAX(H887:J887))</f>
        <v>0</v>
      </c>
    </row>
    <row r="888" customFormat="false" ht="13.8" hidden="false" customHeight="false" outlineLevel="0" collapsed="false">
      <c r="B888" s="8" t="n">
        <f aca="false">MAX(H888:K888)</f>
        <v>0</v>
      </c>
      <c r="C888" s="12"/>
      <c r="D888" s="11" t="e">
        <f aca="false">IF($A$1="WLB",INDEX(SupplierNomenclature!$E$3:$E$10000,MATCH(C888,SupplierNomenclature!$I$3:$I$10000,0)),IF($A$1="BERU",INDEX(beru_assortment!$C$1:$C$10000,MATCH(C888,beru_assortment!$I$1:$I$10000,0)),IF($A$1="OZON",INDEX(ozon_assortment!$F$3:$F$10000,MATCH(C888,ozon_assortment!$E$3:$E$10000,0)),0)))</f>
        <v>#N/A</v>
      </c>
      <c r="E888" s="7" t="n">
        <f aca="false">IF(ISBLANK(C888), , IF(ISBLANK(C887), E886+1, E887))</f>
        <v>0</v>
      </c>
      <c r="F888" s="11" t="n">
        <f aca="false">IF(ISBLANK(C888),,IF(OR(ISBLANK(C887), C887="Баркод"),1,F887+1))</f>
        <v>0</v>
      </c>
      <c r="G888" s="11" t="n">
        <f aca="false">IF(ISBLANK(C889), F888/2,)</f>
        <v>0</v>
      </c>
      <c r="H888" s="0" t="n">
        <f aca="false">IF(ISBLANK(C888),0,-1)</f>
        <v>0</v>
      </c>
      <c r="I888" s="0" t="n">
        <f aca="false">IF(AND(ISBLANK(C887),NOT(ISBLANK(C888))),1,-1)</f>
        <v>-1</v>
      </c>
      <c r="J888" s="0" t="n">
        <f aca="false">IF(ISBLANK(C886),IF(AND(C887=C888,NOT(ISBLANK(C887)),NOT(ISBLANK(C888))),1,-1),-1)</f>
        <v>-1</v>
      </c>
      <c r="K888" s="0" t="n">
        <f aca="false">IF(MAX(H888:J888)&lt;0,IF(OR(C888=C887,C887=C886),1,-1),MAX(H888:J888))</f>
        <v>0</v>
      </c>
    </row>
    <row r="889" customFormat="false" ht="13.8" hidden="false" customHeight="false" outlineLevel="0" collapsed="false">
      <c r="B889" s="8" t="n">
        <f aca="false">MAX(H889:K889)</f>
        <v>0</v>
      </c>
      <c r="C889" s="12"/>
      <c r="D889" s="11" t="e">
        <f aca="false">IF($A$1="WLB",INDEX(SupplierNomenclature!$E$3:$E$10000,MATCH(C889,SupplierNomenclature!$I$3:$I$10000,0)),IF($A$1="BERU",INDEX(beru_assortment!$C$1:$C$10000,MATCH(C889,beru_assortment!$I$1:$I$10000,0)),IF($A$1="OZON",INDEX(ozon_assortment!$F$3:$F$10000,MATCH(C889,ozon_assortment!$E$3:$E$10000,0)),0)))</f>
        <v>#N/A</v>
      </c>
      <c r="E889" s="7" t="n">
        <f aca="false">IF(ISBLANK(C889), , IF(ISBLANK(C888), E887+1, E888))</f>
        <v>0</v>
      </c>
      <c r="F889" s="11" t="n">
        <f aca="false">IF(ISBLANK(C889),,IF(OR(ISBLANK(C888), C888="Баркод"),1,F888+1))</f>
        <v>0</v>
      </c>
      <c r="G889" s="11" t="n">
        <f aca="false">IF(ISBLANK(C890), F889/2,)</f>
        <v>0</v>
      </c>
      <c r="H889" s="0" t="n">
        <f aca="false">IF(ISBLANK(C889),0,-1)</f>
        <v>0</v>
      </c>
      <c r="I889" s="0" t="n">
        <f aca="false">IF(AND(ISBLANK(C888),NOT(ISBLANK(C889))),1,-1)</f>
        <v>-1</v>
      </c>
      <c r="J889" s="0" t="n">
        <f aca="false">IF(ISBLANK(C887),IF(AND(C888=C889,NOT(ISBLANK(C888)),NOT(ISBLANK(C889))),1,-1),-1)</f>
        <v>-1</v>
      </c>
      <c r="K889" s="0" t="n">
        <f aca="false">IF(MAX(H889:J889)&lt;0,IF(OR(C889=C888,C888=C887),1,-1),MAX(H889:J889))</f>
        <v>0</v>
      </c>
    </row>
    <row r="890" customFormat="false" ht="13.8" hidden="false" customHeight="false" outlineLevel="0" collapsed="false">
      <c r="B890" s="8" t="n">
        <f aca="false">MAX(H890:K890)</f>
        <v>0</v>
      </c>
      <c r="C890" s="12"/>
      <c r="D890" s="11" t="e">
        <f aca="false">IF($A$1="WLB",INDEX(SupplierNomenclature!$E$3:$E$10000,MATCH(C890,SupplierNomenclature!$I$3:$I$10000,0)),IF($A$1="BERU",INDEX(beru_assortment!$C$1:$C$10000,MATCH(C890,beru_assortment!$I$1:$I$10000,0)),IF($A$1="OZON",INDEX(ozon_assortment!$F$3:$F$10000,MATCH(C890,ozon_assortment!$E$3:$E$10000,0)),0)))</f>
        <v>#N/A</v>
      </c>
      <c r="E890" s="7" t="n">
        <f aca="false">IF(ISBLANK(C890), , IF(ISBLANK(C889), E888+1, E889))</f>
        <v>0</v>
      </c>
      <c r="F890" s="11" t="n">
        <f aca="false">IF(ISBLANK(C890),,IF(OR(ISBLANK(C889), C889="Баркод"),1,F889+1))</f>
        <v>0</v>
      </c>
      <c r="G890" s="11" t="n">
        <f aca="false">IF(ISBLANK(C891), F890/2,)</f>
        <v>0</v>
      </c>
      <c r="H890" s="0" t="n">
        <f aca="false">IF(ISBLANK(C890),0,-1)</f>
        <v>0</v>
      </c>
      <c r="I890" s="0" t="n">
        <f aca="false">IF(AND(ISBLANK(C889),NOT(ISBLANK(C890))),1,-1)</f>
        <v>-1</v>
      </c>
      <c r="J890" s="0" t="n">
        <f aca="false">IF(ISBLANK(C888),IF(AND(C889=C890,NOT(ISBLANK(C889)),NOT(ISBLANK(C890))),1,-1),-1)</f>
        <v>-1</v>
      </c>
      <c r="K890" s="0" t="n">
        <f aca="false">IF(MAX(H890:J890)&lt;0,IF(OR(C890=C889,C889=C888),1,-1),MAX(H890:J890))</f>
        <v>0</v>
      </c>
    </row>
    <row r="891" customFormat="false" ht="13.8" hidden="false" customHeight="false" outlineLevel="0" collapsed="false">
      <c r="B891" s="8" t="n">
        <f aca="false">MAX(H891:K891)</f>
        <v>0</v>
      </c>
      <c r="C891" s="12"/>
      <c r="D891" s="11" t="e">
        <f aca="false">IF($A$1="WLB",INDEX(SupplierNomenclature!$E$3:$E$10000,MATCH(C891,SupplierNomenclature!$I$3:$I$10000,0)),IF($A$1="BERU",INDEX(beru_assortment!$C$1:$C$10000,MATCH(C891,beru_assortment!$I$1:$I$10000,0)),IF($A$1="OZON",INDEX(ozon_assortment!$F$3:$F$10000,MATCH(C891,ozon_assortment!$E$3:$E$10000,0)),0)))</f>
        <v>#N/A</v>
      </c>
      <c r="E891" s="7" t="n">
        <f aca="false">IF(ISBLANK(C891), , IF(ISBLANK(C890), E889+1, E890))</f>
        <v>0</v>
      </c>
      <c r="F891" s="11" t="n">
        <f aca="false">IF(ISBLANK(C891),,IF(OR(ISBLANK(C890), C890="Баркод"),1,F890+1))</f>
        <v>0</v>
      </c>
      <c r="G891" s="11" t="n">
        <f aca="false">IF(ISBLANK(C892), F891/2,)</f>
        <v>0</v>
      </c>
      <c r="H891" s="0" t="n">
        <f aca="false">IF(ISBLANK(C891),0,-1)</f>
        <v>0</v>
      </c>
      <c r="I891" s="0" t="n">
        <f aca="false">IF(AND(ISBLANK(C890),NOT(ISBLANK(C891))),1,-1)</f>
        <v>-1</v>
      </c>
      <c r="J891" s="0" t="n">
        <f aca="false">IF(ISBLANK(C889),IF(AND(C890=C891,NOT(ISBLANK(C890)),NOT(ISBLANK(C891))),1,-1),-1)</f>
        <v>-1</v>
      </c>
      <c r="K891" s="0" t="n">
        <f aca="false">IF(MAX(H891:J891)&lt;0,IF(OR(C891=C890,C890=C889),1,-1),MAX(H891:J891))</f>
        <v>0</v>
      </c>
    </row>
    <row r="892" customFormat="false" ht="13.8" hidden="false" customHeight="false" outlineLevel="0" collapsed="false">
      <c r="B892" s="8" t="n">
        <f aca="false">MAX(H892:K892)</f>
        <v>0</v>
      </c>
      <c r="C892" s="12"/>
      <c r="D892" s="11" t="e">
        <f aca="false">IF($A$1="WLB",INDEX(SupplierNomenclature!$E$3:$E$10000,MATCH(C892,SupplierNomenclature!$I$3:$I$10000,0)),IF($A$1="BERU",INDEX(beru_assortment!$C$1:$C$10000,MATCH(C892,beru_assortment!$I$1:$I$10000,0)),IF($A$1="OZON",INDEX(ozon_assortment!$F$3:$F$10000,MATCH(C892,ozon_assortment!$E$3:$E$10000,0)),0)))</f>
        <v>#N/A</v>
      </c>
      <c r="E892" s="7" t="n">
        <f aca="false">IF(ISBLANK(C892), , IF(ISBLANK(C891), E890+1, E891))</f>
        <v>0</v>
      </c>
      <c r="F892" s="11" t="n">
        <f aca="false">IF(ISBLANK(C892),,IF(OR(ISBLANK(C891), C891="Баркод"),1,F891+1))</f>
        <v>0</v>
      </c>
      <c r="G892" s="11" t="n">
        <f aca="false">IF(ISBLANK(C893), F892/2,)</f>
        <v>0</v>
      </c>
      <c r="H892" s="0" t="n">
        <f aca="false">IF(ISBLANK(C892),0,-1)</f>
        <v>0</v>
      </c>
      <c r="I892" s="0" t="n">
        <f aca="false">IF(AND(ISBLANK(C891),NOT(ISBLANK(C892))),1,-1)</f>
        <v>-1</v>
      </c>
      <c r="J892" s="0" t="n">
        <f aca="false">IF(ISBLANK(C890),IF(AND(C891=C892,NOT(ISBLANK(C891)),NOT(ISBLANK(C892))),1,-1),-1)</f>
        <v>-1</v>
      </c>
      <c r="K892" s="0" t="n">
        <f aca="false">IF(MAX(H892:J892)&lt;0,IF(OR(C892=C891,C891=C890),1,-1),MAX(H892:J892))</f>
        <v>0</v>
      </c>
    </row>
    <row r="893" customFormat="false" ht="13.8" hidden="false" customHeight="false" outlineLevel="0" collapsed="false">
      <c r="B893" s="8" t="n">
        <f aca="false">MAX(H893:K893)</f>
        <v>0</v>
      </c>
      <c r="C893" s="12"/>
      <c r="D893" s="11" t="e">
        <f aca="false">IF($A$1="WLB",INDEX(SupplierNomenclature!$E$3:$E$10000,MATCH(C893,SupplierNomenclature!$I$3:$I$10000,0)),IF($A$1="BERU",INDEX(beru_assortment!$C$1:$C$10000,MATCH(C893,beru_assortment!$I$1:$I$10000,0)),IF($A$1="OZON",INDEX(ozon_assortment!$F$3:$F$10000,MATCH(C893,ozon_assortment!$E$3:$E$10000,0)),0)))</f>
        <v>#N/A</v>
      </c>
      <c r="E893" s="7" t="n">
        <f aca="false">IF(ISBLANK(C893), , IF(ISBLANK(C892), E891+1, E892))</f>
        <v>0</v>
      </c>
      <c r="F893" s="11" t="n">
        <f aca="false">IF(ISBLANK(C893),,IF(OR(ISBLANK(C892), C892="Баркод"),1,F892+1))</f>
        <v>0</v>
      </c>
      <c r="G893" s="11" t="n">
        <f aca="false">IF(ISBLANK(C894), F893/2,)</f>
        <v>0</v>
      </c>
      <c r="H893" s="0" t="n">
        <f aca="false">IF(ISBLANK(C893),0,-1)</f>
        <v>0</v>
      </c>
      <c r="I893" s="0" t="n">
        <f aca="false">IF(AND(ISBLANK(C892),NOT(ISBLANK(C893))),1,-1)</f>
        <v>-1</v>
      </c>
      <c r="J893" s="0" t="n">
        <f aca="false">IF(ISBLANK(C891),IF(AND(C892=C893,NOT(ISBLANK(C892)),NOT(ISBLANK(C893))),1,-1),-1)</f>
        <v>-1</v>
      </c>
      <c r="K893" s="0" t="n">
        <f aca="false">IF(MAX(H893:J893)&lt;0,IF(OR(C893=C892,C892=C891),1,-1),MAX(H893:J893))</f>
        <v>0</v>
      </c>
    </row>
    <row r="894" customFormat="false" ht="13.8" hidden="false" customHeight="false" outlineLevel="0" collapsed="false">
      <c r="B894" s="8" t="n">
        <f aca="false">MAX(H894:K894)</f>
        <v>0</v>
      </c>
      <c r="C894" s="12"/>
      <c r="D894" s="11" t="e">
        <f aca="false">IF($A$1="WLB",INDEX(SupplierNomenclature!$E$3:$E$10000,MATCH(C894,SupplierNomenclature!$I$3:$I$10000,0)),IF($A$1="BERU",INDEX(beru_assortment!$C$1:$C$10000,MATCH(C894,beru_assortment!$I$1:$I$10000,0)),IF($A$1="OZON",INDEX(ozon_assortment!$F$3:$F$10000,MATCH(C894,ozon_assortment!$E$3:$E$10000,0)),0)))</f>
        <v>#N/A</v>
      </c>
      <c r="E894" s="7" t="n">
        <f aca="false">IF(ISBLANK(C894), , IF(ISBLANK(C893), E892+1, E893))</f>
        <v>0</v>
      </c>
      <c r="F894" s="11" t="n">
        <f aca="false">IF(ISBLANK(C894),,IF(OR(ISBLANK(C893), C893="Баркод"),1,F893+1))</f>
        <v>0</v>
      </c>
      <c r="G894" s="11" t="n">
        <f aca="false">IF(ISBLANK(C895), F894/2,)</f>
        <v>0</v>
      </c>
      <c r="H894" s="0" t="n">
        <f aca="false">IF(ISBLANK(C894),0,-1)</f>
        <v>0</v>
      </c>
      <c r="I894" s="0" t="n">
        <f aca="false">IF(AND(ISBLANK(C893),NOT(ISBLANK(C894))),1,-1)</f>
        <v>-1</v>
      </c>
      <c r="J894" s="0" t="n">
        <f aca="false">IF(ISBLANK(C892),IF(AND(C893=C894,NOT(ISBLANK(C893)),NOT(ISBLANK(C894))),1,-1),-1)</f>
        <v>-1</v>
      </c>
      <c r="K894" s="0" t="n">
        <f aca="false">IF(MAX(H894:J894)&lt;0,IF(OR(C894=C893,C893=C892),1,-1),MAX(H894:J894))</f>
        <v>0</v>
      </c>
    </row>
    <row r="895" customFormat="false" ht="13.8" hidden="false" customHeight="false" outlineLevel="0" collapsed="false">
      <c r="B895" s="8" t="n">
        <f aca="false">MAX(H895:K895)</f>
        <v>0</v>
      </c>
      <c r="C895" s="12"/>
      <c r="D895" s="11" t="e">
        <f aca="false">IF($A$1="WLB",INDEX(SupplierNomenclature!$E$3:$E$10000,MATCH(C895,SupplierNomenclature!$I$3:$I$10000,0)),IF($A$1="BERU",INDEX(beru_assortment!$C$1:$C$10000,MATCH(C895,beru_assortment!$I$1:$I$10000,0)),IF($A$1="OZON",INDEX(ozon_assortment!$F$3:$F$10000,MATCH(C895,ozon_assortment!$E$3:$E$10000,0)),0)))</f>
        <v>#N/A</v>
      </c>
      <c r="E895" s="7" t="n">
        <f aca="false">IF(ISBLANK(C895), , IF(ISBLANK(C894), E893+1, E894))</f>
        <v>0</v>
      </c>
      <c r="F895" s="11" t="n">
        <f aca="false">IF(ISBLANK(C895),,IF(OR(ISBLANK(C894), C894="Баркод"),1,F894+1))</f>
        <v>0</v>
      </c>
      <c r="G895" s="11" t="n">
        <f aca="false">IF(ISBLANK(C896), F895/2,)</f>
        <v>0</v>
      </c>
      <c r="H895" s="0" t="n">
        <f aca="false">IF(ISBLANK(C895),0,-1)</f>
        <v>0</v>
      </c>
      <c r="I895" s="0" t="n">
        <f aca="false">IF(AND(ISBLANK(C894),NOT(ISBLANK(C895))),1,-1)</f>
        <v>-1</v>
      </c>
      <c r="J895" s="0" t="n">
        <f aca="false">IF(ISBLANK(C893),IF(AND(C894=C895,NOT(ISBLANK(C894)),NOT(ISBLANK(C895))),1,-1),-1)</f>
        <v>-1</v>
      </c>
      <c r="K895" s="0" t="n">
        <f aca="false">IF(MAX(H895:J895)&lt;0,IF(OR(C895=C894,C894=C893),1,-1),MAX(H895:J895))</f>
        <v>0</v>
      </c>
    </row>
    <row r="896" customFormat="false" ht="13.8" hidden="false" customHeight="false" outlineLevel="0" collapsed="false">
      <c r="B896" s="8" t="n">
        <f aca="false">MAX(H896:K896)</f>
        <v>0</v>
      </c>
      <c r="C896" s="12"/>
      <c r="D896" s="11" t="e">
        <f aca="false">IF($A$1="WLB",INDEX(SupplierNomenclature!$E$3:$E$10000,MATCH(C896,SupplierNomenclature!$I$3:$I$10000,0)),IF($A$1="BERU",INDEX(beru_assortment!$C$1:$C$10000,MATCH(C896,beru_assortment!$I$1:$I$10000,0)),IF($A$1="OZON",INDEX(ozon_assortment!$F$3:$F$10000,MATCH(C896,ozon_assortment!$E$3:$E$10000,0)),0)))</f>
        <v>#N/A</v>
      </c>
      <c r="E896" s="7" t="n">
        <f aca="false">IF(ISBLANK(C896), , IF(ISBLANK(C895), E894+1, E895))</f>
        <v>0</v>
      </c>
      <c r="F896" s="11" t="n">
        <f aca="false">IF(ISBLANK(C896),,IF(OR(ISBLANK(C895), C895="Баркод"),1,F895+1))</f>
        <v>0</v>
      </c>
      <c r="G896" s="11" t="n">
        <f aca="false">IF(ISBLANK(C897), F896/2,)</f>
        <v>0</v>
      </c>
      <c r="H896" s="0" t="n">
        <f aca="false">IF(ISBLANK(C896),0,-1)</f>
        <v>0</v>
      </c>
      <c r="I896" s="0" t="n">
        <f aca="false">IF(AND(ISBLANK(C895),NOT(ISBLANK(C896))),1,-1)</f>
        <v>-1</v>
      </c>
      <c r="J896" s="0" t="n">
        <f aca="false">IF(ISBLANK(C894),IF(AND(C895=C896,NOT(ISBLANK(C895)),NOT(ISBLANK(C896))),1,-1),-1)</f>
        <v>-1</v>
      </c>
      <c r="K896" s="0" t="n">
        <f aca="false">IF(MAX(H896:J896)&lt;0,IF(OR(C896=C895,C895=C894),1,-1),MAX(H896:J896))</f>
        <v>0</v>
      </c>
    </row>
    <row r="897" customFormat="false" ht="13.8" hidden="false" customHeight="false" outlineLevel="0" collapsed="false">
      <c r="B897" s="8" t="n">
        <f aca="false">MAX(H897:K897)</f>
        <v>0</v>
      </c>
      <c r="C897" s="12"/>
      <c r="D897" s="11" t="e">
        <f aca="false">IF($A$1="WLB",INDEX(SupplierNomenclature!$E$3:$E$10000,MATCH(C897,SupplierNomenclature!$I$3:$I$10000,0)),IF($A$1="BERU",INDEX(beru_assortment!$C$1:$C$10000,MATCH(C897,beru_assortment!$I$1:$I$10000,0)),IF($A$1="OZON",INDEX(ozon_assortment!$F$3:$F$10000,MATCH(C897,ozon_assortment!$E$3:$E$10000,0)),0)))</f>
        <v>#N/A</v>
      </c>
      <c r="E897" s="7" t="n">
        <f aca="false">IF(ISBLANK(C897), , IF(ISBLANK(C896), E895+1, E896))</f>
        <v>0</v>
      </c>
      <c r="F897" s="11" t="n">
        <f aca="false">IF(ISBLANK(C897),,IF(OR(ISBLANK(C896), C896="Баркод"),1,F896+1))</f>
        <v>0</v>
      </c>
      <c r="G897" s="11" t="n">
        <f aca="false">IF(ISBLANK(C898), F897/2,)</f>
        <v>0</v>
      </c>
      <c r="H897" s="0" t="n">
        <f aca="false">IF(ISBLANK(C897),0,-1)</f>
        <v>0</v>
      </c>
      <c r="I897" s="0" t="n">
        <f aca="false">IF(AND(ISBLANK(C896),NOT(ISBLANK(C897))),1,-1)</f>
        <v>-1</v>
      </c>
      <c r="J897" s="0" t="n">
        <f aca="false">IF(ISBLANK(C895),IF(AND(C896=C897,NOT(ISBLANK(C896)),NOT(ISBLANK(C897))),1,-1),-1)</f>
        <v>-1</v>
      </c>
      <c r="K897" s="0" t="n">
        <f aca="false">IF(MAX(H897:J897)&lt;0,IF(OR(C897=C896,C896=C895),1,-1),MAX(H897:J897))</f>
        <v>0</v>
      </c>
    </row>
    <row r="898" customFormat="false" ht="13.8" hidden="false" customHeight="false" outlineLevel="0" collapsed="false">
      <c r="B898" s="8" t="n">
        <f aca="false">MAX(H898:K898)</f>
        <v>0</v>
      </c>
      <c r="C898" s="12"/>
      <c r="D898" s="11" t="e">
        <f aca="false">IF($A$1="WLB",INDEX(SupplierNomenclature!$E$3:$E$10000,MATCH(C898,SupplierNomenclature!$I$3:$I$10000,0)),IF($A$1="BERU",INDEX(beru_assortment!$C$1:$C$10000,MATCH(C898,beru_assortment!$I$1:$I$10000,0)),IF($A$1="OZON",INDEX(ozon_assortment!$F$3:$F$10000,MATCH(C898,ozon_assortment!$E$3:$E$10000,0)),0)))</f>
        <v>#N/A</v>
      </c>
      <c r="E898" s="7" t="n">
        <f aca="false">IF(ISBLANK(C898), , IF(ISBLANK(C897), E896+1, E897))</f>
        <v>0</v>
      </c>
      <c r="F898" s="11" t="n">
        <f aca="false">IF(ISBLANK(C898),,IF(OR(ISBLANK(C897), C897="Баркод"),1,F897+1))</f>
        <v>0</v>
      </c>
      <c r="G898" s="11" t="n">
        <f aca="false">IF(ISBLANK(C899), F898/2,)</f>
        <v>0</v>
      </c>
      <c r="H898" s="0" t="n">
        <f aca="false">IF(ISBLANK(C898),0,-1)</f>
        <v>0</v>
      </c>
      <c r="I898" s="0" t="n">
        <f aca="false">IF(AND(ISBLANK(C897),NOT(ISBLANK(C898))),1,-1)</f>
        <v>-1</v>
      </c>
      <c r="J898" s="0" t="n">
        <f aca="false">IF(ISBLANK(C896),IF(AND(C897=C898,NOT(ISBLANK(C897)),NOT(ISBLANK(C898))),1,-1),-1)</f>
        <v>-1</v>
      </c>
      <c r="K898" s="0" t="n">
        <f aca="false">IF(MAX(H898:J898)&lt;0,IF(OR(C898=C897,C897=C896),1,-1),MAX(H898:J898))</f>
        <v>0</v>
      </c>
    </row>
    <row r="899" customFormat="false" ht="13.8" hidden="false" customHeight="false" outlineLevel="0" collapsed="false">
      <c r="B899" s="8" t="n">
        <f aca="false">MAX(H899:K899)</f>
        <v>0</v>
      </c>
      <c r="C899" s="12"/>
      <c r="D899" s="11" t="e">
        <f aca="false">IF($A$1="WLB",INDEX(SupplierNomenclature!$E$3:$E$10000,MATCH(C899,SupplierNomenclature!$I$3:$I$10000,0)),IF($A$1="BERU",INDEX(beru_assortment!$C$1:$C$10000,MATCH(C899,beru_assortment!$I$1:$I$10000,0)),IF($A$1="OZON",INDEX(ozon_assortment!$F$3:$F$10000,MATCH(C899,ozon_assortment!$E$3:$E$10000,0)),0)))</f>
        <v>#N/A</v>
      </c>
      <c r="E899" s="7" t="n">
        <f aca="false">IF(ISBLANK(C899), , IF(ISBLANK(C898), E897+1, E898))</f>
        <v>0</v>
      </c>
      <c r="F899" s="11" t="n">
        <f aca="false">IF(ISBLANK(C899),,IF(OR(ISBLANK(C898), C898="Баркод"),1,F898+1))</f>
        <v>0</v>
      </c>
      <c r="G899" s="11" t="n">
        <f aca="false">IF(ISBLANK(C900), F899/2,)</f>
        <v>0</v>
      </c>
      <c r="H899" s="0" t="n">
        <f aca="false">IF(ISBLANK(C899),0,-1)</f>
        <v>0</v>
      </c>
      <c r="I899" s="0" t="n">
        <f aca="false">IF(AND(ISBLANK(C898),NOT(ISBLANK(C899))),1,-1)</f>
        <v>-1</v>
      </c>
      <c r="J899" s="0" t="n">
        <f aca="false">IF(ISBLANK(C897),IF(AND(C898=C899,NOT(ISBLANK(C898)),NOT(ISBLANK(C899))),1,-1),-1)</f>
        <v>-1</v>
      </c>
      <c r="K899" s="0" t="n">
        <f aca="false">IF(MAX(H899:J899)&lt;0,IF(OR(C899=C898,C898=C897),1,-1),MAX(H899:J899))</f>
        <v>0</v>
      </c>
    </row>
    <row r="900" customFormat="false" ht="13.8" hidden="false" customHeight="false" outlineLevel="0" collapsed="false">
      <c r="B900" s="8" t="n">
        <f aca="false">MAX(H900:K900)</f>
        <v>0</v>
      </c>
      <c r="C900" s="12"/>
      <c r="D900" s="11" t="e">
        <f aca="false">IF($A$1="WLB",INDEX(SupplierNomenclature!$E$3:$E$10000,MATCH(C900,SupplierNomenclature!$I$3:$I$10000,0)),IF($A$1="BERU",INDEX(beru_assortment!$C$1:$C$10000,MATCH(C900,beru_assortment!$I$1:$I$10000,0)),IF($A$1="OZON",INDEX(ozon_assortment!$F$3:$F$10000,MATCH(C900,ozon_assortment!$E$3:$E$10000,0)),0)))</f>
        <v>#N/A</v>
      </c>
      <c r="E900" s="7" t="n">
        <f aca="false">IF(ISBLANK(C900), , IF(ISBLANK(C899), E898+1, E899))</f>
        <v>0</v>
      </c>
      <c r="F900" s="11" t="n">
        <f aca="false">IF(ISBLANK(C900),,IF(OR(ISBLANK(C899), C899="Баркод"),1,F899+1))</f>
        <v>0</v>
      </c>
      <c r="G900" s="11" t="n">
        <f aca="false">IF(ISBLANK(C901), F900/2,)</f>
        <v>0</v>
      </c>
      <c r="H900" s="0" t="n">
        <f aca="false">IF(ISBLANK(C900),0,-1)</f>
        <v>0</v>
      </c>
      <c r="I900" s="0" t="n">
        <f aca="false">IF(AND(ISBLANK(C899),NOT(ISBLANK(C900))),1,-1)</f>
        <v>-1</v>
      </c>
      <c r="J900" s="0" t="n">
        <f aca="false">IF(ISBLANK(C898),IF(AND(C899=C900,NOT(ISBLANK(C899)),NOT(ISBLANK(C900))),1,-1),-1)</f>
        <v>-1</v>
      </c>
      <c r="K900" s="0" t="n">
        <f aca="false">IF(MAX(H900:J900)&lt;0,IF(OR(C900=C899,C899=C898),1,-1),MAX(H900:J900))</f>
        <v>0</v>
      </c>
    </row>
    <row r="901" customFormat="false" ht="13.8" hidden="false" customHeight="false" outlineLevel="0" collapsed="false">
      <c r="B901" s="8" t="n">
        <f aca="false">MAX(H901:K901)</f>
        <v>0</v>
      </c>
      <c r="C901" s="12"/>
      <c r="D901" s="11" t="e">
        <f aca="false">IF($A$1="WLB",INDEX(SupplierNomenclature!$E$3:$E$10000,MATCH(C901,SupplierNomenclature!$I$3:$I$10000,0)),IF($A$1="BERU",INDEX(beru_assortment!$C$1:$C$10000,MATCH(C901,beru_assortment!$I$1:$I$10000,0)),IF($A$1="OZON",INDEX(ozon_assortment!$F$3:$F$10000,MATCH(C901,ozon_assortment!$E$3:$E$10000,0)),0)))</f>
        <v>#N/A</v>
      </c>
      <c r="E901" s="7" t="n">
        <f aca="false">IF(ISBLANK(C901), , IF(ISBLANK(C900), E899+1, E900))</f>
        <v>0</v>
      </c>
      <c r="F901" s="11" t="n">
        <f aca="false">IF(ISBLANK(C901),,IF(OR(ISBLANK(C900), C900="Баркод"),1,F900+1))</f>
        <v>0</v>
      </c>
      <c r="G901" s="11" t="n">
        <f aca="false">IF(ISBLANK(C902), F901/2,)</f>
        <v>0</v>
      </c>
      <c r="H901" s="0" t="n">
        <f aca="false">IF(ISBLANK(C901),0,-1)</f>
        <v>0</v>
      </c>
      <c r="I901" s="0" t="n">
        <f aca="false">IF(AND(ISBLANK(C900),NOT(ISBLANK(C901))),1,-1)</f>
        <v>-1</v>
      </c>
      <c r="J901" s="0" t="n">
        <f aca="false">IF(ISBLANK(C899),IF(AND(C900=C901,NOT(ISBLANK(C900)),NOT(ISBLANK(C901))),1,-1),-1)</f>
        <v>-1</v>
      </c>
      <c r="K901" s="0" t="n">
        <f aca="false">IF(MAX(H901:J901)&lt;0,IF(OR(C901=C900,C900=C899),1,-1),MAX(H901:J901))</f>
        <v>0</v>
      </c>
    </row>
    <row r="902" customFormat="false" ht="13.8" hidden="false" customHeight="false" outlineLevel="0" collapsed="false">
      <c r="B902" s="8" t="n">
        <f aca="false">MAX(H902:K902)</f>
        <v>0</v>
      </c>
      <c r="C902" s="12"/>
      <c r="D902" s="11" t="e">
        <f aca="false">IF($A$1="WLB",INDEX(SupplierNomenclature!$E$3:$E$10000,MATCH(C902,SupplierNomenclature!$I$3:$I$10000,0)),IF($A$1="BERU",INDEX(beru_assortment!$C$1:$C$10000,MATCH(C902,beru_assortment!$I$1:$I$10000,0)),IF($A$1="OZON",INDEX(ozon_assortment!$F$3:$F$10000,MATCH(C902,ozon_assortment!$E$3:$E$10000,0)),0)))</f>
        <v>#N/A</v>
      </c>
      <c r="E902" s="7" t="n">
        <f aca="false">IF(ISBLANK(C902), , IF(ISBLANK(C901), E900+1, E901))</f>
        <v>0</v>
      </c>
      <c r="F902" s="11" t="n">
        <f aca="false">IF(ISBLANK(C902),,IF(OR(ISBLANK(C901), C901="Баркод"),1,F901+1))</f>
        <v>0</v>
      </c>
      <c r="G902" s="11" t="n">
        <f aca="false">IF(ISBLANK(C903), F902/2,)</f>
        <v>0</v>
      </c>
      <c r="H902" s="0" t="n">
        <f aca="false">IF(ISBLANK(C902),0,-1)</f>
        <v>0</v>
      </c>
      <c r="I902" s="0" t="n">
        <f aca="false">IF(AND(ISBLANK(C901),NOT(ISBLANK(C902))),1,-1)</f>
        <v>-1</v>
      </c>
      <c r="J902" s="0" t="n">
        <f aca="false">IF(ISBLANK(C900),IF(AND(C901=C902,NOT(ISBLANK(C901)),NOT(ISBLANK(C902))),1,-1),-1)</f>
        <v>-1</v>
      </c>
      <c r="K902" s="0" t="n">
        <f aca="false">IF(MAX(H902:J902)&lt;0,IF(OR(C902=C901,C901=C900),1,-1),MAX(H902:J902))</f>
        <v>0</v>
      </c>
    </row>
    <row r="903" customFormat="false" ht="13.8" hidden="false" customHeight="false" outlineLevel="0" collapsed="false">
      <c r="B903" s="8" t="n">
        <f aca="false">MAX(H903:K903)</f>
        <v>0</v>
      </c>
      <c r="C903" s="12"/>
      <c r="D903" s="11" t="e">
        <f aca="false">IF($A$1="WLB",INDEX(SupplierNomenclature!$E$3:$E$10000,MATCH(C903,SupplierNomenclature!$I$3:$I$10000,0)),IF($A$1="BERU",INDEX(beru_assortment!$C$1:$C$10000,MATCH(C903,beru_assortment!$I$1:$I$10000,0)),IF($A$1="OZON",INDEX(ozon_assortment!$F$3:$F$10000,MATCH(C903,ozon_assortment!$E$3:$E$10000,0)),0)))</f>
        <v>#N/A</v>
      </c>
      <c r="E903" s="7" t="n">
        <f aca="false">IF(ISBLANK(C903), , IF(ISBLANK(C902), E901+1, E902))</f>
        <v>0</v>
      </c>
      <c r="F903" s="11" t="n">
        <f aca="false">IF(ISBLANK(C903),,IF(OR(ISBLANK(C902), C902="Баркод"),1,F902+1))</f>
        <v>0</v>
      </c>
      <c r="G903" s="11" t="n">
        <f aca="false">IF(ISBLANK(C904), F903/2,)</f>
        <v>0</v>
      </c>
      <c r="H903" s="0" t="n">
        <f aca="false">IF(ISBLANK(C903),0,-1)</f>
        <v>0</v>
      </c>
      <c r="I903" s="0" t="n">
        <f aca="false">IF(AND(ISBLANK(C902),NOT(ISBLANK(C903))),1,-1)</f>
        <v>-1</v>
      </c>
      <c r="J903" s="0" t="n">
        <f aca="false">IF(ISBLANK(C901),IF(AND(C902=C903,NOT(ISBLANK(C902)),NOT(ISBLANK(C903))),1,-1),-1)</f>
        <v>-1</v>
      </c>
      <c r="K903" s="0" t="n">
        <f aca="false">IF(MAX(H903:J903)&lt;0,IF(OR(C903=C902,C902=C901),1,-1),MAX(H903:J903))</f>
        <v>0</v>
      </c>
    </row>
    <row r="904" customFormat="false" ht="13.8" hidden="false" customHeight="false" outlineLevel="0" collapsed="false">
      <c r="B904" s="8" t="n">
        <f aca="false">MAX(H904:K904)</f>
        <v>0</v>
      </c>
      <c r="C904" s="12"/>
      <c r="D904" s="11" t="e">
        <f aca="false">IF($A$1="WLB",INDEX(SupplierNomenclature!$E$3:$E$10000,MATCH(C904,SupplierNomenclature!$I$3:$I$10000,0)),IF($A$1="BERU",INDEX(beru_assortment!$C$1:$C$10000,MATCH(C904,beru_assortment!$I$1:$I$10000,0)),IF($A$1="OZON",INDEX(ozon_assortment!$F$3:$F$10000,MATCH(C904,ozon_assortment!$E$3:$E$10000,0)),0)))</f>
        <v>#N/A</v>
      </c>
      <c r="E904" s="7" t="n">
        <f aca="false">IF(ISBLANK(C904), , IF(ISBLANK(C903), E902+1, E903))</f>
        <v>0</v>
      </c>
      <c r="F904" s="11" t="n">
        <f aca="false">IF(ISBLANK(C904),,IF(OR(ISBLANK(C903), C903="Баркод"),1,F903+1))</f>
        <v>0</v>
      </c>
      <c r="G904" s="11" t="n">
        <f aca="false">IF(ISBLANK(C905), F904/2,)</f>
        <v>0</v>
      </c>
      <c r="H904" s="0" t="n">
        <f aca="false">IF(ISBLANK(C904),0,-1)</f>
        <v>0</v>
      </c>
      <c r="I904" s="0" t="n">
        <f aca="false">IF(AND(ISBLANK(C903),NOT(ISBLANK(C904))),1,-1)</f>
        <v>-1</v>
      </c>
      <c r="J904" s="0" t="n">
        <f aca="false">IF(ISBLANK(C902),IF(AND(C903=C904,NOT(ISBLANK(C903)),NOT(ISBLANK(C904))),1,-1),-1)</f>
        <v>-1</v>
      </c>
      <c r="K904" s="0" t="n">
        <f aca="false">IF(MAX(H904:J904)&lt;0,IF(OR(C904=C903,C903=C902),1,-1),MAX(H904:J904))</f>
        <v>0</v>
      </c>
    </row>
    <row r="905" customFormat="false" ht="13.8" hidden="false" customHeight="false" outlineLevel="0" collapsed="false">
      <c r="B905" s="8" t="n">
        <f aca="false">MAX(H905:K905)</f>
        <v>0</v>
      </c>
      <c r="C905" s="12"/>
      <c r="D905" s="11" t="e">
        <f aca="false">IF($A$1="WLB",INDEX(SupplierNomenclature!$E$3:$E$10000,MATCH(C905,SupplierNomenclature!$I$3:$I$10000,0)),IF($A$1="BERU",INDEX(beru_assortment!$C$1:$C$10000,MATCH(C905,beru_assortment!$I$1:$I$10000,0)),IF($A$1="OZON",INDEX(ozon_assortment!$F$3:$F$10000,MATCH(C905,ozon_assortment!$E$3:$E$10000,0)),0)))</f>
        <v>#N/A</v>
      </c>
      <c r="E905" s="7" t="n">
        <f aca="false">IF(ISBLANK(C905), , IF(ISBLANK(C904), E903+1, E904))</f>
        <v>0</v>
      </c>
      <c r="F905" s="11" t="n">
        <f aca="false">IF(ISBLANK(C905),,IF(OR(ISBLANK(C904), C904="Баркод"),1,F904+1))</f>
        <v>0</v>
      </c>
      <c r="G905" s="11" t="n">
        <f aca="false">IF(ISBLANK(C906), F905/2,)</f>
        <v>0</v>
      </c>
      <c r="H905" s="0" t="n">
        <f aca="false">IF(ISBLANK(C905),0,-1)</f>
        <v>0</v>
      </c>
      <c r="I905" s="0" t="n">
        <f aca="false">IF(AND(ISBLANK(C904),NOT(ISBLANK(C905))),1,-1)</f>
        <v>-1</v>
      </c>
      <c r="J905" s="0" t="n">
        <f aca="false">IF(ISBLANK(C903),IF(AND(C904=C905,NOT(ISBLANK(C904)),NOT(ISBLANK(C905))),1,-1),-1)</f>
        <v>-1</v>
      </c>
      <c r="K905" s="0" t="n">
        <f aca="false">IF(MAX(H905:J905)&lt;0,IF(OR(C905=C904,C904=C903),1,-1),MAX(H905:J905))</f>
        <v>0</v>
      </c>
    </row>
    <row r="906" customFormat="false" ht="13.8" hidden="false" customHeight="false" outlineLevel="0" collapsed="false">
      <c r="B906" s="8" t="n">
        <f aca="false">MAX(H906:K906)</f>
        <v>0</v>
      </c>
      <c r="C906" s="12"/>
      <c r="D906" s="11" t="e">
        <f aca="false">IF($A$1="WLB",INDEX(SupplierNomenclature!$E$3:$E$10000,MATCH(C906,SupplierNomenclature!$I$3:$I$10000,0)),IF($A$1="BERU",INDEX(beru_assortment!$C$1:$C$10000,MATCH(C906,beru_assortment!$I$1:$I$10000,0)),IF($A$1="OZON",INDEX(ozon_assortment!$F$3:$F$10000,MATCH(C906,ozon_assortment!$E$3:$E$10000,0)),0)))</f>
        <v>#N/A</v>
      </c>
      <c r="E906" s="7" t="n">
        <f aca="false">IF(ISBLANK(C906), , IF(ISBLANK(C905), E904+1, E905))</f>
        <v>0</v>
      </c>
      <c r="F906" s="11" t="n">
        <f aca="false">IF(ISBLANK(C906),,IF(OR(ISBLANK(C905), C905="Баркод"),1,F905+1))</f>
        <v>0</v>
      </c>
      <c r="G906" s="11" t="n">
        <f aca="false">IF(ISBLANK(C907), F906/2,)</f>
        <v>0</v>
      </c>
      <c r="H906" s="0" t="n">
        <f aca="false">IF(ISBLANK(C906),0,-1)</f>
        <v>0</v>
      </c>
      <c r="I906" s="0" t="n">
        <f aca="false">IF(AND(ISBLANK(C905),NOT(ISBLANK(C906))),1,-1)</f>
        <v>-1</v>
      </c>
      <c r="J906" s="0" t="n">
        <f aca="false">IF(ISBLANK(C904),IF(AND(C905=C906,NOT(ISBLANK(C905)),NOT(ISBLANK(C906))),1,-1),-1)</f>
        <v>-1</v>
      </c>
      <c r="K906" s="0" t="n">
        <f aca="false">IF(MAX(H906:J906)&lt;0,IF(OR(C906=C905,C905=C904),1,-1),MAX(H906:J906))</f>
        <v>0</v>
      </c>
    </row>
    <row r="907" customFormat="false" ht="13.8" hidden="false" customHeight="false" outlineLevel="0" collapsed="false">
      <c r="B907" s="8" t="n">
        <f aca="false">MAX(H907:K907)</f>
        <v>0</v>
      </c>
      <c r="C907" s="12"/>
      <c r="D907" s="11" t="e">
        <f aca="false">IF($A$1="WLB",INDEX(SupplierNomenclature!$E$3:$E$10000,MATCH(C907,SupplierNomenclature!$I$3:$I$10000,0)),IF($A$1="BERU",INDEX(beru_assortment!$C$1:$C$10000,MATCH(C907,beru_assortment!$I$1:$I$10000,0)),IF($A$1="OZON",INDEX(ozon_assortment!$F$3:$F$10000,MATCH(C907,ozon_assortment!$E$3:$E$10000,0)),0)))</f>
        <v>#N/A</v>
      </c>
      <c r="E907" s="7" t="n">
        <f aca="false">IF(ISBLANK(C907), , IF(ISBLANK(C906), E905+1, E906))</f>
        <v>0</v>
      </c>
      <c r="F907" s="11" t="n">
        <f aca="false">IF(ISBLANK(C907),,IF(OR(ISBLANK(C906), C906="Баркод"),1,F906+1))</f>
        <v>0</v>
      </c>
      <c r="G907" s="11" t="n">
        <f aca="false">IF(ISBLANK(C908), F907/2,)</f>
        <v>0</v>
      </c>
      <c r="H907" s="0" t="n">
        <f aca="false">IF(ISBLANK(C907),0,-1)</f>
        <v>0</v>
      </c>
      <c r="I907" s="0" t="n">
        <f aca="false">IF(AND(ISBLANK(C906),NOT(ISBLANK(C907))),1,-1)</f>
        <v>-1</v>
      </c>
      <c r="J907" s="0" t="n">
        <f aca="false">IF(ISBLANK(C905),IF(AND(C906=C907,NOT(ISBLANK(C906)),NOT(ISBLANK(C907))),1,-1),-1)</f>
        <v>-1</v>
      </c>
      <c r="K907" s="0" t="n">
        <f aca="false">IF(MAX(H907:J907)&lt;0,IF(OR(C907=C906,C906=C905),1,-1),MAX(H907:J907))</f>
        <v>0</v>
      </c>
    </row>
    <row r="908" customFormat="false" ht="13.8" hidden="false" customHeight="false" outlineLevel="0" collapsed="false">
      <c r="B908" s="8" t="n">
        <f aca="false">MAX(H908:K908)</f>
        <v>0</v>
      </c>
      <c r="C908" s="12"/>
      <c r="D908" s="11" t="e">
        <f aca="false">IF($A$1="WLB",INDEX(SupplierNomenclature!$E$3:$E$10000,MATCH(C908,SupplierNomenclature!$I$3:$I$10000,0)),IF($A$1="BERU",INDEX(beru_assortment!$C$1:$C$10000,MATCH(C908,beru_assortment!$I$1:$I$10000,0)),IF($A$1="OZON",INDEX(ozon_assortment!$F$3:$F$10000,MATCH(C908,ozon_assortment!$E$3:$E$10000,0)),0)))</f>
        <v>#N/A</v>
      </c>
      <c r="E908" s="7" t="n">
        <f aca="false">IF(ISBLANK(C908), , IF(ISBLANK(C907), E906+1, E907))</f>
        <v>0</v>
      </c>
      <c r="F908" s="11" t="n">
        <f aca="false">IF(ISBLANK(C908),,IF(OR(ISBLANK(C907), C907="Баркод"),1,F907+1))</f>
        <v>0</v>
      </c>
      <c r="G908" s="11" t="n">
        <f aca="false">IF(ISBLANK(C909), F908/2,)</f>
        <v>0</v>
      </c>
      <c r="H908" s="0" t="n">
        <f aca="false">IF(ISBLANK(C908),0,-1)</f>
        <v>0</v>
      </c>
      <c r="I908" s="0" t="n">
        <f aca="false">IF(AND(ISBLANK(C907),NOT(ISBLANK(C908))),1,-1)</f>
        <v>-1</v>
      </c>
      <c r="J908" s="0" t="n">
        <f aca="false">IF(ISBLANK(C906),IF(AND(C907=C908,NOT(ISBLANK(C907)),NOT(ISBLANK(C908))),1,-1),-1)</f>
        <v>-1</v>
      </c>
      <c r="K908" s="0" t="n">
        <f aca="false">IF(MAX(H908:J908)&lt;0,IF(OR(C908=C907,C907=C906),1,-1),MAX(H908:J908))</f>
        <v>0</v>
      </c>
    </row>
    <row r="909" customFormat="false" ht="13.8" hidden="false" customHeight="false" outlineLevel="0" collapsed="false">
      <c r="B909" s="8" t="n">
        <f aca="false">MAX(H909:K909)</f>
        <v>0</v>
      </c>
      <c r="C909" s="12"/>
      <c r="D909" s="11" t="e">
        <f aca="false">IF($A$1="WLB",INDEX(SupplierNomenclature!$E$3:$E$10000,MATCH(C909,SupplierNomenclature!$I$3:$I$10000,0)),IF($A$1="BERU",INDEX(beru_assortment!$C$1:$C$10000,MATCH(C909,beru_assortment!$I$1:$I$10000,0)),IF($A$1="OZON",INDEX(ozon_assortment!$F$3:$F$10000,MATCH(C909,ozon_assortment!$E$3:$E$10000,0)),0)))</f>
        <v>#N/A</v>
      </c>
      <c r="E909" s="7" t="n">
        <f aca="false">IF(ISBLANK(C909), , IF(ISBLANK(C908), E907+1, E908))</f>
        <v>0</v>
      </c>
      <c r="F909" s="11" t="n">
        <f aca="false">IF(ISBLANK(C909),,IF(OR(ISBLANK(C908), C908="Баркод"),1,F908+1))</f>
        <v>0</v>
      </c>
      <c r="G909" s="11" t="n">
        <f aca="false">IF(ISBLANK(C910), F909/2,)</f>
        <v>0</v>
      </c>
      <c r="H909" s="0" t="n">
        <f aca="false">IF(ISBLANK(C909),0,-1)</f>
        <v>0</v>
      </c>
      <c r="I909" s="0" t="n">
        <f aca="false">IF(AND(ISBLANK(C908),NOT(ISBLANK(C909))),1,-1)</f>
        <v>-1</v>
      </c>
      <c r="J909" s="0" t="n">
        <f aca="false">IF(ISBLANK(C907),IF(AND(C908=C909,NOT(ISBLANK(C908)),NOT(ISBLANK(C909))),1,-1),-1)</f>
        <v>-1</v>
      </c>
      <c r="K909" s="0" t="n">
        <f aca="false">IF(MAX(H909:J909)&lt;0,IF(OR(C909=C908,C908=C907),1,-1),MAX(H909:J909))</f>
        <v>0</v>
      </c>
    </row>
    <row r="910" customFormat="false" ht="13.8" hidden="false" customHeight="false" outlineLevel="0" collapsed="false">
      <c r="B910" s="8" t="n">
        <f aca="false">MAX(H910:K910)</f>
        <v>0</v>
      </c>
      <c r="C910" s="12"/>
      <c r="D910" s="11" t="e">
        <f aca="false">IF($A$1="WLB",INDEX(SupplierNomenclature!$E$3:$E$10000,MATCH(C910,SupplierNomenclature!$I$3:$I$10000,0)),IF($A$1="BERU",INDEX(beru_assortment!$C$1:$C$10000,MATCH(C910,beru_assortment!$I$1:$I$10000,0)),IF($A$1="OZON",INDEX(ozon_assortment!$F$3:$F$10000,MATCH(C910,ozon_assortment!$E$3:$E$10000,0)),0)))</f>
        <v>#N/A</v>
      </c>
      <c r="E910" s="7" t="n">
        <f aca="false">IF(ISBLANK(C910), , IF(ISBLANK(C909), E908+1, E909))</f>
        <v>0</v>
      </c>
      <c r="F910" s="11" t="n">
        <f aca="false">IF(ISBLANK(C910),,IF(OR(ISBLANK(C909), C909="Баркод"),1,F909+1))</f>
        <v>0</v>
      </c>
      <c r="G910" s="11" t="n">
        <f aca="false">IF(ISBLANK(C911), F910/2,)</f>
        <v>0</v>
      </c>
      <c r="H910" s="0" t="n">
        <f aca="false">IF(ISBLANK(C910),0,-1)</f>
        <v>0</v>
      </c>
      <c r="I910" s="0" t="n">
        <f aca="false">IF(AND(ISBLANK(C909),NOT(ISBLANK(C910))),1,-1)</f>
        <v>-1</v>
      </c>
      <c r="J910" s="0" t="n">
        <f aca="false">IF(ISBLANK(C908),IF(AND(C909=C910,NOT(ISBLANK(C909)),NOT(ISBLANK(C910))),1,-1),-1)</f>
        <v>-1</v>
      </c>
      <c r="K910" s="0" t="n">
        <f aca="false">IF(MAX(H910:J910)&lt;0,IF(OR(C910=C909,C909=C908),1,-1),MAX(H910:J910))</f>
        <v>0</v>
      </c>
    </row>
    <row r="911" customFormat="false" ht="13.8" hidden="false" customHeight="false" outlineLevel="0" collapsed="false">
      <c r="B911" s="8" t="n">
        <f aca="false">MAX(H911:K911)</f>
        <v>0</v>
      </c>
      <c r="C911" s="12"/>
      <c r="D911" s="11" t="e">
        <f aca="false">IF($A$1="WLB",INDEX(SupplierNomenclature!$E$3:$E$10000,MATCH(C911,SupplierNomenclature!$I$3:$I$10000,0)),IF($A$1="BERU",INDEX(beru_assortment!$C$1:$C$10000,MATCH(C911,beru_assortment!$I$1:$I$10000,0)),IF($A$1="OZON",INDEX(ozon_assortment!$F$3:$F$10000,MATCH(C911,ozon_assortment!$E$3:$E$10000,0)),0)))</f>
        <v>#N/A</v>
      </c>
      <c r="E911" s="7" t="n">
        <f aca="false">IF(ISBLANK(C911), , IF(ISBLANK(C910), E909+1, E910))</f>
        <v>0</v>
      </c>
      <c r="F911" s="11" t="n">
        <f aca="false">IF(ISBLANK(C911),,IF(OR(ISBLANK(C910), C910="Баркод"),1,F910+1))</f>
        <v>0</v>
      </c>
      <c r="G911" s="11" t="n">
        <f aca="false">IF(ISBLANK(C912), F911/2,)</f>
        <v>0</v>
      </c>
      <c r="H911" s="0" t="n">
        <f aca="false">IF(ISBLANK(C911),0,-1)</f>
        <v>0</v>
      </c>
      <c r="I911" s="0" t="n">
        <f aca="false">IF(AND(ISBLANK(C910),NOT(ISBLANK(C911))),1,-1)</f>
        <v>-1</v>
      </c>
      <c r="J911" s="0" t="n">
        <f aca="false">IF(ISBLANK(C909),IF(AND(C910=C911,NOT(ISBLANK(C910)),NOT(ISBLANK(C911))),1,-1),-1)</f>
        <v>-1</v>
      </c>
      <c r="K911" s="0" t="n">
        <f aca="false">IF(MAX(H911:J911)&lt;0,IF(OR(C911=C910,C910=C909),1,-1),MAX(H911:J911))</f>
        <v>0</v>
      </c>
    </row>
    <row r="912" customFormat="false" ht="13.8" hidden="false" customHeight="false" outlineLevel="0" collapsed="false">
      <c r="B912" s="8" t="n">
        <f aca="false">MAX(H912:K912)</f>
        <v>0</v>
      </c>
      <c r="C912" s="12"/>
      <c r="D912" s="11" t="e">
        <f aca="false">IF($A$1="WLB",INDEX(SupplierNomenclature!$E$3:$E$10000,MATCH(C912,SupplierNomenclature!$I$3:$I$10000,0)),IF($A$1="BERU",INDEX(beru_assortment!$C$1:$C$10000,MATCH(C912,beru_assortment!$I$1:$I$10000,0)),IF($A$1="OZON",INDEX(ozon_assortment!$F$3:$F$10000,MATCH(C912,ozon_assortment!$E$3:$E$10000,0)),0)))</f>
        <v>#N/A</v>
      </c>
      <c r="E912" s="7" t="n">
        <f aca="false">IF(ISBLANK(C912), , IF(ISBLANK(C911), E910+1, E911))</f>
        <v>0</v>
      </c>
      <c r="F912" s="11" t="n">
        <f aca="false">IF(ISBLANK(C912),,IF(OR(ISBLANK(C911), C911="Баркод"),1,F911+1))</f>
        <v>0</v>
      </c>
      <c r="G912" s="11" t="n">
        <f aca="false">IF(ISBLANK(C913), F912/2,)</f>
        <v>0</v>
      </c>
      <c r="H912" s="0" t="n">
        <f aca="false">IF(ISBLANK(C912),0,-1)</f>
        <v>0</v>
      </c>
      <c r="I912" s="0" t="n">
        <f aca="false">IF(AND(ISBLANK(C911),NOT(ISBLANK(C912))),1,-1)</f>
        <v>-1</v>
      </c>
      <c r="J912" s="0" t="n">
        <f aca="false">IF(ISBLANK(C910),IF(AND(C911=C912,NOT(ISBLANK(C911)),NOT(ISBLANK(C912))),1,-1),-1)</f>
        <v>-1</v>
      </c>
      <c r="K912" s="0" t="n">
        <f aca="false">IF(MAX(H912:J912)&lt;0,IF(OR(C912=C911,C911=C910),1,-1),MAX(H912:J912))</f>
        <v>0</v>
      </c>
    </row>
    <row r="913" customFormat="false" ht="13.8" hidden="false" customHeight="false" outlineLevel="0" collapsed="false">
      <c r="B913" s="8" t="n">
        <f aca="false">MAX(H913:K913)</f>
        <v>0</v>
      </c>
      <c r="C913" s="12"/>
      <c r="D913" s="11" t="e">
        <f aca="false">IF($A$1="WLB",INDEX(SupplierNomenclature!$E$3:$E$10000,MATCH(C913,SupplierNomenclature!$I$3:$I$10000,0)),IF($A$1="BERU",INDEX(beru_assortment!$C$1:$C$10000,MATCH(C913,beru_assortment!$I$1:$I$10000,0)),IF($A$1="OZON",INDEX(ozon_assortment!$F$3:$F$10000,MATCH(C913,ozon_assortment!$E$3:$E$10000,0)),0)))</f>
        <v>#N/A</v>
      </c>
      <c r="E913" s="7" t="n">
        <f aca="false">IF(ISBLANK(C913), , IF(ISBLANK(C912), E911+1, E912))</f>
        <v>0</v>
      </c>
      <c r="F913" s="11" t="n">
        <f aca="false">IF(ISBLANK(C913),,IF(OR(ISBLANK(C912), C912="Баркод"),1,F912+1))</f>
        <v>0</v>
      </c>
      <c r="G913" s="11" t="n">
        <f aca="false">IF(ISBLANK(C914), F913/2,)</f>
        <v>0</v>
      </c>
      <c r="H913" s="0" t="n">
        <f aca="false">IF(ISBLANK(C913),0,-1)</f>
        <v>0</v>
      </c>
      <c r="I913" s="0" t="n">
        <f aca="false">IF(AND(ISBLANK(C912),NOT(ISBLANK(C913))),1,-1)</f>
        <v>-1</v>
      </c>
      <c r="J913" s="0" t="n">
        <f aca="false">IF(ISBLANK(C911),IF(AND(C912=C913,NOT(ISBLANK(C912)),NOT(ISBLANK(C913))),1,-1),-1)</f>
        <v>-1</v>
      </c>
      <c r="K913" s="0" t="n">
        <f aca="false">IF(MAX(H913:J913)&lt;0,IF(OR(C913=C912,C912=C911),1,-1),MAX(H913:J913))</f>
        <v>0</v>
      </c>
    </row>
    <row r="914" customFormat="false" ht="13.8" hidden="false" customHeight="false" outlineLevel="0" collapsed="false">
      <c r="B914" s="8" t="n">
        <f aca="false">MAX(H914:K914)</f>
        <v>0</v>
      </c>
      <c r="C914" s="12"/>
      <c r="D914" s="11" t="e">
        <f aca="false">IF($A$1="WLB",INDEX(SupplierNomenclature!$E$3:$E$10000,MATCH(C914,SupplierNomenclature!$I$3:$I$10000,0)),IF($A$1="BERU",INDEX(beru_assortment!$C$1:$C$10000,MATCH(C914,beru_assortment!$I$1:$I$10000,0)),IF($A$1="OZON",INDEX(ozon_assortment!$F$3:$F$10000,MATCH(C914,ozon_assortment!$E$3:$E$10000,0)),0)))</f>
        <v>#N/A</v>
      </c>
      <c r="E914" s="7" t="n">
        <f aca="false">IF(ISBLANK(C914), , IF(ISBLANK(C913), E912+1, E913))</f>
        <v>0</v>
      </c>
      <c r="F914" s="11" t="n">
        <f aca="false">IF(ISBLANK(C914),,IF(OR(ISBLANK(C913), C913="Баркод"),1,F913+1))</f>
        <v>0</v>
      </c>
      <c r="G914" s="11" t="n">
        <f aca="false">IF(ISBLANK(C915), F914/2,)</f>
        <v>0</v>
      </c>
      <c r="H914" s="0" t="n">
        <f aca="false">IF(ISBLANK(C914),0,-1)</f>
        <v>0</v>
      </c>
      <c r="I914" s="0" t="n">
        <f aca="false">IF(AND(ISBLANK(C913),NOT(ISBLANK(C914))),1,-1)</f>
        <v>-1</v>
      </c>
      <c r="J914" s="0" t="n">
        <f aca="false">IF(ISBLANK(C912),IF(AND(C913=C914,NOT(ISBLANK(C913)),NOT(ISBLANK(C914))),1,-1),-1)</f>
        <v>-1</v>
      </c>
      <c r="K914" s="0" t="n">
        <f aca="false">IF(MAX(H914:J914)&lt;0,IF(OR(C914=C913,C913=C912),1,-1),MAX(H914:J914))</f>
        <v>0</v>
      </c>
    </row>
    <row r="915" customFormat="false" ht="13.8" hidden="false" customHeight="false" outlineLevel="0" collapsed="false">
      <c r="B915" s="8" t="n">
        <f aca="false">MAX(H915:K915)</f>
        <v>0</v>
      </c>
      <c r="C915" s="12"/>
      <c r="D915" s="11" t="e">
        <f aca="false">IF($A$1="WLB",INDEX(SupplierNomenclature!$E$3:$E$10000,MATCH(C915,SupplierNomenclature!$I$3:$I$10000,0)),IF($A$1="BERU",INDEX(beru_assortment!$C$1:$C$10000,MATCH(C915,beru_assortment!$I$1:$I$10000,0)),IF($A$1="OZON",INDEX(ozon_assortment!$F$3:$F$10000,MATCH(C915,ozon_assortment!$E$3:$E$10000,0)),0)))</f>
        <v>#N/A</v>
      </c>
      <c r="E915" s="7" t="n">
        <f aca="false">IF(ISBLANK(C915), , IF(ISBLANK(C914), E913+1, E914))</f>
        <v>0</v>
      </c>
      <c r="F915" s="11" t="n">
        <f aca="false">IF(ISBLANK(C915),,IF(OR(ISBLANK(C914), C914="Баркод"),1,F914+1))</f>
        <v>0</v>
      </c>
      <c r="G915" s="11" t="n">
        <f aca="false">IF(ISBLANK(C916), F915/2,)</f>
        <v>0</v>
      </c>
      <c r="H915" s="0" t="n">
        <f aca="false">IF(ISBLANK(C915),0,-1)</f>
        <v>0</v>
      </c>
      <c r="I915" s="0" t="n">
        <f aca="false">IF(AND(ISBLANK(C914),NOT(ISBLANK(C915))),1,-1)</f>
        <v>-1</v>
      </c>
      <c r="J915" s="0" t="n">
        <f aca="false">IF(ISBLANK(C913),IF(AND(C914=C915,NOT(ISBLANK(C914)),NOT(ISBLANK(C915))),1,-1),-1)</f>
        <v>-1</v>
      </c>
      <c r="K915" s="0" t="n">
        <f aca="false">IF(MAX(H915:J915)&lt;0,IF(OR(C915=C914,C914=C913),1,-1),MAX(H915:J915))</f>
        <v>0</v>
      </c>
    </row>
    <row r="916" customFormat="false" ht="13.8" hidden="false" customHeight="false" outlineLevel="0" collapsed="false">
      <c r="B916" s="8" t="n">
        <f aca="false">MAX(H916:K916)</f>
        <v>0</v>
      </c>
      <c r="C916" s="12"/>
      <c r="D916" s="11" t="e">
        <f aca="false">IF($A$1="WLB",INDEX(SupplierNomenclature!$E$3:$E$10000,MATCH(C916,SupplierNomenclature!$I$3:$I$10000,0)),IF($A$1="BERU",INDEX(beru_assortment!$C$1:$C$10000,MATCH(C916,beru_assortment!$I$1:$I$10000,0)),IF($A$1="OZON",INDEX(ozon_assortment!$F$3:$F$10000,MATCH(C916,ozon_assortment!$E$3:$E$10000,0)),0)))</f>
        <v>#N/A</v>
      </c>
      <c r="E916" s="7" t="n">
        <f aca="false">IF(ISBLANK(C916), , IF(ISBLANK(C915), E914+1, E915))</f>
        <v>0</v>
      </c>
      <c r="F916" s="11" t="n">
        <f aca="false">IF(ISBLANK(C916),,IF(OR(ISBLANK(C915), C915="Баркод"),1,F915+1))</f>
        <v>0</v>
      </c>
      <c r="G916" s="11" t="n">
        <f aca="false">IF(ISBLANK(C917), F916/2,)</f>
        <v>0</v>
      </c>
      <c r="H916" s="0" t="n">
        <f aca="false">IF(ISBLANK(C916),0,-1)</f>
        <v>0</v>
      </c>
      <c r="I916" s="0" t="n">
        <f aca="false">IF(AND(ISBLANK(C915),NOT(ISBLANK(C916))),1,-1)</f>
        <v>-1</v>
      </c>
      <c r="J916" s="0" t="n">
        <f aca="false">IF(ISBLANK(C914),IF(AND(C915=C916,NOT(ISBLANK(C915)),NOT(ISBLANK(C916))),1,-1),-1)</f>
        <v>-1</v>
      </c>
      <c r="K916" s="0" t="n">
        <f aca="false">IF(MAX(H916:J916)&lt;0,IF(OR(C916=C915,C915=C914),1,-1),MAX(H916:J916))</f>
        <v>0</v>
      </c>
    </row>
    <row r="917" customFormat="false" ht="13.8" hidden="false" customHeight="false" outlineLevel="0" collapsed="false">
      <c r="B917" s="8" t="n">
        <f aca="false">MAX(H917:K917)</f>
        <v>0</v>
      </c>
      <c r="C917" s="12"/>
      <c r="D917" s="11" t="e">
        <f aca="false">IF($A$1="WLB",INDEX(SupplierNomenclature!$E$3:$E$10000,MATCH(C917,SupplierNomenclature!$I$3:$I$10000,0)),IF($A$1="BERU",INDEX(beru_assortment!$C$1:$C$10000,MATCH(C917,beru_assortment!$I$1:$I$10000,0)),IF($A$1="OZON",INDEX(ozon_assortment!$F$3:$F$10000,MATCH(C917,ozon_assortment!$E$3:$E$10000,0)),0)))</f>
        <v>#N/A</v>
      </c>
      <c r="E917" s="7" t="n">
        <f aca="false">IF(ISBLANK(C917), , IF(ISBLANK(C916), E915+1, E916))</f>
        <v>0</v>
      </c>
      <c r="F917" s="11" t="n">
        <f aca="false">IF(ISBLANK(C917),,IF(OR(ISBLANK(C916), C916="Баркод"),1,F916+1))</f>
        <v>0</v>
      </c>
      <c r="G917" s="11" t="n">
        <f aca="false">IF(ISBLANK(C918), F917/2,)</f>
        <v>0</v>
      </c>
      <c r="H917" s="0" t="n">
        <f aca="false">IF(ISBLANK(C917),0,-1)</f>
        <v>0</v>
      </c>
      <c r="I917" s="0" t="n">
        <f aca="false">IF(AND(ISBLANK(C916),NOT(ISBLANK(C917))),1,-1)</f>
        <v>-1</v>
      </c>
      <c r="J917" s="0" t="n">
        <f aca="false">IF(ISBLANK(C915),IF(AND(C916=C917,NOT(ISBLANK(C916)),NOT(ISBLANK(C917))),1,-1),-1)</f>
        <v>-1</v>
      </c>
      <c r="K917" s="0" t="n">
        <f aca="false">IF(MAX(H917:J917)&lt;0,IF(OR(C917=C916,C916=C915),1,-1),MAX(H917:J917))</f>
        <v>0</v>
      </c>
    </row>
    <row r="918" customFormat="false" ht="13.8" hidden="false" customHeight="false" outlineLevel="0" collapsed="false">
      <c r="B918" s="8" t="n">
        <f aca="false">MAX(H918:K918)</f>
        <v>0</v>
      </c>
      <c r="C918" s="12"/>
      <c r="D918" s="11" t="e">
        <f aca="false">IF($A$1="WLB",INDEX(SupplierNomenclature!$E$3:$E$10000,MATCH(C918,SupplierNomenclature!$I$3:$I$10000,0)),IF($A$1="BERU",INDEX(beru_assortment!$C$1:$C$10000,MATCH(C918,beru_assortment!$I$1:$I$10000,0)),IF($A$1="OZON",INDEX(ozon_assortment!$F$3:$F$10000,MATCH(C918,ozon_assortment!$E$3:$E$10000,0)),0)))</f>
        <v>#N/A</v>
      </c>
      <c r="E918" s="7" t="n">
        <f aca="false">IF(ISBLANK(C918), , IF(ISBLANK(C917), E916+1, E917))</f>
        <v>0</v>
      </c>
      <c r="F918" s="11" t="n">
        <f aca="false">IF(ISBLANK(C918),,IF(OR(ISBLANK(C917), C917="Баркод"),1,F917+1))</f>
        <v>0</v>
      </c>
      <c r="G918" s="11" t="n">
        <f aca="false">IF(ISBLANK(C919), F918/2,)</f>
        <v>0</v>
      </c>
      <c r="H918" s="0" t="n">
        <f aca="false">IF(ISBLANK(C918),0,-1)</f>
        <v>0</v>
      </c>
      <c r="I918" s="0" t="n">
        <f aca="false">IF(AND(ISBLANK(C917),NOT(ISBLANK(C918))),1,-1)</f>
        <v>-1</v>
      </c>
      <c r="J918" s="0" t="n">
        <f aca="false">IF(ISBLANK(C916),IF(AND(C917=C918,NOT(ISBLANK(C917)),NOT(ISBLANK(C918))),1,-1),-1)</f>
        <v>-1</v>
      </c>
      <c r="K918" s="0" t="n">
        <f aca="false">IF(MAX(H918:J918)&lt;0,IF(OR(C918=C917,C917=C916),1,-1),MAX(H918:J918))</f>
        <v>0</v>
      </c>
    </row>
    <row r="919" customFormat="false" ht="13.8" hidden="false" customHeight="false" outlineLevel="0" collapsed="false">
      <c r="B919" s="8" t="n">
        <f aca="false">MAX(H919:K919)</f>
        <v>0</v>
      </c>
      <c r="C919" s="12"/>
      <c r="D919" s="11" t="e">
        <f aca="false">IF($A$1="WLB",INDEX(SupplierNomenclature!$E$3:$E$10000,MATCH(C919,SupplierNomenclature!$I$3:$I$10000,0)),IF($A$1="BERU",INDEX(beru_assortment!$C$1:$C$10000,MATCH(C919,beru_assortment!$I$1:$I$10000,0)),IF($A$1="OZON",INDEX(ozon_assortment!$F$3:$F$10000,MATCH(C919,ozon_assortment!$E$3:$E$10000,0)),0)))</f>
        <v>#N/A</v>
      </c>
      <c r="E919" s="7" t="n">
        <f aca="false">IF(ISBLANK(C919), , IF(ISBLANK(C918), E917+1, E918))</f>
        <v>0</v>
      </c>
      <c r="F919" s="11" t="n">
        <f aca="false">IF(ISBLANK(C919),,IF(OR(ISBLANK(C918), C918="Баркод"),1,F918+1))</f>
        <v>0</v>
      </c>
      <c r="G919" s="11" t="n">
        <f aca="false">IF(ISBLANK(C920), F919/2,)</f>
        <v>0</v>
      </c>
      <c r="H919" s="0" t="n">
        <f aca="false">IF(ISBLANK(C919),0,-1)</f>
        <v>0</v>
      </c>
      <c r="I919" s="0" t="n">
        <f aca="false">IF(AND(ISBLANK(C918),NOT(ISBLANK(C919))),1,-1)</f>
        <v>-1</v>
      </c>
      <c r="J919" s="0" t="n">
        <f aca="false">IF(ISBLANK(C917),IF(AND(C918=C919,NOT(ISBLANK(C918)),NOT(ISBLANK(C919))),1,-1),-1)</f>
        <v>-1</v>
      </c>
      <c r="K919" s="0" t="n">
        <f aca="false">IF(MAX(H919:J919)&lt;0,IF(OR(C919=C918,C918=C917),1,-1),MAX(H919:J919))</f>
        <v>0</v>
      </c>
    </row>
    <row r="920" customFormat="false" ht="13.8" hidden="false" customHeight="false" outlineLevel="0" collapsed="false">
      <c r="B920" s="8" t="n">
        <f aca="false">MAX(H920:K920)</f>
        <v>0</v>
      </c>
      <c r="C920" s="12"/>
      <c r="D920" s="11" t="e">
        <f aca="false">IF($A$1="WLB",INDEX(SupplierNomenclature!$E$3:$E$10000,MATCH(C920,SupplierNomenclature!$I$3:$I$10000,0)),IF($A$1="BERU",INDEX(beru_assortment!$C$1:$C$10000,MATCH(C920,beru_assortment!$I$1:$I$10000,0)),IF($A$1="OZON",INDEX(ozon_assortment!$F$3:$F$10000,MATCH(C920,ozon_assortment!$E$3:$E$10000,0)),0)))</f>
        <v>#N/A</v>
      </c>
      <c r="E920" s="7" t="n">
        <f aca="false">IF(ISBLANK(C920), , IF(ISBLANK(C919), E918+1, E919))</f>
        <v>0</v>
      </c>
      <c r="F920" s="11" t="n">
        <f aca="false">IF(ISBLANK(C920),,IF(OR(ISBLANK(C919), C919="Баркод"),1,F919+1))</f>
        <v>0</v>
      </c>
      <c r="G920" s="11" t="n">
        <f aca="false">IF(ISBLANK(C921), F920/2,)</f>
        <v>0</v>
      </c>
      <c r="H920" s="0" t="n">
        <f aca="false">IF(ISBLANK(C920),0,-1)</f>
        <v>0</v>
      </c>
      <c r="I920" s="0" t="n">
        <f aca="false">IF(AND(ISBLANK(C919),NOT(ISBLANK(C920))),1,-1)</f>
        <v>-1</v>
      </c>
      <c r="J920" s="0" t="n">
        <f aca="false">IF(ISBLANK(C918),IF(AND(C919=C920,NOT(ISBLANK(C919)),NOT(ISBLANK(C920))),1,-1),-1)</f>
        <v>-1</v>
      </c>
      <c r="K920" s="0" t="n">
        <f aca="false">IF(MAX(H920:J920)&lt;0,IF(OR(C920=C919,C919=C918),1,-1),MAX(H920:J920))</f>
        <v>0</v>
      </c>
    </row>
    <row r="921" customFormat="false" ht="13.8" hidden="false" customHeight="false" outlineLevel="0" collapsed="false">
      <c r="B921" s="8" t="n">
        <f aca="false">MAX(H921:K921)</f>
        <v>0</v>
      </c>
      <c r="C921" s="12"/>
      <c r="D921" s="11" t="e">
        <f aca="false">IF($A$1="WLB",INDEX(SupplierNomenclature!$E$3:$E$10000,MATCH(C921,SupplierNomenclature!$I$3:$I$10000,0)),IF($A$1="BERU",INDEX(beru_assortment!$C$1:$C$10000,MATCH(C921,beru_assortment!$I$1:$I$10000,0)),IF($A$1="OZON",INDEX(ozon_assortment!$F$3:$F$10000,MATCH(C921,ozon_assortment!$E$3:$E$10000,0)),0)))</f>
        <v>#N/A</v>
      </c>
      <c r="E921" s="7" t="n">
        <f aca="false">IF(ISBLANK(C921), , IF(ISBLANK(C920), E919+1, E920))</f>
        <v>0</v>
      </c>
      <c r="F921" s="11" t="n">
        <f aca="false">IF(ISBLANK(C921),,IF(OR(ISBLANK(C920), C920="Баркод"),1,F920+1))</f>
        <v>0</v>
      </c>
      <c r="G921" s="11" t="n">
        <f aca="false">IF(ISBLANK(C922), F921/2,)</f>
        <v>0</v>
      </c>
      <c r="H921" s="0" t="n">
        <f aca="false">IF(ISBLANK(C921),0,-1)</f>
        <v>0</v>
      </c>
      <c r="I921" s="0" t="n">
        <f aca="false">IF(AND(ISBLANK(C920),NOT(ISBLANK(C921))),1,-1)</f>
        <v>-1</v>
      </c>
      <c r="J921" s="0" t="n">
        <f aca="false">IF(ISBLANK(C919),IF(AND(C920=C921,NOT(ISBLANK(C920)),NOT(ISBLANK(C921))),1,-1),-1)</f>
        <v>-1</v>
      </c>
      <c r="K921" s="0" t="n">
        <f aca="false">IF(MAX(H921:J921)&lt;0,IF(OR(C921=C920,C920=C919),1,-1),MAX(H921:J921))</f>
        <v>0</v>
      </c>
    </row>
    <row r="922" customFormat="false" ht="13.8" hidden="false" customHeight="false" outlineLevel="0" collapsed="false">
      <c r="B922" s="8" t="n">
        <f aca="false">MAX(H922:K922)</f>
        <v>0</v>
      </c>
      <c r="C922" s="12"/>
      <c r="D922" s="11" t="e">
        <f aca="false">IF($A$1="WLB",INDEX(SupplierNomenclature!$E$3:$E$10000,MATCH(C922,SupplierNomenclature!$I$3:$I$10000,0)),IF($A$1="BERU",INDEX(beru_assortment!$C$1:$C$10000,MATCH(C922,beru_assortment!$I$1:$I$10000,0)),IF($A$1="OZON",INDEX(ozon_assortment!$F$3:$F$10000,MATCH(C922,ozon_assortment!$E$3:$E$10000,0)),0)))</f>
        <v>#N/A</v>
      </c>
      <c r="E922" s="7" t="n">
        <f aca="false">IF(ISBLANK(C922), , IF(ISBLANK(C921), E920+1, E921))</f>
        <v>0</v>
      </c>
      <c r="F922" s="11" t="n">
        <f aca="false">IF(ISBLANK(C922),,IF(OR(ISBLANK(C921), C921="Баркод"),1,F921+1))</f>
        <v>0</v>
      </c>
      <c r="G922" s="11" t="n">
        <f aca="false">IF(ISBLANK(C923), F922/2,)</f>
        <v>0</v>
      </c>
      <c r="H922" s="0" t="n">
        <f aca="false">IF(ISBLANK(C922),0,-1)</f>
        <v>0</v>
      </c>
      <c r="I922" s="0" t="n">
        <f aca="false">IF(AND(ISBLANK(C921),NOT(ISBLANK(C922))),1,-1)</f>
        <v>-1</v>
      </c>
      <c r="J922" s="0" t="n">
        <f aca="false">IF(ISBLANK(C920),IF(AND(C921=C922,NOT(ISBLANK(C921)),NOT(ISBLANK(C922))),1,-1),-1)</f>
        <v>-1</v>
      </c>
      <c r="K922" s="0" t="n">
        <f aca="false">IF(MAX(H922:J922)&lt;0,IF(OR(C922=C921,C921=C920),1,-1),MAX(H922:J922))</f>
        <v>0</v>
      </c>
    </row>
    <row r="923" customFormat="false" ht="13.8" hidden="false" customHeight="false" outlineLevel="0" collapsed="false">
      <c r="B923" s="8" t="n">
        <f aca="false">MAX(H923:K923)</f>
        <v>0</v>
      </c>
      <c r="C923" s="12"/>
      <c r="D923" s="11" t="e">
        <f aca="false">IF($A$1="WLB",INDEX(SupplierNomenclature!$E$3:$E$10000,MATCH(C923,SupplierNomenclature!$I$3:$I$10000,0)),IF($A$1="BERU",INDEX(beru_assortment!$C$1:$C$10000,MATCH(C923,beru_assortment!$I$1:$I$10000,0)),IF($A$1="OZON",INDEX(ozon_assortment!$F$3:$F$10000,MATCH(C923,ozon_assortment!$E$3:$E$10000,0)),0)))</f>
        <v>#N/A</v>
      </c>
      <c r="E923" s="7" t="n">
        <f aca="false">IF(ISBLANK(C923), , IF(ISBLANK(C922), E921+1, E922))</f>
        <v>0</v>
      </c>
      <c r="F923" s="11" t="n">
        <f aca="false">IF(ISBLANK(C923),,IF(OR(ISBLANK(C922), C922="Баркод"),1,F922+1))</f>
        <v>0</v>
      </c>
      <c r="G923" s="11" t="n">
        <f aca="false">IF(ISBLANK(C924), F923/2,)</f>
        <v>0</v>
      </c>
      <c r="H923" s="0" t="n">
        <f aca="false">IF(ISBLANK(C923),0,-1)</f>
        <v>0</v>
      </c>
      <c r="I923" s="0" t="n">
        <f aca="false">IF(AND(ISBLANK(C922),NOT(ISBLANK(C923))),1,-1)</f>
        <v>-1</v>
      </c>
      <c r="J923" s="0" t="n">
        <f aca="false">IF(ISBLANK(C921),IF(AND(C922=C923,NOT(ISBLANK(C922)),NOT(ISBLANK(C923))),1,-1),-1)</f>
        <v>-1</v>
      </c>
      <c r="K923" s="0" t="n">
        <f aca="false">IF(MAX(H923:J923)&lt;0,IF(OR(C923=C922,C922=C921),1,-1),MAX(H923:J923))</f>
        <v>0</v>
      </c>
    </row>
    <row r="924" customFormat="false" ht="13.8" hidden="false" customHeight="false" outlineLevel="0" collapsed="false">
      <c r="B924" s="8" t="n">
        <f aca="false">MAX(H924:K924)</f>
        <v>0</v>
      </c>
      <c r="C924" s="12"/>
      <c r="D924" s="11" t="e">
        <f aca="false">IF($A$1="WLB",INDEX(SupplierNomenclature!$E$3:$E$10000,MATCH(C924,SupplierNomenclature!$I$3:$I$10000,0)),IF($A$1="BERU",INDEX(beru_assortment!$C$1:$C$10000,MATCH(C924,beru_assortment!$I$1:$I$10000,0)),IF($A$1="OZON",INDEX(ozon_assortment!$F$3:$F$10000,MATCH(C924,ozon_assortment!$E$3:$E$10000,0)),0)))</f>
        <v>#N/A</v>
      </c>
      <c r="E924" s="7" t="n">
        <f aca="false">IF(ISBLANK(C924), , IF(ISBLANK(C923), E922+1, E923))</f>
        <v>0</v>
      </c>
      <c r="F924" s="11" t="n">
        <f aca="false">IF(ISBLANK(C924),,IF(OR(ISBLANK(C923), C923="Баркод"),1,F923+1))</f>
        <v>0</v>
      </c>
      <c r="G924" s="11" t="n">
        <f aca="false">IF(ISBLANK(C925), F924/2,)</f>
        <v>0</v>
      </c>
      <c r="H924" s="0" t="n">
        <f aca="false">IF(ISBLANK(C924),0,-1)</f>
        <v>0</v>
      </c>
      <c r="I924" s="0" t="n">
        <f aca="false">IF(AND(ISBLANK(C923),NOT(ISBLANK(C924))),1,-1)</f>
        <v>-1</v>
      </c>
      <c r="J924" s="0" t="n">
        <f aca="false">IF(ISBLANK(C922),IF(AND(C923=C924,NOT(ISBLANK(C923)),NOT(ISBLANK(C924))),1,-1),-1)</f>
        <v>-1</v>
      </c>
      <c r="K924" s="0" t="n">
        <f aca="false">IF(MAX(H924:J924)&lt;0,IF(OR(C924=C923,C923=C922),1,-1),MAX(H924:J924))</f>
        <v>0</v>
      </c>
    </row>
    <row r="925" customFormat="false" ht="13.8" hidden="false" customHeight="false" outlineLevel="0" collapsed="false">
      <c r="B925" s="8" t="n">
        <f aca="false">MAX(H925:K925)</f>
        <v>0</v>
      </c>
      <c r="C925" s="12"/>
      <c r="D925" s="11" t="e">
        <f aca="false">IF($A$1="WLB",INDEX(SupplierNomenclature!$E$3:$E$10000,MATCH(C925,SupplierNomenclature!$I$3:$I$10000,0)),IF($A$1="BERU",INDEX(beru_assortment!$C$1:$C$10000,MATCH(C925,beru_assortment!$I$1:$I$10000,0)),IF($A$1="OZON",INDEX(ozon_assortment!$F$3:$F$10000,MATCH(C925,ozon_assortment!$E$3:$E$10000,0)),0)))</f>
        <v>#N/A</v>
      </c>
      <c r="E925" s="7" t="n">
        <f aca="false">IF(ISBLANK(C925), , IF(ISBLANK(C924), E923+1, E924))</f>
        <v>0</v>
      </c>
      <c r="F925" s="11" t="n">
        <f aca="false">IF(ISBLANK(C925),,IF(OR(ISBLANK(C924), C924="Баркод"),1,F924+1))</f>
        <v>0</v>
      </c>
      <c r="G925" s="11" t="n">
        <f aca="false">IF(ISBLANK(C926), F925/2,)</f>
        <v>0</v>
      </c>
      <c r="H925" s="0" t="n">
        <f aca="false">IF(ISBLANK(C925),0,-1)</f>
        <v>0</v>
      </c>
      <c r="I925" s="0" t="n">
        <f aca="false">IF(AND(ISBLANK(C924),NOT(ISBLANK(C925))),1,-1)</f>
        <v>-1</v>
      </c>
      <c r="J925" s="0" t="n">
        <f aca="false">IF(ISBLANK(C923),IF(AND(C924=C925,NOT(ISBLANK(C924)),NOT(ISBLANK(C925))),1,-1),-1)</f>
        <v>-1</v>
      </c>
      <c r="K925" s="0" t="n">
        <f aca="false">IF(MAX(H925:J925)&lt;0,IF(OR(C925=C924,C924=C923),1,-1),MAX(H925:J925))</f>
        <v>0</v>
      </c>
    </row>
    <row r="926" customFormat="false" ht="13.8" hidden="false" customHeight="false" outlineLevel="0" collapsed="false">
      <c r="B926" s="8" t="n">
        <f aca="false">MAX(H926:K926)</f>
        <v>0</v>
      </c>
      <c r="C926" s="12"/>
      <c r="D926" s="11" t="e">
        <f aca="false">IF($A$1="WLB",INDEX(SupplierNomenclature!$E$3:$E$10000,MATCH(C926,SupplierNomenclature!$I$3:$I$10000,0)),IF($A$1="BERU",INDEX(beru_assortment!$C$1:$C$10000,MATCH(C926,beru_assortment!$I$1:$I$10000,0)),IF($A$1="OZON",INDEX(ozon_assortment!$F$3:$F$10000,MATCH(C926,ozon_assortment!$E$3:$E$10000,0)),0)))</f>
        <v>#N/A</v>
      </c>
      <c r="E926" s="7" t="n">
        <f aca="false">IF(ISBLANK(C926), , IF(ISBLANK(C925), E924+1, E925))</f>
        <v>0</v>
      </c>
      <c r="F926" s="11" t="n">
        <f aca="false">IF(ISBLANK(C926),,IF(OR(ISBLANK(C925), C925="Баркод"),1,F925+1))</f>
        <v>0</v>
      </c>
      <c r="G926" s="11" t="n">
        <f aca="false">IF(ISBLANK(C927), F926/2,)</f>
        <v>0</v>
      </c>
      <c r="H926" s="0" t="n">
        <f aca="false">IF(ISBLANK(C926),0,-1)</f>
        <v>0</v>
      </c>
      <c r="I926" s="0" t="n">
        <f aca="false">IF(AND(ISBLANK(C925),NOT(ISBLANK(C926))),1,-1)</f>
        <v>-1</v>
      </c>
      <c r="J926" s="0" t="n">
        <f aca="false">IF(ISBLANK(C924),IF(AND(C925=C926,NOT(ISBLANK(C925)),NOT(ISBLANK(C926))),1,-1),-1)</f>
        <v>-1</v>
      </c>
      <c r="K926" s="0" t="n">
        <f aca="false">IF(MAX(H926:J926)&lt;0,IF(OR(C926=C925,C925=C924),1,-1),MAX(H926:J926))</f>
        <v>0</v>
      </c>
    </row>
    <row r="927" customFormat="false" ht="13.8" hidden="false" customHeight="false" outlineLevel="0" collapsed="false">
      <c r="B927" s="8" t="n">
        <f aca="false">MAX(H927:K927)</f>
        <v>0</v>
      </c>
      <c r="C927" s="12"/>
      <c r="D927" s="11" t="e">
        <f aca="false">IF($A$1="WLB",INDEX(SupplierNomenclature!$E$3:$E$10000,MATCH(C927,SupplierNomenclature!$I$3:$I$10000,0)),IF($A$1="BERU",INDEX(beru_assortment!$C$1:$C$10000,MATCH(C927,beru_assortment!$I$1:$I$10000,0)),IF($A$1="OZON",INDEX(ozon_assortment!$F$3:$F$10000,MATCH(C927,ozon_assortment!$E$3:$E$10000,0)),0)))</f>
        <v>#N/A</v>
      </c>
      <c r="E927" s="7" t="n">
        <f aca="false">IF(ISBLANK(C927), , IF(ISBLANK(C926), E925+1, E926))</f>
        <v>0</v>
      </c>
      <c r="F927" s="11" t="n">
        <f aca="false">IF(ISBLANK(C927),,IF(OR(ISBLANK(C926), C926="Баркод"),1,F926+1))</f>
        <v>0</v>
      </c>
      <c r="G927" s="11" t="n">
        <f aca="false">IF(ISBLANK(C928), F927/2,)</f>
        <v>0</v>
      </c>
      <c r="H927" s="0" t="n">
        <f aca="false">IF(ISBLANK(C927),0,-1)</f>
        <v>0</v>
      </c>
      <c r="I927" s="0" t="n">
        <f aca="false">IF(AND(ISBLANK(C926),NOT(ISBLANK(C927))),1,-1)</f>
        <v>-1</v>
      </c>
      <c r="J927" s="0" t="n">
        <f aca="false">IF(ISBLANK(C925),IF(AND(C926=C927,NOT(ISBLANK(C926)),NOT(ISBLANK(C927))),1,-1),-1)</f>
        <v>-1</v>
      </c>
      <c r="K927" s="0" t="n">
        <f aca="false">IF(MAX(H927:J927)&lt;0,IF(OR(C927=C926,C926=C925),1,-1),MAX(H927:J927))</f>
        <v>0</v>
      </c>
    </row>
    <row r="928" customFormat="false" ht="13.8" hidden="false" customHeight="false" outlineLevel="0" collapsed="false">
      <c r="B928" s="8" t="n">
        <f aca="false">MAX(H928:K928)</f>
        <v>0</v>
      </c>
      <c r="C928" s="12"/>
      <c r="D928" s="11" t="e">
        <f aca="false">IF($A$1="WLB",INDEX(SupplierNomenclature!$E$3:$E$10000,MATCH(C928,SupplierNomenclature!$I$3:$I$10000,0)),IF($A$1="BERU",INDEX(beru_assortment!$C$1:$C$10000,MATCH(C928,beru_assortment!$I$1:$I$10000,0)),IF($A$1="OZON",INDEX(ozon_assortment!$F$3:$F$10000,MATCH(C928,ozon_assortment!$E$3:$E$10000,0)),0)))</f>
        <v>#N/A</v>
      </c>
      <c r="E928" s="7" t="n">
        <f aca="false">IF(ISBLANK(C928), , IF(ISBLANK(C927), E926+1, E927))</f>
        <v>0</v>
      </c>
      <c r="F928" s="11" t="n">
        <f aca="false">IF(ISBLANK(C928),,IF(OR(ISBLANK(C927), C927="Баркод"),1,F927+1))</f>
        <v>0</v>
      </c>
      <c r="G928" s="11" t="n">
        <f aca="false">IF(ISBLANK(C929), F928/2,)</f>
        <v>0</v>
      </c>
      <c r="H928" s="0" t="n">
        <f aca="false">IF(ISBLANK(C928),0,-1)</f>
        <v>0</v>
      </c>
      <c r="I928" s="0" t="n">
        <f aca="false">IF(AND(ISBLANK(C927),NOT(ISBLANK(C928))),1,-1)</f>
        <v>-1</v>
      </c>
      <c r="J928" s="0" t="n">
        <f aca="false">IF(ISBLANK(C926),IF(AND(C927=C928,NOT(ISBLANK(C927)),NOT(ISBLANK(C928))),1,-1),-1)</f>
        <v>-1</v>
      </c>
      <c r="K928" s="0" t="n">
        <f aca="false">IF(MAX(H928:J928)&lt;0,IF(OR(C928=C927,C927=C926),1,-1),MAX(H928:J928))</f>
        <v>0</v>
      </c>
    </row>
    <row r="929" customFormat="false" ht="13.8" hidden="false" customHeight="false" outlineLevel="0" collapsed="false">
      <c r="B929" s="8" t="n">
        <f aca="false">MAX(H929:K929)</f>
        <v>0</v>
      </c>
      <c r="C929" s="12"/>
      <c r="D929" s="11" t="e">
        <f aca="false">IF($A$1="WLB",INDEX(SupplierNomenclature!$E$3:$E$10000,MATCH(C929,SupplierNomenclature!$I$3:$I$10000,0)),IF($A$1="BERU",INDEX(beru_assortment!$C$1:$C$10000,MATCH(C929,beru_assortment!$I$1:$I$10000,0)),IF($A$1="OZON",INDEX(ozon_assortment!$F$3:$F$10000,MATCH(C929,ozon_assortment!$E$3:$E$10000,0)),0)))</f>
        <v>#N/A</v>
      </c>
      <c r="E929" s="7" t="n">
        <f aca="false">IF(ISBLANK(C929), , IF(ISBLANK(C928), E927+1, E928))</f>
        <v>0</v>
      </c>
      <c r="F929" s="11" t="n">
        <f aca="false">IF(ISBLANK(C929),,IF(OR(ISBLANK(C928), C928="Баркод"),1,F928+1))</f>
        <v>0</v>
      </c>
      <c r="G929" s="11" t="n">
        <f aca="false">IF(ISBLANK(C930), F929/2,)</f>
        <v>0</v>
      </c>
      <c r="H929" s="0" t="n">
        <f aca="false">IF(ISBLANK(C929),0,-1)</f>
        <v>0</v>
      </c>
      <c r="I929" s="0" t="n">
        <f aca="false">IF(AND(ISBLANK(C928),NOT(ISBLANK(C929))),1,-1)</f>
        <v>-1</v>
      </c>
      <c r="J929" s="0" t="n">
        <f aca="false">IF(ISBLANK(C927),IF(AND(C928=C929,NOT(ISBLANK(C928)),NOT(ISBLANK(C929))),1,-1),-1)</f>
        <v>-1</v>
      </c>
      <c r="K929" s="0" t="n">
        <f aca="false">IF(MAX(H929:J929)&lt;0,IF(OR(C929=C928,C928=C927),1,-1),MAX(H929:J929))</f>
        <v>0</v>
      </c>
    </row>
    <row r="930" customFormat="false" ht="13.8" hidden="false" customHeight="false" outlineLevel="0" collapsed="false">
      <c r="B930" s="8" t="n">
        <f aca="false">MAX(H930:K930)</f>
        <v>0</v>
      </c>
      <c r="C930" s="12"/>
      <c r="D930" s="11" t="e">
        <f aca="false">IF($A$1="WLB",INDEX(SupplierNomenclature!$E$3:$E$10000,MATCH(C930,SupplierNomenclature!$I$3:$I$10000,0)),IF($A$1="BERU",INDEX(beru_assortment!$C$1:$C$10000,MATCH(C930,beru_assortment!$I$1:$I$10000,0)),IF($A$1="OZON",INDEX(ozon_assortment!$F$3:$F$10000,MATCH(C930,ozon_assortment!$E$3:$E$10000,0)),0)))</f>
        <v>#N/A</v>
      </c>
      <c r="E930" s="7" t="n">
        <f aca="false">IF(ISBLANK(C930), , IF(ISBLANK(C929), E928+1, E929))</f>
        <v>0</v>
      </c>
      <c r="F930" s="11" t="n">
        <f aca="false">IF(ISBLANK(C930),,IF(OR(ISBLANK(C929), C929="Баркод"),1,F929+1))</f>
        <v>0</v>
      </c>
      <c r="G930" s="11" t="n">
        <f aca="false">IF(ISBLANK(C931), F930/2,)</f>
        <v>0</v>
      </c>
      <c r="H930" s="0" t="n">
        <f aca="false">IF(ISBLANK(C930),0,-1)</f>
        <v>0</v>
      </c>
      <c r="I930" s="0" t="n">
        <f aca="false">IF(AND(ISBLANK(C929),NOT(ISBLANK(C930))),1,-1)</f>
        <v>-1</v>
      </c>
      <c r="J930" s="0" t="n">
        <f aca="false">IF(ISBLANK(C928),IF(AND(C929=C930,NOT(ISBLANK(C929)),NOT(ISBLANK(C930))),1,-1),-1)</f>
        <v>-1</v>
      </c>
      <c r="K930" s="0" t="n">
        <f aca="false">IF(MAX(H930:J930)&lt;0,IF(OR(C930=C929,C929=C928),1,-1),MAX(H930:J930))</f>
        <v>0</v>
      </c>
    </row>
    <row r="931" customFormat="false" ht="13.8" hidden="false" customHeight="false" outlineLevel="0" collapsed="false">
      <c r="B931" s="8" t="n">
        <f aca="false">MAX(H931:K931)</f>
        <v>0</v>
      </c>
      <c r="C931" s="12"/>
      <c r="D931" s="11" t="e">
        <f aca="false">IF($A$1="WLB",INDEX(SupplierNomenclature!$E$3:$E$10000,MATCH(C931,SupplierNomenclature!$I$3:$I$10000,0)),IF($A$1="BERU",INDEX(beru_assortment!$C$1:$C$10000,MATCH(C931,beru_assortment!$I$1:$I$10000,0)),IF($A$1="OZON",INDEX(ozon_assortment!$F$3:$F$10000,MATCH(C931,ozon_assortment!$E$3:$E$10000,0)),0)))</f>
        <v>#N/A</v>
      </c>
      <c r="E931" s="7" t="n">
        <f aca="false">IF(ISBLANK(C931), , IF(ISBLANK(C930), E929+1, E930))</f>
        <v>0</v>
      </c>
      <c r="F931" s="11" t="n">
        <f aca="false">IF(ISBLANK(C931),,IF(OR(ISBLANK(C930), C930="Баркод"),1,F930+1))</f>
        <v>0</v>
      </c>
      <c r="G931" s="11" t="n">
        <f aca="false">IF(ISBLANK(C932), F931/2,)</f>
        <v>0</v>
      </c>
      <c r="H931" s="0" t="n">
        <f aca="false">IF(ISBLANK(C931),0,-1)</f>
        <v>0</v>
      </c>
      <c r="I931" s="0" t="n">
        <f aca="false">IF(AND(ISBLANK(C930),NOT(ISBLANK(C931))),1,-1)</f>
        <v>-1</v>
      </c>
      <c r="J931" s="0" t="n">
        <f aca="false">IF(ISBLANK(C929),IF(AND(C930=C931,NOT(ISBLANK(C930)),NOT(ISBLANK(C931))),1,-1),-1)</f>
        <v>-1</v>
      </c>
      <c r="K931" s="0" t="n">
        <f aca="false">IF(MAX(H931:J931)&lt;0,IF(OR(C931=C930,C930=C929),1,-1),MAX(H931:J931))</f>
        <v>0</v>
      </c>
    </row>
    <row r="932" customFormat="false" ht="13.8" hidden="false" customHeight="false" outlineLevel="0" collapsed="false">
      <c r="B932" s="8" t="n">
        <f aca="false">MAX(H932:K932)</f>
        <v>0</v>
      </c>
      <c r="C932" s="12"/>
      <c r="D932" s="11" t="e">
        <f aca="false">IF($A$1="WLB",INDEX(SupplierNomenclature!$E$3:$E$10000,MATCH(C932,SupplierNomenclature!$I$3:$I$10000,0)),IF($A$1="BERU",INDEX(beru_assortment!$C$1:$C$10000,MATCH(C932,beru_assortment!$I$1:$I$10000,0)),IF($A$1="OZON",INDEX(ozon_assortment!$F$3:$F$10000,MATCH(C932,ozon_assortment!$E$3:$E$10000,0)),0)))</f>
        <v>#N/A</v>
      </c>
      <c r="E932" s="7" t="n">
        <f aca="false">IF(ISBLANK(C932), , IF(ISBLANK(C931), E930+1, E931))</f>
        <v>0</v>
      </c>
      <c r="F932" s="11" t="n">
        <f aca="false">IF(ISBLANK(C932),,IF(OR(ISBLANK(C931), C931="Баркод"),1,F931+1))</f>
        <v>0</v>
      </c>
      <c r="G932" s="11" t="n">
        <f aca="false">IF(ISBLANK(C933), F932/2,)</f>
        <v>0</v>
      </c>
      <c r="H932" s="0" t="n">
        <f aca="false">IF(ISBLANK(C932),0,-1)</f>
        <v>0</v>
      </c>
      <c r="I932" s="0" t="n">
        <f aca="false">IF(AND(ISBLANK(C931),NOT(ISBLANK(C932))),1,-1)</f>
        <v>-1</v>
      </c>
      <c r="J932" s="0" t="n">
        <f aca="false">IF(ISBLANK(C930),IF(AND(C931=C932,NOT(ISBLANK(C931)),NOT(ISBLANK(C932))),1,-1),-1)</f>
        <v>-1</v>
      </c>
      <c r="K932" s="0" t="n">
        <f aca="false">IF(MAX(H932:J932)&lt;0,IF(OR(C932=C931,C931=C930),1,-1),MAX(H932:J932))</f>
        <v>0</v>
      </c>
    </row>
    <row r="933" customFormat="false" ht="13.8" hidden="false" customHeight="false" outlineLevel="0" collapsed="false">
      <c r="B933" s="8" t="n">
        <f aca="false">MAX(H933:K933)</f>
        <v>0</v>
      </c>
      <c r="C933" s="12"/>
      <c r="D933" s="11" t="e">
        <f aca="false">IF($A$1="WLB",INDEX(SupplierNomenclature!$E$3:$E$10000,MATCH(C933,SupplierNomenclature!$I$3:$I$10000,0)),IF($A$1="BERU",INDEX(beru_assortment!$C$1:$C$10000,MATCH(C933,beru_assortment!$I$1:$I$10000,0)),IF($A$1="OZON",INDEX(ozon_assortment!$F$3:$F$10000,MATCH(C933,ozon_assortment!$E$3:$E$10000,0)),0)))</f>
        <v>#N/A</v>
      </c>
      <c r="E933" s="7" t="n">
        <f aca="false">IF(ISBLANK(C933), , IF(ISBLANK(C932), E931+1, E932))</f>
        <v>0</v>
      </c>
      <c r="F933" s="11" t="n">
        <f aca="false">IF(ISBLANK(C933),,IF(OR(ISBLANK(C932), C932="Баркод"),1,F932+1))</f>
        <v>0</v>
      </c>
      <c r="G933" s="11" t="n">
        <f aca="false">IF(ISBLANK(C934), F933/2,)</f>
        <v>0</v>
      </c>
      <c r="H933" s="0" t="n">
        <f aca="false">IF(ISBLANK(C933),0,-1)</f>
        <v>0</v>
      </c>
      <c r="I933" s="0" t="n">
        <f aca="false">IF(AND(ISBLANK(C932),NOT(ISBLANK(C933))),1,-1)</f>
        <v>-1</v>
      </c>
      <c r="J933" s="0" t="n">
        <f aca="false">IF(ISBLANK(C931),IF(AND(C932=C933,NOT(ISBLANK(C932)),NOT(ISBLANK(C933))),1,-1),-1)</f>
        <v>-1</v>
      </c>
      <c r="K933" s="0" t="n">
        <f aca="false">IF(MAX(H933:J933)&lt;0,IF(OR(C933=C932,C932=C931),1,-1),MAX(H933:J933))</f>
        <v>0</v>
      </c>
    </row>
    <row r="934" customFormat="false" ht="13.8" hidden="false" customHeight="false" outlineLevel="0" collapsed="false">
      <c r="B934" s="8" t="n">
        <f aca="false">MAX(H934:K934)</f>
        <v>0</v>
      </c>
      <c r="C934" s="12"/>
      <c r="D934" s="11" t="e">
        <f aca="false">IF($A$1="WLB",INDEX(SupplierNomenclature!$E$3:$E$10000,MATCH(C934,SupplierNomenclature!$I$3:$I$10000,0)),IF($A$1="BERU",INDEX(beru_assortment!$C$1:$C$10000,MATCH(C934,beru_assortment!$I$1:$I$10000,0)),IF($A$1="OZON",INDEX(ozon_assortment!$F$3:$F$10000,MATCH(C934,ozon_assortment!$E$3:$E$10000,0)),0)))</f>
        <v>#N/A</v>
      </c>
      <c r="E934" s="7" t="n">
        <f aca="false">IF(ISBLANK(C934), , IF(ISBLANK(C933), E932+1, E933))</f>
        <v>0</v>
      </c>
      <c r="F934" s="11" t="n">
        <f aca="false">IF(ISBLANK(C934),,IF(OR(ISBLANK(C933), C933="Баркод"),1,F933+1))</f>
        <v>0</v>
      </c>
      <c r="G934" s="11" t="n">
        <f aca="false">IF(ISBLANK(C935), F934/2,)</f>
        <v>0</v>
      </c>
      <c r="H934" s="0" t="n">
        <f aca="false">IF(ISBLANK(C934),0,-1)</f>
        <v>0</v>
      </c>
      <c r="I934" s="0" t="n">
        <f aca="false">IF(AND(ISBLANK(C933),NOT(ISBLANK(C934))),1,-1)</f>
        <v>-1</v>
      </c>
      <c r="J934" s="0" t="n">
        <f aca="false">IF(ISBLANK(C932),IF(AND(C933=C934,NOT(ISBLANK(C933)),NOT(ISBLANK(C934))),1,-1),-1)</f>
        <v>-1</v>
      </c>
      <c r="K934" s="0" t="n">
        <f aca="false">IF(MAX(H934:J934)&lt;0,IF(OR(C934=C933,C933=C932),1,-1),MAX(H934:J934))</f>
        <v>0</v>
      </c>
    </row>
    <row r="935" customFormat="false" ht="13.8" hidden="false" customHeight="false" outlineLevel="0" collapsed="false">
      <c r="B935" s="8" t="n">
        <f aca="false">MAX(H935:K935)</f>
        <v>0</v>
      </c>
      <c r="C935" s="12"/>
      <c r="D935" s="11" t="e">
        <f aca="false">IF($A$1="WLB",INDEX(SupplierNomenclature!$E$3:$E$10000,MATCH(C935,SupplierNomenclature!$I$3:$I$10000,0)),IF($A$1="BERU",INDEX(beru_assortment!$C$1:$C$10000,MATCH(C935,beru_assortment!$I$1:$I$10000,0)),IF($A$1="OZON",INDEX(ozon_assortment!$F$3:$F$10000,MATCH(C935,ozon_assortment!$E$3:$E$10000,0)),0)))</f>
        <v>#N/A</v>
      </c>
      <c r="E935" s="7" t="n">
        <f aca="false">IF(ISBLANK(C935), , IF(ISBLANK(C934), E933+1, E934))</f>
        <v>0</v>
      </c>
      <c r="F935" s="11" t="n">
        <f aca="false">IF(ISBLANK(C935),,IF(OR(ISBLANK(C934), C934="Баркод"),1,F934+1))</f>
        <v>0</v>
      </c>
      <c r="G935" s="11" t="n">
        <f aca="false">IF(ISBLANK(C936), F935/2,)</f>
        <v>0</v>
      </c>
      <c r="H935" s="0" t="n">
        <f aca="false">IF(ISBLANK(C935),0,-1)</f>
        <v>0</v>
      </c>
      <c r="I935" s="0" t="n">
        <f aca="false">IF(AND(ISBLANK(C934),NOT(ISBLANK(C935))),1,-1)</f>
        <v>-1</v>
      </c>
      <c r="J935" s="0" t="n">
        <f aca="false">IF(ISBLANK(C933),IF(AND(C934=C935,NOT(ISBLANK(C934)),NOT(ISBLANK(C935))),1,-1),-1)</f>
        <v>-1</v>
      </c>
      <c r="K935" s="0" t="n">
        <f aca="false">IF(MAX(H935:J935)&lt;0,IF(OR(C935=C934,C934=C933),1,-1),MAX(H935:J935))</f>
        <v>0</v>
      </c>
    </row>
    <row r="936" customFormat="false" ht="13.8" hidden="false" customHeight="false" outlineLevel="0" collapsed="false">
      <c r="B936" s="8" t="n">
        <f aca="false">MAX(H936:K936)</f>
        <v>0</v>
      </c>
      <c r="C936" s="12"/>
      <c r="D936" s="11" t="e">
        <f aca="false">IF($A$1="WLB",INDEX(SupplierNomenclature!$E$3:$E$10000,MATCH(C936,SupplierNomenclature!$I$3:$I$10000,0)),IF($A$1="BERU",INDEX(beru_assortment!$C$1:$C$10000,MATCH(C936,beru_assortment!$I$1:$I$10000,0)),IF($A$1="OZON",INDEX(ozon_assortment!$F$3:$F$10000,MATCH(C936,ozon_assortment!$E$3:$E$10000,0)),0)))</f>
        <v>#N/A</v>
      </c>
      <c r="E936" s="7" t="n">
        <f aca="false">IF(ISBLANK(C936), , IF(ISBLANK(C935), E934+1, E935))</f>
        <v>0</v>
      </c>
      <c r="F936" s="11" t="n">
        <f aca="false">IF(ISBLANK(C936),,IF(OR(ISBLANK(C935), C935="Баркод"),1,F935+1))</f>
        <v>0</v>
      </c>
      <c r="G936" s="11" t="n">
        <f aca="false">IF(ISBLANK(C937), F936/2,)</f>
        <v>0</v>
      </c>
      <c r="H936" s="0" t="n">
        <f aca="false">IF(ISBLANK(C936),0,-1)</f>
        <v>0</v>
      </c>
      <c r="I936" s="0" t="n">
        <f aca="false">IF(AND(ISBLANK(C935),NOT(ISBLANK(C936))),1,-1)</f>
        <v>-1</v>
      </c>
      <c r="J936" s="0" t="n">
        <f aca="false">IF(ISBLANK(C934),IF(AND(C935=C936,NOT(ISBLANK(C935)),NOT(ISBLANK(C936))),1,-1),-1)</f>
        <v>-1</v>
      </c>
      <c r="K936" s="0" t="n">
        <f aca="false">IF(MAX(H936:J936)&lt;0,IF(OR(C936=C935,C935=C934),1,-1),MAX(H936:J936))</f>
        <v>0</v>
      </c>
    </row>
    <row r="937" customFormat="false" ht="13.8" hidden="false" customHeight="false" outlineLevel="0" collapsed="false">
      <c r="B937" s="8" t="n">
        <f aca="false">MAX(H937:K937)</f>
        <v>0</v>
      </c>
      <c r="C937" s="12"/>
      <c r="D937" s="11" t="e">
        <f aca="false">IF($A$1="WLB",INDEX(SupplierNomenclature!$E$3:$E$10000,MATCH(C937,SupplierNomenclature!$I$3:$I$10000,0)),IF($A$1="BERU",INDEX(beru_assortment!$C$1:$C$10000,MATCH(C937,beru_assortment!$I$1:$I$10000,0)),IF($A$1="OZON",INDEX(ozon_assortment!$F$3:$F$10000,MATCH(C937,ozon_assortment!$E$3:$E$10000,0)),0)))</f>
        <v>#N/A</v>
      </c>
      <c r="E937" s="7" t="n">
        <f aca="false">IF(ISBLANK(C937), , IF(ISBLANK(C936), E935+1, E936))</f>
        <v>0</v>
      </c>
      <c r="F937" s="11" t="n">
        <f aca="false">IF(ISBLANK(C937),,IF(OR(ISBLANK(C936), C936="Баркод"),1,F936+1))</f>
        <v>0</v>
      </c>
      <c r="G937" s="11" t="n">
        <f aca="false">IF(ISBLANK(C938), F937/2,)</f>
        <v>0</v>
      </c>
      <c r="H937" s="0" t="n">
        <f aca="false">IF(ISBLANK(C937),0,-1)</f>
        <v>0</v>
      </c>
      <c r="I937" s="0" t="n">
        <f aca="false">IF(AND(ISBLANK(C936),NOT(ISBLANK(C937))),1,-1)</f>
        <v>-1</v>
      </c>
      <c r="J937" s="0" t="n">
        <f aca="false">IF(ISBLANK(C935),IF(AND(C936=C937,NOT(ISBLANK(C936)),NOT(ISBLANK(C937))),1,-1),-1)</f>
        <v>-1</v>
      </c>
      <c r="K937" s="0" t="n">
        <f aca="false">IF(MAX(H937:J937)&lt;0,IF(OR(C937=C936,C936=C935),1,-1),MAX(H937:J937))</f>
        <v>0</v>
      </c>
    </row>
    <row r="938" customFormat="false" ht="13.8" hidden="false" customHeight="false" outlineLevel="0" collapsed="false">
      <c r="B938" s="8" t="n">
        <f aca="false">MAX(H938:K938)</f>
        <v>0</v>
      </c>
      <c r="C938" s="12"/>
      <c r="D938" s="11" t="e">
        <f aca="false">IF($A$1="WLB",INDEX(SupplierNomenclature!$E$3:$E$10000,MATCH(C938,SupplierNomenclature!$I$3:$I$10000,0)),IF($A$1="BERU",INDEX(beru_assortment!$C$1:$C$10000,MATCH(C938,beru_assortment!$I$1:$I$10000,0)),IF($A$1="OZON",INDEX(ozon_assortment!$F$3:$F$10000,MATCH(C938,ozon_assortment!$E$3:$E$10000,0)),0)))</f>
        <v>#N/A</v>
      </c>
      <c r="E938" s="7" t="n">
        <f aca="false">IF(ISBLANK(C938), , IF(ISBLANK(C937), E936+1, E937))</f>
        <v>0</v>
      </c>
      <c r="F938" s="11" t="n">
        <f aca="false">IF(ISBLANK(C938),,IF(OR(ISBLANK(C937), C937="Баркод"),1,F937+1))</f>
        <v>0</v>
      </c>
      <c r="G938" s="11" t="n">
        <f aca="false">IF(ISBLANK(C939), F938/2,)</f>
        <v>0</v>
      </c>
      <c r="H938" s="0" t="n">
        <f aca="false">IF(ISBLANK(C938),0,-1)</f>
        <v>0</v>
      </c>
      <c r="I938" s="0" t="n">
        <f aca="false">IF(AND(ISBLANK(C937),NOT(ISBLANK(C938))),1,-1)</f>
        <v>-1</v>
      </c>
      <c r="J938" s="0" t="n">
        <f aca="false">IF(ISBLANK(C936),IF(AND(C937=C938,NOT(ISBLANK(C937)),NOT(ISBLANK(C938))),1,-1),-1)</f>
        <v>-1</v>
      </c>
      <c r="K938" s="0" t="n">
        <f aca="false">IF(MAX(H938:J938)&lt;0,IF(OR(C938=C937,C937=C936),1,-1),MAX(H938:J938))</f>
        <v>0</v>
      </c>
    </row>
    <row r="939" customFormat="false" ht="13.8" hidden="false" customHeight="false" outlineLevel="0" collapsed="false">
      <c r="B939" s="8" t="n">
        <f aca="false">MAX(H939:K939)</f>
        <v>0</v>
      </c>
      <c r="C939" s="12"/>
      <c r="D939" s="11" t="e">
        <f aca="false">IF($A$1="WLB",INDEX(SupplierNomenclature!$E$3:$E$10000,MATCH(C939,SupplierNomenclature!$I$3:$I$10000,0)),IF($A$1="BERU",INDEX(beru_assortment!$C$1:$C$10000,MATCH(C939,beru_assortment!$I$1:$I$10000,0)),IF($A$1="OZON",INDEX(ozon_assortment!$F$3:$F$10000,MATCH(C939,ozon_assortment!$E$3:$E$10000,0)),0)))</f>
        <v>#N/A</v>
      </c>
      <c r="E939" s="7" t="n">
        <f aca="false">IF(ISBLANK(C939), , IF(ISBLANK(C938), E937+1, E938))</f>
        <v>0</v>
      </c>
      <c r="F939" s="11" t="n">
        <f aca="false">IF(ISBLANK(C939),,IF(OR(ISBLANK(C938), C938="Баркод"),1,F938+1))</f>
        <v>0</v>
      </c>
      <c r="G939" s="11" t="n">
        <f aca="false">IF(ISBLANK(C940), F939/2,)</f>
        <v>0</v>
      </c>
      <c r="H939" s="0" t="n">
        <f aca="false">IF(ISBLANK(C939),0,-1)</f>
        <v>0</v>
      </c>
      <c r="I939" s="0" t="n">
        <f aca="false">IF(AND(ISBLANK(C938),NOT(ISBLANK(C939))),1,-1)</f>
        <v>-1</v>
      </c>
      <c r="J939" s="0" t="n">
        <f aca="false">IF(ISBLANK(C937),IF(AND(C938=C939,NOT(ISBLANK(C938)),NOT(ISBLANK(C939))),1,-1),-1)</f>
        <v>-1</v>
      </c>
      <c r="K939" s="0" t="n">
        <f aca="false">IF(MAX(H939:J939)&lt;0,IF(OR(C939=C938,C938=C937),1,-1),MAX(H939:J939))</f>
        <v>0</v>
      </c>
    </row>
    <row r="940" customFormat="false" ht="13.8" hidden="false" customHeight="false" outlineLevel="0" collapsed="false">
      <c r="B940" s="8" t="n">
        <f aca="false">MAX(H940:K940)</f>
        <v>0</v>
      </c>
      <c r="C940" s="12"/>
      <c r="D940" s="11" t="e">
        <f aca="false">IF($A$1="WLB",INDEX(SupplierNomenclature!$E$3:$E$10000,MATCH(C940,SupplierNomenclature!$I$3:$I$10000,0)),IF($A$1="BERU",INDEX(beru_assortment!$C$1:$C$10000,MATCH(C940,beru_assortment!$I$1:$I$10000,0)),IF($A$1="OZON",INDEX(ozon_assortment!$F$3:$F$10000,MATCH(C940,ozon_assortment!$E$3:$E$10000,0)),0)))</f>
        <v>#N/A</v>
      </c>
      <c r="E940" s="7" t="n">
        <f aca="false">IF(ISBLANK(C940), , IF(ISBLANK(C939), E938+1, E939))</f>
        <v>0</v>
      </c>
      <c r="F940" s="11" t="n">
        <f aca="false">IF(ISBLANK(C940),,IF(OR(ISBLANK(C939), C939="Баркод"),1,F939+1))</f>
        <v>0</v>
      </c>
      <c r="G940" s="11" t="n">
        <f aca="false">IF(ISBLANK(C941), F940/2,)</f>
        <v>0</v>
      </c>
      <c r="H940" s="0" t="n">
        <f aca="false">IF(ISBLANK(C940),0,-1)</f>
        <v>0</v>
      </c>
      <c r="I940" s="0" t="n">
        <f aca="false">IF(AND(ISBLANK(C939),NOT(ISBLANK(C940))),1,-1)</f>
        <v>-1</v>
      </c>
      <c r="J940" s="0" t="n">
        <f aca="false">IF(ISBLANK(C938),IF(AND(C939=C940,NOT(ISBLANK(C939)),NOT(ISBLANK(C940))),1,-1),-1)</f>
        <v>-1</v>
      </c>
      <c r="K940" s="0" t="n">
        <f aca="false">IF(MAX(H940:J940)&lt;0,IF(OR(C940=C939,C939=C938),1,-1),MAX(H940:J940))</f>
        <v>0</v>
      </c>
    </row>
    <row r="941" customFormat="false" ht="13.8" hidden="false" customHeight="false" outlineLevel="0" collapsed="false">
      <c r="B941" s="8" t="n">
        <f aca="false">MAX(H941:K941)</f>
        <v>0</v>
      </c>
      <c r="C941" s="12"/>
      <c r="D941" s="11" t="e">
        <f aca="false">IF($A$1="WLB",INDEX(SupplierNomenclature!$E$3:$E$10000,MATCH(C941,SupplierNomenclature!$I$3:$I$10000,0)),IF($A$1="BERU",INDEX(beru_assortment!$C$1:$C$10000,MATCH(C941,beru_assortment!$I$1:$I$10000,0)),IF($A$1="OZON",INDEX(ozon_assortment!$F$3:$F$10000,MATCH(C941,ozon_assortment!$E$3:$E$10000,0)),0)))</f>
        <v>#N/A</v>
      </c>
      <c r="E941" s="7" t="n">
        <f aca="false">IF(ISBLANK(C941), , IF(ISBLANK(C940), E939+1, E940))</f>
        <v>0</v>
      </c>
      <c r="F941" s="11" t="n">
        <f aca="false">IF(ISBLANK(C941),,IF(OR(ISBLANK(C940), C940="Баркод"),1,F940+1))</f>
        <v>0</v>
      </c>
      <c r="G941" s="11" t="n">
        <f aca="false">IF(ISBLANK(C942), F941/2,)</f>
        <v>0</v>
      </c>
      <c r="H941" s="0" t="n">
        <f aca="false">IF(ISBLANK(C941),0,-1)</f>
        <v>0</v>
      </c>
      <c r="I941" s="0" t="n">
        <f aca="false">IF(AND(ISBLANK(C940),NOT(ISBLANK(C941))),1,-1)</f>
        <v>-1</v>
      </c>
      <c r="J941" s="0" t="n">
        <f aca="false">IF(ISBLANK(C939),IF(AND(C940=C941,NOT(ISBLANK(C940)),NOT(ISBLANK(C941))),1,-1),-1)</f>
        <v>-1</v>
      </c>
      <c r="K941" s="0" t="n">
        <f aca="false">IF(MAX(H941:J941)&lt;0,IF(OR(C941=C940,C940=C939),1,-1),MAX(H941:J941))</f>
        <v>0</v>
      </c>
    </row>
    <row r="942" customFormat="false" ht="13.8" hidden="false" customHeight="false" outlineLevel="0" collapsed="false">
      <c r="B942" s="8" t="n">
        <f aca="false">MAX(H942:K942)</f>
        <v>0</v>
      </c>
      <c r="C942" s="12"/>
      <c r="D942" s="11" t="e">
        <f aca="false">IF($A$1="WLB",INDEX(SupplierNomenclature!$E$3:$E$10000,MATCH(C942,SupplierNomenclature!$I$3:$I$10000,0)),IF($A$1="BERU",INDEX(beru_assortment!$C$1:$C$10000,MATCH(C942,beru_assortment!$I$1:$I$10000,0)),IF($A$1="OZON",INDEX(ozon_assortment!$F$3:$F$10000,MATCH(C942,ozon_assortment!$E$3:$E$10000,0)),0)))</f>
        <v>#N/A</v>
      </c>
      <c r="E942" s="7" t="n">
        <f aca="false">IF(ISBLANK(C942), , IF(ISBLANK(C941), E940+1, E941))</f>
        <v>0</v>
      </c>
      <c r="F942" s="11" t="n">
        <f aca="false">IF(ISBLANK(C942),,IF(OR(ISBLANK(C941), C941="Баркод"),1,F941+1))</f>
        <v>0</v>
      </c>
      <c r="G942" s="11" t="n">
        <f aca="false">IF(ISBLANK(C943), F942/2,)</f>
        <v>0</v>
      </c>
      <c r="H942" s="0" t="n">
        <f aca="false">IF(ISBLANK(C942),0,-1)</f>
        <v>0</v>
      </c>
      <c r="I942" s="0" t="n">
        <f aca="false">IF(AND(ISBLANK(C941),NOT(ISBLANK(C942))),1,-1)</f>
        <v>-1</v>
      </c>
      <c r="J942" s="0" t="n">
        <f aca="false">IF(ISBLANK(C940),IF(AND(C941=C942,NOT(ISBLANK(C941)),NOT(ISBLANK(C942))),1,-1),-1)</f>
        <v>-1</v>
      </c>
      <c r="K942" s="0" t="n">
        <f aca="false">IF(MAX(H942:J942)&lt;0,IF(OR(C942=C941,C941=C940),1,-1),MAX(H942:J942))</f>
        <v>0</v>
      </c>
    </row>
    <row r="943" customFormat="false" ht="13.8" hidden="false" customHeight="false" outlineLevel="0" collapsed="false">
      <c r="B943" s="8" t="n">
        <f aca="false">MAX(H943:K943)</f>
        <v>0</v>
      </c>
      <c r="C943" s="12"/>
      <c r="D943" s="11" t="e">
        <f aca="false">IF($A$1="WLB",INDEX(SupplierNomenclature!$E$3:$E$10000,MATCH(C943,SupplierNomenclature!$I$3:$I$10000,0)),IF($A$1="BERU",INDEX(beru_assortment!$C$1:$C$10000,MATCH(C943,beru_assortment!$I$1:$I$10000,0)),IF($A$1="OZON",INDEX(ozon_assortment!$F$3:$F$10000,MATCH(C943,ozon_assortment!$E$3:$E$10000,0)),0)))</f>
        <v>#N/A</v>
      </c>
      <c r="E943" s="7" t="n">
        <f aca="false">IF(ISBLANK(C943), , IF(ISBLANK(C942), E941+1, E942))</f>
        <v>0</v>
      </c>
      <c r="F943" s="11" t="n">
        <f aca="false">IF(ISBLANK(C943),,IF(OR(ISBLANK(C942), C942="Баркод"),1,F942+1))</f>
        <v>0</v>
      </c>
      <c r="G943" s="11" t="n">
        <f aca="false">IF(ISBLANK(C944), F943/2,)</f>
        <v>0</v>
      </c>
      <c r="H943" s="0" t="n">
        <f aca="false">IF(ISBLANK(C943),0,-1)</f>
        <v>0</v>
      </c>
      <c r="I943" s="0" t="n">
        <f aca="false">IF(AND(ISBLANK(C942),NOT(ISBLANK(C943))),1,-1)</f>
        <v>-1</v>
      </c>
      <c r="J943" s="0" t="n">
        <f aca="false">IF(ISBLANK(C941),IF(AND(C942=C943,NOT(ISBLANK(C942)),NOT(ISBLANK(C943))),1,-1),-1)</f>
        <v>-1</v>
      </c>
      <c r="K943" s="0" t="n">
        <f aca="false">IF(MAX(H943:J943)&lt;0,IF(OR(C943=C942,C942=C941),1,-1),MAX(H943:J943))</f>
        <v>0</v>
      </c>
    </row>
    <row r="944" customFormat="false" ht="13.8" hidden="false" customHeight="false" outlineLevel="0" collapsed="false">
      <c r="B944" s="8" t="n">
        <f aca="false">MAX(H944:K944)</f>
        <v>0</v>
      </c>
      <c r="C944" s="12"/>
      <c r="D944" s="11" t="e">
        <f aca="false">IF($A$1="WLB",INDEX(SupplierNomenclature!$E$3:$E$10000,MATCH(C944,SupplierNomenclature!$I$3:$I$10000,0)),IF($A$1="BERU",INDEX(beru_assortment!$C$1:$C$10000,MATCH(C944,beru_assortment!$I$1:$I$10000,0)),IF($A$1="OZON",INDEX(ozon_assortment!$F$3:$F$10000,MATCH(C944,ozon_assortment!$E$3:$E$10000,0)),0)))</f>
        <v>#N/A</v>
      </c>
      <c r="E944" s="7" t="n">
        <f aca="false">IF(ISBLANK(C944), , IF(ISBLANK(C943), E942+1, E943))</f>
        <v>0</v>
      </c>
      <c r="F944" s="11" t="n">
        <f aca="false">IF(ISBLANK(C944),,IF(OR(ISBLANK(C943), C943="Баркод"),1,F943+1))</f>
        <v>0</v>
      </c>
      <c r="G944" s="11" t="n">
        <f aca="false">IF(ISBLANK(C945), F944/2,)</f>
        <v>0</v>
      </c>
      <c r="H944" s="0" t="n">
        <f aca="false">IF(ISBLANK(C944),0,-1)</f>
        <v>0</v>
      </c>
      <c r="I944" s="0" t="n">
        <f aca="false">IF(AND(ISBLANK(C943),NOT(ISBLANK(C944))),1,-1)</f>
        <v>-1</v>
      </c>
      <c r="J944" s="0" t="n">
        <f aca="false">IF(ISBLANK(C942),IF(AND(C943=C944,NOT(ISBLANK(C943)),NOT(ISBLANK(C944))),1,-1),-1)</f>
        <v>-1</v>
      </c>
      <c r="K944" s="0" t="n">
        <f aca="false">IF(MAX(H944:J944)&lt;0,IF(OR(C944=C943,C943=C942),1,-1),MAX(H944:J944))</f>
        <v>0</v>
      </c>
    </row>
    <row r="945" customFormat="false" ht="13.8" hidden="false" customHeight="false" outlineLevel="0" collapsed="false">
      <c r="B945" s="8" t="n">
        <f aca="false">MAX(H945:K945)</f>
        <v>0</v>
      </c>
      <c r="C945" s="12"/>
      <c r="D945" s="11" t="e">
        <f aca="false">IF($A$1="WLB",INDEX(SupplierNomenclature!$E$3:$E$10000,MATCH(C945,SupplierNomenclature!$I$3:$I$10000,0)),IF($A$1="BERU",INDEX(beru_assortment!$C$1:$C$10000,MATCH(C945,beru_assortment!$I$1:$I$10000,0)),IF($A$1="OZON",INDEX(ozon_assortment!$F$3:$F$10000,MATCH(C945,ozon_assortment!$E$3:$E$10000,0)),0)))</f>
        <v>#N/A</v>
      </c>
      <c r="E945" s="7" t="n">
        <f aca="false">IF(ISBLANK(C945), , IF(ISBLANK(C944), E943+1, E944))</f>
        <v>0</v>
      </c>
      <c r="F945" s="11" t="n">
        <f aca="false">IF(ISBLANK(C945),,IF(OR(ISBLANK(C944), C944="Баркод"),1,F944+1))</f>
        <v>0</v>
      </c>
      <c r="G945" s="11" t="n">
        <f aca="false">IF(ISBLANK(C946), F945/2,)</f>
        <v>0</v>
      </c>
      <c r="H945" s="0" t="n">
        <f aca="false">IF(ISBLANK(C945),0,-1)</f>
        <v>0</v>
      </c>
      <c r="I945" s="0" t="n">
        <f aca="false">IF(AND(ISBLANK(C944),NOT(ISBLANK(C945))),1,-1)</f>
        <v>-1</v>
      </c>
      <c r="J945" s="0" t="n">
        <f aca="false">IF(ISBLANK(C943),IF(AND(C944=C945,NOT(ISBLANK(C944)),NOT(ISBLANK(C945))),1,-1),-1)</f>
        <v>-1</v>
      </c>
      <c r="K945" s="0" t="n">
        <f aca="false">IF(MAX(H945:J945)&lt;0,IF(OR(C945=C944,C944=C943),1,-1),MAX(H945:J945))</f>
        <v>0</v>
      </c>
    </row>
    <row r="946" customFormat="false" ht="13.8" hidden="false" customHeight="false" outlineLevel="0" collapsed="false">
      <c r="B946" s="8" t="n">
        <f aca="false">MAX(H946:K946)</f>
        <v>0</v>
      </c>
      <c r="C946" s="12"/>
      <c r="D946" s="11" t="e">
        <f aca="false">IF($A$1="WLB",INDEX(SupplierNomenclature!$E$3:$E$10000,MATCH(C946,SupplierNomenclature!$I$3:$I$10000,0)),IF($A$1="BERU",INDEX(beru_assortment!$C$1:$C$10000,MATCH(C946,beru_assortment!$I$1:$I$10000,0)),IF($A$1="OZON",INDEX(ozon_assortment!$F$3:$F$10000,MATCH(C946,ozon_assortment!$E$3:$E$10000,0)),0)))</f>
        <v>#N/A</v>
      </c>
      <c r="E946" s="7" t="n">
        <f aca="false">IF(ISBLANK(C946), , IF(ISBLANK(C945), E944+1, E945))</f>
        <v>0</v>
      </c>
      <c r="F946" s="11" t="n">
        <f aca="false">IF(ISBLANK(C946),,IF(OR(ISBLANK(C945), C945="Баркод"),1,F945+1))</f>
        <v>0</v>
      </c>
      <c r="G946" s="11" t="n">
        <f aca="false">IF(ISBLANK(C947), F946/2,)</f>
        <v>0</v>
      </c>
      <c r="H946" s="0" t="n">
        <f aca="false">IF(ISBLANK(C946),0,-1)</f>
        <v>0</v>
      </c>
      <c r="I946" s="0" t="n">
        <f aca="false">IF(AND(ISBLANK(C945),NOT(ISBLANK(C946))),1,-1)</f>
        <v>-1</v>
      </c>
      <c r="J946" s="0" t="n">
        <f aca="false">IF(ISBLANK(C944),IF(AND(C945=C946,NOT(ISBLANK(C945)),NOT(ISBLANK(C946))),1,-1),-1)</f>
        <v>-1</v>
      </c>
      <c r="K946" s="0" t="n">
        <f aca="false">IF(MAX(H946:J946)&lt;0,IF(OR(C946=C945,C945=C944),1,-1),MAX(H946:J946))</f>
        <v>0</v>
      </c>
    </row>
    <row r="947" customFormat="false" ht="13.8" hidden="false" customHeight="false" outlineLevel="0" collapsed="false">
      <c r="B947" s="8" t="n">
        <f aca="false">MAX(H947:K947)</f>
        <v>0</v>
      </c>
      <c r="C947" s="12"/>
      <c r="D947" s="11" t="e">
        <f aca="false">IF($A$1="WLB",INDEX(SupplierNomenclature!$E$3:$E$10000,MATCH(C947,SupplierNomenclature!$I$3:$I$10000,0)),IF($A$1="BERU",INDEX(beru_assortment!$C$1:$C$10000,MATCH(C947,beru_assortment!$I$1:$I$10000,0)),IF($A$1="OZON",INDEX(ozon_assortment!$F$3:$F$10000,MATCH(C947,ozon_assortment!$E$3:$E$10000,0)),0)))</f>
        <v>#N/A</v>
      </c>
      <c r="E947" s="7" t="n">
        <f aca="false">IF(ISBLANK(C947), , IF(ISBLANK(C946), E945+1, E946))</f>
        <v>0</v>
      </c>
      <c r="F947" s="11" t="n">
        <f aca="false">IF(ISBLANK(C947),,IF(OR(ISBLANK(C946), C946="Баркод"),1,F946+1))</f>
        <v>0</v>
      </c>
      <c r="G947" s="11" t="n">
        <f aca="false">IF(ISBLANK(C948), F947/2,)</f>
        <v>0</v>
      </c>
      <c r="H947" s="0" t="n">
        <f aca="false">IF(ISBLANK(C947),0,-1)</f>
        <v>0</v>
      </c>
      <c r="I947" s="0" t="n">
        <f aca="false">IF(AND(ISBLANK(C946),NOT(ISBLANK(C947))),1,-1)</f>
        <v>-1</v>
      </c>
      <c r="J947" s="0" t="n">
        <f aca="false">IF(ISBLANK(C945),IF(AND(C946=C947,NOT(ISBLANK(C946)),NOT(ISBLANK(C947))),1,-1),-1)</f>
        <v>-1</v>
      </c>
      <c r="K947" s="0" t="n">
        <f aca="false">IF(MAX(H947:J947)&lt;0,IF(OR(C947=C946,C946=C945),1,-1),MAX(H947:J947))</f>
        <v>0</v>
      </c>
    </row>
    <row r="948" customFormat="false" ht="13.8" hidden="false" customHeight="false" outlineLevel="0" collapsed="false">
      <c r="B948" s="8" t="n">
        <f aca="false">MAX(H948:K948)</f>
        <v>0</v>
      </c>
      <c r="C948" s="12"/>
      <c r="D948" s="11" t="e">
        <f aca="false">IF($A$1="WLB",INDEX(SupplierNomenclature!$E$3:$E$10000,MATCH(C948,SupplierNomenclature!$I$3:$I$10000,0)),IF($A$1="BERU",INDEX(beru_assortment!$C$1:$C$10000,MATCH(C948,beru_assortment!$I$1:$I$10000,0)),IF($A$1="OZON",INDEX(ozon_assortment!$F$3:$F$10000,MATCH(C948,ozon_assortment!$E$3:$E$10000,0)),0)))</f>
        <v>#N/A</v>
      </c>
      <c r="E948" s="7" t="n">
        <f aca="false">IF(ISBLANK(C948), , IF(ISBLANK(C947), E946+1, E947))</f>
        <v>0</v>
      </c>
      <c r="F948" s="11" t="n">
        <f aca="false">IF(ISBLANK(C948),,IF(OR(ISBLANK(C947), C947="Баркод"),1,F947+1))</f>
        <v>0</v>
      </c>
      <c r="G948" s="11" t="n">
        <f aca="false">IF(ISBLANK(C949), F948/2,)</f>
        <v>0</v>
      </c>
      <c r="H948" s="0" t="n">
        <f aca="false">IF(ISBLANK(C948),0,-1)</f>
        <v>0</v>
      </c>
      <c r="I948" s="0" t="n">
        <f aca="false">IF(AND(ISBLANK(C947),NOT(ISBLANK(C948))),1,-1)</f>
        <v>-1</v>
      </c>
      <c r="J948" s="0" t="n">
        <f aca="false">IF(ISBLANK(C946),IF(AND(C947=C948,NOT(ISBLANK(C947)),NOT(ISBLANK(C948))),1,-1),-1)</f>
        <v>-1</v>
      </c>
      <c r="K948" s="0" t="n">
        <f aca="false">IF(MAX(H948:J948)&lt;0,IF(OR(C948=C947,C947=C946),1,-1),MAX(H948:J948))</f>
        <v>0</v>
      </c>
    </row>
    <row r="949" customFormat="false" ht="13.8" hidden="false" customHeight="false" outlineLevel="0" collapsed="false">
      <c r="B949" s="8" t="n">
        <f aca="false">MAX(H949:K949)</f>
        <v>0</v>
      </c>
      <c r="C949" s="12"/>
      <c r="D949" s="11" t="e">
        <f aca="false">IF($A$1="WLB",INDEX(SupplierNomenclature!$E$3:$E$10000,MATCH(C949,SupplierNomenclature!$I$3:$I$10000,0)),IF($A$1="BERU",INDEX(beru_assortment!$C$1:$C$10000,MATCH(C949,beru_assortment!$I$1:$I$10000,0)),IF($A$1="OZON",INDEX(ozon_assortment!$F$3:$F$10000,MATCH(C949,ozon_assortment!$E$3:$E$10000,0)),0)))</f>
        <v>#N/A</v>
      </c>
      <c r="E949" s="7" t="n">
        <f aca="false">IF(ISBLANK(C949), , IF(ISBLANK(C948), E947+1, E948))</f>
        <v>0</v>
      </c>
      <c r="F949" s="11" t="n">
        <f aca="false">IF(ISBLANK(C949),,IF(OR(ISBLANK(C948), C948="Баркод"),1,F948+1))</f>
        <v>0</v>
      </c>
      <c r="G949" s="11" t="n">
        <f aca="false">IF(ISBLANK(C950), F949/2,)</f>
        <v>0</v>
      </c>
      <c r="H949" s="0" t="n">
        <f aca="false">IF(ISBLANK(C949),0,-1)</f>
        <v>0</v>
      </c>
      <c r="I949" s="0" t="n">
        <f aca="false">IF(AND(ISBLANK(C948),NOT(ISBLANK(C949))),1,-1)</f>
        <v>-1</v>
      </c>
      <c r="J949" s="0" t="n">
        <f aca="false">IF(ISBLANK(C947),IF(AND(C948=C949,NOT(ISBLANK(C948)),NOT(ISBLANK(C949))),1,-1),-1)</f>
        <v>-1</v>
      </c>
      <c r="K949" s="0" t="n">
        <f aca="false">IF(MAX(H949:J949)&lt;0,IF(OR(C949=C948,C948=C947),1,-1),MAX(H949:J949))</f>
        <v>0</v>
      </c>
    </row>
    <row r="950" customFormat="false" ht="13.8" hidden="false" customHeight="false" outlineLevel="0" collapsed="false">
      <c r="B950" s="8" t="n">
        <f aca="false">MAX(H950:K950)</f>
        <v>0</v>
      </c>
      <c r="C950" s="12"/>
      <c r="D950" s="11" t="e">
        <f aca="false">IF($A$1="WLB",INDEX(SupplierNomenclature!$E$3:$E$10000,MATCH(C950,SupplierNomenclature!$I$3:$I$10000,0)),IF($A$1="BERU",INDEX(beru_assortment!$C$1:$C$10000,MATCH(C950,beru_assortment!$I$1:$I$10000,0)),IF($A$1="OZON",INDEX(ozon_assortment!$F$3:$F$10000,MATCH(C950,ozon_assortment!$E$3:$E$10000,0)),0)))</f>
        <v>#N/A</v>
      </c>
      <c r="E950" s="7" t="n">
        <f aca="false">IF(ISBLANK(C950), , IF(ISBLANK(C949), E948+1, E949))</f>
        <v>0</v>
      </c>
      <c r="F950" s="11" t="n">
        <f aca="false">IF(ISBLANK(C950),,IF(OR(ISBLANK(C949), C949="Баркод"),1,F949+1))</f>
        <v>0</v>
      </c>
      <c r="G950" s="11" t="n">
        <f aca="false">IF(ISBLANK(C951), F950/2,)</f>
        <v>0</v>
      </c>
      <c r="H950" s="0" t="n">
        <f aca="false">IF(ISBLANK(C950),0,-1)</f>
        <v>0</v>
      </c>
      <c r="I950" s="0" t="n">
        <f aca="false">IF(AND(ISBLANK(C949),NOT(ISBLANK(C950))),1,-1)</f>
        <v>-1</v>
      </c>
      <c r="J950" s="0" t="n">
        <f aca="false">IF(ISBLANK(C948),IF(AND(C949=C950,NOT(ISBLANK(C949)),NOT(ISBLANK(C950))),1,-1),-1)</f>
        <v>-1</v>
      </c>
      <c r="K950" s="0" t="n">
        <f aca="false">IF(MAX(H950:J950)&lt;0,IF(OR(C950=C949,C949=C948),1,-1),MAX(H950:J950))</f>
        <v>0</v>
      </c>
    </row>
    <row r="951" customFormat="false" ht="13.8" hidden="false" customHeight="false" outlineLevel="0" collapsed="false">
      <c r="B951" s="8" t="n">
        <f aca="false">MAX(H951:K951)</f>
        <v>0</v>
      </c>
      <c r="C951" s="12"/>
      <c r="D951" s="11" t="e">
        <f aca="false">IF($A$1="WLB",INDEX(SupplierNomenclature!$E$3:$E$10000,MATCH(C951,SupplierNomenclature!$I$3:$I$10000,0)),IF($A$1="BERU",INDEX(beru_assortment!$C$1:$C$10000,MATCH(C951,beru_assortment!$I$1:$I$10000,0)),IF($A$1="OZON",INDEX(ozon_assortment!$F$3:$F$10000,MATCH(C951,ozon_assortment!$E$3:$E$10000,0)),0)))</f>
        <v>#N/A</v>
      </c>
      <c r="E951" s="7" t="n">
        <f aca="false">IF(ISBLANK(C951), , IF(ISBLANK(C950), E949+1, E950))</f>
        <v>0</v>
      </c>
      <c r="F951" s="11" t="n">
        <f aca="false">IF(ISBLANK(C951),,IF(OR(ISBLANK(C950), C950="Баркод"),1,F950+1))</f>
        <v>0</v>
      </c>
      <c r="G951" s="11" t="n">
        <f aca="false">IF(ISBLANK(C952), F951/2,)</f>
        <v>0</v>
      </c>
      <c r="H951" s="0" t="n">
        <f aca="false">IF(ISBLANK(C951),0,-1)</f>
        <v>0</v>
      </c>
      <c r="I951" s="0" t="n">
        <f aca="false">IF(AND(ISBLANK(C950),NOT(ISBLANK(C951))),1,-1)</f>
        <v>-1</v>
      </c>
      <c r="J951" s="0" t="n">
        <f aca="false">IF(ISBLANK(C949),IF(AND(C950=C951,NOT(ISBLANK(C950)),NOT(ISBLANK(C951))),1,-1),-1)</f>
        <v>-1</v>
      </c>
      <c r="K951" s="0" t="n">
        <f aca="false">IF(MAX(H951:J951)&lt;0,IF(OR(C951=C950,C950=C949),1,-1),MAX(H951:J951))</f>
        <v>0</v>
      </c>
    </row>
    <row r="952" customFormat="false" ht="13.8" hidden="false" customHeight="false" outlineLevel="0" collapsed="false">
      <c r="B952" s="8" t="n">
        <f aca="false">MAX(H952:K952)</f>
        <v>0</v>
      </c>
      <c r="C952" s="12"/>
      <c r="D952" s="11" t="e">
        <f aca="false">IF($A$1="WLB",INDEX(SupplierNomenclature!$E$3:$E$10000,MATCH(C952,SupplierNomenclature!$I$3:$I$10000,0)),IF($A$1="BERU",INDEX(beru_assortment!$C$1:$C$10000,MATCH(C952,beru_assortment!$I$1:$I$10000,0)),IF($A$1="OZON",INDEX(ozon_assortment!$F$3:$F$10000,MATCH(C952,ozon_assortment!$E$3:$E$10000,0)),0)))</f>
        <v>#N/A</v>
      </c>
      <c r="E952" s="7" t="n">
        <f aca="false">IF(ISBLANK(C952), , IF(ISBLANK(C951), E950+1, E951))</f>
        <v>0</v>
      </c>
      <c r="F952" s="11" t="n">
        <f aca="false">IF(ISBLANK(C952),,IF(OR(ISBLANK(C951), C951="Баркод"),1,F951+1))</f>
        <v>0</v>
      </c>
      <c r="G952" s="11" t="n">
        <f aca="false">IF(ISBLANK(C953), F952/2,)</f>
        <v>0</v>
      </c>
      <c r="H952" s="0" t="n">
        <f aca="false">IF(ISBLANK(C952),0,-1)</f>
        <v>0</v>
      </c>
      <c r="I952" s="0" t="n">
        <f aca="false">IF(AND(ISBLANK(C951),NOT(ISBLANK(C952))),1,-1)</f>
        <v>-1</v>
      </c>
      <c r="J952" s="0" t="n">
        <f aca="false">IF(ISBLANK(C950),IF(AND(C951=C952,NOT(ISBLANK(C951)),NOT(ISBLANK(C952))),1,-1),-1)</f>
        <v>-1</v>
      </c>
      <c r="K952" s="0" t="n">
        <f aca="false">IF(MAX(H952:J952)&lt;0,IF(OR(C952=C951,C951=C950),1,-1),MAX(H952:J952))</f>
        <v>0</v>
      </c>
    </row>
    <row r="953" customFormat="false" ht="13.8" hidden="false" customHeight="false" outlineLevel="0" collapsed="false">
      <c r="B953" s="8" t="n">
        <f aca="false">MAX(H953:K953)</f>
        <v>0</v>
      </c>
      <c r="C953" s="12"/>
      <c r="D953" s="11" t="e">
        <f aca="false">IF($A$1="WLB",INDEX(SupplierNomenclature!$E$3:$E$10000,MATCH(C953,SupplierNomenclature!$I$3:$I$10000,0)),IF($A$1="BERU",INDEX(beru_assortment!$C$1:$C$10000,MATCH(C953,beru_assortment!$I$1:$I$10000,0)),IF($A$1="OZON",INDEX(ozon_assortment!$F$3:$F$10000,MATCH(C953,ozon_assortment!$E$3:$E$10000,0)),0)))</f>
        <v>#N/A</v>
      </c>
      <c r="E953" s="7" t="n">
        <f aca="false">IF(ISBLANK(C953), , IF(ISBLANK(C952), E951+1, E952))</f>
        <v>0</v>
      </c>
      <c r="F953" s="11" t="n">
        <f aca="false">IF(ISBLANK(C953),,IF(OR(ISBLANK(C952), C952="Баркод"),1,F952+1))</f>
        <v>0</v>
      </c>
      <c r="G953" s="11" t="n">
        <f aca="false">IF(ISBLANK(C954), F953/2,)</f>
        <v>0</v>
      </c>
      <c r="H953" s="0" t="n">
        <f aca="false">IF(ISBLANK(C953),0,-1)</f>
        <v>0</v>
      </c>
      <c r="I953" s="0" t="n">
        <f aca="false">IF(AND(ISBLANK(C952),NOT(ISBLANK(C953))),1,-1)</f>
        <v>-1</v>
      </c>
      <c r="J953" s="0" t="n">
        <f aca="false">IF(ISBLANK(C951),IF(AND(C952=C953,NOT(ISBLANK(C952)),NOT(ISBLANK(C953))),1,-1),-1)</f>
        <v>-1</v>
      </c>
      <c r="K953" s="0" t="n">
        <f aca="false">IF(MAX(H953:J953)&lt;0,IF(OR(C953=C952,C952=C951),1,-1),MAX(H953:J953))</f>
        <v>0</v>
      </c>
    </row>
    <row r="954" customFormat="false" ht="13.8" hidden="false" customHeight="false" outlineLevel="0" collapsed="false">
      <c r="B954" s="8" t="n">
        <f aca="false">MAX(H954:K954)</f>
        <v>0</v>
      </c>
      <c r="C954" s="12"/>
      <c r="D954" s="11" t="e">
        <f aca="false">IF($A$1="WLB",INDEX(SupplierNomenclature!$E$3:$E$10000,MATCH(C954,SupplierNomenclature!$I$3:$I$10000,0)),IF($A$1="BERU",INDEX(beru_assortment!$C$1:$C$10000,MATCH(C954,beru_assortment!$I$1:$I$10000,0)),IF($A$1="OZON",INDEX(ozon_assortment!$F$3:$F$10000,MATCH(C954,ozon_assortment!$E$3:$E$10000,0)),0)))</f>
        <v>#N/A</v>
      </c>
      <c r="E954" s="7" t="n">
        <f aca="false">IF(ISBLANK(C954), , IF(ISBLANK(C953), E952+1, E953))</f>
        <v>0</v>
      </c>
      <c r="F954" s="11" t="n">
        <f aca="false">IF(ISBLANK(C954),,IF(OR(ISBLANK(C953), C953="Баркод"),1,F953+1))</f>
        <v>0</v>
      </c>
      <c r="G954" s="11" t="n">
        <f aca="false">IF(ISBLANK(C955), F954/2,)</f>
        <v>0</v>
      </c>
      <c r="H954" s="0" t="n">
        <f aca="false">IF(ISBLANK(C954),0,-1)</f>
        <v>0</v>
      </c>
      <c r="I954" s="0" t="n">
        <f aca="false">IF(AND(ISBLANK(C953),NOT(ISBLANK(C954))),1,-1)</f>
        <v>-1</v>
      </c>
      <c r="J954" s="0" t="n">
        <f aca="false">IF(ISBLANK(C952),IF(AND(C953=C954,NOT(ISBLANK(C953)),NOT(ISBLANK(C954))),1,-1),-1)</f>
        <v>-1</v>
      </c>
      <c r="K954" s="0" t="n">
        <f aca="false">IF(MAX(H954:J954)&lt;0,IF(OR(C954=C953,C953=C952),1,-1),MAX(H954:J954))</f>
        <v>0</v>
      </c>
    </row>
    <row r="955" customFormat="false" ht="13.8" hidden="false" customHeight="false" outlineLevel="0" collapsed="false">
      <c r="B955" s="8" t="n">
        <f aca="false">MAX(H955:K955)</f>
        <v>0</v>
      </c>
      <c r="C955" s="12"/>
      <c r="D955" s="11" t="e">
        <f aca="false">IF($A$1="WLB",INDEX(SupplierNomenclature!$E$3:$E$10000,MATCH(C955,SupplierNomenclature!$I$3:$I$10000,0)),IF($A$1="BERU",INDEX(beru_assortment!$C$1:$C$10000,MATCH(C955,beru_assortment!$I$1:$I$10000,0)),IF($A$1="OZON",INDEX(ozon_assortment!$F$3:$F$10000,MATCH(C955,ozon_assortment!$E$3:$E$10000,0)),0)))</f>
        <v>#N/A</v>
      </c>
      <c r="E955" s="7" t="n">
        <f aca="false">IF(ISBLANK(C955), , IF(ISBLANK(C954), E953+1, E954))</f>
        <v>0</v>
      </c>
      <c r="F955" s="11" t="n">
        <f aca="false">IF(ISBLANK(C955),,IF(OR(ISBLANK(C954), C954="Баркод"),1,F954+1))</f>
        <v>0</v>
      </c>
      <c r="G955" s="11" t="n">
        <f aca="false">IF(ISBLANK(C956), F955/2,)</f>
        <v>0</v>
      </c>
      <c r="H955" s="0" t="n">
        <f aca="false">IF(ISBLANK(C955),0,-1)</f>
        <v>0</v>
      </c>
      <c r="I955" s="0" t="n">
        <f aca="false">IF(AND(ISBLANK(C954),NOT(ISBLANK(C955))),1,-1)</f>
        <v>-1</v>
      </c>
      <c r="J955" s="0" t="n">
        <f aca="false">IF(ISBLANK(C953),IF(AND(C954=C955,NOT(ISBLANK(C954)),NOT(ISBLANK(C955))),1,-1),-1)</f>
        <v>-1</v>
      </c>
      <c r="K955" s="0" t="n">
        <f aca="false">IF(MAX(H955:J955)&lt;0,IF(OR(C955=C954,C954=C953),1,-1),MAX(H955:J955))</f>
        <v>0</v>
      </c>
    </row>
    <row r="956" customFormat="false" ht="13.8" hidden="false" customHeight="false" outlineLevel="0" collapsed="false">
      <c r="B956" s="8" t="n">
        <f aca="false">MAX(H956:K956)</f>
        <v>0</v>
      </c>
      <c r="C956" s="12"/>
      <c r="D956" s="11" t="e">
        <f aca="false">IF($A$1="WLB",INDEX(SupplierNomenclature!$E$3:$E$10000,MATCH(C956,SupplierNomenclature!$I$3:$I$10000,0)),IF($A$1="BERU",INDEX(beru_assortment!$C$1:$C$10000,MATCH(C956,beru_assortment!$I$1:$I$10000,0)),IF($A$1="OZON",INDEX(ozon_assortment!$F$3:$F$10000,MATCH(C956,ozon_assortment!$E$3:$E$10000,0)),0)))</f>
        <v>#N/A</v>
      </c>
      <c r="E956" s="7" t="n">
        <f aca="false">IF(ISBLANK(C956), , IF(ISBLANK(C955), E954+1, E955))</f>
        <v>0</v>
      </c>
      <c r="F956" s="11" t="n">
        <f aca="false">IF(ISBLANK(C956),,IF(OR(ISBLANK(C955), C955="Баркод"),1,F955+1))</f>
        <v>0</v>
      </c>
      <c r="G956" s="11" t="n">
        <f aca="false">IF(ISBLANK(C957), F956/2,)</f>
        <v>0</v>
      </c>
      <c r="H956" s="0" t="n">
        <f aca="false">IF(ISBLANK(C956),0,-1)</f>
        <v>0</v>
      </c>
      <c r="I956" s="0" t="n">
        <f aca="false">IF(AND(ISBLANK(C955),NOT(ISBLANK(C956))),1,-1)</f>
        <v>-1</v>
      </c>
      <c r="J956" s="0" t="n">
        <f aca="false">IF(ISBLANK(C954),IF(AND(C955=C956,NOT(ISBLANK(C955)),NOT(ISBLANK(C956))),1,-1),-1)</f>
        <v>-1</v>
      </c>
      <c r="K956" s="0" t="n">
        <f aca="false">IF(MAX(H956:J956)&lt;0,IF(OR(C956=C955,C955=C954),1,-1),MAX(H956:J956))</f>
        <v>0</v>
      </c>
    </row>
    <row r="957" customFormat="false" ht="13.8" hidden="false" customHeight="false" outlineLevel="0" collapsed="false">
      <c r="B957" s="8" t="n">
        <f aca="false">MAX(H957:K957)</f>
        <v>0</v>
      </c>
      <c r="C957" s="12"/>
      <c r="D957" s="11" t="e">
        <f aca="false">IF($A$1="WLB",INDEX(SupplierNomenclature!$E$3:$E$10000,MATCH(C957,SupplierNomenclature!$I$3:$I$10000,0)),IF($A$1="BERU",INDEX(beru_assortment!$C$1:$C$10000,MATCH(C957,beru_assortment!$I$1:$I$10000,0)),IF($A$1="OZON",INDEX(ozon_assortment!$F$3:$F$10000,MATCH(C957,ozon_assortment!$E$3:$E$10000,0)),0)))</f>
        <v>#N/A</v>
      </c>
      <c r="E957" s="7" t="n">
        <f aca="false">IF(ISBLANK(C957), , IF(ISBLANK(C956), E955+1, E956))</f>
        <v>0</v>
      </c>
      <c r="F957" s="11" t="n">
        <f aca="false">IF(ISBLANK(C957),,IF(OR(ISBLANK(C956), C956="Баркод"),1,F956+1))</f>
        <v>0</v>
      </c>
      <c r="G957" s="11" t="n">
        <f aca="false">IF(ISBLANK(C958), F957/2,)</f>
        <v>0</v>
      </c>
      <c r="H957" s="0" t="n">
        <f aca="false">IF(ISBLANK(C957),0,-1)</f>
        <v>0</v>
      </c>
      <c r="I957" s="0" t="n">
        <f aca="false">IF(AND(ISBLANK(C956),NOT(ISBLANK(C957))),1,-1)</f>
        <v>-1</v>
      </c>
      <c r="J957" s="0" t="n">
        <f aca="false">IF(ISBLANK(C955),IF(AND(C956=C957,NOT(ISBLANK(C956)),NOT(ISBLANK(C957))),1,-1),-1)</f>
        <v>-1</v>
      </c>
      <c r="K957" s="0" t="n">
        <f aca="false">IF(MAX(H957:J957)&lt;0,IF(OR(C957=C956,C956=C955),1,-1),MAX(H957:J957))</f>
        <v>0</v>
      </c>
    </row>
    <row r="958" customFormat="false" ht="13.8" hidden="false" customHeight="false" outlineLevel="0" collapsed="false">
      <c r="B958" s="8" t="n">
        <f aca="false">MAX(H958:K958)</f>
        <v>0</v>
      </c>
      <c r="C958" s="12"/>
      <c r="D958" s="11" t="e">
        <f aca="false">IF($A$1="WLB",INDEX(SupplierNomenclature!$E$3:$E$10000,MATCH(C958,SupplierNomenclature!$I$3:$I$10000,0)),IF($A$1="BERU",INDEX(beru_assortment!$C$1:$C$10000,MATCH(C958,beru_assortment!$I$1:$I$10000,0)),IF($A$1="OZON",INDEX(ozon_assortment!$F$3:$F$10000,MATCH(C958,ozon_assortment!$E$3:$E$10000,0)),0)))</f>
        <v>#N/A</v>
      </c>
      <c r="E958" s="7" t="n">
        <f aca="false">IF(ISBLANK(C958), , IF(ISBLANK(C957), E956+1, E957))</f>
        <v>0</v>
      </c>
      <c r="F958" s="11" t="n">
        <f aca="false">IF(ISBLANK(C958),,IF(OR(ISBLANK(C957), C957="Баркод"),1,F957+1))</f>
        <v>0</v>
      </c>
      <c r="G958" s="11" t="n">
        <f aca="false">IF(ISBLANK(C959), F958/2,)</f>
        <v>0</v>
      </c>
      <c r="H958" s="0" t="n">
        <f aca="false">IF(ISBLANK(C958),0,-1)</f>
        <v>0</v>
      </c>
      <c r="I958" s="0" t="n">
        <f aca="false">IF(AND(ISBLANK(C957),NOT(ISBLANK(C958))),1,-1)</f>
        <v>-1</v>
      </c>
      <c r="J958" s="0" t="n">
        <f aca="false">IF(ISBLANK(C956),IF(AND(C957=C958,NOT(ISBLANK(C957)),NOT(ISBLANK(C958))),1,-1),-1)</f>
        <v>-1</v>
      </c>
      <c r="K958" s="0" t="n">
        <f aca="false">IF(MAX(H958:J958)&lt;0,IF(OR(C958=C957,C957=C956),1,-1),MAX(H958:J958))</f>
        <v>0</v>
      </c>
    </row>
    <row r="959" customFormat="false" ht="13.8" hidden="false" customHeight="false" outlineLevel="0" collapsed="false">
      <c r="B959" s="8" t="n">
        <f aca="false">MAX(H959:K959)</f>
        <v>0</v>
      </c>
      <c r="C959" s="12"/>
      <c r="D959" s="11" t="e">
        <f aca="false">IF($A$1="WLB",INDEX(SupplierNomenclature!$E$3:$E$10000,MATCH(C959,SupplierNomenclature!$I$3:$I$10000,0)),IF($A$1="BERU",INDEX(beru_assortment!$C$1:$C$10000,MATCH(C959,beru_assortment!$I$1:$I$10000,0)),IF($A$1="OZON",INDEX(ozon_assortment!$F$3:$F$10000,MATCH(C959,ozon_assortment!$E$3:$E$10000,0)),0)))</f>
        <v>#N/A</v>
      </c>
      <c r="E959" s="7" t="n">
        <f aca="false">IF(ISBLANK(C959), , IF(ISBLANK(C958), E957+1, E958))</f>
        <v>0</v>
      </c>
      <c r="F959" s="11" t="n">
        <f aca="false">IF(ISBLANK(C959),,IF(OR(ISBLANK(C958), C958="Баркод"),1,F958+1))</f>
        <v>0</v>
      </c>
      <c r="G959" s="11" t="n">
        <f aca="false">IF(ISBLANK(C960), F959/2,)</f>
        <v>0</v>
      </c>
      <c r="H959" s="0" t="n">
        <f aca="false">IF(ISBLANK(C959),0,-1)</f>
        <v>0</v>
      </c>
      <c r="I959" s="0" t="n">
        <f aca="false">IF(AND(ISBLANK(C958),NOT(ISBLANK(C959))),1,-1)</f>
        <v>-1</v>
      </c>
      <c r="J959" s="0" t="n">
        <f aca="false">IF(ISBLANK(C957),IF(AND(C958=C959,NOT(ISBLANK(C958)),NOT(ISBLANK(C959))),1,-1),-1)</f>
        <v>-1</v>
      </c>
      <c r="K959" s="0" t="n">
        <f aca="false">IF(MAX(H959:J959)&lt;0,IF(OR(C959=C958,C958=C957),1,-1),MAX(H959:J959))</f>
        <v>0</v>
      </c>
    </row>
    <row r="960" customFormat="false" ht="13.8" hidden="false" customHeight="false" outlineLevel="0" collapsed="false">
      <c r="B960" s="8" t="n">
        <f aca="false">MAX(H960:K960)</f>
        <v>0</v>
      </c>
      <c r="C960" s="12"/>
      <c r="D960" s="11" t="e">
        <f aca="false">IF($A$1="WLB",INDEX(SupplierNomenclature!$E$3:$E$10000,MATCH(C960,SupplierNomenclature!$I$3:$I$10000,0)),IF($A$1="BERU",INDEX(beru_assortment!$C$1:$C$10000,MATCH(C960,beru_assortment!$I$1:$I$10000,0)),IF($A$1="OZON",INDEX(ozon_assortment!$F$3:$F$10000,MATCH(C960,ozon_assortment!$E$3:$E$10000,0)),0)))</f>
        <v>#N/A</v>
      </c>
      <c r="E960" s="7" t="n">
        <f aca="false">IF(ISBLANK(C960), , IF(ISBLANK(C959), E958+1, E959))</f>
        <v>0</v>
      </c>
      <c r="F960" s="11" t="n">
        <f aca="false">IF(ISBLANK(C960),,IF(OR(ISBLANK(C959), C959="Баркод"),1,F959+1))</f>
        <v>0</v>
      </c>
      <c r="G960" s="11" t="n">
        <f aca="false">IF(ISBLANK(C961), F960/2,)</f>
        <v>0</v>
      </c>
      <c r="H960" s="0" t="n">
        <f aca="false">IF(ISBLANK(C960),0,-1)</f>
        <v>0</v>
      </c>
      <c r="I960" s="0" t="n">
        <f aca="false">IF(AND(ISBLANK(C959),NOT(ISBLANK(C960))),1,-1)</f>
        <v>-1</v>
      </c>
      <c r="J960" s="0" t="n">
        <f aca="false">IF(ISBLANK(C958),IF(AND(C959=C960,NOT(ISBLANK(C959)),NOT(ISBLANK(C960))),1,-1),-1)</f>
        <v>-1</v>
      </c>
      <c r="K960" s="0" t="n">
        <f aca="false">IF(MAX(H960:J960)&lt;0,IF(OR(C960=C959,C959=C958),1,-1),MAX(H960:J960))</f>
        <v>0</v>
      </c>
    </row>
    <row r="961" customFormat="false" ht="13.8" hidden="false" customHeight="false" outlineLevel="0" collapsed="false">
      <c r="B961" s="8" t="n">
        <f aca="false">MAX(H961:K961)</f>
        <v>0</v>
      </c>
      <c r="C961" s="12"/>
      <c r="D961" s="11" t="e">
        <f aca="false">IF($A$1="WLB",INDEX(SupplierNomenclature!$E$3:$E$10000,MATCH(C961,SupplierNomenclature!$I$3:$I$10000,0)),IF($A$1="BERU",INDEX(beru_assortment!$C$1:$C$10000,MATCH(C961,beru_assortment!$I$1:$I$10000,0)),IF($A$1="OZON",INDEX(ozon_assortment!$F$3:$F$10000,MATCH(C961,ozon_assortment!$E$3:$E$10000,0)),0)))</f>
        <v>#N/A</v>
      </c>
      <c r="E961" s="7" t="n">
        <f aca="false">IF(ISBLANK(C961), , IF(ISBLANK(C960), E959+1, E960))</f>
        <v>0</v>
      </c>
      <c r="F961" s="11" t="n">
        <f aca="false">IF(ISBLANK(C961),,IF(OR(ISBLANK(C960), C960="Баркод"),1,F960+1))</f>
        <v>0</v>
      </c>
      <c r="G961" s="11" t="n">
        <f aca="false">IF(ISBLANK(C962), F961/2,)</f>
        <v>0</v>
      </c>
      <c r="H961" s="0" t="n">
        <f aca="false">IF(ISBLANK(C961),0,-1)</f>
        <v>0</v>
      </c>
      <c r="I961" s="0" t="n">
        <f aca="false">IF(AND(ISBLANK(C960),NOT(ISBLANK(C961))),1,-1)</f>
        <v>-1</v>
      </c>
      <c r="J961" s="0" t="n">
        <f aca="false">IF(ISBLANK(C959),IF(AND(C960=C961,NOT(ISBLANK(C960)),NOT(ISBLANK(C961))),1,-1),-1)</f>
        <v>-1</v>
      </c>
      <c r="K961" s="0" t="n">
        <f aca="false">IF(MAX(H961:J961)&lt;0,IF(OR(C961=C960,C960=C959),1,-1),MAX(H961:J961))</f>
        <v>0</v>
      </c>
    </row>
    <row r="962" customFormat="false" ht="13.8" hidden="false" customHeight="false" outlineLevel="0" collapsed="false">
      <c r="B962" s="8" t="n">
        <f aca="false">MAX(H962:K962)</f>
        <v>0</v>
      </c>
      <c r="C962" s="12"/>
      <c r="D962" s="11" t="e">
        <f aca="false">IF($A$1="WLB",INDEX(SupplierNomenclature!$E$3:$E$10000,MATCH(C962,SupplierNomenclature!$I$3:$I$10000,0)),IF($A$1="BERU",INDEX(beru_assortment!$C$1:$C$10000,MATCH(C962,beru_assortment!$I$1:$I$10000,0)),IF($A$1="OZON",INDEX(ozon_assortment!$F$3:$F$10000,MATCH(C962,ozon_assortment!$E$3:$E$10000,0)),0)))</f>
        <v>#N/A</v>
      </c>
      <c r="E962" s="7" t="n">
        <f aca="false">IF(ISBLANK(C962), , IF(ISBLANK(C961), E960+1, E961))</f>
        <v>0</v>
      </c>
      <c r="F962" s="11" t="n">
        <f aca="false">IF(ISBLANK(C962),,IF(OR(ISBLANK(C961), C961="Баркод"),1,F961+1))</f>
        <v>0</v>
      </c>
      <c r="G962" s="11" t="n">
        <f aca="false">IF(ISBLANK(C963), F962/2,)</f>
        <v>0</v>
      </c>
      <c r="H962" s="0" t="n">
        <f aca="false">IF(ISBLANK(C962),0,-1)</f>
        <v>0</v>
      </c>
      <c r="I962" s="0" t="n">
        <f aca="false">IF(AND(ISBLANK(C961),NOT(ISBLANK(C962))),1,-1)</f>
        <v>-1</v>
      </c>
      <c r="J962" s="0" t="n">
        <f aca="false">IF(ISBLANK(C960),IF(AND(C961=C962,NOT(ISBLANK(C961)),NOT(ISBLANK(C962))),1,-1),-1)</f>
        <v>-1</v>
      </c>
      <c r="K962" s="0" t="n">
        <f aca="false">IF(MAX(H962:J962)&lt;0,IF(OR(C962=C961,C961=C960),1,-1),MAX(H962:J962))</f>
        <v>0</v>
      </c>
    </row>
    <row r="963" customFormat="false" ht="13.8" hidden="false" customHeight="false" outlineLevel="0" collapsed="false">
      <c r="B963" s="8" t="n">
        <f aca="false">MAX(H963:K963)</f>
        <v>0</v>
      </c>
      <c r="C963" s="12"/>
      <c r="D963" s="11" t="e">
        <f aca="false">IF($A$1="WLB",INDEX(SupplierNomenclature!$E$3:$E$10000,MATCH(C963,SupplierNomenclature!$I$3:$I$10000,0)),IF($A$1="BERU",INDEX(beru_assortment!$C$1:$C$10000,MATCH(C963,beru_assortment!$I$1:$I$10000,0)),IF($A$1="OZON",INDEX(ozon_assortment!$F$3:$F$10000,MATCH(C963,ozon_assortment!$E$3:$E$10000,0)),0)))</f>
        <v>#N/A</v>
      </c>
      <c r="E963" s="7" t="n">
        <f aca="false">IF(ISBLANK(C963), , IF(ISBLANK(C962), E961+1, E962))</f>
        <v>0</v>
      </c>
      <c r="F963" s="11" t="n">
        <f aca="false">IF(ISBLANK(C963),,IF(OR(ISBLANK(C962), C962="Баркод"),1,F962+1))</f>
        <v>0</v>
      </c>
      <c r="G963" s="11" t="n">
        <f aca="false">IF(ISBLANK(C964), F963/2,)</f>
        <v>0</v>
      </c>
      <c r="H963" s="0" t="n">
        <f aca="false">IF(ISBLANK(C963),0,-1)</f>
        <v>0</v>
      </c>
      <c r="I963" s="0" t="n">
        <f aca="false">IF(AND(ISBLANK(C962),NOT(ISBLANK(C963))),1,-1)</f>
        <v>-1</v>
      </c>
      <c r="J963" s="0" t="n">
        <f aca="false">IF(ISBLANK(C961),IF(AND(C962=C963,NOT(ISBLANK(C962)),NOT(ISBLANK(C963))),1,-1),-1)</f>
        <v>-1</v>
      </c>
      <c r="K963" s="0" t="n">
        <f aca="false">IF(MAX(H963:J963)&lt;0,IF(OR(C963=C962,C962=C961),1,-1),MAX(H963:J963))</f>
        <v>0</v>
      </c>
    </row>
    <row r="964" customFormat="false" ht="13.8" hidden="false" customHeight="false" outlineLevel="0" collapsed="false">
      <c r="B964" s="8" t="n">
        <f aca="false">MAX(H964:K964)</f>
        <v>0</v>
      </c>
      <c r="C964" s="12"/>
      <c r="D964" s="11" t="e">
        <f aca="false">IF($A$1="WLB",INDEX(SupplierNomenclature!$E$3:$E$10000,MATCH(C964,SupplierNomenclature!$I$3:$I$10000,0)),IF($A$1="BERU",INDEX(beru_assortment!$C$1:$C$10000,MATCH(C964,beru_assortment!$I$1:$I$10000,0)),IF($A$1="OZON",INDEX(ozon_assortment!$F$3:$F$10000,MATCH(C964,ozon_assortment!$E$3:$E$10000,0)),0)))</f>
        <v>#N/A</v>
      </c>
      <c r="E964" s="7" t="n">
        <f aca="false">IF(ISBLANK(C964), , IF(ISBLANK(C963), E962+1, E963))</f>
        <v>0</v>
      </c>
      <c r="F964" s="11" t="n">
        <f aca="false">IF(ISBLANK(C964),,IF(OR(ISBLANK(C963), C963="Баркод"),1,F963+1))</f>
        <v>0</v>
      </c>
      <c r="G964" s="11" t="n">
        <f aca="false">IF(ISBLANK(C965), F964/2,)</f>
        <v>0</v>
      </c>
      <c r="H964" s="0" t="n">
        <f aca="false">IF(ISBLANK(C964),0,-1)</f>
        <v>0</v>
      </c>
      <c r="I964" s="0" t="n">
        <f aca="false">IF(AND(ISBLANK(C963),NOT(ISBLANK(C964))),1,-1)</f>
        <v>-1</v>
      </c>
      <c r="J964" s="0" t="n">
        <f aca="false">IF(ISBLANK(C962),IF(AND(C963=C964,NOT(ISBLANK(C963)),NOT(ISBLANK(C964))),1,-1),-1)</f>
        <v>-1</v>
      </c>
      <c r="K964" s="0" t="n">
        <f aca="false">IF(MAX(H964:J964)&lt;0,IF(OR(C964=C963,C963=C962),1,-1),MAX(H964:J964))</f>
        <v>0</v>
      </c>
    </row>
    <row r="965" customFormat="false" ht="13.8" hidden="false" customHeight="false" outlineLevel="0" collapsed="false">
      <c r="B965" s="8" t="n">
        <f aca="false">MAX(H965:K965)</f>
        <v>0</v>
      </c>
      <c r="C965" s="12"/>
      <c r="D965" s="11" t="e">
        <f aca="false">IF($A$1="WLB",INDEX(SupplierNomenclature!$E$3:$E$10000,MATCH(C965,SupplierNomenclature!$I$3:$I$10000,0)),IF($A$1="BERU",INDEX(beru_assortment!$C$1:$C$10000,MATCH(C965,beru_assortment!$I$1:$I$10000,0)),IF($A$1="OZON",INDEX(ozon_assortment!$F$3:$F$10000,MATCH(C965,ozon_assortment!$E$3:$E$10000,0)),0)))</f>
        <v>#N/A</v>
      </c>
      <c r="E965" s="7" t="n">
        <f aca="false">IF(ISBLANK(C965), , IF(ISBLANK(C964), E963+1, E964))</f>
        <v>0</v>
      </c>
      <c r="F965" s="11" t="n">
        <f aca="false">IF(ISBLANK(C965),,IF(OR(ISBLANK(C964), C964="Баркод"),1,F964+1))</f>
        <v>0</v>
      </c>
      <c r="G965" s="11" t="n">
        <f aca="false">IF(ISBLANK(C966), F965/2,)</f>
        <v>0</v>
      </c>
      <c r="H965" s="0" t="n">
        <f aca="false">IF(ISBLANK(C965),0,-1)</f>
        <v>0</v>
      </c>
      <c r="I965" s="0" t="n">
        <f aca="false">IF(AND(ISBLANK(C964),NOT(ISBLANK(C965))),1,-1)</f>
        <v>-1</v>
      </c>
      <c r="J965" s="0" t="n">
        <f aca="false">IF(ISBLANK(C963),IF(AND(C964=C965,NOT(ISBLANK(C964)),NOT(ISBLANK(C965))),1,-1),-1)</f>
        <v>-1</v>
      </c>
      <c r="K965" s="0" t="n">
        <f aca="false">IF(MAX(H965:J965)&lt;0,IF(OR(C965=C964,C964=C963),1,-1),MAX(H965:J965))</f>
        <v>0</v>
      </c>
    </row>
    <row r="966" customFormat="false" ht="13.8" hidden="false" customHeight="false" outlineLevel="0" collapsed="false">
      <c r="B966" s="8" t="n">
        <f aca="false">MAX(H966:K966)</f>
        <v>0</v>
      </c>
      <c r="C966" s="12"/>
      <c r="D966" s="11" t="e">
        <f aca="false">IF($A$1="WLB",INDEX(SupplierNomenclature!$E$3:$E$10000,MATCH(C966,SupplierNomenclature!$I$3:$I$10000,0)),IF($A$1="BERU",INDEX(beru_assortment!$C$1:$C$10000,MATCH(C966,beru_assortment!$I$1:$I$10000,0)),IF($A$1="OZON",INDEX(ozon_assortment!$F$3:$F$10000,MATCH(C966,ozon_assortment!$E$3:$E$10000,0)),0)))</f>
        <v>#N/A</v>
      </c>
      <c r="E966" s="7" t="n">
        <f aca="false">IF(ISBLANK(C966), , IF(ISBLANK(C965), E964+1, E965))</f>
        <v>0</v>
      </c>
      <c r="F966" s="11" t="n">
        <f aca="false">IF(ISBLANK(C966),,IF(OR(ISBLANK(C965), C965="Баркод"),1,F965+1))</f>
        <v>0</v>
      </c>
      <c r="G966" s="11" t="n">
        <f aca="false">IF(ISBLANK(C967), F966/2,)</f>
        <v>0</v>
      </c>
      <c r="H966" s="0" t="n">
        <f aca="false">IF(ISBLANK(C966),0,-1)</f>
        <v>0</v>
      </c>
      <c r="I966" s="0" t="n">
        <f aca="false">IF(AND(ISBLANK(C965),NOT(ISBLANK(C966))),1,-1)</f>
        <v>-1</v>
      </c>
      <c r="J966" s="0" t="n">
        <f aca="false">IF(ISBLANK(C964),IF(AND(C965=C966,NOT(ISBLANK(C965)),NOT(ISBLANK(C966))),1,-1),-1)</f>
        <v>-1</v>
      </c>
      <c r="K966" s="0" t="n">
        <f aca="false">IF(MAX(H966:J966)&lt;0,IF(OR(C966=C965,C965=C964),1,-1),MAX(H966:J966))</f>
        <v>0</v>
      </c>
    </row>
    <row r="967" customFormat="false" ht="13.8" hidden="false" customHeight="false" outlineLevel="0" collapsed="false">
      <c r="B967" s="8" t="n">
        <f aca="false">MAX(H967:K967)</f>
        <v>0</v>
      </c>
      <c r="C967" s="12"/>
      <c r="D967" s="11" t="e">
        <f aca="false">IF($A$1="WLB",INDEX(SupplierNomenclature!$E$3:$E$10000,MATCH(C967,SupplierNomenclature!$I$3:$I$10000,0)),IF($A$1="BERU",INDEX(beru_assortment!$C$1:$C$10000,MATCH(C967,beru_assortment!$I$1:$I$10000,0)),IF($A$1="OZON",INDEX(ozon_assortment!$F$3:$F$10000,MATCH(C967,ozon_assortment!$E$3:$E$10000,0)),0)))</f>
        <v>#N/A</v>
      </c>
      <c r="E967" s="7" t="n">
        <f aca="false">IF(ISBLANK(C967), , IF(ISBLANK(C966), E965+1, E966))</f>
        <v>0</v>
      </c>
      <c r="F967" s="11" t="n">
        <f aca="false">IF(ISBLANK(C967),,IF(OR(ISBLANK(C966), C966="Баркод"),1,F966+1))</f>
        <v>0</v>
      </c>
      <c r="G967" s="11" t="n">
        <f aca="false">IF(ISBLANK(C968), F967/2,)</f>
        <v>0</v>
      </c>
      <c r="H967" s="0" t="n">
        <f aca="false">IF(ISBLANK(C967),0,-1)</f>
        <v>0</v>
      </c>
      <c r="I967" s="0" t="n">
        <f aca="false">IF(AND(ISBLANK(C966),NOT(ISBLANK(C967))),1,-1)</f>
        <v>-1</v>
      </c>
      <c r="J967" s="0" t="n">
        <f aca="false">IF(ISBLANK(C965),IF(AND(C966=C967,NOT(ISBLANK(C966)),NOT(ISBLANK(C967))),1,-1),-1)</f>
        <v>-1</v>
      </c>
      <c r="K967" s="0" t="n">
        <f aca="false">IF(MAX(H967:J967)&lt;0,IF(OR(C967=C966,C966=C965),1,-1),MAX(H967:J967))</f>
        <v>0</v>
      </c>
    </row>
    <row r="968" customFormat="false" ht="13.8" hidden="false" customHeight="false" outlineLevel="0" collapsed="false">
      <c r="B968" s="8" t="n">
        <f aca="false">MAX(H968:K968)</f>
        <v>0</v>
      </c>
      <c r="C968" s="12"/>
      <c r="D968" s="11" t="e">
        <f aca="false">IF($A$1="WLB",INDEX(SupplierNomenclature!$E$3:$E$10000,MATCH(C968,SupplierNomenclature!$I$3:$I$10000,0)),IF($A$1="BERU",INDEX(beru_assortment!$C$1:$C$10000,MATCH(C968,beru_assortment!$I$1:$I$10000,0)),IF($A$1="OZON",INDEX(ozon_assortment!$F$3:$F$10000,MATCH(C968,ozon_assortment!$E$3:$E$10000,0)),0)))</f>
        <v>#N/A</v>
      </c>
      <c r="E968" s="7" t="n">
        <f aca="false">IF(ISBLANK(C968), , IF(ISBLANK(C967), E966+1, E967))</f>
        <v>0</v>
      </c>
      <c r="F968" s="11" t="n">
        <f aca="false">IF(ISBLANK(C968),,IF(OR(ISBLANK(C967), C967="Баркод"),1,F967+1))</f>
        <v>0</v>
      </c>
      <c r="G968" s="11" t="n">
        <f aca="false">IF(ISBLANK(C969), F968/2,)</f>
        <v>0</v>
      </c>
      <c r="H968" s="0" t="n">
        <f aca="false">IF(ISBLANK(C968),0,-1)</f>
        <v>0</v>
      </c>
      <c r="I968" s="0" t="n">
        <f aca="false">IF(AND(ISBLANK(C967),NOT(ISBLANK(C968))),1,-1)</f>
        <v>-1</v>
      </c>
      <c r="J968" s="0" t="n">
        <f aca="false">IF(ISBLANK(C966),IF(AND(C967=C968,NOT(ISBLANK(C967)),NOT(ISBLANK(C968))),1,-1),-1)</f>
        <v>-1</v>
      </c>
      <c r="K968" s="0" t="n">
        <f aca="false">IF(MAX(H968:J968)&lt;0,IF(OR(C968=C967,C967=C966),1,-1),MAX(H968:J968))</f>
        <v>0</v>
      </c>
    </row>
    <row r="969" customFormat="false" ht="13.8" hidden="false" customHeight="false" outlineLevel="0" collapsed="false">
      <c r="B969" s="8" t="n">
        <f aca="false">MAX(H969:K969)</f>
        <v>0</v>
      </c>
      <c r="C969" s="12"/>
      <c r="D969" s="11" t="e">
        <f aca="false">IF($A$1="WLB",INDEX(SupplierNomenclature!$E$3:$E$10000,MATCH(C969,SupplierNomenclature!$I$3:$I$10000,0)),IF($A$1="BERU",INDEX(beru_assortment!$C$1:$C$10000,MATCH(C969,beru_assortment!$I$1:$I$10000,0)),IF($A$1="OZON",INDEX(ozon_assortment!$F$3:$F$10000,MATCH(C969,ozon_assortment!$E$3:$E$10000,0)),0)))</f>
        <v>#N/A</v>
      </c>
      <c r="E969" s="7" t="n">
        <f aca="false">IF(ISBLANK(C969), , IF(ISBLANK(C968), E967+1, E968))</f>
        <v>0</v>
      </c>
      <c r="F969" s="11" t="n">
        <f aca="false">IF(ISBLANK(C969),,IF(OR(ISBLANK(C968), C968="Баркод"),1,F968+1))</f>
        <v>0</v>
      </c>
      <c r="G969" s="11" t="n">
        <f aca="false">IF(ISBLANK(C970), F969/2,)</f>
        <v>0</v>
      </c>
      <c r="H969" s="0" t="n">
        <f aca="false">IF(ISBLANK(C969),0,-1)</f>
        <v>0</v>
      </c>
      <c r="I969" s="0" t="n">
        <f aca="false">IF(AND(ISBLANK(C968),NOT(ISBLANK(C969))),1,-1)</f>
        <v>-1</v>
      </c>
      <c r="J969" s="0" t="n">
        <f aca="false">IF(ISBLANK(C967),IF(AND(C968=C969,NOT(ISBLANK(C968)),NOT(ISBLANK(C969))),1,-1),-1)</f>
        <v>-1</v>
      </c>
      <c r="K969" s="0" t="n">
        <f aca="false">IF(MAX(H969:J969)&lt;0,IF(OR(C969=C968,C968=C967),1,-1),MAX(H969:J969))</f>
        <v>0</v>
      </c>
    </row>
    <row r="970" customFormat="false" ht="13.8" hidden="false" customHeight="false" outlineLevel="0" collapsed="false">
      <c r="B970" s="8" t="n">
        <f aca="false">MAX(H970:K970)</f>
        <v>0</v>
      </c>
      <c r="C970" s="12"/>
      <c r="D970" s="11" t="e">
        <f aca="false">IF($A$1="WLB",INDEX(SupplierNomenclature!$E$3:$E$10000,MATCH(C970,SupplierNomenclature!$I$3:$I$10000,0)),IF($A$1="BERU",INDEX(beru_assortment!$C$1:$C$10000,MATCH(C970,beru_assortment!$I$1:$I$10000,0)),IF($A$1="OZON",INDEX(ozon_assortment!$F$3:$F$10000,MATCH(C970,ozon_assortment!$E$3:$E$10000,0)),0)))</f>
        <v>#N/A</v>
      </c>
      <c r="E970" s="7" t="n">
        <f aca="false">IF(ISBLANK(C970), , IF(ISBLANK(C969), E968+1, E969))</f>
        <v>0</v>
      </c>
      <c r="F970" s="11" t="n">
        <f aca="false">IF(ISBLANK(C970),,IF(OR(ISBLANK(C969), C969="Баркод"),1,F969+1))</f>
        <v>0</v>
      </c>
      <c r="G970" s="11" t="n">
        <f aca="false">IF(ISBLANK(C971), F970/2,)</f>
        <v>0</v>
      </c>
      <c r="H970" s="0" t="n">
        <f aca="false">IF(ISBLANK(C970),0,-1)</f>
        <v>0</v>
      </c>
      <c r="I970" s="0" t="n">
        <f aca="false">IF(AND(ISBLANK(C969),NOT(ISBLANK(C970))),1,-1)</f>
        <v>-1</v>
      </c>
      <c r="J970" s="0" t="n">
        <f aca="false">IF(ISBLANK(C968),IF(AND(C969=C970,NOT(ISBLANK(C969)),NOT(ISBLANK(C970))),1,-1),-1)</f>
        <v>-1</v>
      </c>
      <c r="K970" s="0" t="n">
        <f aca="false">IF(MAX(H970:J970)&lt;0,IF(OR(C970=C969,C969=C968),1,-1),MAX(H970:J970))</f>
        <v>0</v>
      </c>
    </row>
    <row r="971" customFormat="false" ht="13.8" hidden="false" customHeight="false" outlineLevel="0" collapsed="false">
      <c r="B971" s="8" t="n">
        <f aca="false">MAX(H971:K971)</f>
        <v>0</v>
      </c>
      <c r="C971" s="12"/>
      <c r="D971" s="11" t="e">
        <f aca="false">IF($A$1="WLB",INDEX(SupplierNomenclature!$E$3:$E$10000,MATCH(C971,SupplierNomenclature!$I$3:$I$10000,0)),IF($A$1="BERU",INDEX(beru_assortment!$C$1:$C$10000,MATCH(C971,beru_assortment!$I$1:$I$10000,0)),IF($A$1="OZON",INDEX(ozon_assortment!$F$3:$F$10000,MATCH(C971,ozon_assortment!$E$3:$E$10000,0)),0)))</f>
        <v>#N/A</v>
      </c>
      <c r="E971" s="7" t="n">
        <f aca="false">IF(ISBLANK(C971), , IF(ISBLANK(C970), E969+1, E970))</f>
        <v>0</v>
      </c>
      <c r="F971" s="11" t="n">
        <f aca="false">IF(ISBLANK(C971),,IF(OR(ISBLANK(C970), C970="Баркод"),1,F970+1))</f>
        <v>0</v>
      </c>
      <c r="G971" s="11" t="n">
        <f aca="false">IF(ISBLANK(C972), F971/2,)</f>
        <v>0</v>
      </c>
      <c r="H971" s="0" t="n">
        <f aca="false">IF(ISBLANK(C971),0,-1)</f>
        <v>0</v>
      </c>
      <c r="I971" s="0" t="n">
        <f aca="false">IF(AND(ISBLANK(C970),NOT(ISBLANK(C971))),1,-1)</f>
        <v>-1</v>
      </c>
      <c r="J971" s="0" t="n">
        <f aca="false">IF(ISBLANK(C969),IF(AND(C970=C971,NOT(ISBLANK(C970)),NOT(ISBLANK(C971))),1,-1),-1)</f>
        <v>-1</v>
      </c>
      <c r="K971" s="0" t="n">
        <f aca="false">IF(MAX(H971:J971)&lt;0,IF(OR(C971=C970,C970=C969),1,-1),MAX(H971:J971))</f>
        <v>0</v>
      </c>
    </row>
    <row r="972" customFormat="false" ht="13.8" hidden="false" customHeight="false" outlineLevel="0" collapsed="false">
      <c r="B972" s="8" t="n">
        <f aca="false">MAX(H972:K972)</f>
        <v>0</v>
      </c>
      <c r="C972" s="12"/>
      <c r="D972" s="11" t="e">
        <f aca="false">IF($A$1="WLB",INDEX(SupplierNomenclature!$E$3:$E$10000,MATCH(C972,SupplierNomenclature!$I$3:$I$10000,0)),IF($A$1="BERU",INDEX(beru_assortment!$C$1:$C$10000,MATCH(C972,beru_assortment!$I$1:$I$10000,0)),IF($A$1="OZON",INDEX(ozon_assortment!$F$3:$F$10000,MATCH(C972,ozon_assortment!$E$3:$E$10000,0)),0)))</f>
        <v>#N/A</v>
      </c>
      <c r="E972" s="7" t="n">
        <f aca="false">IF(ISBLANK(C972), , IF(ISBLANK(C971), E970+1, E971))</f>
        <v>0</v>
      </c>
      <c r="F972" s="11" t="n">
        <f aca="false">IF(ISBLANK(C972),,IF(OR(ISBLANK(C971), C971="Баркод"),1,F971+1))</f>
        <v>0</v>
      </c>
      <c r="G972" s="11" t="n">
        <f aca="false">IF(ISBLANK(C973), F972/2,)</f>
        <v>0</v>
      </c>
      <c r="H972" s="0" t="n">
        <f aca="false">IF(ISBLANK(C972),0,-1)</f>
        <v>0</v>
      </c>
      <c r="I972" s="0" t="n">
        <f aca="false">IF(AND(ISBLANK(C971),NOT(ISBLANK(C972))),1,-1)</f>
        <v>-1</v>
      </c>
      <c r="J972" s="0" t="n">
        <f aca="false">IF(ISBLANK(C970),IF(AND(C971=C972,NOT(ISBLANK(C971)),NOT(ISBLANK(C972))),1,-1),-1)</f>
        <v>-1</v>
      </c>
      <c r="K972" s="0" t="n">
        <f aca="false">IF(MAX(H972:J972)&lt;0,IF(OR(C972=C971,C971=C970),1,-1),MAX(H972:J972))</f>
        <v>0</v>
      </c>
    </row>
    <row r="973" customFormat="false" ht="13.8" hidden="false" customHeight="false" outlineLevel="0" collapsed="false">
      <c r="B973" s="8" t="n">
        <f aca="false">MAX(H973:K973)</f>
        <v>0</v>
      </c>
      <c r="C973" s="12"/>
      <c r="D973" s="11" t="e">
        <f aca="false">IF($A$1="WLB",INDEX(SupplierNomenclature!$E$3:$E$10000,MATCH(C973,SupplierNomenclature!$I$3:$I$10000,0)),IF($A$1="BERU",INDEX(beru_assortment!$C$1:$C$10000,MATCH(C973,beru_assortment!$I$1:$I$10000,0)),IF($A$1="OZON",INDEX(ozon_assortment!$F$3:$F$10000,MATCH(C973,ozon_assortment!$E$3:$E$10000,0)),0)))</f>
        <v>#N/A</v>
      </c>
      <c r="E973" s="7" t="n">
        <f aca="false">IF(ISBLANK(C973), , IF(ISBLANK(C972), E971+1, E972))</f>
        <v>0</v>
      </c>
      <c r="F973" s="11" t="n">
        <f aca="false">IF(ISBLANK(C973),,IF(OR(ISBLANK(C972), C972="Баркод"),1,F972+1))</f>
        <v>0</v>
      </c>
      <c r="G973" s="11" t="n">
        <f aca="false">IF(ISBLANK(C974), F973/2,)</f>
        <v>0</v>
      </c>
      <c r="H973" s="0" t="n">
        <f aca="false">IF(ISBLANK(C973),0,-1)</f>
        <v>0</v>
      </c>
      <c r="I973" s="0" t="n">
        <f aca="false">IF(AND(ISBLANK(C972),NOT(ISBLANK(C973))),1,-1)</f>
        <v>-1</v>
      </c>
      <c r="J973" s="0" t="n">
        <f aca="false">IF(ISBLANK(C971),IF(AND(C972=C973,NOT(ISBLANK(C972)),NOT(ISBLANK(C973))),1,-1),-1)</f>
        <v>-1</v>
      </c>
      <c r="K973" s="0" t="n">
        <f aca="false">IF(MAX(H973:J973)&lt;0,IF(OR(C973=C972,C972=C971),1,-1),MAX(H973:J973))</f>
        <v>0</v>
      </c>
    </row>
    <row r="974" customFormat="false" ht="13.8" hidden="false" customHeight="false" outlineLevel="0" collapsed="false">
      <c r="B974" s="8" t="n">
        <f aca="false">MAX(H974:K974)</f>
        <v>0</v>
      </c>
      <c r="C974" s="12"/>
      <c r="D974" s="11" t="e">
        <f aca="false">IF($A$1="WLB",INDEX(SupplierNomenclature!$E$3:$E$10000,MATCH(C974,SupplierNomenclature!$I$3:$I$10000,0)),IF($A$1="BERU",INDEX(beru_assortment!$C$1:$C$10000,MATCH(C974,beru_assortment!$I$1:$I$10000,0)),IF($A$1="OZON",INDEX(ozon_assortment!$F$3:$F$10000,MATCH(C974,ozon_assortment!$E$3:$E$10000,0)),0)))</f>
        <v>#N/A</v>
      </c>
      <c r="E974" s="7" t="n">
        <f aca="false">IF(ISBLANK(C974), , IF(ISBLANK(C973), E972+1, E973))</f>
        <v>0</v>
      </c>
      <c r="F974" s="11" t="n">
        <f aca="false">IF(ISBLANK(C974),,IF(OR(ISBLANK(C973), C973="Баркод"),1,F973+1))</f>
        <v>0</v>
      </c>
      <c r="G974" s="11" t="n">
        <f aca="false">IF(ISBLANK(C975), F974/2,)</f>
        <v>0</v>
      </c>
      <c r="H974" s="0" t="n">
        <f aca="false">IF(ISBLANK(C974),0,-1)</f>
        <v>0</v>
      </c>
      <c r="I974" s="0" t="n">
        <f aca="false">IF(AND(ISBLANK(C973),NOT(ISBLANK(C974))),1,-1)</f>
        <v>-1</v>
      </c>
      <c r="J974" s="0" t="n">
        <f aca="false">IF(ISBLANK(C972),IF(AND(C973=C974,NOT(ISBLANK(C973)),NOT(ISBLANK(C974))),1,-1),-1)</f>
        <v>-1</v>
      </c>
      <c r="K974" s="0" t="n">
        <f aca="false">IF(MAX(H974:J974)&lt;0,IF(OR(C974=C973,C973=C972),1,-1),MAX(H974:J974))</f>
        <v>0</v>
      </c>
    </row>
    <row r="975" customFormat="false" ht="13.8" hidden="false" customHeight="false" outlineLevel="0" collapsed="false">
      <c r="B975" s="8" t="n">
        <f aca="false">MAX(H975:K975)</f>
        <v>0</v>
      </c>
      <c r="C975" s="12"/>
      <c r="D975" s="11" t="e">
        <f aca="false">IF($A$1="WLB",INDEX(SupplierNomenclature!$E$3:$E$10000,MATCH(C975,SupplierNomenclature!$I$3:$I$10000,0)),IF($A$1="BERU",INDEX(beru_assortment!$C$1:$C$10000,MATCH(C975,beru_assortment!$I$1:$I$10000,0)),IF($A$1="OZON",INDEX(ozon_assortment!$F$3:$F$10000,MATCH(C975,ozon_assortment!$E$3:$E$10000,0)),0)))</f>
        <v>#N/A</v>
      </c>
      <c r="E975" s="7" t="n">
        <f aca="false">IF(ISBLANK(C975), , IF(ISBLANK(C974), E973+1, E974))</f>
        <v>0</v>
      </c>
      <c r="F975" s="11" t="n">
        <f aca="false">IF(ISBLANK(C975),,IF(OR(ISBLANK(C974), C974="Баркод"),1,F974+1))</f>
        <v>0</v>
      </c>
      <c r="G975" s="11" t="n">
        <f aca="false">IF(ISBLANK(C976), F975/2,)</f>
        <v>0</v>
      </c>
      <c r="H975" s="0" t="n">
        <f aca="false">IF(ISBLANK(C975),0,-1)</f>
        <v>0</v>
      </c>
      <c r="I975" s="0" t="n">
        <f aca="false">IF(AND(ISBLANK(C974),NOT(ISBLANK(C975))),1,-1)</f>
        <v>-1</v>
      </c>
      <c r="J975" s="0" t="n">
        <f aca="false">IF(ISBLANK(C973),IF(AND(C974=C975,NOT(ISBLANK(C974)),NOT(ISBLANK(C975))),1,-1),-1)</f>
        <v>-1</v>
      </c>
      <c r="K975" s="0" t="n">
        <f aca="false">IF(MAX(H975:J975)&lt;0,IF(OR(C975=C974,C974=C973),1,-1),MAX(H975:J975))</f>
        <v>0</v>
      </c>
    </row>
    <row r="976" customFormat="false" ht="13.8" hidden="false" customHeight="false" outlineLevel="0" collapsed="false">
      <c r="B976" s="8" t="n">
        <f aca="false">MAX(H976:K976)</f>
        <v>0</v>
      </c>
      <c r="C976" s="12"/>
      <c r="D976" s="11" t="e">
        <f aca="false">IF($A$1="WLB",INDEX(SupplierNomenclature!$E$3:$E$10000,MATCH(C976,SupplierNomenclature!$I$3:$I$10000,0)),IF($A$1="BERU",INDEX(beru_assortment!$C$1:$C$10000,MATCH(C976,beru_assortment!$I$1:$I$10000,0)),IF($A$1="OZON",INDEX(ozon_assortment!$F$3:$F$10000,MATCH(C976,ozon_assortment!$E$3:$E$10000,0)),0)))</f>
        <v>#N/A</v>
      </c>
      <c r="E976" s="7" t="n">
        <f aca="false">IF(ISBLANK(C976), , IF(ISBLANK(C975), E974+1, E975))</f>
        <v>0</v>
      </c>
      <c r="F976" s="11" t="n">
        <f aca="false">IF(ISBLANK(C976),,IF(OR(ISBLANK(C975), C975="Баркод"),1,F975+1))</f>
        <v>0</v>
      </c>
      <c r="G976" s="11" t="n">
        <f aca="false">IF(ISBLANK(C977), F976/2,)</f>
        <v>0</v>
      </c>
      <c r="H976" s="0" t="n">
        <f aca="false">IF(ISBLANK(C976),0,-1)</f>
        <v>0</v>
      </c>
      <c r="I976" s="0" t="n">
        <f aca="false">IF(AND(ISBLANK(C975),NOT(ISBLANK(C976))),1,-1)</f>
        <v>-1</v>
      </c>
      <c r="J976" s="0" t="n">
        <f aca="false">IF(ISBLANK(C974),IF(AND(C975=C976,NOT(ISBLANK(C975)),NOT(ISBLANK(C976))),1,-1),-1)</f>
        <v>-1</v>
      </c>
      <c r="K976" s="0" t="n">
        <f aca="false">IF(MAX(H976:J976)&lt;0,IF(OR(C976=C975,C975=C974),1,-1),MAX(H976:J976))</f>
        <v>0</v>
      </c>
    </row>
    <row r="977" customFormat="false" ht="13.8" hidden="false" customHeight="false" outlineLevel="0" collapsed="false">
      <c r="B977" s="8" t="n">
        <f aca="false">MAX(H977:K977)</f>
        <v>0</v>
      </c>
      <c r="C977" s="12"/>
      <c r="D977" s="11" t="e">
        <f aca="false">IF($A$1="WLB",INDEX(SupplierNomenclature!$E$3:$E$10000,MATCH(C977,SupplierNomenclature!$I$3:$I$10000,0)),IF($A$1="BERU",INDEX(beru_assortment!$C$1:$C$10000,MATCH(C977,beru_assortment!$I$1:$I$10000,0)),IF($A$1="OZON",INDEX(ozon_assortment!$F$3:$F$10000,MATCH(C977,ozon_assortment!$E$3:$E$10000,0)),0)))</f>
        <v>#N/A</v>
      </c>
      <c r="E977" s="7" t="n">
        <f aca="false">IF(ISBLANK(C977), , IF(ISBLANK(C976), E975+1, E976))</f>
        <v>0</v>
      </c>
      <c r="F977" s="11" t="n">
        <f aca="false">IF(ISBLANK(C977),,IF(OR(ISBLANK(C976), C976="Баркод"),1,F976+1))</f>
        <v>0</v>
      </c>
      <c r="G977" s="11" t="n">
        <f aca="false">IF(ISBLANK(C978), F977/2,)</f>
        <v>0</v>
      </c>
      <c r="H977" s="0" t="n">
        <f aca="false">IF(ISBLANK(C977),0,-1)</f>
        <v>0</v>
      </c>
      <c r="I977" s="0" t="n">
        <f aca="false">IF(AND(ISBLANK(C976),NOT(ISBLANK(C977))),1,-1)</f>
        <v>-1</v>
      </c>
      <c r="J977" s="0" t="n">
        <f aca="false">IF(ISBLANK(C975),IF(AND(C976=C977,NOT(ISBLANK(C976)),NOT(ISBLANK(C977))),1,-1),-1)</f>
        <v>-1</v>
      </c>
      <c r="K977" s="0" t="n">
        <f aca="false">IF(MAX(H977:J977)&lt;0,IF(OR(C977=C976,C976=C975),1,-1),MAX(H977:J977))</f>
        <v>0</v>
      </c>
    </row>
    <row r="978" customFormat="false" ht="13.8" hidden="false" customHeight="false" outlineLevel="0" collapsed="false">
      <c r="B978" s="8" t="n">
        <f aca="false">MAX(H978:K978)</f>
        <v>0</v>
      </c>
      <c r="C978" s="12"/>
      <c r="D978" s="11" t="e">
        <f aca="false">IF($A$1="WLB",INDEX(SupplierNomenclature!$E$3:$E$10000,MATCH(C978,SupplierNomenclature!$I$3:$I$10000,0)),IF($A$1="BERU",INDEX(beru_assortment!$C$1:$C$10000,MATCH(C978,beru_assortment!$I$1:$I$10000,0)),IF($A$1="OZON",INDEX(ozon_assortment!$F$3:$F$10000,MATCH(C978,ozon_assortment!$E$3:$E$10000,0)),0)))</f>
        <v>#N/A</v>
      </c>
      <c r="E978" s="7" t="n">
        <f aca="false">IF(ISBLANK(C978), , IF(ISBLANK(C977), E976+1, E977))</f>
        <v>0</v>
      </c>
      <c r="F978" s="11" t="n">
        <f aca="false">IF(ISBLANK(C978),,IF(OR(ISBLANK(C977), C977="Баркод"),1,F977+1))</f>
        <v>0</v>
      </c>
      <c r="G978" s="11" t="n">
        <f aca="false">IF(ISBLANK(C979), F978/2,)</f>
        <v>0</v>
      </c>
      <c r="H978" s="0" t="n">
        <f aca="false">IF(ISBLANK(C978),0,-1)</f>
        <v>0</v>
      </c>
      <c r="I978" s="0" t="n">
        <f aca="false">IF(AND(ISBLANK(C977),NOT(ISBLANK(C978))),1,-1)</f>
        <v>-1</v>
      </c>
      <c r="J978" s="0" t="n">
        <f aca="false">IF(ISBLANK(C976),IF(AND(C977=C978,NOT(ISBLANK(C977)),NOT(ISBLANK(C978))),1,-1),-1)</f>
        <v>-1</v>
      </c>
      <c r="K978" s="0" t="n">
        <f aca="false">IF(MAX(H978:J978)&lt;0,IF(OR(C978=C977,C977=C976),1,-1),MAX(H978:J978))</f>
        <v>0</v>
      </c>
    </row>
    <row r="979" customFormat="false" ht="13.8" hidden="false" customHeight="false" outlineLevel="0" collapsed="false">
      <c r="B979" s="8" t="n">
        <f aca="false">MAX(H979:K979)</f>
        <v>0</v>
      </c>
      <c r="C979" s="12"/>
      <c r="D979" s="11" t="e">
        <f aca="false">IF($A$1="WLB",INDEX(SupplierNomenclature!$E$3:$E$10000,MATCH(C979,SupplierNomenclature!$I$3:$I$10000,0)),IF($A$1="BERU",INDEX(beru_assortment!$C$1:$C$10000,MATCH(C979,beru_assortment!$I$1:$I$10000,0)),IF($A$1="OZON",INDEX(ozon_assortment!$F$3:$F$10000,MATCH(C979,ozon_assortment!$E$3:$E$10000,0)),0)))</f>
        <v>#N/A</v>
      </c>
      <c r="E979" s="7" t="n">
        <f aca="false">IF(ISBLANK(C979), , IF(ISBLANK(C978), E977+1, E978))</f>
        <v>0</v>
      </c>
      <c r="F979" s="11" t="n">
        <f aca="false">IF(ISBLANK(C979),,IF(OR(ISBLANK(C978), C978="Баркод"),1,F978+1))</f>
        <v>0</v>
      </c>
      <c r="G979" s="11" t="n">
        <f aca="false">IF(ISBLANK(C980), F979/2,)</f>
        <v>0</v>
      </c>
      <c r="H979" s="0" t="n">
        <f aca="false">IF(ISBLANK(C979),0,-1)</f>
        <v>0</v>
      </c>
      <c r="I979" s="0" t="n">
        <f aca="false">IF(AND(ISBLANK(C978),NOT(ISBLANK(C979))),1,-1)</f>
        <v>-1</v>
      </c>
      <c r="J979" s="0" t="n">
        <f aca="false">IF(ISBLANK(C977),IF(AND(C978=C979,NOT(ISBLANK(C978)),NOT(ISBLANK(C979))),1,-1),-1)</f>
        <v>-1</v>
      </c>
      <c r="K979" s="0" t="n">
        <f aca="false">IF(MAX(H979:J979)&lt;0,IF(OR(C979=C978,C978=C977),1,-1),MAX(H979:J979))</f>
        <v>0</v>
      </c>
    </row>
    <row r="980" customFormat="false" ht="13.8" hidden="false" customHeight="false" outlineLevel="0" collapsed="false">
      <c r="B980" s="8" t="n">
        <f aca="false">MAX(H980:K980)</f>
        <v>0</v>
      </c>
      <c r="C980" s="12"/>
      <c r="D980" s="11" t="e">
        <f aca="false">IF($A$1="WLB",INDEX(SupplierNomenclature!$E$3:$E$10000,MATCH(C980,SupplierNomenclature!$I$3:$I$10000,0)),IF($A$1="BERU",INDEX(beru_assortment!$C$1:$C$10000,MATCH(C980,beru_assortment!$I$1:$I$10000,0)),IF($A$1="OZON",INDEX(ozon_assortment!$F$3:$F$10000,MATCH(C980,ozon_assortment!$E$3:$E$10000,0)),0)))</f>
        <v>#N/A</v>
      </c>
      <c r="E980" s="7" t="n">
        <f aca="false">IF(ISBLANK(C980), , IF(ISBLANK(C979), E978+1, E979))</f>
        <v>0</v>
      </c>
      <c r="F980" s="11" t="n">
        <f aca="false">IF(ISBLANK(C980),,IF(OR(ISBLANK(C979), C979="Баркод"),1,F979+1))</f>
        <v>0</v>
      </c>
      <c r="G980" s="11" t="n">
        <f aca="false">IF(ISBLANK(C981), F980/2,)</f>
        <v>0</v>
      </c>
      <c r="H980" s="0" t="n">
        <f aca="false">IF(ISBLANK(C980),0,-1)</f>
        <v>0</v>
      </c>
      <c r="I980" s="0" t="n">
        <f aca="false">IF(AND(ISBLANK(C979),NOT(ISBLANK(C980))),1,-1)</f>
        <v>-1</v>
      </c>
      <c r="J980" s="0" t="n">
        <f aca="false">IF(ISBLANK(C978),IF(AND(C979=C980,NOT(ISBLANK(C979)),NOT(ISBLANK(C980))),1,-1),-1)</f>
        <v>-1</v>
      </c>
      <c r="K980" s="0" t="n">
        <f aca="false">IF(MAX(H980:J980)&lt;0,IF(OR(C980=C979,C979=C978),1,-1),MAX(H980:J980))</f>
        <v>0</v>
      </c>
    </row>
    <row r="981" customFormat="false" ht="13.8" hidden="false" customHeight="false" outlineLevel="0" collapsed="false">
      <c r="B981" s="8" t="n">
        <f aca="false">MAX(H981:K981)</f>
        <v>0</v>
      </c>
      <c r="C981" s="12"/>
      <c r="D981" s="11" t="e">
        <f aca="false">IF($A$1="WLB",INDEX(SupplierNomenclature!$E$3:$E$10000,MATCH(C981,SupplierNomenclature!$I$3:$I$10000,0)),IF($A$1="BERU",INDEX(beru_assortment!$C$1:$C$10000,MATCH(C981,beru_assortment!$I$1:$I$10000,0)),IF($A$1="OZON",INDEX(ozon_assortment!$F$3:$F$10000,MATCH(C981,ozon_assortment!$E$3:$E$10000,0)),0)))</f>
        <v>#N/A</v>
      </c>
      <c r="E981" s="7" t="n">
        <f aca="false">IF(ISBLANK(C981), , IF(ISBLANK(C980), E979+1, E980))</f>
        <v>0</v>
      </c>
      <c r="F981" s="11" t="n">
        <f aca="false">IF(ISBLANK(C981),,IF(OR(ISBLANK(C980), C980="Баркод"),1,F980+1))</f>
        <v>0</v>
      </c>
      <c r="G981" s="11" t="n">
        <f aca="false">IF(ISBLANK(C982), F981/2,)</f>
        <v>0</v>
      </c>
      <c r="H981" s="0" t="n">
        <f aca="false">IF(ISBLANK(C981),0,-1)</f>
        <v>0</v>
      </c>
      <c r="I981" s="0" t="n">
        <f aca="false">IF(AND(ISBLANK(C980),NOT(ISBLANK(C981))),1,-1)</f>
        <v>-1</v>
      </c>
      <c r="J981" s="0" t="n">
        <f aca="false">IF(ISBLANK(C979),IF(AND(C980=C981,NOT(ISBLANK(C980)),NOT(ISBLANK(C981))),1,-1),-1)</f>
        <v>-1</v>
      </c>
      <c r="K981" s="0" t="n">
        <f aca="false">IF(MAX(H981:J981)&lt;0,IF(OR(C981=C980,C980=C979),1,-1),MAX(H981:J981))</f>
        <v>0</v>
      </c>
    </row>
    <row r="982" customFormat="false" ht="13.8" hidden="false" customHeight="false" outlineLevel="0" collapsed="false">
      <c r="B982" s="8" t="n">
        <f aca="false">MAX(H982:K982)</f>
        <v>0</v>
      </c>
      <c r="C982" s="12"/>
      <c r="D982" s="11" t="e">
        <f aca="false">IF($A$1="WLB",INDEX(SupplierNomenclature!$E$3:$E$10000,MATCH(C982,SupplierNomenclature!$I$3:$I$10000,0)),IF($A$1="BERU",INDEX(beru_assortment!$C$1:$C$10000,MATCH(C982,beru_assortment!$I$1:$I$10000,0)),IF($A$1="OZON",INDEX(ozon_assortment!$F$3:$F$10000,MATCH(C982,ozon_assortment!$E$3:$E$10000,0)),0)))</f>
        <v>#N/A</v>
      </c>
      <c r="E982" s="7" t="n">
        <f aca="false">IF(ISBLANK(C982), , IF(ISBLANK(C981), E980+1, E981))</f>
        <v>0</v>
      </c>
      <c r="F982" s="11" t="n">
        <f aca="false">IF(ISBLANK(C982),,IF(OR(ISBLANK(C981), C981="Баркод"),1,F981+1))</f>
        <v>0</v>
      </c>
      <c r="G982" s="11" t="n">
        <f aca="false">IF(ISBLANK(C983), F982/2,)</f>
        <v>0</v>
      </c>
      <c r="H982" s="0" t="n">
        <f aca="false">IF(ISBLANK(C982),0,-1)</f>
        <v>0</v>
      </c>
      <c r="I982" s="0" t="n">
        <f aca="false">IF(AND(ISBLANK(C981),NOT(ISBLANK(C982))),1,-1)</f>
        <v>-1</v>
      </c>
      <c r="J982" s="0" t="n">
        <f aca="false">IF(ISBLANK(C980),IF(AND(C981=C982,NOT(ISBLANK(C981)),NOT(ISBLANK(C982))),1,-1),-1)</f>
        <v>-1</v>
      </c>
      <c r="K982" s="0" t="n">
        <f aca="false">IF(MAX(H982:J982)&lt;0,IF(OR(C982=C981,C981=C980),1,-1),MAX(H982:J982))</f>
        <v>0</v>
      </c>
    </row>
    <row r="983" customFormat="false" ht="13.8" hidden="false" customHeight="false" outlineLevel="0" collapsed="false">
      <c r="B983" s="8" t="n">
        <f aca="false">MAX(H983:K983)</f>
        <v>0</v>
      </c>
      <c r="C983" s="12"/>
      <c r="D983" s="11" t="e">
        <f aca="false">IF($A$1="WLB",INDEX(SupplierNomenclature!$E$3:$E$10000,MATCH(C983,SupplierNomenclature!$I$3:$I$10000,0)),IF($A$1="BERU",INDEX(beru_assortment!$C$1:$C$10000,MATCH(C983,beru_assortment!$I$1:$I$10000,0)),IF($A$1="OZON",INDEX(ozon_assortment!$F$3:$F$10000,MATCH(C983,ozon_assortment!$E$3:$E$10000,0)),0)))</f>
        <v>#N/A</v>
      </c>
      <c r="E983" s="7" t="n">
        <f aca="false">IF(ISBLANK(C983), , IF(ISBLANK(C982), E981+1, E982))</f>
        <v>0</v>
      </c>
      <c r="F983" s="11" t="n">
        <f aca="false">IF(ISBLANK(C983),,IF(OR(ISBLANK(C982), C982="Баркод"),1,F982+1))</f>
        <v>0</v>
      </c>
      <c r="G983" s="11" t="n">
        <f aca="false">IF(ISBLANK(C984), F983/2,)</f>
        <v>0</v>
      </c>
      <c r="H983" s="0" t="n">
        <f aca="false">IF(ISBLANK(C983),0,-1)</f>
        <v>0</v>
      </c>
      <c r="I983" s="0" t="n">
        <f aca="false">IF(AND(ISBLANK(C982),NOT(ISBLANK(C983))),1,-1)</f>
        <v>-1</v>
      </c>
      <c r="J983" s="0" t="n">
        <f aca="false">IF(ISBLANK(C981),IF(AND(C982=C983,NOT(ISBLANK(C982)),NOT(ISBLANK(C983))),1,-1),-1)</f>
        <v>-1</v>
      </c>
      <c r="K983" s="0" t="n">
        <f aca="false">IF(MAX(H983:J983)&lt;0,IF(OR(C983=C982,C982=C981),1,-1),MAX(H983:J983))</f>
        <v>0</v>
      </c>
    </row>
    <row r="984" customFormat="false" ht="13.8" hidden="false" customHeight="false" outlineLevel="0" collapsed="false">
      <c r="B984" s="8" t="n">
        <f aca="false">MAX(H984:K984)</f>
        <v>0</v>
      </c>
      <c r="C984" s="12"/>
      <c r="D984" s="11" t="e">
        <f aca="false">IF($A$1="WLB",INDEX(SupplierNomenclature!$E$3:$E$10000,MATCH(C984,SupplierNomenclature!$I$3:$I$10000,0)),IF($A$1="BERU",INDEX(beru_assortment!$C$1:$C$10000,MATCH(C984,beru_assortment!$I$1:$I$10000,0)),IF($A$1="OZON",INDEX(ozon_assortment!$F$3:$F$10000,MATCH(C984,ozon_assortment!$E$3:$E$10000,0)),0)))</f>
        <v>#N/A</v>
      </c>
      <c r="E984" s="7" t="n">
        <f aca="false">IF(ISBLANK(C984), , IF(ISBLANK(C983), E982+1, E983))</f>
        <v>0</v>
      </c>
      <c r="F984" s="11" t="n">
        <f aca="false">IF(ISBLANK(C984),,IF(OR(ISBLANK(C983), C983="Баркод"),1,F983+1))</f>
        <v>0</v>
      </c>
      <c r="G984" s="11" t="n">
        <f aca="false">IF(ISBLANK(C985), F984/2,)</f>
        <v>0</v>
      </c>
      <c r="H984" s="0" t="n">
        <f aca="false">IF(ISBLANK(C984),0,-1)</f>
        <v>0</v>
      </c>
      <c r="I984" s="0" t="n">
        <f aca="false">IF(AND(ISBLANK(C983),NOT(ISBLANK(C984))),1,-1)</f>
        <v>-1</v>
      </c>
      <c r="J984" s="0" t="n">
        <f aca="false">IF(ISBLANK(C982),IF(AND(C983=C984,NOT(ISBLANK(C983)),NOT(ISBLANK(C984))),1,-1),-1)</f>
        <v>-1</v>
      </c>
      <c r="K984" s="0" t="n">
        <f aca="false">IF(MAX(H984:J984)&lt;0,IF(OR(C984=C983,C983=C982),1,-1),MAX(H984:J984))</f>
        <v>0</v>
      </c>
    </row>
    <row r="985" customFormat="false" ht="13.8" hidden="false" customHeight="false" outlineLevel="0" collapsed="false">
      <c r="B985" s="8" t="n">
        <f aca="false">MAX(H985:K985)</f>
        <v>0</v>
      </c>
      <c r="C985" s="12"/>
      <c r="D985" s="11" t="e">
        <f aca="false">IF($A$1="WLB",INDEX(SupplierNomenclature!$E$3:$E$10000,MATCH(C985,SupplierNomenclature!$I$3:$I$10000,0)),IF($A$1="BERU",INDEX(beru_assortment!$C$1:$C$10000,MATCH(C985,beru_assortment!$I$1:$I$10000,0)),IF($A$1="OZON",INDEX(ozon_assortment!$F$3:$F$10000,MATCH(C985,ozon_assortment!$E$3:$E$10000,0)),0)))</f>
        <v>#N/A</v>
      </c>
      <c r="E985" s="7" t="n">
        <f aca="false">IF(ISBLANK(C985), , IF(ISBLANK(C984), E983+1, E984))</f>
        <v>0</v>
      </c>
      <c r="F985" s="11" t="n">
        <f aca="false">IF(ISBLANK(C985),,IF(OR(ISBLANK(C984), C984="Баркод"),1,F984+1))</f>
        <v>0</v>
      </c>
      <c r="G985" s="11" t="n">
        <f aca="false">IF(ISBLANK(C986), F985/2,)</f>
        <v>0</v>
      </c>
      <c r="H985" s="0" t="n">
        <f aca="false">IF(ISBLANK(C985),0,-1)</f>
        <v>0</v>
      </c>
      <c r="I985" s="0" t="n">
        <f aca="false">IF(AND(ISBLANK(C984),NOT(ISBLANK(C985))),1,-1)</f>
        <v>-1</v>
      </c>
      <c r="J985" s="0" t="n">
        <f aca="false">IF(ISBLANK(C983),IF(AND(C984=C985,NOT(ISBLANK(C984)),NOT(ISBLANK(C985))),1,-1),-1)</f>
        <v>-1</v>
      </c>
      <c r="K985" s="0" t="n">
        <f aca="false">IF(MAX(H985:J985)&lt;0,IF(OR(C985=C984,C984=C983),1,-1),MAX(H985:J985))</f>
        <v>0</v>
      </c>
    </row>
    <row r="986" customFormat="false" ht="13.8" hidden="false" customHeight="false" outlineLevel="0" collapsed="false">
      <c r="B986" s="8" t="n">
        <f aca="false">MAX(H986:K986)</f>
        <v>0</v>
      </c>
      <c r="C986" s="12"/>
      <c r="D986" s="11" t="e">
        <f aca="false">IF($A$1="WLB",INDEX(SupplierNomenclature!$E$3:$E$10000,MATCH(C986,SupplierNomenclature!$I$3:$I$10000,0)),IF($A$1="BERU",INDEX(beru_assortment!$C$1:$C$10000,MATCH(C986,beru_assortment!$I$1:$I$10000,0)),IF($A$1="OZON",INDEX(ozon_assortment!$F$3:$F$10000,MATCH(C986,ozon_assortment!$E$3:$E$10000,0)),0)))</f>
        <v>#N/A</v>
      </c>
      <c r="E986" s="7" t="n">
        <f aca="false">IF(ISBLANK(C986), , IF(ISBLANK(C985), E984+1, E985))</f>
        <v>0</v>
      </c>
      <c r="F986" s="11" t="n">
        <f aca="false">IF(ISBLANK(C986),,IF(OR(ISBLANK(C985), C985="Баркод"),1,F985+1))</f>
        <v>0</v>
      </c>
      <c r="G986" s="11" t="n">
        <f aca="false">IF(ISBLANK(C987), F986/2,)</f>
        <v>0</v>
      </c>
      <c r="H986" s="0" t="n">
        <f aca="false">IF(ISBLANK(C986),0,-1)</f>
        <v>0</v>
      </c>
      <c r="I986" s="0" t="n">
        <f aca="false">IF(AND(ISBLANK(C985),NOT(ISBLANK(C986))),1,-1)</f>
        <v>-1</v>
      </c>
      <c r="J986" s="0" t="n">
        <f aca="false">IF(ISBLANK(C984),IF(AND(C985=C986,NOT(ISBLANK(C985)),NOT(ISBLANK(C986))),1,-1),-1)</f>
        <v>-1</v>
      </c>
      <c r="K986" s="0" t="n">
        <f aca="false">IF(MAX(H986:J986)&lt;0,IF(OR(C986=C985,C985=C984),1,-1),MAX(H986:J986))</f>
        <v>0</v>
      </c>
    </row>
    <row r="987" customFormat="false" ht="13.8" hidden="false" customHeight="false" outlineLevel="0" collapsed="false">
      <c r="B987" s="8" t="n">
        <f aca="false">MAX(H987:K987)</f>
        <v>0</v>
      </c>
      <c r="C987" s="12"/>
      <c r="D987" s="11" t="e">
        <f aca="false">IF($A$1="WLB",INDEX(SupplierNomenclature!$E$3:$E$10000,MATCH(C987,SupplierNomenclature!$I$3:$I$10000,0)),IF($A$1="BERU",INDEX(beru_assortment!$C$1:$C$10000,MATCH(C987,beru_assortment!$I$1:$I$10000,0)),IF($A$1="OZON",INDEX(ozon_assortment!$F$3:$F$10000,MATCH(C987,ozon_assortment!$E$3:$E$10000,0)),0)))</f>
        <v>#N/A</v>
      </c>
      <c r="E987" s="7" t="n">
        <f aca="false">IF(ISBLANK(C987), , IF(ISBLANK(C986), E985+1, E986))</f>
        <v>0</v>
      </c>
      <c r="F987" s="11" t="n">
        <f aca="false">IF(ISBLANK(C987),,IF(OR(ISBLANK(C986), C986="Баркод"),1,F986+1))</f>
        <v>0</v>
      </c>
      <c r="G987" s="11" t="n">
        <f aca="false">IF(ISBLANK(C988), F987/2,)</f>
        <v>0</v>
      </c>
      <c r="H987" s="0" t="n">
        <f aca="false">IF(ISBLANK(C987),0,-1)</f>
        <v>0</v>
      </c>
      <c r="I987" s="0" t="n">
        <f aca="false">IF(AND(ISBLANK(C986),NOT(ISBLANK(C987))),1,-1)</f>
        <v>-1</v>
      </c>
      <c r="J987" s="0" t="n">
        <f aca="false">IF(ISBLANK(C985),IF(AND(C986=C987,NOT(ISBLANK(C986)),NOT(ISBLANK(C987))),1,-1),-1)</f>
        <v>-1</v>
      </c>
      <c r="K987" s="0" t="n">
        <f aca="false">IF(MAX(H987:J987)&lt;0,IF(OR(C987=C986,C986=C985),1,-1),MAX(H987:J987))</f>
        <v>0</v>
      </c>
    </row>
    <row r="988" customFormat="false" ht="13.8" hidden="false" customHeight="false" outlineLevel="0" collapsed="false">
      <c r="B988" s="8" t="n">
        <f aca="false">MAX(H988:K988)</f>
        <v>0</v>
      </c>
      <c r="C988" s="12"/>
      <c r="D988" s="11" t="e">
        <f aca="false">IF($A$1="WLB",INDEX(SupplierNomenclature!$E$3:$E$10000,MATCH(C988,SupplierNomenclature!$I$3:$I$10000,0)),IF($A$1="BERU",INDEX(beru_assortment!$C$1:$C$10000,MATCH(C988,beru_assortment!$I$1:$I$10000,0)),IF($A$1="OZON",INDEX(ozon_assortment!$F$3:$F$10000,MATCH(C988,ozon_assortment!$E$3:$E$10000,0)),0)))</f>
        <v>#N/A</v>
      </c>
      <c r="E988" s="7" t="n">
        <f aca="false">IF(ISBLANK(C988), , IF(ISBLANK(C987), E986+1, E987))</f>
        <v>0</v>
      </c>
      <c r="F988" s="11" t="n">
        <f aca="false">IF(ISBLANK(C988),,IF(OR(ISBLANK(C987), C987="Баркод"),1,F987+1))</f>
        <v>0</v>
      </c>
      <c r="G988" s="11" t="n">
        <f aca="false">IF(ISBLANK(C989), F988/2,)</f>
        <v>0</v>
      </c>
      <c r="H988" s="0" t="n">
        <f aca="false">IF(ISBLANK(C988),0,-1)</f>
        <v>0</v>
      </c>
      <c r="I988" s="0" t="n">
        <f aca="false">IF(AND(ISBLANK(C987),NOT(ISBLANK(C988))),1,-1)</f>
        <v>-1</v>
      </c>
      <c r="J988" s="0" t="n">
        <f aca="false">IF(ISBLANK(C986),IF(AND(C987=C988,NOT(ISBLANK(C987)),NOT(ISBLANK(C988))),1,-1),-1)</f>
        <v>-1</v>
      </c>
      <c r="K988" s="0" t="n">
        <f aca="false">IF(MAX(H988:J988)&lt;0,IF(OR(C988=C987,C987=C986),1,-1),MAX(H988:J988))</f>
        <v>0</v>
      </c>
    </row>
    <row r="989" customFormat="false" ht="13.8" hidden="false" customHeight="false" outlineLevel="0" collapsed="false">
      <c r="B989" s="8" t="n">
        <f aca="false">MAX(H989:K989)</f>
        <v>0</v>
      </c>
      <c r="C989" s="12"/>
      <c r="D989" s="11" t="e">
        <f aca="false">IF($A$1="WLB",INDEX(SupplierNomenclature!$E$3:$E$10000,MATCH(C989,SupplierNomenclature!$I$3:$I$10000,0)),IF($A$1="BERU",INDEX(beru_assortment!$C$1:$C$10000,MATCH(C989,beru_assortment!$I$1:$I$10000,0)),IF($A$1="OZON",INDEX(ozon_assortment!$F$3:$F$10000,MATCH(C989,ozon_assortment!$E$3:$E$10000,0)),0)))</f>
        <v>#N/A</v>
      </c>
      <c r="E989" s="7" t="n">
        <f aca="false">IF(ISBLANK(C989), , IF(ISBLANK(C988), E987+1, E988))</f>
        <v>0</v>
      </c>
      <c r="F989" s="11" t="n">
        <f aca="false">IF(ISBLANK(C989),,IF(OR(ISBLANK(C988), C988="Баркод"),1,F988+1))</f>
        <v>0</v>
      </c>
      <c r="G989" s="11" t="n">
        <f aca="false">IF(ISBLANK(C990), F989/2,)</f>
        <v>0</v>
      </c>
      <c r="H989" s="0" t="n">
        <f aca="false">IF(ISBLANK(C989),0,-1)</f>
        <v>0</v>
      </c>
      <c r="I989" s="0" t="n">
        <f aca="false">IF(AND(ISBLANK(C988),NOT(ISBLANK(C989))),1,-1)</f>
        <v>-1</v>
      </c>
      <c r="J989" s="0" t="n">
        <f aca="false">IF(ISBLANK(C987),IF(AND(C988=C989,NOT(ISBLANK(C988)),NOT(ISBLANK(C989))),1,-1),-1)</f>
        <v>-1</v>
      </c>
      <c r="K989" s="0" t="n">
        <f aca="false">IF(MAX(H989:J989)&lt;0,IF(OR(C989=C988,C988=C987),1,-1),MAX(H989:J989))</f>
        <v>0</v>
      </c>
    </row>
    <row r="990" customFormat="false" ht="13.8" hidden="false" customHeight="false" outlineLevel="0" collapsed="false">
      <c r="B990" s="8" t="n">
        <f aca="false">MAX(H990:K990)</f>
        <v>0</v>
      </c>
      <c r="C990" s="12"/>
      <c r="D990" s="11" t="e">
        <f aca="false">IF($A$1="WLB",INDEX(SupplierNomenclature!$E$3:$E$10000,MATCH(C990,SupplierNomenclature!$I$3:$I$10000,0)),IF($A$1="BERU",INDEX(beru_assortment!$C$1:$C$10000,MATCH(C990,beru_assortment!$I$1:$I$10000,0)),IF($A$1="OZON",INDEX(ozon_assortment!$F$3:$F$10000,MATCH(C990,ozon_assortment!$E$3:$E$10000,0)),0)))</f>
        <v>#N/A</v>
      </c>
      <c r="E990" s="7" t="n">
        <f aca="false">IF(ISBLANK(C990), , IF(ISBLANK(C989), E988+1, E989))</f>
        <v>0</v>
      </c>
      <c r="F990" s="11" t="n">
        <f aca="false">IF(ISBLANK(C990),,IF(OR(ISBLANK(C989), C989="Баркод"),1,F989+1))</f>
        <v>0</v>
      </c>
      <c r="G990" s="11" t="n">
        <f aca="false">IF(ISBLANK(C991), F990/2,)</f>
        <v>0</v>
      </c>
      <c r="H990" s="0" t="n">
        <f aca="false">IF(ISBLANK(C990),0,-1)</f>
        <v>0</v>
      </c>
      <c r="I990" s="0" t="n">
        <f aca="false">IF(AND(ISBLANK(C989),NOT(ISBLANK(C990))),1,-1)</f>
        <v>-1</v>
      </c>
      <c r="J990" s="0" t="n">
        <f aca="false">IF(ISBLANK(C988),IF(AND(C989=C990,NOT(ISBLANK(C989)),NOT(ISBLANK(C990))),1,-1),-1)</f>
        <v>-1</v>
      </c>
      <c r="K990" s="0" t="n">
        <f aca="false">IF(MAX(H990:J990)&lt;0,IF(OR(C990=C989,C989=C988),1,-1),MAX(H990:J990))</f>
        <v>0</v>
      </c>
    </row>
    <row r="991" customFormat="false" ht="13.8" hidden="false" customHeight="false" outlineLevel="0" collapsed="false">
      <c r="B991" s="8" t="n">
        <f aca="false">MAX(H991:K991)</f>
        <v>0</v>
      </c>
      <c r="C991" s="12"/>
      <c r="D991" s="11" t="e">
        <f aca="false">IF($A$1="WLB",INDEX(SupplierNomenclature!$E$3:$E$10000,MATCH(C991,SupplierNomenclature!$I$3:$I$10000,0)),IF($A$1="BERU",INDEX(beru_assortment!$C$1:$C$10000,MATCH(C991,beru_assortment!$I$1:$I$10000,0)),IF($A$1="OZON",INDEX(ozon_assortment!$F$3:$F$10000,MATCH(C991,ozon_assortment!$E$3:$E$10000,0)),0)))</f>
        <v>#N/A</v>
      </c>
      <c r="E991" s="7" t="n">
        <f aca="false">IF(ISBLANK(C991), , IF(ISBLANK(C990), E989+1, E990))</f>
        <v>0</v>
      </c>
      <c r="F991" s="11" t="n">
        <f aca="false">IF(ISBLANK(C991),,IF(OR(ISBLANK(C990), C990="Баркод"),1,F990+1))</f>
        <v>0</v>
      </c>
      <c r="G991" s="11" t="n">
        <f aca="false">IF(ISBLANK(C992), F991/2,)</f>
        <v>0</v>
      </c>
      <c r="H991" s="0" t="n">
        <f aca="false">IF(ISBLANK(C991),0,-1)</f>
        <v>0</v>
      </c>
      <c r="I991" s="0" t="n">
        <f aca="false">IF(AND(ISBLANK(C990),NOT(ISBLANK(C991))),1,-1)</f>
        <v>-1</v>
      </c>
      <c r="J991" s="0" t="n">
        <f aca="false">IF(ISBLANK(C989),IF(AND(C990=C991,NOT(ISBLANK(C990)),NOT(ISBLANK(C991))),1,-1),-1)</f>
        <v>-1</v>
      </c>
      <c r="K991" s="0" t="n">
        <f aca="false">IF(MAX(H991:J991)&lt;0,IF(OR(C991=C990,C990=C989),1,-1),MAX(H991:J991))</f>
        <v>0</v>
      </c>
    </row>
    <row r="992" customFormat="false" ht="13.8" hidden="false" customHeight="false" outlineLevel="0" collapsed="false">
      <c r="B992" s="8" t="n">
        <f aca="false">MAX(H992:K992)</f>
        <v>0</v>
      </c>
      <c r="C992" s="12"/>
      <c r="D992" s="11" t="e">
        <f aca="false">IF($A$1="WLB",INDEX(SupplierNomenclature!$E$3:$E$10000,MATCH(C992,SupplierNomenclature!$I$3:$I$10000,0)),IF($A$1="BERU",INDEX(beru_assortment!$C$1:$C$10000,MATCH(C992,beru_assortment!$I$1:$I$10000,0)),IF($A$1="OZON",INDEX(ozon_assortment!$F$3:$F$10000,MATCH(C992,ozon_assortment!$E$3:$E$10000,0)),0)))</f>
        <v>#N/A</v>
      </c>
      <c r="E992" s="7" t="n">
        <f aca="false">IF(ISBLANK(C992), , IF(ISBLANK(C991), E990+1, E991))</f>
        <v>0</v>
      </c>
      <c r="F992" s="11" t="n">
        <f aca="false">IF(ISBLANK(C992),,IF(OR(ISBLANK(C991), C991="Баркод"),1,F991+1))</f>
        <v>0</v>
      </c>
      <c r="G992" s="11" t="n">
        <f aca="false">IF(ISBLANK(C993), F992/2,)</f>
        <v>0</v>
      </c>
      <c r="H992" s="0" t="n">
        <f aca="false">IF(ISBLANK(C992),0,-1)</f>
        <v>0</v>
      </c>
      <c r="I992" s="0" t="n">
        <f aca="false">IF(AND(ISBLANK(C991),NOT(ISBLANK(C992))),1,-1)</f>
        <v>-1</v>
      </c>
      <c r="J992" s="0" t="n">
        <f aca="false">IF(ISBLANK(C990),IF(AND(C991=C992,NOT(ISBLANK(C991)),NOT(ISBLANK(C992))),1,-1),-1)</f>
        <v>-1</v>
      </c>
      <c r="K992" s="0" t="n">
        <f aca="false">IF(MAX(H992:J992)&lt;0,IF(OR(C992=C991,C991=C990),1,-1),MAX(H992:J992))</f>
        <v>0</v>
      </c>
    </row>
    <row r="993" customFormat="false" ht="13.8" hidden="false" customHeight="false" outlineLevel="0" collapsed="false">
      <c r="B993" s="8" t="n">
        <f aca="false">MAX(H993:K993)</f>
        <v>0</v>
      </c>
      <c r="C993" s="12"/>
      <c r="D993" s="11" t="e">
        <f aca="false">IF($A$1="WLB",INDEX(SupplierNomenclature!$E$3:$E$10000,MATCH(C993,SupplierNomenclature!$I$3:$I$10000,0)),IF($A$1="BERU",INDEX(beru_assortment!$C$1:$C$10000,MATCH(C993,beru_assortment!$I$1:$I$10000,0)),IF($A$1="OZON",INDEX(ozon_assortment!$F$3:$F$10000,MATCH(C993,ozon_assortment!$E$3:$E$10000,0)),0)))</f>
        <v>#N/A</v>
      </c>
      <c r="E993" s="7" t="n">
        <f aca="false">IF(ISBLANK(C993), , IF(ISBLANK(C992), E991+1, E992))</f>
        <v>0</v>
      </c>
      <c r="F993" s="11" t="n">
        <f aca="false">IF(ISBLANK(C993),,IF(OR(ISBLANK(C992), C992="Баркод"),1,F992+1))</f>
        <v>0</v>
      </c>
      <c r="G993" s="11" t="n">
        <f aca="false">IF(ISBLANK(C994), F993/2,)</f>
        <v>0</v>
      </c>
      <c r="H993" s="0" t="n">
        <f aca="false">IF(ISBLANK(C993),0,-1)</f>
        <v>0</v>
      </c>
      <c r="I993" s="0" t="n">
        <f aca="false">IF(AND(ISBLANK(C992),NOT(ISBLANK(C993))),1,-1)</f>
        <v>-1</v>
      </c>
      <c r="J993" s="0" t="n">
        <f aca="false">IF(ISBLANK(C991),IF(AND(C992=C993,NOT(ISBLANK(C992)),NOT(ISBLANK(C993))),1,-1),-1)</f>
        <v>-1</v>
      </c>
      <c r="K993" s="0" t="n">
        <f aca="false">IF(MAX(H993:J993)&lt;0,IF(OR(C993=C992,C992=C991),1,-1),MAX(H993:J993))</f>
        <v>0</v>
      </c>
    </row>
    <row r="994" customFormat="false" ht="13.8" hidden="false" customHeight="false" outlineLevel="0" collapsed="false">
      <c r="B994" s="8" t="n">
        <f aca="false">MAX(H994:K994)</f>
        <v>0</v>
      </c>
      <c r="C994" s="12"/>
      <c r="D994" s="11" t="e">
        <f aca="false">IF($A$1="WLB",INDEX(SupplierNomenclature!$E$3:$E$10000,MATCH(C994,SupplierNomenclature!$I$3:$I$10000,0)),IF($A$1="BERU",INDEX(beru_assortment!$C$1:$C$10000,MATCH(C994,beru_assortment!$I$1:$I$10000,0)),IF($A$1="OZON",INDEX(ozon_assortment!$F$3:$F$10000,MATCH(C994,ozon_assortment!$E$3:$E$10000,0)),0)))</f>
        <v>#N/A</v>
      </c>
      <c r="E994" s="7" t="n">
        <f aca="false">IF(ISBLANK(C994), , IF(ISBLANK(C993), E992+1, E993))</f>
        <v>0</v>
      </c>
      <c r="F994" s="11" t="n">
        <f aca="false">IF(ISBLANK(C994),,IF(OR(ISBLANK(C993), C993="Баркод"),1,F993+1))</f>
        <v>0</v>
      </c>
      <c r="G994" s="11" t="n">
        <f aca="false">IF(ISBLANK(C995), F994/2,)</f>
        <v>0</v>
      </c>
      <c r="H994" s="0" t="n">
        <f aca="false">IF(ISBLANK(C994),0,-1)</f>
        <v>0</v>
      </c>
      <c r="I994" s="0" t="n">
        <f aca="false">IF(AND(ISBLANK(C993),NOT(ISBLANK(C994))),1,-1)</f>
        <v>-1</v>
      </c>
      <c r="J994" s="0" t="n">
        <f aca="false">IF(ISBLANK(C992),IF(AND(C993=C994,NOT(ISBLANK(C993)),NOT(ISBLANK(C994))),1,-1),-1)</f>
        <v>-1</v>
      </c>
      <c r="K994" s="0" t="n">
        <f aca="false">IF(MAX(H994:J994)&lt;0,IF(OR(C994=C993,C993=C992),1,-1),MAX(H994:J994))</f>
        <v>0</v>
      </c>
    </row>
    <row r="995" customFormat="false" ht="13.8" hidden="false" customHeight="false" outlineLevel="0" collapsed="false">
      <c r="B995" s="8" t="n">
        <f aca="false">MAX(H995:K995)</f>
        <v>0</v>
      </c>
      <c r="C995" s="12"/>
      <c r="D995" s="11" t="e">
        <f aca="false">IF($A$1="WLB",INDEX(SupplierNomenclature!$E$3:$E$10000,MATCH(C995,SupplierNomenclature!$I$3:$I$10000,0)),IF($A$1="BERU",INDEX(beru_assortment!$C$1:$C$10000,MATCH(C995,beru_assortment!$I$1:$I$10000,0)),IF($A$1="OZON",INDEX(ozon_assortment!$F$3:$F$10000,MATCH(C995,ozon_assortment!$E$3:$E$10000,0)),0)))</f>
        <v>#N/A</v>
      </c>
      <c r="E995" s="7" t="n">
        <f aca="false">IF(ISBLANK(C995), , IF(ISBLANK(C994), E993+1, E994))</f>
        <v>0</v>
      </c>
      <c r="F995" s="11" t="n">
        <f aca="false">IF(ISBLANK(C995),,IF(OR(ISBLANK(C994), C994="Баркод"),1,F994+1))</f>
        <v>0</v>
      </c>
      <c r="G995" s="11" t="n">
        <f aca="false">IF(ISBLANK(C996), F995/2,)</f>
        <v>0</v>
      </c>
      <c r="H995" s="0" t="n">
        <f aca="false">IF(ISBLANK(C995),0,-1)</f>
        <v>0</v>
      </c>
      <c r="I995" s="0" t="n">
        <f aca="false">IF(AND(ISBLANK(C994),NOT(ISBLANK(C995))),1,-1)</f>
        <v>-1</v>
      </c>
      <c r="J995" s="0" t="n">
        <f aca="false">IF(ISBLANK(C993),IF(AND(C994=C995,NOT(ISBLANK(C994)),NOT(ISBLANK(C995))),1,-1),-1)</f>
        <v>-1</v>
      </c>
      <c r="K995" s="0" t="n">
        <f aca="false">IF(MAX(H995:J995)&lt;0,IF(OR(C995=C994,C994=C993),1,-1),MAX(H995:J995))</f>
        <v>0</v>
      </c>
    </row>
    <row r="996" customFormat="false" ht="13.8" hidden="false" customHeight="false" outlineLevel="0" collapsed="false">
      <c r="B996" s="8" t="n">
        <f aca="false">MAX(H996:K996)</f>
        <v>0</v>
      </c>
      <c r="C996" s="12"/>
      <c r="D996" s="11" t="e">
        <f aca="false">IF($A$1="WLB",INDEX(SupplierNomenclature!$E$3:$E$10000,MATCH(C996,SupplierNomenclature!$I$3:$I$10000,0)),IF($A$1="BERU",INDEX(beru_assortment!$C$1:$C$10000,MATCH(C996,beru_assortment!$I$1:$I$10000,0)),IF($A$1="OZON",INDEX(ozon_assortment!$F$3:$F$10000,MATCH(C996,ozon_assortment!$E$3:$E$10000,0)),0)))</f>
        <v>#N/A</v>
      </c>
      <c r="E996" s="7" t="n">
        <f aca="false">IF(ISBLANK(C996), , IF(ISBLANK(C995), E994+1, E995))</f>
        <v>0</v>
      </c>
      <c r="F996" s="11" t="n">
        <f aca="false">IF(ISBLANK(C996),,IF(OR(ISBLANK(C995), C995="Баркод"),1,F995+1))</f>
        <v>0</v>
      </c>
      <c r="G996" s="11" t="n">
        <f aca="false">IF(ISBLANK(C997), F996/2,)</f>
        <v>0</v>
      </c>
      <c r="H996" s="0" t="n">
        <f aca="false">IF(ISBLANK(C996),0,-1)</f>
        <v>0</v>
      </c>
      <c r="I996" s="0" t="n">
        <f aca="false">IF(AND(ISBLANK(C995),NOT(ISBLANK(C996))),1,-1)</f>
        <v>-1</v>
      </c>
      <c r="J996" s="0" t="n">
        <f aca="false">IF(ISBLANK(C994),IF(AND(C995=C996,NOT(ISBLANK(C995)),NOT(ISBLANK(C996))),1,-1),-1)</f>
        <v>-1</v>
      </c>
      <c r="K996" s="0" t="n">
        <f aca="false">IF(MAX(H996:J996)&lt;0,IF(OR(C996=C995,C995=C994),1,-1),MAX(H996:J996))</f>
        <v>0</v>
      </c>
    </row>
    <row r="997" customFormat="false" ht="13.8" hidden="false" customHeight="false" outlineLevel="0" collapsed="false">
      <c r="B997" s="8" t="n">
        <f aca="false">MAX(H997:K997)</f>
        <v>0</v>
      </c>
      <c r="C997" s="12"/>
      <c r="D997" s="11" t="e">
        <f aca="false">IF($A$1="WLB",INDEX(SupplierNomenclature!$E$3:$E$10000,MATCH(C997,SupplierNomenclature!$I$3:$I$10000,0)),IF($A$1="BERU",INDEX(beru_assortment!$C$1:$C$10000,MATCH(C997,beru_assortment!$I$1:$I$10000,0)),IF($A$1="OZON",INDEX(ozon_assortment!$F$3:$F$10000,MATCH(C997,ozon_assortment!$E$3:$E$10000,0)),0)))</f>
        <v>#N/A</v>
      </c>
      <c r="E997" s="7" t="n">
        <f aca="false">IF(ISBLANK(C997), , IF(ISBLANK(C996), E995+1, E996))</f>
        <v>0</v>
      </c>
      <c r="F997" s="11" t="n">
        <f aca="false">IF(ISBLANK(C997),,IF(OR(ISBLANK(C996), C996="Баркод"),1,F996+1))</f>
        <v>0</v>
      </c>
      <c r="G997" s="11" t="n">
        <f aca="false">IF(ISBLANK(C998), F997/2,)</f>
        <v>0</v>
      </c>
      <c r="H997" s="0" t="n">
        <f aca="false">IF(ISBLANK(C997),0,-1)</f>
        <v>0</v>
      </c>
      <c r="I997" s="0" t="n">
        <f aca="false">IF(AND(ISBLANK(C996),NOT(ISBLANK(C997))),1,-1)</f>
        <v>-1</v>
      </c>
      <c r="J997" s="0" t="n">
        <f aca="false">IF(ISBLANK(C995),IF(AND(C996=C997,NOT(ISBLANK(C996)),NOT(ISBLANK(C997))),1,-1),-1)</f>
        <v>-1</v>
      </c>
      <c r="K997" s="0" t="n">
        <f aca="false">IF(MAX(H997:J997)&lt;0,IF(OR(C997=C996,C996=C995),1,-1),MAX(H997:J997))</f>
        <v>0</v>
      </c>
    </row>
    <row r="998" customFormat="false" ht="13.8" hidden="false" customHeight="false" outlineLevel="0" collapsed="false">
      <c r="B998" s="8" t="n">
        <f aca="false">MAX(H998:K998)</f>
        <v>0</v>
      </c>
      <c r="C998" s="12"/>
      <c r="D998" s="11" t="e">
        <f aca="false">IF($A$1="WLB",INDEX(SupplierNomenclature!$E$3:$E$10000,MATCH(C998,SupplierNomenclature!$I$3:$I$10000,0)),IF($A$1="BERU",INDEX(beru_assortment!$C$1:$C$10000,MATCH(C998,beru_assortment!$I$1:$I$10000,0)),IF($A$1="OZON",INDEX(ozon_assortment!$F$3:$F$10000,MATCH(C998,ozon_assortment!$E$3:$E$10000,0)),0)))</f>
        <v>#N/A</v>
      </c>
      <c r="E998" s="7" t="n">
        <f aca="false">IF(ISBLANK(C998), , IF(ISBLANK(C997), E996+1, E997))</f>
        <v>0</v>
      </c>
      <c r="F998" s="11" t="n">
        <f aca="false">IF(ISBLANK(C998),,IF(OR(ISBLANK(C997), C997="Баркод"),1,F997+1))</f>
        <v>0</v>
      </c>
      <c r="G998" s="11" t="n">
        <f aca="false">IF(ISBLANK(C999), F998/2,)</f>
        <v>0</v>
      </c>
      <c r="H998" s="0" t="n">
        <f aca="false">IF(ISBLANK(C998),0,-1)</f>
        <v>0</v>
      </c>
      <c r="I998" s="0" t="n">
        <f aca="false">IF(AND(ISBLANK(C997),NOT(ISBLANK(C998))),1,-1)</f>
        <v>-1</v>
      </c>
      <c r="J998" s="0" t="n">
        <f aca="false">IF(ISBLANK(C996),IF(AND(C997=C998,NOT(ISBLANK(C997)),NOT(ISBLANK(C998))),1,-1),-1)</f>
        <v>-1</v>
      </c>
      <c r="K998" s="0" t="n">
        <f aca="false">IF(MAX(H998:J998)&lt;0,IF(OR(C998=C997,C997=C996),1,-1),MAX(H998:J998))</f>
        <v>0</v>
      </c>
    </row>
    <row r="999" customFormat="false" ht="13.8" hidden="false" customHeight="false" outlineLevel="0" collapsed="false">
      <c r="B999" s="8" t="n">
        <f aca="false">MAX(H999:K999)</f>
        <v>0</v>
      </c>
      <c r="C999" s="12"/>
      <c r="D999" s="11" t="e">
        <f aca="false">IF($A$1="WLB",INDEX(SupplierNomenclature!$E$3:$E$10000,MATCH(C999,SupplierNomenclature!$I$3:$I$10000,0)),IF($A$1="BERU",INDEX(beru_assortment!$C$1:$C$10000,MATCH(C999,beru_assortment!$I$1:$I$10000,0)),IF($A$1="OZON",INDEX(ozon_assortment!$F$3:$F$10000,MATCH(C999,ozon_assortment!$E$3:$E$10000,0)),0)))</f>
        <v>#N/A</v>
      </c>
      <c r="E999" s="7" t="n">
        <f aca="false">IF(ISBLANK(C999), , IF(ISBLANK(C998), E997+1, E998))</f>
        <v>0</v>
      </c>
      <c r="F999" s="11" t="n">
        <f aca="false">IF(ISBLANK(C999),,IF(OR(ISBLANK(C998), C998="Баркод"),1,F998+1))</f>
        <v>0</v>
      </c>
      <c r="G999" s="11" t="n">
        <f aca="false">IF(ISBLANK(C1000), F999/2,)</f>
        <v>0</v>
      </c>
      <c r="H999" s="0" t="n">
        <f aca="false">IF(ISBLANK(C999),0,-1)</f>
        <v>0</v>
      </c>
      <c r="I999" s="0" t="n">
        <f aca="false">IF(AND(ISBLANK(C998),NOT(ISBLANK(C999))),1,-1)</f>
        <v>-1</v>
      </c>
      <c r="J999" s="0" t="n">
        <f aca="false">IF(ISBLANK(C997),IF(AND(C998=C999,NOT(ISBLANK(C998)),NOT(ISBLANK(C999))),1,-1),-1)</f>
        <v>-1</v>
      </c>
      <c r="K999" s="0" t="n">
        <f aca="false">IF(MAX(H999:J999)&lt;0,IF(OR(C999=C998,C998=C997),1,-1),MAX(H999:J999))</f>
        <v>0</v>
      </c>
    </row>
    <row r="1000" customFormat="false" ht="13.8" hidden="false" customHeight="false" outlineLevel="0" collapsed="false">
      <c r="B1000" s="8" t="n">
        <f aca="false">MAX(H1000:K1000)</f>
        <v>0</v>
      </c>
      <c r="C1000" s="12"/>
      <c r="D1000" s="11" t="e">
        <f aca="false">IF($A$1="WLB",INDEX(SupplierNomenclature!$E$3:$E$10000,MATCH(C1000,SupplierNomenclature!$I$3:$I$10000,0)),IF($A$1="BERU",INDEX(beru_assortment!$C$1:$C$10000,MATCH(C1000,beru_assortment!$I$1:$I$10000,0)),IF($A$1="OZON",INDEX(ozon_assortment!$F$3:$F$10000,MATCH(C1000,ozon_assortment!$E$3:$E$10000,0)),0)))</f>
        <v>#N/A</v>
      </c>
      <c r="E1000" s="7" t="n">
        <f aca="false">IF(ISBLANK(C1000), , IF(ISBLANK(C999), E998+1, E999))</f>
        <v>0</v>
      </c>
      <c r="F1000" s="11" t="n">
        <f aca="false">IF(ISBLANK(C1000),,IF(OR(ISBLANK(C999), C999="Баркод"),1,F999+1))</f>
        <v>0</v>
      </c>
      <c r="G1000" s="11" t="n">
        <f aca="false">IF(ISBLANK(C1001), F1000/2,)</f>
        <v>0</v>
      </c>
      <c r="H1000" s="0" t="n">
        <f aca="false">IF(ISBLANK(C1000),0,-1)</f>
        <v>0</v>
      </c>
      <c r="I1000" s="0" t="n">
        <f aca="false">IF(AND(ISBLANK(C999),NOT(ISBLANK(C1000))),1,-1)</f>
        <v>-1</v>
      </c>
      <c r="J1000" s="0" t="n">
        <f aca="false">IF(ISBLANK(C998),IF(AND(C999=C1000,NOT(ISBLANK(C999)),NOT(ISBLANK(C1000))),1,-1),-1)</f>
        <v>-1</v>
      </c>
      <c r="K1000" s="0" t="n">
        <f aca="false">IF(MAX(H1000:J1000)&lt;0,IF(OR(C1000=C999,C999=C998),1,-1),MAX(H1000:J1000))</f>
        <v>0</v>
      </c>
    </row>
    <row r="1001" customFormat="false" ht="13.8" hidden="false" customHeight="false" outlineLevel="0" collapsed="false">
      <c r="B1001" s="8" t="n">
        <f aca="false">MAX(H1001:K1001)</f>
        <v>0</v>
      </c>
      <c r="C1001" s="12"/>
      <c r="D1001" s="11" t="e">
        <f aca="false">IF($A$1="WLB",INDEX(SupplierNomenclature!$E$3:$E$10000,MATCH(C1001,SupplierNomenclature!$I$3:$I$10000,0)),IF($A$1="BERU",INDEX(beru_assortment!$C$1:$C$10000,MATCH(C1001,beru_assortment!$I$1:$I$10000,0)),IF($A$1="OZON",INDEX(ozon_assortment!$F$3:$F$10000,MATCH(C1001,ozon_assortment!$E$3:$E$10000,0)),0)))</f>
        <v>#N/A</v>
      </c>
      <c r="E1001" s="7" t="n">
        <f aca="false">IF(ISBLANK(C1001), , IF(ISBLANK(C1000), E999+1, E1000))</f>
        <v>0</v>
      </c>
      <c r="F1001" s="11" t="n">
        <f aca="false">IF(ISBLANK(C1001),,IF(OR(ISBLANK(C1000), C1000="Баркод"),1,F1000+1))</f>
        <v>0</v>
      </c>
      <c r="G1001" s="11" t="n">
        <f aca="false">IF(ISBLANK(C1002), F1001/2,)</f>
        <v>0</v>
      </c>
      <c r="H1001" s="0" t="n">
        <f aca="false">IF(ISBLANK(C1001),0,-1)</f>
        <v>0</v>
      </c>
      <c r="I1001" s="0" t="n">
        <f aca="false">IF(AND(ISBLANK(C1000),NOT(ISBLANK(C1001))),1,-1)</f>
        <v>-1</v>
      </c>
      <c r="J1001" s="0" t="n">
        <f aca="false">IF(ISBLANK(C999),IF(AND(C1000=C1001,NOT(ISBLANK(C1000)),NOT(ISBLANK(C1001))),1,-1),-1)</f>
        <v>-1</v>
      </c>
      <c r="K1001" s="0" t="n">
        <f aca="false">IF(MAX(H1001:J1001)&lt;0,IF(OR(C1001=C1000,C1000=C999),1,-1),MAX(H1001:J1001))</f>
        <v>0</v>
      </c>
    </row>
    <row r="1002" customFormat="false" ht="13.8" hidden="false" customHeight="false" outlineLevel="0" collapsed="false">
      <c r="B1002" s="8" t="n">
        <f aca="false">MAX(H1002:K1002)</f>
        <v>0</v>
      </c>
      <c r="C1002" s="12"/>
      <c r="D1002" s="11" t="e">
        <f aca="false">IF($A$1="WLB",INDEX(SupplierNomenclature!$E$3:$E$10000,MATCH(C1002,SupplierNomenclature!$I$3:$I$10000,0)),IF($A$1="BERU",INDEX(beru_assortment!$C$1:$C$10000,MATCH(C1002,beru_assortment!$I$1:$I$10000,0)),IF($A$1="OZON",INDEX(ozon_assortment!$F$3:$F$10000,MATCH(C1002,ozon_assortment!$E$3:$E$10000,0)),0)))</f>
        <v>#N/A</v>
      </c>
      <c r="E1002" s="7" t="n">
        <f aca="false">IF(ISBLANK(C1002), , IF(ISBLANK(C1001), E1000+1, E1001))</f>
        <v>0</v>
      </c>
      <c r="F1002" s="11" t="n">
        <f aca="false">IF(ISBLANK(C1002),,IF(OR(ISBLANK(C1001), C1001="Баркод"),1,F1001+1))</f>
        <v>0</v>
      </c>
      <c r="G1002" s="11" t="n">
        <f aca="false">IF(ISBLANK(C1003), F1002/2,)</f>
        <v>0</v>
      </c>
      <c r="H1002" s="0" t="n">
        <f aca="false">IF(ISBLANK(C1002),0,-1)</f>
        <v>0</v>
      </c>
      <c r="I1002" s="0" t="n">
        <f aca="false">IF(AND(ISBLANK(C1001),NOT(ISBLANK(C1002))),1,-1)</f>
        <v>-1</v>
      </c>
      <c r="J1002" s="0" t="n">
        <f aca="false">IF(ISBLANK(C1000),IF(AND(C1001=C1002,NOT(ISBLANK(C1001)),NOT(ISBLANK(C1002))),1,-1),-1)</f>
        <v>-1</v>
      </c>
      <c r="K1002" s="0" t="n">
        <f aca="false">IF(MAX(H1002:J1002)&lt;0,IF(OR(C1002=C1001,C1001=C1000),1,-1),MAX(H1002:J1002))</f>
        <v>0</v>
      </c>
    </row>
    <row r="1003" customFormat="false" ht="13.8" hidden="false" customHeight="false" outlineLevel="0" collapsed="false">
      <c r="B1003" s="8" t="n">
        <f aca="false">MAX(H1003:K1003)</f>
        <v>0</v>
      </c>
      <c r="C1003" s="12"/>
      <c r="D1003" s="11" t="e">
        <f aca="false">IF($A$1="WLB",INDEX(SupplierNomenclature!$E$3:$E$10000,MATCH(C1003,SupplierNomenclature!$I$3:$I$10000,0)),IF($A$1="BERU",INDEX(beru_assortment!$C$1:$C$10000,MATCH(C1003,beru_assortment!$I$1:$I$10000,0)),IF($A$1="OZON",INDEX(ozon_assortment!$F$3:$F$10000,MATCH(C1003,ozon_assortment!$E$3:$E$10000,0)),0)))</f>
        <v>#N/A</v>
      </c>
      <c r="E1003" s="7" t="n">
        <f aca="false">IF(ISBLANK(C1003), , IF(ISBLANK(C1002), E1001+1, E1002))</f>
        <v>0</v>
      </c>
      <c r="F1003" s="11" t="n">
        <f aca="false">IF(ISBLANK(C1003),,IF(OR(ISBLANK(C1002), C1002="Баркод"),1,F1002+1))</f>
        <v>0</v>
      </c>
      <c r="G1003" s="11" t="n">
        <f aca="false">IF(ISBLANK(C1004), F1003/2,)</f>
        <v>0</v>
      </c>
      <c r="H1003" s="0" t="n">
        <f aca="false">IF(ISBLANK(C1003),0,-1)</f>
        <v>0</v>
      </c>
      <c r="I1003" s="0" t="n">
        <f aca="false">IF(AND(ISBLANK(C1002),NOT(ISBLANK(C1003))),1,-1)</f>
        <v>-1</v>
      </c>
      <c r="J1003" s="0" t="n">
        <f aca="false">IF(ISBLANK(C1001),IF(AND(C1002=C1003,NOT(ISBLANK(C1002)),NOT(ISBLANK(C1003))),1,-1),-1)</f>
        <v>-1</v>
      </c>
      <c r="K1003" s="0" t="n">
        <f aca="false">IF(MAX(H1003:J1003)&lt;0,IF(OR(C1003=C1002,C1002=C1001),1,-1),MAX(H1003:J1003))</f>
        <v>0</v>
      </c>
    </row>
    <row r="1004" customFormat="false" ht="13.8" hidden="false" customHeight="false" outlineLevel="0" collapsed="false">
      <c r="B1004" s="8" t="n">
        <f aca="false">MAX(H1004:K1004)</f>
        <v>0</v>
      </c>
      <c r="C1004" s="12"/>
      <c r="D1004" s="11" t="e">
        <f aca="false">IF($A$1="WLB",INDEX(SupplierNomenclature!$E$3:$E$10000,MATCH(C1004,SupplierNomenclature!$I$3:$I$10000,0)),IF($A$1="BERU",INDEX(beru_assortment!$C$1:$C$10000,MATCH(C1004,beru_assortment!$I$1:$I$10000,0)),IF($A$1="OZON",INDEX(ozon_assortment!$F$3:$F$10000,MATCH(C1004,ozon_assortment!$E$3:$E$10000,0)),0)))</f>
        <v>#N/A</v>
      </c>
      <c r="E1004" s="7" t="n">
        <f aca="false">IF(ISBLANK(C1004), , IF(ISBLANK(C1003), E1002+1, E1003))</f>
        <v>0</v>
      </c>
      <c r="F1004" s="11" t="n">
        <f aca="false">IF(ISBLANK(C1004),,IF(OR(ISBLANK(C1003), C1003="Баркод"),1,F1003+1))</f>
        <v>0</v>
      </c>
      <c r="G1004" s="11" t="n">
        <f aca="false">IF(ISBLANK(C1005), F1004/2,)</f>
        <v>0</v>
      </c>
      <c r="H1004" s="0" t="n">
        <f aca="false">IF(ISBLANK(C1004),0,-1)</f>
        <v>0</v>
      </c>
      <c r="I1004" s="0" t="n">
        <f aca="false">IF(AND(ISBLANK(C1003),NOT(ISBLANK(C1004))),1,-1)</f>
        <v>-1</v>
      </c>
      <c r="J1004" s="0" t="n">
        <f aca="false">IF(ISBLANK(C1002),IF(AND(C1003=C1004,NOT(ISBLANK(C1003)),NOT(ISBLANK(C1004))),1,-1),-1)</f>
        <v>-1</v>
      </c>
      <c r="K1004" s="0" t="n">
        <f aca="false">IF(MAX(H1004:J1004)&lt;0,IF(OR(C1004=C1003,C1003=C1002),1,-1),MAX(H1004:J1004))</f>
        <v>0</v>
      </c>
    </row>
    <row r="1005" customFormat="false" ht="13.8" hidden="false" customHeight="false" outlineLevel="0" collapsed="false">
      <c r="B1005" s="8" t="n">
        <f aca="false">MAX(H1005:K1005)</f>
        <v>0</v>
      </c>
      <c r="C1005" s="12"/>
      <c r="D1005" s="11" t="e">
        <f aca="false">IF($A$1="WLB",INDEX(SupplierNomenclature!$E$3:$E$10000,MATCH(C1005,SupplierNomenclature!$I$3:$I$10000,0)),IF($A$1="BERU",INDEX(beru_assortment!$C$1:$C$10000,MATCH(C1005,beru_assortment!$I$1:$I$10000,0)),IF($A$1="OZON",INDEX(ozon_assortment!$F$3:$F$10000,MATCH(C1005,ozon_assortment!$E$3:$E$10000,0)),0)))</f>
        <v>#N/A</v>
      </c>
      <c r="E1005" s="7" t="n">
        <f aca="false">IF(ISBLANK(C1005), , IF(ISBLANK(C1004), E1003+1, E1004))</f>
        <v>0</v>
      </c>
      <c r="F1005" s="11" t="n">
        <f aca="false">IF(ISBLANK(C1005),,IF(OR(ISBLANK(C1004), C1004="Баркод"),1,F1004+1))</f>
        <v>0</v>
      </c>
      <c r="G1005" s="11" t="n">
        <f aca="false">IF(ISBLANK(C1006), F1005/2,)</f>
        <v>0</v>
      </c>
      <c r="H1005" s="0" t="n">
        <f aca="false">IF(ISBLANK(C1005),0,-1)</f>
        <v>0</v>
      </c>
      <c r="I1005" s="0" t="n">
        <f aca="false">IF(AND(ISBLANK(C1004),NOT(ISBLANK(C1005))),1,-1)</f>
        <v>-1</v>
      </c>
      <c r="J1005" s="0" t="n">
        <f aca="false">IF(ISBLANK(C1003),IF(AND(C1004=C1005,NOT(ISBLANK(C1004)),NOT(ISBLANK(C1005))),1,-1),-1)</f>
        <v>-1</v>
      </c>
      <c r="K1005" s="0" t="n">
        <f aca="false">IF(MAX(H1005:J1005)&lt;0,IF(OR(C1005=C1004,C1004=C1003),1,-1),MAX(H1005:J1005))</f>
        <v>0</v>
      </c>
    </row>
    <row r="1006" customFormat="false" ht="13.8" hidden="false" customHeight="false" outlineLevel="0" collapsed="false">
      <c r="B1006" s="8" t="n">
        <f aca="false">MAX(H1006:K1006)</f>
        <v>0</v>
      </c>
      <c r="C1006" s="12"/>
      <c r="D1006" s="11" t="e">
        <f aca="false">IF($A$1="WLB",INDEX(SupplierNomenclature!$E$3:$E$10000,MATCH(C1006,SupplierNomenclature!$I$3:$I$10000,0)),IF($A$1="BERU",INDEX(beru_assortment!$C$1:$C$10000,MATCH(C1006,beru_assortment!$I$1:$I$10000,0)),IF($A$1="OZON",INDEX(ozon_assortment!$F$3:$F$10000,MATCH(C1006,ozon_assortment!$E$3:$E$10000,0)),0)))</f>
        <v>#N/A</v>
      </c>
      <c r="E1006" s="7" t="n">
        <f aca="false">IF(ISBLANK(C1006), , IF(ISBLANK(C1005), E1004+1, E1005))</f>
        <v>0</v>
      </c>
      <c r="F1006" s="11" t="n">
        <f aca="false">IF(ISBLANK(C1006),,IF(OR(ISBLANK(C1005), C1005="Баркод"),1,F1005+1))</f>
        <v>0</v>
      </c>
      <c r="G1006" s="11" t="n">
        <f aca="false">IF(ISBLANK(C1007), F1006/2,)</f>
        <v>0</v>
      </c>
      <c r="H1006" s="0" t="n">
        <f aca="false">IF(ISBLANK(C1006),0,-1)</f>
        <v>0</v>
      </c>
      <c r="I1006" s="0" t="n">
        <f aca="false">IF(AND(ISBLANK(C1005),NOT(ISBLANK(C1006))),1,-1)</f>
        <v>-1</v>
      </c>
      <c r="J1006" s="0" t="n">
        <f aca="false">IF(ISBLANK(C1004),IF(AND(C1005=C1006,NOT(ISBLANK(C1005)),NOT(ISBLANK(C1006))),1,-1),-1)</f>
        <v>-1</v>
      </c>
      <c r="K1006" s="0" t="n">
        <f aca="false">IF(MAX(H1006:J1006)&lt;0,IF(OR(C1006=C1005,C1005=C1004),1,-1),MAX(H1006:J1006))</f>
        <v>0</v>
      </c>
    </row>
    <row r="1007" customFormat="false" ht="13.8" hidden="false" customHeight="false" outlineLevel="0" collapsed="false">
      <c r="B1007" s="8" t="n">
        <f aca="false">MAX(H1007:K1007)</f>
        <v>0</v>
      </c>
      <c r="C1007" s="12"/>
      <c r="D1007" s="11" t="e">
        <f aca="false">IF($A$1="WLB",INDEX(SupplierNomenclature!$E$3:$E$10000,MATCH(C1007,SupplierNomenclature!$I$3:$I$10000,0)),IF($A$1="BERU",INDEX(beru_assortment!$C$1:$C$10000,MATCH(C1007,beru_assortment!$I$1:$I$10000,0)),IF($A$1="OZON",INDEX(ozon_assortment!$F$3:$F$10000,MATCH(C1007,ozon_assortment!$E$3:$E$10000,0)),0)))</f>
        <v>#N/A</v>
      </c>
      <c r="E1007" s="7" t="n">
        <f aca="false">IF(ISBLANK(C1007), , IF(ISBLANK(C1006), E1005+1, E1006))</f>
        <v>0</v>
      </c>
      <c r="F1007" s="11" t="n">
        <f aca="false">IF(ISBLANK(C1007),,IF(OR(ISBLANK(C1006), C1006="Баркод"),1,F1006+1))</f>
        <v>0</v>
      </c>
      <c r="G1007" s="11" t="n">
        <f aca="false">IF(ISBLANK(C1008), F1007/2,)</f>
        <v>0</v>
      </c>
      <c r="H1007" s="0" t="n">
        <f aca="false">IF(ISBLANK(C1007),0,-1)</f>
        <v>0</v>
      </c>
      <c r="I1007" s="0" t="n">
        <f aca="false">IF(AND(ISBLANK(C1006),NOT(ISBLANK(C1007))),1,-1)</f>
        <v>-1</v>
      </c>
      <c r="J1007" s="0" t="n">
        <f aca="false">IF(ISBLANK(C1005),IF(AND(C1006=C1007,NOT(ISBLANK(C1006)),NOT(ISBLANK(C1007))),1,-1),-1)</f>
        <v>-1</v>
      </c>
      <c r="K1007" s="0" t="n">
        <f aca="false">IF(MAX(H1007:J1007)&lt;0,IF(OR(C1007=C1006,C1006=C1005),1,-1),MAX(H1007:J1007))</f>
        <v>0</v>
      </c>
    </row>
    <row r="1008" customFormat="false" ht="13.8" hidden="false" customHeight="false" outlineLevel="0" collapsed="false">
      <c r="B1008" s="8" t="n">
        <f aca="false">MAX(H1008:K1008)</f>
        <v>0</v>
      </c>
      <c r="C1008" s="12"/>
      <c r="D1008" s="11" t="e">
        <f aca="false">IF($A$1="WLB",INDEX(SupplierNomenclature!$E$3:$E$10000,MATCH(C1008,SupplierNomenclature!$I$3:$I$10000,0)),IF($A$1="BERU",INDEX(beru_assortment!$C$1:$C$10000,MATCH(C1008,beru_assortment!$I$1:$I$10000,0)),IF($A$1="OZON",INDEX(ozon_assortment!$F$3:$F$10000,MATCH(C1008,ozon_assortment!$E$3:$E$10000,0)),0)))</f>
        <v>#N/A</v>
      </c>
      <c r="E1008" s="7" t="n">
        <f aca="false">IF(ISBLANK(C1008), , IF(ISBLANK(C1007), E1006+1, E1007))</f>
        <v>0</v>
      </c>
      <c r="F1008" s="11" t="n">
        <f aca="false">IF(ISBLANK(C1008),,IF(OR(ISBLANK(C1007), C1007="Баркод"),1,F1007+1))</f>
        <v>0</v>
      </c>
      <c r="G1008" s="11" t="n">
        <f aca="false">IF(ISBLANK(C1009), F1008/2,)</f>
        <v>0</v>
      </c>
      <c r="H1008" s="0" t="n">
        <f aca="false">IF(ISBLANK(C1008),0,-1)</f>
        <v>0</v>
      </c>
      <c r="I1008" s="0" t="n">
        <f aca="false">IF(AND(ISBLANK(C1007),NOT(ISBLANK(C1008))),1,-1)</f>
        <v>-1</v>
      </c>
      <c r="J1008" s="0" t="n">
        <f aca="false">IF(ISBLANK(C1006),IF(AND(C1007=C1008,NOT(ISBLANK(C1007)),NOT(ISBLANK(C1008))),1,-1),-1)</f>
        <v>-1</v>
      </c>
      <c r="K1008" s="0" t="n">
        <f aca="false">IF(MAX(H1008:J1008)&lt;0,IF(OR(C1008=C1007,C1007=C1006),1,-1),MAX(H1008:J1008))</f>
        <v>0</v>
      </c>
    </row>
    <row r="1009" customFormat="false" ht="13.8" hidden="false" customHeight="false" outlineLevel="0" collapsed="false">
      <c r="B1009" s="8" t="n">
        <f aca="false">MAX(H1009:K1009)</f>
        <v>0</v>
      </c>
      <c r="C1009" s="12"/>
      <c r="D1009" s="11" t="e">
        <f aca="false">IF($A$1="WLB",INDEX(SupplierNomenclature!$E$3:$E$10000,MATCH(C1009,SupplierNomenclature!$I$3:$I$10000,0)),IF($A$1="BERU",INDEX(beru_assortment!$C$1:$C$10000,MATCH(C1009,beru_assortment!$I$1:$I$10000,0)),IF($A$1="OZON",INDEX(ozon_assortment!$F$3:$F$10000,MATCH(C1009,ozon_assortment!$E$3:$E$10000,0)),0)))</f>
        <v>#N/A</v>
      </c>
      <c r="E1009" s="7" t="n">
        <f aca="false">IF(ISBLANK(C1009), , IF(ISBLANK(C1008), E1007+1, E1008))</f>
        <v>0</v>
      </c>
      <c r="F1009" s="11" t="n">
        <f aca="false">IF(ISBLANK(C1009),,IF(OR(ISBLANK(C1008), C1008="Баркод"),1,F1008+1))</f>
        <v>0</v>
      </c>
      <c r="G1009" s="11" t="n">
        <f aca="false">IF(ISBLANK(C1010), F1009/2,)</f>
        <v>0</v>
      </c>
      <c r="H1009" s="0" t="n">
        <f aca="false">IF(ISBLANK(C1009),0,-1)</f>
        <v>0</v>
      </c>
      <c r="I1009" s="0" t="n">
        <f aca="false">IF(AND(ISBLANK(C1008),NOT(ISBLANK(C1009))),1,-1)</f>
        <v>-1</v>
      </c>
      <c r="J1009" s="0" t="n">
        <f aca="false">IF(ISBLANK(C1007),IF(AND(C1008=C1009,NOT(ISBLANK(C1008)),NOT(ISBLANK(C1009))),1,-1),-1)</f>
        <v>-1</v>
      </c>
      <c r="K1009" s="0" t="n">
        <f aca="false">IF(MAX(H1009:J1009)&lt;0,IF(OR(C1009=C1008,C1008=C1007),1,-1),MAX(H1009:J1009))</f>
        <v>0</v>
      </c>
    </row>
    <row r="1010" customFormat="false" ht="13.8" hidden="false" customHeight="false" outlineLevel="0" collapsed="false">
      <c r="B1010" s="8" t="n">
        <f aca="false">MAX(H1010:K1010)</f>
        <v>0</v>
      </c>
      <c r="C1010" s="12"/>
      <c r="D1010" s="11" t="e">
        <f aca="false">IF($A$1="WLB",INDEX(SupplierNomenclature!$E$3:$E$10000,MATCH(C1010,SupplierNomenclature!$I$3:$I$10000,0)),IF($A$1="BERU",INDEX(beru_assortment!$C$1:$C$10000,MATCH(C1010,beru_assortment!$I$1:$I$10000,0)),IF($A$1="OZON",INDEX(ozon_assortment!$F$3:$F$10000,MATCH(C1010,ozon_assortment!$E$3:$E$10000,0)),0)))</f>
        <v>#N/A</v>
      </c>
      <c r="E1010" s="7" t="n">
        <f aca="false">IF(ISBLANK(C1010), , IF(ISBLANK(C1009), E1008+1, E1009))</f>
        <v>0</v>
      </c>
      <c r="F1010" s="11" t="n">
        <f aca="false">IF(ISBLANK(C1010),,IF(OR(ISBLANK(C1009), C1009="Баркод"),1,F1009+1))</f>
        <v>0</v>
      </c>
      <c r="G1010" s="11" t="n">
        <f aca="false">IF(ISBLANK(C1011), F1010/2,)</f>
        <v>0</v>
      </c>
      <c r="H1010" s="0" t="n">
        <f aca="false">IF(ISBLANK(C1010),0,-1)</f>
        <v>0</v>
      </c>
      <c r="I1010" s="0" t="n">
        <f aca="false">IF(AND(ISBLANK(C1009),NOT(ISBLANK(C1010))),1,-1)</f>
        <v>-1</v>
      </c>
      <c r="J1010" s="0" t="n">
        <f aca="false">IF(ISBLANK(C1008),IF(AND(C1009=C1010,NOT(ISBLANK(C1009)),NOT(ISBLANK(C1010))),1,-1),-1)</f>
        <v>-1</v>
      </c>
      <c r="K1010" s="0" t="n">
        <f aca="false">IF(MAX(H1010:J1010)&lt;0,IF(OR(C1010=C1009,C1009=C1008),1,-1),MAX(H1010:J1010))</f>
        <v>0</v>
      </c>
    </row>
    <row r="1011" customFormat="false" ht="13.8" hidden="false" customHeight="false" outlineLevel="0" collapsed="false">
      <c r="B1011" s="8" t="n">
        <f aca="false">MAX(H1011:K1011)</f>
        <v>0</v>
      </c>
      <c r="C1011" s="12"/>
      <c r="D1011" s="11" t="e">
        <f aca="false">IF($A$1="WLB",INDEX(SupplierNomenclature!$E$3:$E$10000,MATCH(C1011,SupplierNomenclature!$I$3:$I$10000,0)),IF($A$1="BERU",INDEX(beru_assortment!$C$1:$C$10000,MATCH(C1011,beru_assortment!$I$1:$I$10000,0)),IF($A$1="OZON",INDEX(ozon_assortment!$F$3:$F$10000,MATCH(C1011,ozon_assortment!$E$3:$E$10000,0)),0)))</f>
        <v>#N/A</v>
      </c>
      <c r="E1011" s="7" t="n">
        <f aca="false">IF(ISBLANK(C1011), , IF(ISBLANK(C1010), E1009+1, E1010))</f>
        <v>0</v>
      </c>
      <c r="F1011" s="11" t="n">
        <f aca="false">IF(ISBLANK(C1011),,IF(OR(ISBLANK(C1010), C1010="Баркод"),1,F1010+1))</f>
        <v>0</v>
      </c>
      <c r="G1011" s="11" t="n">
        <f aca="false">IF(ISBLANK(C1012), F1011/2,)</f>
        <v>0</v>
      </c>
      <c r="H1011" s="0" t="n">
        <f aca="false">IF(ISBLANK(C1011),0,-1)</f>
        <v>0</v>
      </c>
      <c r="I1011" s="0" t="n">
        <f aca="false">IF(AND(ISBLANK(C1010),NOT(ISBLANK(C1011))),1,-1)</f>
        <v>-1</v>
      </c>
      <c r="J1011" s="0" t="n">
        <f aca="false">IF(ISBLANK(C1009),IF(AND(C1010=C1011,NOT(ISBLANK(C1010)),NOT(ISBLANK(C1011))),1,-1),-1)</f>
        <v>-1</v>
      </c>
      <c r="K1011" s="0" t="n">
        <f aca="false">IF(MAX(H1011:J1011)&lt;0,IF(OR(C1011=C1010,C1010=C1009),1,-1),MAX(H1011:J1011))</f>
        <v>0</v>
      </c>
    </row>
    <row r="1012" customFormat="false" ht="13.8" hidden="false" customHeight="false" outlineLevel="0" collapsed="false">
      <c r="B1012" s="8" t="n">
        <f aca="false">MAX(H1012:K1012)</f>
        <v>0</v>
      </c>
      <c r="C1012" s="12"/>
      <c r="D1012" s="11" t="e">
        <f aca="false">IF($A$1="WLB",INDEX(SupplierNomenclature!$E$3:$E$10000,MATCH(C1012,SupplierNomenclature!$I$3:$I$10000,0)),IF($A$1="BERU",INDEX(beru_assortment!$C$1:$C$10000,MATCH(C1012,beru_assortment!$I$1:$I$10000,0)),IF($A$1="OZON",INDEX(ozon_assortment!$F$3:$F$10000,MATCH(C1012,ozon_assortment!$E$3:$E$10000,0)),0)))</f>
        <v>#N/A</v>
      </c>
      <c r="E1012" s="7" t="n">
        <f aca="false">IF(ISBLANK(C1012), , IF(ISBLANK(C1011), E1010+1, E1011))</f>
        <v>0</v>
      </c>
      <c r="F1012" s="11" t="n">
        <f aca="false">IF(ISBLANK(C1012),,IF(OR(ISBLANK(C1011), C1011="Баркод"),1,F1011+1))</f>
        <v>0</v>
      </c>
      <c r="G1012" s="11" t="n">
        <f aca="false">IF(ISBLANK(C1013), F1012/2,)</f>
        <v>0</v>
      </c>
      <c r="H1012" s="0" t="n">
        <f aca="false">IF(ISBLANK(C1012),0,-1)</f>
        <v>0</v>
      </c>
      <c r="I1012" s="0" t="n">
        <f aca="false">IF(AND(ISBLANK(C1011),NOT(ISBLANK(C1012))),1,-1)</f>
        <v>-1</v>
      </c>
      <c r="J1012" s="0" t="n">
        <f aca="false">IF(ISBLANK(C1010),IF(AND(C1011=C1012,NOT(ISBLANK(C1011)),NOT(ISBLANK(C1012))),1,-1),-1)</f>
        <v>-1</v>
      </c>
      <c r="K1012" s="0" t="n">
        <f aca="false">IF(MAX(H1012:J1012)&lt;0,IF(OR(C1012=C1011,C1011=C1010),1,-1),MAX(H1012:J1012))</f>
        <v>0</v>
      </c>
    </row>
    <row r="1013" customFormat="false" ht="13.8" hidden="false" customHeight="false" outlineLevel="0" collapsed="false">
      <c r="B1013" s="8" t="n">
        <f aca="false">MAX(H1013:K1013)</f>
        <v>0</v>
      </c>
      <c r="C1013" s="12"/>
      <c r="D1013" s="11" t="e">
        <f aca="false">IF($A$1="WLB",INDEX(SupplierNomenclature!$E$3:$E$10000,MATCH(C1013,SupplierNomenclature!$I$3:$I$10000,0)),IF($A$1="BERU",INDEX(beru_assortment!$C$1:$C$10000,MATCH(C1013,beru_assortment!$I$1:$I$10000,0)),IF($A$1="OZON",INDEX(ozon_assortment!$F$3:$F$10000,MATCH(C1013,ozon_assortment!$E$3:$E$10000,0)),0)))</f>
        <v>#N/A</v>
      </c>
      <c r="E1013" s="7" t="n">
        <f aca="false">IF(ISBLANK(C1013), , IF(ISBLANK(C1012), E1011+1, E1012))</f>
        <v>0</v>
      </c>
      <c r="F1013" s="11" t="n">
        <f aca="false">IF(ISBLANK(C1013),,IF(OR(ISBLANK(C1012), C1012="Баркод"),1,F1012+1))</f>
        <v>0</v>
      </c>
      <c r="G1013" s="11" t="n">
        <f aca="false">IF(ISBLANK(C1014), F1013/2,)</f>
        <v>0</v>
      </c>
      <c r="H1013" s="0" t="n">
        <f aca="false">IF(ISBLANK(C1013),0,-1)</f>
        <v>0</v>
      </c>
      <c r="I1013" s="0" t="n">
        <f aca="false">IF(AND(ISBLANK(C1012),NOT(ISBLANK(C1013))),1,-1)</f>
        <v>-1</v>
      </c>
      <c r="J1013" s="0" t="n">
        <f aca="false">IF(ISBLANK(C1011),IF(AND(C1012=C1013,NOT(ISBLANK(C1012)),NOT(ISBLANK(C1013))),1,-1),-1)</f>
        <v>-1</v>
      </c>
      <c r="K1013" s="0" t="n">
        <f aca="false">IF(MAX(H1013:J1013)&lt;0,IF(OR(C1013=C1012,C1012=C1011),1,-1),MAX(H1013:J1013))</f>
        <v>0</v>
      </c>
    </row>
    <row r="1014" customFormat="false" ht="13.8" hidden="false" customHeight="false" outlineLevel="0" collapsed="false">
      <c r="B1014" s="8" t="n">
        <f aca="false">MAX(H1014:K1014)</f>
        <v>0</v>
      </c>
      <c r="C1014" s="12"/>
      <c r="D1014" s="11" t="e">
        <f aca="false">IF($A$1="WLB",INDEX(SupplierNomenclature!$E$3:$E$10000,MATCH(C1014,SupplierNomenclature!$I$3:$I$10000,0)),IF($A$1="BERU",INDEX(beru_assortment!$C$1:$C$10000,MATCH(C1014,beru_assortment!$I$1:$I$10000,0)),IF($A$1="OZON",INDEX(ozon_assortment!$F$3:$F$10000,MATCH(C1014,ozon_assortment!$E$3:$E$10000,0)),0)))</f>
        <v>#N/A</v>
      </c>
      <c r="E1014" s="7" t="n">
        <f aca="false">IF(ISBLANK(C1014), , IF(ISBLANK(C1013), E1012+1, E1013))</f>
        <v>0</v>
      </c>
      <c r="F1014" s="11" t="n">
        <f aca="false">IF(ISBLANK(C1014),,IF(OR(ISBLANK(C1013), C1013="Баркод"),1,F1013+1))</f>
        <v>0</v>
      </c>
      <c r="G1014" s="11" t="n">
        <f aca="false">IF(ISBLANK(C1015), F1014/2,)</f>
        <v>0</v>
      </c>
      <c r="H1014" s="0" t="n">
        <f aca="false">IF(ISBLANK(C1014),0,-1)</f>
        <v>0</v>
      </c>
      <c r="I1014" s="0" t="n">
        <f aca="false">IF(AND(ISBLANK(C1013),NOT(ISBLANK(C1014))),1,-1)</f>
        <v>-1</v>
      </c>
      <c r="J1014" s="0" t="n">
        <f aca="false">IF(ISBLANK(C1012),IF(AND(C1013=C1014,NOT(ISBLANK(C1013)),NOT(ISBLANK(C1014))),1,-1),-1)</f>
        <v>-1</v>
      </c>
      <c r="K1014" s="0" t="n">
        <f aca="false">IF(MAX(H1014:J1014)&lt;0,IF(OR(C1014=C1013,C1013=C1012),1,-1),MAX(H1014:J1014))</f>
        <v>0</v>
      </c>
    </row>
    <row r="1015" customFormat="false" ht="13.8" hidden="false" customHeight="false" outlineLevel="0" collapsed="false">
      <c r="B1015" s="8" t="n">
        <f aca="false">MAX(H1015:K1015)</f>
        <v>0</v>
      </c>
      <c r="C1015" s="12"/>
      <c r="D1015" s="11" t="e">
        <f aca="false">IF($A$1="WLB",INDEX(SupplierNomenclature!$E$3:$E$10000,MATCH(C1015,SupplierNomenclature!$I$3:$I$10000,0)),IF($A$1="BERU",INDEX(beru_assortment!$C$1:$C$10000,MATCH(C1015,beru_assortment!$I$1:$I$10000,0)),IF($A$1="OZON",INDEX(ozon_assortment!$F$3:$F$10000,MATCH(C1015,ozon_assortment!$E$3:$E$10000,0)),0)))</f>
        <v>#N/A</v>
      </c>
      <c r="E1015" s="7" t="n">
        <f aca="false">IF(ISBLANK(C1015), , IF(ISBLANK(C1014), E1013+1, E1014))</f>
        <v>0</v>
      </c>
      <c r="F1015" s="11" t="n">
        <f aca="false">IF(ISBLANK(C1015),,IF(OR(ISBLANK(C1014), C1014="Баркод"),1,F1014+1))</f>
        <v>0</v>
      </c>
      <c r="G1015" s="11" t="n">
        <f aca="false">IF(ISBLANK(C1016), F1015/2,)</f>
        <v>0</v>
      </c>
      <c r="H1015" s="0" t="n">
        <f aca="false">IF(ISBLANK(C1015),0,-1)</f>
        <v>0</v>
      </c>
      <c r="I1015" s="0" t="n">
        <f aca="false">IF(AND(ISBLANK(C1014),NOT(ISBLANK(C1015))),1,-1)</f>
        <v>-1</v>
      </c>
      <c r="J1015" s="0" t="n">
        <f aca="false">IF(ISBLANK(C1013),IF(AND(C1014=C1015,NOT(ISBLANK(C1014)),NOT(ISBLANK(C1015))),1,-1),-1)</f>
        <v>-1</v>
      </c>
      <c r="K1015" s="0" t="n">
        <f aca="false">IF(MAX(H1015:J1015)&lt;0,IF(OR(C1015=C1014,C1014=C1013),1,-1),MAX(H1015:J1015))</f>
        <v>0</v>
      </c>
    </row>
    <row r="1016" customFormat="false" ht="13.8" hidden="false" customHeight="false" outlineLevel="0" collapsed="false">
      <c r="B1016" s="8" t="n">
        <f aca="false">MAX(H1016:K1016)</f>
        <v>0</v>
      </c>
      <c r="C1016" s="12"/>
      <c r="D1016" s="11" t="e">
        <f aca="false">IF($A$1="WLB",INDEX(SupplierNomenclature!$E$3:$E$10000,MATCH(C1016,SupplierNomenclature!$I$3:$I$10000,0)),IF($A$1="BERU",INDEX(beru_assortment!$C$1:$C$10000,MATCH(C1016,beru_assortment!$I$1:$I$10000,0)),IF($A$1="OZON",INDEX(ozon_assortment!$F$3:$F$10000,MATCH(C1016,ozon_assortment!$E$3:$E$10000,0)),0)))</f>
        <v>#N/A</v>
      </c>
      <c r="E1016" s="7" t="n">
        <f aca="false">IF(ISBLANK(C1016), , IF(ISBLANK(C1015), E1014+1, E1015))</f>
        <v>0</v>
      </c>
      <c r="F1016" s="11" t="n">
        <f aca="false">IF(ISBLANK(C1016),,IF(OR(ISBLANK(C1015), C1015="Баркод"),1,F1015+1))</f>
        <v>0</v>
      </c>
      <c r="G1016" s="11" t="n">
        <f aca="false">IF(ISBLANK(C1017), F1016/2,)</f>
        <v>0</v>
      </c>
      <c r="H1016" s="0" t="n">
        <f aca="false">IF(ISBLANK(C1016),0,-1)</f>
        <v>0</v>
      </c>
      <c r="I1016" s="0" t="n">
        <f aca="false">IF(AND(ISBLANK(C1015),NOT(ISBLANK(C1016))),1,-1)</f>
        <v>-1</v>
      </c>
      <c r="J1016" s="0" t="n">
        <f aca="false">IF(ISBLANK(C1014),IF(AND(C1015=C1016,NOT(ISBLANK(C1015)),NOT(ISBLANK(C1016))),1,-1),-1)</f>
        <v>-1</v>
      </c>
      <c r="K1016" s="0" t="n">
        <f aca="false">IF(MAX(H1016:J1016)&lt;0,IF(OR(C1016=C1015,C1015=C1014),1,-1),MAX(H1016:J1016))</f>
        <v>0</v>
      </c>
    </row>
    <row r="1017" customFormat="false" ht="13.8" hidden="false" customHeight="false" outlineLevel="0" collapsed="false">
      <c r="B1017" s="8" t="n">
        <f aca="false">MAX(H1017:K1017)</f>
        <v>0</v>
      </c>
      <c r="C1017" s="12"/>
      <c r="D1017" s="11" t="e">
        <f aca="false">IF($A$1="WLB",INDEX(SupplierNomenclature!$E$3:$E$10000,MATCH(C1017,SupplierNomenclature!$I$3:$I$10000,0)),IF($A$1="BERU",INDEX(beru_assortment!$C$1:$C$10000,MATCH(C1017,beru_assortment!$I$1:$I$10000,0)),IF($A$1="OZON",INDEX(ozon_assortment!$F$3:$F$10000,MATCH(C1017,ozon_assortment!$E$3:$E$10000,0)),0)))</f>
        <v>#N/A</v>
      </c>
      <c r="E1017" s="7" t="n">
        <f aca="false">IF(ISBLANK(C1017), , IF(ISBLANK(C1016), E1015+1, E1016))</f>
        <v>0</v>
      </c>
      <c r="F1017" s="11" t="n">
        <f aca="false">IF(ISBLANK(C1017),,IF(OR(ISBLANK(C1016), C1016="Баркод"),1,F1016+1))</f>
        <v>0</v>
      </c>
      <c r="G1017" s="11" t="n">
        <f aca="false">IF(ISBLANK(C1018), F1017/2,)</f>
        <v>0</v>
      </c>
      <c r="H1017" s="0" t="n">
        <f aca="false">IF(ISBLANK(C1017),0,-1)</f>
        <v>0</v>
      </c>
      <c r="I1017" s="0" t="n">
        <f aca="false">IF(AND(ISBLANK(C1016),NOT(ISBLANK(C1017))),1,-1)</f>
        <v>-1</v>
      </c>
      <c r="J1017" s="0" t="n">
        <f aca="false">IF(ISBLANK(C1015),IF(AND(C1016=C1017,NOT(ISBLANK(C1016)),NOT(ISBLANK(C1017))),1,-1),-1)</f>
        <v>-1</v>
      </c>
      <c r="K1017" s="0" t="n">
        <f aca="false">IF(MAX(H1017:J1017)&lt;0,IF(OR(C1017=C1016,C1016=C1015),1,-1),MAX(H1017:J1017))</f>
        <v>0</v>
      </c>
    </row>
    <row r="1018" customFormat="false" ht="13.8" hidden="false" customHeight="false" outlineLevel="0" collapsed="false">
      <c r="B1018" s="8" t="n">
        <f aca="false">MAX(H1018:K1018)</f>
        <v>0</v>
      </c>
      <c r="C1018" s="12"/>
      <c r="D1018" s="11" t="e">
        <f aca="false">IF($A$1="WLB",INDEX(SupplierNomenclature!$E$3:$E$10000,MATCH(C1018,SupplierNomenclature!$I$3:$I$10000,0)),IF($A$1="BERU",INDEX(beru_assortment!$C$1:$C$10000,MATCH(C1018,beru_assortment!$I$1:$I$10000,0)),IF($A$1="OZON",INDEX(ozon_assortment!$F$3:$F$10000,MATCH(C1018,ozon_assortment!$E$3:$E$10000,0)),0)))</f>
        <v>#N/A</v>
      </c>
      <c r="E1018" s="7" t="n">
        <f aca="false">IF(ISBLANK(C1018), , IF(ISBLANK(C1017), E1016+1, E1017))</f>
        <v>0</v>
      </c>
      <c r="F1018" s="11" t="n">
        <f aca="false">IF(ISBLANK(C1018),,IF(OR(ISBLANK(C1017), C1017="Баркод"),1,F1017+1))</f>
        <v>0</v>
      </c>
      <c r="G1018" s="11" t="n">
        <f aca="false">IF(ISBLANK(C1019), F1018/2,)</f>
        <v>0</v>
      </c>
      <c r="H1018" s="0" t="n">
        <f aca="false">IF(ISBLANK(C1018),0,-1)</f>
        <v>0</v>
      </c>
      <c r="I1018" s="0" t="n">
        <f aca="false">IF(AND(ISBLANK(C1017),NOT(ISBLANK(C1018))),1,-1)</f>
        <v>-1</v>
      </c>
      <c r="J1018" s="0" t="n">
        <f aca="false">IF(ISBLANK(C1016),IF(AND(C1017=C1018,NOT(ISBLANK(C1017)),NOT(ISBLANK(C1018))),1,-1),-1)</f>
        <v>-1</v>
      </c>
      <c r="K1018" s="0" t="n">
        <f aca="false">IF(MAX(H1018:J1018)&lt;0,IF(OR(C1018=C1017,C1017=C1016),1,-1),MAX(H1018:J1018))</f>
        <v>0</v>
      </c>
    </row>
    <row r="1019" customFormat="false" ht="13.8" hidden="false" customHeight="false" outlineLevel="0" collapsed="false">
      <c r="B1019" s="8" t="n">
        <f aca="false">MAX(H1019:K1019)</f>
        <v>0</v>
      </c>
      <c r="C1019" s="12"/>
      <c r="D1019" s="11" t="e">
        <f aca="false">IF($A$1="WLB",INDEX(SupplierNomenclature!$E$3:$E$10000,MATCH(C1019,SupplierNomenclature!$I$3:$I$10000,0)),IF($A$1="BERU",INDEX(beru_assortment!$C$1:$C$10000,MATCH(C1019,beru_assortment!$I$1:$I$10000,0)),IF($A$1="OZON",INDEX(ozon_assortment!$F$3:$F$10000,MATCH(C1019,ozon_assortment!$E$3:$E$10000,0)),0)))</f>
        <v>#N/A</v>
      </c>
      <c r="E1019" s="7" t="n">
        <f aca="false">IF(ISBLANK(C1019), , IF(ISBLANK(C1018), E1017+1, E1018))</f>
        <v>0</v>
      </c>
      <c r="F1019" s="11" t="n">
        <f aca="false">IF(ISBLANK(C1019),,IF(OR(ISBLANK(C1018), C1018="Баркод"),1,F1018+1))</f>
        <v>0</v>
      </c>
      <c r="G1019" s="11" t="n">
        <f aca="false">IF(ISBLANK(C1020), F1019/2,)</f>
        <v>0</v>
      </c>
      <c r="H1019" s="0" t="n">
        <f aca="false">IF(ISBLANK(C1019),0,-1)</f>
        <v>0</v>
      </c>
      <c r="I1019" s="0" t="n">
        <f aca="false">IF(AND(ISBLANK(C1018),NOT(ISBLANK(C1019))),1,-1)</f>
        <v>-1</v>
      </c>
      <c r="J1019" s="0" t="n">
        <f aca="false">IF(ISBLANK(C1017),IF(AND(C1018=C1019,NOT(ISBLANK(C1018)),NOT(ISBLANK(C1019))),1,-1),-1)</f>
        <v>-1</v>
      </c>
      <c r="K1019" s="0" t="n">
        <f aca="false">IF(MAX(H1019:J1019)&lt;0,IF(OR(C1019=C1018,C1018=C1017),1,-1),MAX(H1019:J1019))</f>
        <v>0</v>
      </c>
    </row>
    <row r="1020" customFormat="false" ht="13.8" hidden="false" customHeight="false" outlineLevel="0" collapsed="false">
      <c r="B1020" s="8" t="n">
        <f aca="false">MAX(H1020:K1020)</f>
        <v>0</v>
      </c>
      <c r="C1020" s="12"/>
      <c r="D1020" s="11" t="e">
        <f aca="false">IF($A$1="WLB",INDEX(SupplierNomenclature!$E$3:$E$10000,MATCH(C1020,SupplierNomenclature!$I$3:$I$10000,0)),IF($A$1="BERU",INDEX(beru_assortment!$C$1:$C$10000,MATCH(C1020,beru_assortment!$I$1:$I$10000,0)),IF($A$1="OZON",INDEX(ozon_assortment!$F$3:$F$10000,MATCH(C1020,ozon_assortment!$E$3:$E$10000,0)),0)))</f>
        <v>#N/A</v>
      </c>
      <c r="E1020" s="7" t="n">
        <f aca="false">IF(ISBLANK(C1020), , IF(ISBLANK(C1019), E1018+1, E1019))</f>
        <v>0</v>
      </c>
      <c r="F1020" s="11" t="n">
        <f aca="false">IF(ISBLANK(C1020),,IF(OR(ISBLANK(C1019), C1019="Баркод"),1,F1019+1))</f>
        <v>0</v>
      </c>
      <c r="G1020" s="11" t="n">
        <f aca="false">IF(ISBLANK(C1021), F1020/2,)</f>
        <v>0</v>
      </c>
      <c r="H1020" s="0" t="n">
        <f aca="false">IF(ISBLANK(C1020),0,-1)</f>
        <v>0</v>
      </c>
      <c r="I1020" s="0" t="n">
        <f aca="false">IF(AND(ISBLANK(C1019),NOT(ISBLANK(C1020))),1,-1)</f>
        <v>-1</v>
      </c>
      <c r="J1020" s="0" t="n">
        <f aca="false">IF(ISBLANK(C1018),IF(AND(C1019=C1020,NOT(ISBLANK(C1019)),NOT(ISBLANK(C1020))),1,-1),-1)</f>
        <v>-1</v>
      </c>
      <c r="K1020" s="0" t="n">
        <f aca="false">IF(MAX(H1020:J1020)&lt;0,IF(OR(C1020=C1019,C1019=C1018),1,-1),MAX(H1020:J1020))</f>
        <v>0</v>
      </c>
    </row>
    <row r="1021" customFormat="false" ht="13.8" hidden="false" customHeight="false" outlineLevel="0" collapsed="false">
      <c r="B1021" s="8" t="n">
        <f aca="false">MAX(H1021:K1021)</f>
        <v>0</v>
      </c>
      <c r="C1021" s="12"/>
      <c r="D1021" s="11" t="e">
        <f aca="false">IF($A$1="WLB",INDEX(SupplierNomenclature!$E$3:$E$10000,MATCH(C1021,SupplierNomenclature!$I$3:$I$10000,0)),IF($A$1="BERU",INDEX(beru_assortment!$C$1:$C$10000,MATCH(C1021,beru_assortment!$I$1:$I$10000,0)),IF($A$1="OZON",INDEX(ozon_assortment!$F$3:$F$10000,MATCH(C1021,ozon_assortment!$E$3:$E$10000,0)),0)))</f>
        <v>#N/A</v>
      </c>
      <c r="E1021" s="7" t="n">
        <f aca="false">IF(ISBLANK(C1021), , IF(ISBLANK(C1020), E1019+1, E1020))</f>
        <v>0</v>
      </c>
      <c r="F1021" s="11" t="n">
        <f aca="false">IF(ISBLANK(C1021),,IF(OR(ISBLANK(C1020), C1020="Баркод"),1,F1020+1))</f>
        <v>0</v>
      </c>
      <c r="G1021" s="11" t="n">
        <f aca="false">IF(ISBLANK(C1022), F1021/2,)</f>
        <v>0</v>
      </c>
      <c r="H1021" s="0" t="n">
        <f aca="false">IF(ISBLANK(C1021),0,-1)</f>
        <v>0</v>
      </c>
      <c r="I1021" s="0" t="n">
        <f aca="false">IF(AND(ISBLANK(C1020),NOT(ISBLANK(C1021))),1,-1)</f>
        <v>-1</v>
      </c>
      <c r="J1021" s="0" t="n">
        <f aca="false">IF(ISBLANK(C1019),IF(AND(C1020=C1021,NOT(ISBLANK(C1020)),NOT(ISBLANK(C1021))),1,-1),-1)</f>
        <v>-1</v>
      </c>
      <c r="K1021" s="0" t="n">
        <f aca="false">IF(MAX(H1021:J1021)&lt;0,IF(OR(C1021=C1020,C1020=C1019),1,-1),MAX(H1021:J1021))</f>
        <v>0</v>
      </c>
    </row>
    <row r="1022" customFormat="false" ht="13.8" hidden="false" customHeight="false" outlineLevel="0" collapsed="false">
      <c r="B1022" s="8" t="n">
        <f aca="false">MAX(H1022:K1022)</f>
        <v>0</v>
      </c>
      <c r="C1022" s="12"/>
      <c r="D1022" s="11" t="e">
        <f aca="false">IF($A$1="WLB",INDEX(SupplierNomenclature!$E$3:$E$10000,MATCH(C1022,SupplierNomenclature!$I$3:$I$10000,0)),IF($A$1="BERU",INDEX(beru_assortment!$C$1:$C$10000,MATCH(C1022,beru_assortment!$I$1:$I$10000,0)),IF($A$1="OZON",INDEX(ozon_assortment!$F$3:$F$10000,MATCH(C1022,ozon_assortment!$E$3:$E$10000,0)),0)))</f>
        <v>#N/A</v>
      </c>
      <c r="E1022" s="7" t="n">
        <f aca="false">IF(ISBLANK(C1022), , IF(ISBLANK(C1021), E1020+1, E1021))</f>
        <v>0</v>
      </c>
      <c r="F1022" s="11" t="n">
        <f aca="false">IF(ISBLANK(C1022),,IF(OR(ISBLANK(C1021), C1021="Баркод"),1,F1021+1))</f>
        <v>0</v>
      </c>
      <c r="G1022" s="11" t="n">
        <f aca="false">IF(ISBLANK(C1023), F1022/2,)</f>
        <v>0</v>
      </c>
      <c r="H1022" s="0" t="n">
        <f aca="false">IF(ISBLANK(C1022),0,-1)</f>
        <v>0</v>
      </c>
      <c r="I1022" s="0" t="n">
        <f aca="false">IF(AND(ISBLANK(C1021),NOT(ISBLANK(C1022))),1,-1)</f>
        <v>-1</v>
      </c>
      <c r="J1022" s="0" t="n">
        <f aca="false">IF(ISBLANK(C1020),IF(AND(C1021=C1022,NOT(ISBLANK(C1021)),NOT(ISBLANK(C1022))),1,-1),-1)</f>
        <v>-1</v>
      </c>
      <c r="K1022" s="0" t="n">
        <f aca="false">IF(MAX(H1022:J1022)&lt;0,IF(OR(C1022=C1021,C1021=C1020),1,-1),MAX(H1022:J1022))</f>
        <v>0</v>
      </c>
    </row>
    <row r="1023" customFormat="false" ht="13.8" hidden="false" customHeight="false" outlineLevel="0" collapsed="false">
      <c r="B1023" s="8" t="n">
        <f aca="false">MAX(H1023:K1023)</f>
        <v>0</v>
      </c>
      <c r="C1023" s="12"/>
      <c r="D1023" s="11" t="e">
        <f aca="false">IF($A$1="WLB",INDEX(SupplierNomenclature!$E$3:$E$10000,MATCH(C1023,SupplierNomenclature!$I$3:$I$10000,0)),IF($A$1="BERU",INDEX(beru_assortment!$C$1:$C$10000,MATCH(C1023,beru_assortment!$I$1:$I$10000,0)),IF($A$1="OZON",INDEX(ozon_assortment!$F$3:$F$10000,MATCH(C1023,ozon_assortment!$E$3:$E$10000,0)),0)))</f>
        <v>#N/A</v>
      </c>
      <c r="E1023" s="7" t="n">
        <f aca="false">IF(ISBLANK(C1023), , IF(ISBLANK(C1022), E1021+1, E1022))</f>
        <v>0</v>
      </c>
      <c r="F1023" s="11" t="n">
        <f aca="false">IF(ISBLANK(C1023),,IF(OR(ISBLANK(C1022), C1022="Баркод"),1,F1022+1))</f>
        <v>0</v>
      </c>
      <c r="G1023" s="11" t="n">
        <f aca="false">IF(ISBLANK(C1024), F1023/2,)</f>
        <v>0</v>
      </c>
      <c r="H1023" s="0" t="n">
        <f aca="false">IF(ISBLANK(C1023),0,-1)</f>
        <v>0</v>
      </c>
      <c r="I1023" s="0" t="n">
        <f aca="false">IF(AND(ISBLANK(C1022),NOT(ISBLANK(C1023))),1,-1)</f>
        <v>-1</v>
      </c>
      <c r="J1023" s="0" t="n">
        <f aca="false">IF(ISBLANK(C1021),IF(AND(C1022=C1023,NOT(ISBLANK(C1022)),NOT(ISBLANK(C1023))),1,-1),-1)</f>
        <v>-1</v>
      </c>
      <c r="K1023" s="0" t="n">
        <f aca="false">IF(MAX(H1023:J1023)&lt;0,IF(OR(C1023=C1022,C1022=C1021),1,-1),MAX(H1023:J1023))</f>
        <v>0</v>
      </c>
    </row>
    <row r="1024" customFormat="false" ht="13.8" hidden="false" customHeight="false" outlineLevel="0" collapsed="false">
      <c r="B1024" s="8" t="n">
        <f aca="false">MAX(H1024:K1024)</f>
        <v>0</v>
      </c>
      <c r="C1024" s="12"/>
      <c r="D1024" s="11" t="e">
        <f aca="false">IF($A$1="WLB",INDEX(SupplierNomenclature!$E$3:$E$10000,MATCH(C1024,SupplierNomenclature!$I$3:$I$10000,0)),IF($A$1="BERU",INDEX(beru_assortment!$C$1:$C$10000,MATCH(C1024,beru_assortment!$I$1:$I$10000,0)),IF($A$1="OZON",INDEX(ozon_assortment!$F$3:$F$10000,MATCH(C1024,ozon_assortment!$E$3:$E$10000,0)),0)))</f>
        <v>#N/A</v>
      </c>
      <c r="E1024" s="7" t="n">
        <f aca="false">IF(ISBLANK(C1024), , IF(ISBLANK(C1023), E1022+1, E1023))</f>
        <v>0</v>
      </c>
      <c r="F1024" s="11" t="n">
        <f aca="false">IF(ISBLANK(C1024),,IF(OR(ISBLANK(C1023), C1023="Баркод"),1,F1023+1))</f>
        <v>0</v>
      </c>
      <c r="G1024" s="11" t="n">
        <f aca="false">IF(ISBLANK(C1025), F1024/2,)</f>
        <v>0</v>
      </c>
      <c r="H1024" s="0" t="n">
        <f aca="false">IF(ISBLANK(C1024),0,-1)</f>
        <v>0</v>
      </c>
      <c r="I1024" s="0" t="n">
        <f aca="false">IF(AND(ISBLANK(C1023),NOT(ISBLANK(C1024))),1,-1)</f>
        <v>-1</v>
      </c>
      <c r="J1024" s="0" t="n">
        <f aca="false">IF(ISBLANK(C1022),IF(AND(C1023=C1024,NOT(ISBLANK(C1023)),NOT(ISBLANK(C1024))),1,-1),-1)</f>
        <v>-1</v>
      </c>
      <c r="K1024" s="0" t="n">
        <f aca="false">IF(MAX(H1024:J1024)&lt;0,IF(OR(C1024=C1023,C1023=C1022),1,-1),MAX(H1024:J1024))</f>
        <v>0</v>
      </c>
    </row>
    <row r="1025" customFormat="false" ht="13.8" hidden="false" customHeight="false" outlineLevel="0" collapsed="false">
      <c r="B1025" s="8" t="n">
        <f aca="false">MAX(H1025:K1025)</f>
        <v>0</v>
      </c>
      <c r="C1025" s="12"/>
      <c r="D1025" s="11" t="e">
        <f aca="false">IF($A$1="WLB",INDEX(SupplierNomenclature!$E$3:$E$10000,MATCH(C1025,SupplierNomenclature!$I$3:$I$10000,0)),IF($A$1="BERU",INDEX(beru_assortment!$C$1:$C$10000,MATCH(C1025,beru_assortment!$I$1:$I$10000,0)),IF($A$1="OZON",INDEX(ozon_assortment!$F$3:$F$10000,MATCH(C1025,ozon_assortment!$E$3:$E$10000,0)),0)))</f>
        <v>#N/A</v>
      </c>
      <c r="E1025" s="7" t="n">
        <f aca="false">IF(ISBLANK(C1025), , IF(ISBLANK(C1024), E1023+1, E1024))</f>
        <v>0</v>
      </c>
      <c r="F1025" s="11" t="n">
        <f aca="false">IF(ISBLANK(C1025),,IF(OR(ISBLANK(C1024), C1024="Баркод"),1,F1024+1))</f>
        <v>0</v>
      </c>
      <c r="G1025" s="11" t="n">
        <f aca="false">IF(ISBLANK(C1026), F1025/2,)</f>
        <v>0</v>
      </c>
      <c r="H1025" s="0" t="n">
        <f aca="false">IF(ISBLANK(C1025),0,-1)</f>
        <v>0</v>
      </c>
      <c r="I1025" s="0" t="n">
        <f aca="false">IF(AND(ISBLANK(C1024),NOT(ISBLANK(C1025))),1,-1)</f>
        <v>-1</v>
      </c>
      <c r="J1025" s="0" t="n">
        <f aca="false">IF(ISBLANK(C1023),IF(AND(C1024=C1025,NOT(ISBLANK(C1024)),NOT(ISBLANK(C1025))),1,-1),-1)</f>
        <v>-1</v>
      </c>
      <c r="K1025" s="0" t="n">
        <f aca="false">IF(MAX(H1025:J1025)&lt;0,IF(OR(C1025=C1024,C1024=C1023),1,-1),MAX(H1025:J1025))</f>
        <v>0</v>
      </c>
    </row>
    <row r="1026" customFormat="false" ht="13.8" hidden="false" customHeight="false" outlineLevel="0" collapsed="false">
      <c r="B1026" s="8" t="n">
        <f aca="false">MAX(H1026:K1026)</f>
        <v>0</v>
      </c>
      <c r="C1026" s="12"/>
      <c r="D1026" s="11" t="e">
        <f aca="false">IF($A$1="WLB",INDEX(SupplierNomenclature!$E$3:$E$10000,MATCH(C1026,SupplierNomenclature!$I$3:$I$10000,0)),IF($A$1="BERU",INDEX(beru_assortment!$C$1:$C$10000,MATCH(C1026,beru_assortment!$I$1:$I$10000,0)),IF($A$1="OZON",INDEX(ozon_assortment!$F$3:$F$10000,MATCH(C1026,ozon_assortment!$E$3:$E$10000,0)),0)))</f>
        <v>#N/A</v>
      </c>
      <c r="E1026" s="7" t="n">
        <f aca="false">IF(ISBLANK(C1026), , IF(ISBLANK(C1025), E1024+1, E1025))</f>
        <v>0</v>
      </c>
      <c r="F1026" s="11" t="n">
        <f aca="false">IF(ISBLANK(C1026),,IF(OR(ISBLANK(C1025), C1025="Баркод"),1,F1025+1))</f>
        <v>0</v>
      </c>
      <c r="G1026" s="11" t="n">
        <f aca="false">IF(ISBLANK(C1027), F1026/2,)</f>
        <v>0</v>
      </c>
      <c r="H1026" s="0" t="n">
        <f aca="false">IF(ISBLANK(C1026),0,-1)</f>
        <v>0</v>
      </c>
      <c r="I1026" s="0" t="n">
        <f aca="false">IF(AND(ISBLANK(C1025),NOT(ISBLANK(C1026))),1,-1)</f>
        <v>-1</v>
      </c>
      <c r="J1026" s="0" t="n">
        <f aca="false">IF(ISBLANK(C1024),IF(AND(C1025=C1026,NOT(ISBLANK(C1025)),NOT(ISBLANK(C1026))),1,-1),-1)</f>
        <v>-1</v>
      </c>
      <c r="K1026" s="0" t="n">
        <f aca="false">IF(MAX(H1026:J1026)&lt;0,IF(OR(C1026=C1025,C1025=C1024),1,-1),MAX(H1026:J1026))</f>
        <v>0</v>
      </c>
    </row>
    <row r="1027" customFormat="false" ht="13.8" hidden="false" customHeight="false" outlineLevel="0" collapsed="false">
      <c r="B1027" s="8" t="n">
        <f aca="false">MAX(H1027:K1027)</f>
        <v>0</v>
      </c>
      <c r="C1027" s="12"/>
      <c r="D1027" s="11" t="e">
        <f aca="false">IF($A$1="WLB",INDEX(SupplierNomenclature!$E$3:$E$10000,MATCH(C1027,SupplierNomenclature!$I$3:$I$10000,0)),IF($A$1="BERU",INDEX(beru_assortment!$C$1:$C$10000,MATCH(C1027,beru_assortment!$I$1:$I$10000,0)),IF($A$1="OZON",INDEX(ozon_assortment!$F$3:$F$10000,MATCH(C1027,ozon_assortment!$E$3:$E$10000,0)),0)))</f>
        <v>#N/A</v>
      </c>
      <c r="E1027" s="7" t="n">
        <f aca="false">IF(ISBLANK(C1027), , IF(ISBLANK(C1026), E1025+1, E1026))</f>
        <v>0</v>
      </c>
      <c r="F1027" s="11" t="n">
        <f aca="false">IF(ISBLANK(C1027),,IF(OR(ISBLANK(C1026), C1026="Баркод"),1,F1026+1))</f>
        <v>0</v>
      </c>
      <c r="G1027" s="11" t="n">
        <f aca="false">IF(ISBLANK(C1028), F1027/2,)</f>
        <v>0</v>
      </c>
      <c r="H1027" s="0" t="n">
        <f aca="false">IF(ISBLANK(C1027),0,-1)</f>
        <v>0</v>
      </c>
      <c r="I1027" s="0" t="n">
        <f aca="false">IF(AND(ISBLANK(C1026),NOT(ISBLANK(C1027))),1,-1)</f>
        <v>-1</v>
      </c>
      <c r="J1027" s="0" t="n">
        <f aca="false">IF(ISBLANK(C1025),IF(AND(C1026=C1027,NOT(ISBLANK(C1026)),NOT(ISBLANK(C1027))),1,-1),-1)</f>
        <v>-1</v>
      </c>
      <c r="K1027" s="0" t="n">
        <f aca="false">IF(MAX(H1027:J1027)&lt;0,IF(OR(C1027=C1026,C1026=C1025),1,-1),MAX(H1027:J1027))</f>
        <v>0</v>
      </c>
    </row>
    <row r="1028" customFormat="false" ht="13.8" hidden="false" customHeight="false" outlineLevel="0" collapsed="false">
      <c r="B1028" s="8" t="n">
        <f aca="false">MAX(H1028:K1028)</f>
        <v>0</v>
      </c>
      <c r="C1028" s="12"/>
      <c r="D1028" s="11" t="e">
        <f aca="false">IF($A$1="WLB",INDEX(SupplierNomenclature!$E$3:$E$10000,MATCH(C1028,SupplierNomenclature!$I$3:$I$10000,0)),IF($A$1="BERU",INDEX(beru_assortment!$C$1:$C$10000,MATCH(C1028,beru_assortment!$I$1:$I$10000,0)),IF($A$1="OZON",INDEX(ozon_assortment!$F$3:$F$10000,MATCH(C1028,ozon_assortment!$E$3:$E$10000,0)),0)))</f>
        <v>#N/A</v>
      </c>
      <c r="E1028" s="7" t="n">
        <f aca="false">IF(ISBLANK(C1028), , IF(ISBLANK(C1027), E1026+1, E1027))</f>
        <v>0</v>
      </c>
      <c r="F1028" s="11" t="n">
        <f aca="false">IF(ISBLANK(C1028),,IF(OR(ISBLANK(C1027), C1027="Баркод"),1,F1027+1))</f>
        <v>0</v>
      </c>
      <c r="G1028" s="11" t="n">
        <f aca="false">IF(ISBLANK(C1029), F1028/2,)</f>
        <v>0</v>
      </c>
      <c r="H1028" s="0" t="n">
        <f aca="false">IF(ISBLANK(C1028),0,-1)</f>
        <v>0</v>
      </c>
      <c r="I1028" s="0" t="n">
        <f aca="false">IF(AND(ISBLANK(C1027),NOT(ISBLANK(C1028))),1,-1)</f>
        <v>-1</v>
      </c>
      <c r="J1028" s="0" t="n">
        <f aca="false">IF(ISBLANK(C1026),IF(AND(C1027=C1028,NOT(ISBLANK(C1027)),NOT(ISBLANK(C1028))),1,-1),-1)</f>
        <v>-1</v>
      </c>
      <c r="K1028" s="0" t="n">
        <f aca="false">IF(MAX(H1028:J1028)&lt;0,IF(OR(C1028=C1027,C1027=C1026),1,-1),MAX(H1028:J1028))</f>
        <v>0</v>
      </c>
    </row>
    <row r="1029" customFormat="false" ht="13.8" hidden="false" customHeight="false" outlineLevel="0" collapsed="false">
      <c r="B1029" s="8" t="n">
        <f aca="false">MAX(H1029:K1029)</f>
        <v>0</v>
      </c>
      <c r="C1029" s="12"/>
      <c r="D1029" s="11" t="e">
        <f aca="false">IF($A$1="WLB",INDEX(SupplierNomenclature!$E$3:$E$10000,MATCH(C1029,SupplierNomenclature!$I$3:$I$10000,0)),IF($A$1="BERU",INDEX(beru_assortment!$C$1:$C$10000,MATCH(C1029,beru_assortment!$I$1:$I$10000,0)),IF($A$1="OZON",INDEX(ozon_assortment!$F$3:$F$10000,MATCH(C1029,ozon_assortment!$E$3:$E$10000,0)),0)))</f>
        <v>#N/A</v>
      </c>
      <c r="E1029" s="7" t="n">
        <f aca="false">IF(ISBLANK(C1029), , IF(ISBLANK(C1028), E1027+1, E1028))</f>
        <v>0</v>
      </c>
      <c r="F1029" s="11" t="n">
        <f aca="false">IF(ISBLANK(C1029),,IF(OR(ISBLANK(C1028), C1028="Баркод"),1,F1028+1))</f>
        <v>0</v>
      </c>
      <c r="G1029" s="11" t="n">
        <f aca="false">IF(ISBLANK(C1030), F1029/2,)</f>
        <v>0</v>
      </c>
      <c r="H1029" s="0" t="n">
        <f aca="false">IF(ISBLANK(C1029),0,-1)</f>
        <v>0</v>
      </c>
      <c r="I1029" s="0" t="n">
        <f aca="false">IF(AND(ISBLANK(C1028),NOT(ISBLANK(C1029))),1,-1)</f>
        <v>-1</v>
      </c>
      <c r="J1029" s="0" t="n">
        <f aca="false">IF(ISBLANK(C1027),IF(AND(C1028=C1029,NOT(ISBLANK(C1028)),NOT(ISBLANK(C1029))),1,-1),-1)</f>
        <v>-1</v>
      </c>
      <c r="K1029" s="0" t="n">
        <f aca="false">IF(MAX(H1029:J1029)&lt;0,IF(OR(C1029=C1028,C1028=C1027),1,-1),MAX(H1029:J1029))</f>
        <v>0</v>
      </c>
    </row>
    <row r="1030" customFormat="false" ht="13.8" hidden="false" customHeight="false" outlineLevel="0" collapsed="false">
      <c r="B1030" s="8" t="n">
        <f aca="false">MAX(H1030:K1030)</f>
        <v>0</v>
      </c>
      <c r="C1030" s="12"/>
      <c r="D1030" s="11" t="e">
        <f aca="false">IF($A$1="WLB",INDEX(SupplierNomenclature!$E$3:$E$10000,MATCH(C1030,SupplierNomenclature!$I$3:$I$10000,0)),IF($A$1="BERU",INDEX(beru_assortment!$C$1:$C$10000,MATCH(C1030,beru_assortment!$I$1:$I$10000,0)),IF($A$1="OZON",INDEX(ozon_assortment!$F$3:$F$10000,MATCH(C1030,ozon_assortment!$E$3:$E$10000,0)),0)))</f>
        <v>#N/A</v>
      </c>
      <c r="E1030" s="7" t="n">
        <f aca="false">IF(ISBLANK(C1030), , IF(ISBLANK(C1029), E1028+1, E1029))</f>
        <v>0</v>
      </c>
      <c r="F1030" s="11" t="n">
        <f aca="false">IF(ISBLANK(C1030),,IF(OR(ISBLANK(C1029), C1029="Баркод"),1,F1029+1))</f>
        <v>0</v>
      </c>
      <c r="G1030" s="11" t="n">
        <f aca="false">IF(ISBLANK(C1031), F1030/2,)</f>
        <v>0</v>
      </c>
      <c r="H1030" s="0" t="n">
        <f aca="false">IF(ISBLANK(C1030),0,-1)</f>
        <v>0</v>
      </c>
      <c r="I1030" s="0" t="n">
        <f aca="false">IF(AND(ISBLANK(C1029),NOT(ISBLANK(C1030))),1,-1)</f>
        <v>-1</v>
      </c>
      <c r="J1030" s="0" t="n">
        <f aca="false">IF(ISBLANK(C1028),IF(AND(C1029=C1030,NOT(ISBLANK(C1029)),NOT(ISBLANK(C1030))),1,-1),-1)</f>
        <v>-1</v>
      </c>
      <c r="K1030" s="0" t="n">
        <f aca="false">IF(MAX(H1030:J1030)&lt;0,IF(OR(C1030=C1029,C1029=C1028),1,-1),MAX(H1030:J1030))</f>
        <v>0</v>
      </c>
    </row>
    <row r="1031" customFormat="false" ht="13.8" hidden="false" customHeight="false" outlineLevel="0" collapsed="false">
      <c r="B1031" s="8" t="n">
        <f aca="false">MAX(H1031:K1031)</f>
        <v>0</v>
      </c>
      <c r="C1031" s="12"/>
      <c r="D1031" s="11" t="e">
        <f aca="false">IF($A$1="WLB",INDEX(SupplierNomenclature!$E$3:$E$10000,MATCH(C1031,SupplierNomenclature!$I$3:$I$10000,0)),IF($A$1="BERU",INDEX(beru_assortment!$C$1:$C$10000,MATCH(C1031,beru_assortment!$I$1:$I$10000,0)),IF($A$1="OZON",INDEX(ozon_assortment!$F$3:$F$10000,MATCH(C1031,ozon_assortment!$E$3:$E$10000,0)),0)))</f>
        <v>#N/A</v>
      </c>
      <c r="E1031" s="7" t="n">
        <f aca="false">IF(ISBLANK(C1031), , IF(ISBLANK(C1030), E1029+1, E1030))</f>
        <v>0</v>
      </c>
      <c r="F1031" s="11" t="n">
        <f aca="false">IF(ISBLANK(C1031),,IF(OR(ISBLANK(C1030), C1030="Баркод"),1,F1030+1))</f>
        <v>0</v>
      </c>
      <c r="G1031" s="11" t="n">
        <f aca="false">IF(ISBLANK(C1032), F1031/2,)</f>
        <v>0</v>
      </c>
      <c r="H1031" s="0" t="n">
        <f aca="false">IF(ISBLANK(C1031),0,-1)</f>
        <v>0</v>
      </c>
      <c r="I1031" s="0" t="n">
        <f aca="false">IF(AND(ISBLANK(C1030),NOT(ISBLANK(C1031))),1,-1)</f>
        <v>-1</v>
      </c>
      <c r="J1031" s="0" t="n">
        <f aca="false">IF(ISBLANK(C1029),IF(AND(C1030=C1031,NOT(ISBLANK(C1030)),NOT(ISBLANK(C1031))),1,-1),-1)</f>
        <v>-1</v>
      </c>
      <c r="K1031" s="0" t="n">
        <f aca="false">IF(MAX(H1031:J1031)&lt;0,IF(OR(C1031=C1030,C1030=C1029),1,-1),MAX(H1031:J1031))</f>
        <v>0</v>
      </c>
    </row>
    <row r="1032" customFormat="false" ht="13.8" hidden="false" customHeight="false" outlineLevel="0" collapsed="false">
      <c r="B1032" s="8" t="n">
        <f aca="false">MAX(H1032:K1032)</f>
        <v>0</v>
      </c>
      <c r="C1032" s="12"/>
      <c r="D1032" s="11" t="e">
        <f aca="false">IF($A$1="WLB",INDEX(SupplierNomenclature!$E$3:$E$10000,MATCH(C1032,SupplierNomenclature!$I$3:$I$10000,0)),IF($A$1="BERU",INDEX(beru_assortment!$C$1:$C$10000,MATCH(C1032,beru_assortment!$I$1:$I$10000,0)),IF($A$1="OZON",INDEX(ozon_assortment!$F$3:$F$10000,MATCH(C1032,ozon_assortment!$E$3:$E$10000,0)),0)))</f>
        <v>#N/A</v>
      </c>
      <c r="E1032" s="7" t="n">
        <f aca="false">IF(ISBLANK(C1032), , IF(ISBLANK(C1031), E1030+1, E1031))</f>
        <v>0</v>
      </c>
      <c r="F1032" s="11" t="n">
        <f aca="false">IF(ISBLANK(C1032),,IF(OR(ISBLANK(C1031), C1031="Баркод"),1,F1031+1))</f>
        <v>0</v>
      </c>
      <c r="G1032" s="11" t="n">
        <f aca="false">IF(ISBLANK(C1033), F1032/2,)</f>
        <v>0</v>
      </c>
      <c r="H1032" s="0" t="n">
        <f aca="false">IF(ISBLANK(C1032),0,-1)</f>
        <v>0</v>
      </c>
      <c r="I1032" s="0" t="n">
        <f aca="false">IF(AND(ISBLANK(C1031),NOT(ISBLANK(C1032))),1,-1)</f>
        <v>-1</v>
      </c>
      <c r="J1032" s="0" t="n">
        <f aca="false">IF(ISBLANK(C1030),IF(AND(C1031=C1032,NOT(ISBLANK(C1031)),NOT(ISBLANK(C1032))),1,-1),-1)</f>
        <v>-1</v>
      </c>
      <c r="K1032" s="0" t="n">
        <f aca="false">IF(MAX(H1032:J1032)&lt;0,IF(OR(C1032=C1031,C1031=C1030),1,-1),MAX(H1032:J1032))</f>
        <v>0</v>
      </c>
    </row>
    <row r="1033" customFormat="false" ht="13.8" hidden="false" customHeight="false" outlineLevel="0" collapsed="false">
      <c r="B1033" s="8" t="n">
        <f aca="false">MAX(H1033:K1033)</f>
        <v>0</v>
      </c>
      <c r="C1033" s="12"/>
      <c r="D1033" s="11" t="e">
        <f aca="false">IF($A$1="WLB",INDEX(SupplierNomenclature!$E$3:$E$10000,MATCH(C1033,SupplierNomenclature!$I$3:$I$10000,0)),IF($A$1="BERU",INDEX(beru_assortment!$C$1:$C$10000,MATCH(C1033,beru_assortment!$I$1:$I$10000,0)),IF($A$1="OZON",INDEX(ozon_assortment!$F$3:$F$10000,MATCH(C1033,ozon_assortment!$E$3:$E$10000,0)),0)))</f>
        <v>#N/A</v>
      </c>
      <c r="E1033" s="7" t="n">
        <f aca="false">IF(ISBLANK(C1033), , IF(ISBLANK(C1032), E1031+1, E1032))</f>
        <v>0</v>
      </c>
      <c r="F1033" s="11" t="n">
        <f aca="false">IF(ISBLANK(C1033),,IF(OR(ISBLANK(C1032), C1032="Баркод"),1,F1032+1))</f>
        <v>0</v>
      </c>
      <c r="G1033" s="11" t="n">
        <f aca="false">IF(ISBLANK(C1034), F1033/2,)</f>
        <v>0</v>
      </c>
      <c r="H1033" s="0" t="n">
        <f aca="false">IF(ISBLANK(C1033),0,-1)</f>
        <v>0</v>
      </c>
      <c r="I1033" s="0" t="n">
        <f aca="false">IF(AND(ISBLANK(C1032),NOT(ISBLANK(C1033))),1,-1)</f>
        <v>-1</v>
      </c>
      <c r="J1033" s="0" t="n">
        <f aca="false">IF(ISBLANK(C1031),IF(AND(C1032=C1033,NOT(ISBLANK(C1032)),NOT(ISBLANK(C1033))),1,-1),-1)</f>
        <v>-1</v>
      </c>
      <c r="K1033" s="0" t="n">
        <f aca="false">IF(MAX(H1033:J1033)&lt;0,IF(OR(C1033=C1032,C1032=C1031),1,-1),MAX(H1033:J1033))</f>
        <v>0</v>
      </c>
    </row>
    <row r="1034" customFormat="false" ht="13.8" hidden="false" customHeight="false" outlineLevel="0" collapsed="false">
      <c r="B1034" s="8" t="n">
        <f aca="false">MAX(H1034:K1034)</f>
        <v>0</v>
      </c>
      <c r="C1034" s="12"/>
      <c r="D1034" s="11" t="e">
        <f aca="false">IF($A$1="WLB",INDEX(SupplierNomenclature!$E$3:$E$10000,MATCH(C1034,SupplierNomenclature!$I$3:$I$10000,0)),IF($A$1="BERU",INDEX(beru_assortment!$C$1:$C$10000,MATCH(C1034,beru_assortment!$I$1:$I$10000,0)),IF($A$1="OZON",INDEX(ozon_assortment!$F$3:$F$10000,MATCH(C1034,ozon_assortment!$E$3:$E$10000,0)),0)))</f>
        <v>#N/A</v>
      </c>
      <c r="E1034" s="7" t="n">
        <f aca="false">IF(ISBLANK(C1034), , IF(ISBLANK(C1033), E1032+1, E1033))</f>
        <v>0</v>
      </c>
      <c r="F1034" s="11" t="n">
        <f aca="false">IF(ISBLANK(C1034),,IF(OR(ISBLANK(C1033), C1033="Баркод"),1,F1033+1))</f>
        <v>0</v>
      </c>
      <c r="G1034" s="11" t="n">
        <f aca="false">IF(ISBLANK(C1035), F1034/2,)</f>
        <v>0</v>
      </c>
      <c r="H1034" s="0" t="n">
        <f aca="false">IF(ISBLANK(C1034),0,-1)</f>
        <v>0</v>
      </c>
      <c r="I1034" s="0" t="n">
        <f aca="false">IF(AND(ISBLANK(C1033),NOT(ISBLANK(C1034))),1,-1)</f>
        <v>-1</v>
      </c>
      <c r="J1034" s="0" t="n">
        <f aca="false">IF(ISBLANK(C1032),IF(AND(C1033=C1034,NOT(ISBLANK(C1033)),NOT(ISBLANK(C1034))),1,-1),-1)</f>
        <v>-1</v>
      </c>
      <c r="K1034" s="0" t="n">
        <f aca="false">IF(MAX(H1034:J1034)&lt;0,IF(OR(C1034=C1033,C1033=C1032),1,-1),MAX(H1034:J1034))</f>
        <v>0</v>
      </c>
    </row>
    <row r="1035" customFormat="false" ht="13.8" hidden="false" customHeight="false" outlineLevel="0" collapsed="false">
      <c r="B1035" s="8" t="n">
        <f aca="false">MAX(H1035:K1035)</f>
        <v>0</v>
      </c>
      <c r="C1035" s="12"/>
      <c r="D1035" s="11" t="e">
        <f aca="false">IF($A$1="WLB",INDEX(SupplierNomenclature!$E$3:$E$10000,MATCH(C1035,SupplierNomenclature!$I$3:$I$10000,0)),IF($A$1="BERU",INDEX(beru_assortment!$C$1:$C$10000,MATCH(C1035,beru_assortment!$I$1:$I$10000,0)),IF($A$1="OZON",INDEX(ozon_assortment!$F$3:$F$10000,MATCH(C1035,ozon_assortment!$E$3:$E$10000,0)),0)))</f>
        <v>#N/A</v>
      </c>
      <c r="E1035" s="7" t="n">
        <f aca="false">IF(ISBLANK(C1035), , IF(ISBLANK(C1034), E1033+1, E1034))</f>
        <v>0</v>
      </c>
      <c r="F1035" s="11" t="n">
        <f aca="false">IF(ISBLANK(C1035),,IF(OR(ISBLANK(C1034), C1034="Баркод"),1,F1034+1))</f>
        <v>0</v>
      </c>
      <c r="G1035" s="11" t="n">
        <f aca="false">IF(ISBLANK(C1036), F1035/2,)</f>
        <v>0</v>
      </c>
      <c r="H1035" s="0" t="n">
        <f aca="false">IF(ISBLANK(C1035),0,-1)</f>
        <v>0</v>
      </c>
      <c r="I1035" s="0" t="n">
        <f aca="false">IF(AND(ISBLANK(C1034),NOT(ISBLANK(C1035))),1,-1)</f>
        <v>-1</v>
      </c>
      <c r="J1035" s="0" t="n">
        <f aca="false">IF(ISBLANK(C1033),IF(AND(C1034=C1035,NOT(ISBLANK(C1034)),NOT(ISBLANK(C1035))),1,-1),-1)</f>
        <v>-1</v>
      </c>
      <c r="K1035" s="0" t="n">
        <f aca="false">IF(MAX(H1035:J1035)&lt;0,IF(OR(C1035=C1034,C1034=C1033),1,-1),MAX(H1035:J1035))</f>
        <v>0</v>
      </c>
    </row>
    <row r="1036" customFormat="false" ht="13.8" hidden="false" customHeight="false" outlineLevel="0" collapsed="false">
      <c r="B1036" s="8" t="n">
        <f aca="false">MAX(H1036:K1036)</f>
        <v>0</v>
      </c>
      <c r="C1036" s="12"/>
      <c r="D1036" s="11" t="e">
        <f aca="false">IF($A$1="WLB",INDEX(SupplierNomenclature!$E$3:$E$10000,MATCH(C1036,SupplierNomenclature!$I$3:$I$10000,0)),IF($A$1="BERU",INDEX(beru_assortment!$C$1:$C$10000,MATCH(C1036,beru_assortment!$I$1:$I$10000,0)),IF($A$1="OZON",INDEX(ozon_assortment!$F$3:$F$10000,MATCH(C1036,ozon_assortment!$E$3:$E$10000,0)),0)))</f>
        <v>#N/A</v>
      </c>
      <c r="E1036" s="7" t="n">
        <f aca="false">IF(ISBLANK(C1036), , IF(ISBLANK(C1035), E1034+1, E1035))</f>
        <v>0</v>
      </c>
      <c r="F1036" s="11" t="n">
        <f aca="false">IF(ISBLANK(C1036),,IF(OR(ISBLANK(C1035), C1035="Баркод"),1,F1035+1))</f>
        <v>0</v>
      </c>
      <c r="G1036" s="11" t="n">
        <f aca="false">IF(ISBLANK(C1037), F1036/2,)</f>
        <v>0</v>
      </c>
      <c r="H1036" s="0" t="n">
        <f aca="false">IF(ISBLANK(C1036),0,-1)</f>
        <v>0</v>
      </c>
      <c r="I1036" s="0" t="n">
        <f aca="false">IF(AND(ISBLANK(C1035),NOT(ISBLANK(C1036))),1,-1)</f>
        <v>-1</v>
      </c>
      <c r="J1036" s="0" t="n">
        <f aca="false">IF(ISBLANK(C1034),IF(AND(C1035=C1036,NOT(ISBLANK(C1035)),NOT(ISBLANK(C1036))),1,-1),-1)</f>
        <v>-1</v>
      </c>
      <c r="K1036" s="0" t="n">
        <f aca="false">IF(MAX(H1036:J1036)&lt;0,IF(OR(C1036=C1035,C1035=C1034),1,-1),MAX(H1036:J1036))</f>
        <v>0</v>
      </c>
    </row>
    <row r="1037" customFormat="false" ht="13.8" hidden="false" customHeight="false" outlineLevel="0" collapsed="false">
      <c r="B1037" s="8" t="n">
        <f aca="false">MAX(H1037:K1037)</f>
        <v>0</v>
      </c>
      <c r="C1037" s="12"/>
      <c r="D1037" s="11" t="e">
        <f aca="false">IF($A$1="WLB",INDEX(SupplierNomenclature!$E$3:$E$10000,MATCH(C1037,SupplierNomenclature!$I$3:$I$10000,0)),IF($A$1="BERU",INDEX(beru_assortment!$C$1:$C$10000,MATCH(C1037,beru_assortment!$I$1:$I$10000,0)),IF($A$1="OZON",INDEX(ozon_assortment!$F$3:$F$10000,MATCH(C1037,ozon_assortment!$E$3:$E$10000,0)),0)))</f>
        <v>#N/A</v>
      </c>
      <c r="E1037" s="7" t="n">
        <f aca="false">IF(ISBLANK(C1037), , IF(ISBLANK(C1036), E1035+1, E1036))</f>
        <v>0</v>
      </c>
      <c r="F1037" s="11" t="n">
        <f aca="false">IF(ISBLANK(C1037),,IF(OR(ISBLANK(C1036), C1036="Баркод"),1,F1036+1))</f>
        <v>0</v>
      </c>
      <c r="G1037" s="11" t="n">
        <f aca="false">IF(ISBLANK(C1038), F1037/2,)</f>
        <v>0</v>
      </c>
      <c r="H1037" s="0" t="n">
        <f aca="false">IF(ISBLANK(C1037),0,-1)</f>
        <v>0</v>
      </c>
      <c r="I1037" s="0" t="n">
        <f aca="false">IF(AND(ISBLANK(C1036),NOT(ISBLANK(C1037))),1,-1)</f>
        <v>-1</v>
      </c>
      <c r="J1037" s="0" t="n">
        <f aca="false">IF(ISBLANK(C1035),IF(AND(C1036=C1037,NOT(ISBLANK(C1036)),NOT(ISBLANK(C1037))),1,-1),-1)</f>
        <v>-1</v>
      </c>
      <c r="K1037" s="0" t="n">
        <f aca="false">IF(MAX(H1037:J1037)&lt;0,IF(OR(C1037=C1036,C1036=C1035),1,-1),MAX(H1037:J1037))</f>
        <v>0</v>
      </c>
    </row>
    <row r="1038" customFormat="false" ht="13.8" hidden="false" customHeight="false" outlineLevel="0" collapsed="false">
      <c r="B1038" s="8" t="n">
        <f aca="false">MAX(H1038:K1038)</f>
        <v>0</v>
      </c>
      <c r="C1038" s="12"/>
      <c r="D1038" s="11" t="e">
        <f aca="false">IF($A$1="WLB",INDEX(SupplierNomenclature!$E$3:$E$10000,MATCH(C1038,SupplierNomenclature!$I$3:$I$10000,0)),IF($A$1="BERU",INDEX(beru_assortment!$C$1:$C$10000,MATCH(C1038,beru_assortment!$I$1:$I$10000,0)),IF($A$1="OZON",INDEX(ozon_assortment!$F$3:$F$10000,MATCH(C1038,ozon_assortment!$E$3:$E$10000,0)),0)))</f>
        <v>#N/A</v>
      </c>
      <c r="E1038" s="7" t="n">
        <f aca="false">IF(ISBLANK(C1038), , IF(ISBLANK(C1037), E1036+1, E1037))</f>
        <v>0</v>
      </c>
      <c r="F1038" s="11" t="n">
        <f aca="false">IF(ISBLANK(C1038),,IF(OR(ISBLANK(C1037), C1037="Баркод"),1,F1037+1))</f>
        <v>0</v>
      </c>
      <c r="G1038" s="11" t="n">
        <f aca="false">IF(ISBLANK(C1039), F1038/2,)</f>
        <v>0</v>
      </c>
      <c r="H1038" s="0" t="n">
        <f aca="false">IF(ISBLANK(C1038),0,-1)</f>
        <v>0</v>
      </c>
      <c r="I1038" s="0" t="n">
        <f aca="false">IF(AND(ISBLANK(C1037),NOT(ISBLANK(C1038))),1,-1)</f>
        <v>-1</v>
      </c>
      <c r="J1038" s="0" t="n">
        <f aca="false">IF(ISBLANK(C1036),IF(AND(C1037=C1038,NOT(ISBLANK(C1037)),NOT(ISBLANK(C1038))),1,-1),-1)</f>
        <v>-1</v>
      </c>
      <c r="K1038" s="0" t="n">
        <f aca="false">IF(MAX(H1038:J1038)&lt;0,IF(OR(C1038=C1037,C1037=C1036),1,-1),MAX(H1038:J1038))</f>
        <v>0</v>
      </c>
    </row>
    <row r="1039" customFormat="false" ht="13.8" hidden="false" customHeight="false" outlineLevel="0" collapsed="false">
      <c r="B1039" s="8" t="n">
        <f aca="false">MAX(H1039:K1039)</f>
        <v>0</v>
      </c>
      <c r="C1039" s="12"/>
      <c r="D1039" s="11" t="e">
        <f aca="false">IF($A$1="WLB",INDEX(SupplierNomenclature!$E$3:$E$10000,MATCH(C1039,SupplierNomenclature!$I$3:$I$10000,0)),IF($A$1="BERU",INDEX(beru_assortment!$C$1:$C$10000,MATCH(C1039,beru_assortment!$I$1:$I$10000,0)),IF($A$1="OZON",INDEX(ozon_assortment!$F$3:$F$10000,MATCH(C1039,ozon_assortment!$E$3:$E$10000,0)),0)))</f>
        <v>#N/A</v>
      </c>
      <c r="E1039" s="7" t="n">
        <f aca="false">IF(ISBLANK(C1039), , IF(ISBLANK(C1038), E1037+1, E1038))</f>
        <v>0</v>
      </c>
      <c r="F1039" s="11" t="n">
        <f aca="false">IF(ISBLANK(C1039),,IF(OR(ISBLANK(C1038), C1038="Баркод"),1,F1038+1))</f>
        <v>0</v>
      </c>
      <c r="G1039" s="11" t="n">
        <f aca="false">IF(ISBLANK(C1040), F1039/2,)</f>
        <v>0</v>
      </c>
      <c r="H1039" s="0" t="n">
        <f aca="false">IF(ISBLANK(C1039),0,-1)</f>
        <v>0</v>
      </c>
      <c r="I1039" s="0" t="n">
        <f aca="false">IF(AND(ISBLANK(C1038),NOT(ISBLANK(C1039))),1,-1)</f>
        <v>-1</v>
      </c>
      <c r="J1039" s="0" t="n">
        <f aca="false">IF(ISBLANK(C1037),IF(AND(C1038=C1039,NOT(ISBLANK(C1038)),NOT(ISBLANK(C1039))),1,-1),-1)</f>
        <v>-1</v>
      </c>
      <c r="K1039" s="0" t="n">
        <f aca="false">IF(MAX(H1039:J1039)&lt;0,IF(OR(C1039=C1038,C1038=C1037),1,-1),MAX(H1039:J1039))</f>
        <v>0</v>
      </c>
    </row>
    <row r="1040" customFormat="false" ht="13.8" hidden="false" customHeight="false" outlineLevel="0" collapsed="false">
      <c r="B1040" s="8" t="n">
        <f aca="false">MAX(H1040:K1040)</f>
        <v>0</v>
      </c>
      <c r="C1040" s="12"/>
      <c r="D1040" s="11" t="e">
        <f aca="false">IF($A$1="WLB",INDEX(SupplierNomenclature!$E$3:$E$10000,MATCH(C1040,SupplierNomenclature!$I$3:$I$10000,0)),IF($A$1="BERU",INDEX(beru_assortment!$C$1:$C$10000,MATCH(C1040,beru_assortment!$I$1:$I$10000,0)),IF($A$1="OZON",INDEX(ozon_assortment!$F$3:$F$10000,MATCH(C1040,ozon_assortment!$E$3:$E$10000,0)),0)))</f>
        <v>#N/A</v>
      </c>
      <c r="E1040" s="7" t="n">
        <f aca="false">IF(ISBLANK(C1040), , IF(ISBLANK(C1039), E1038+1, E1039))</f>
        <v>0</v>
      </c>
      <c r="F1040" s="11" t="n">
        <f aca="false">IF(ISBLANK(C1040),,IF(OR(ISBLANK(C1039), C1039="Баркод"),1,F1039+1))</f>
        <v>0</v>
      </c>
      <c r="G1040" s="11" t="n">
        <f aca="false">IF(ISBLANK(C1041), F1040/2,)</f>
        <v>0</v>
      </c>
      <c r="H1040" s="0" t="n">
        <f aca="false">IF(ISBLANK(C1040),0,-1)</f>
        <v>0</v>
      </c>
      <c r="I1040" s="0" t="n">
        <f aca="false">IF(AND(ISBLANK(C1039),NOT(ISBLANK(C1040))),1,-1)</f>
        <v>-1</v>
      </c>
      <c r="J1040" s="0" t="n">
        <f aca="false">IF(ISBLANK(C1038),IF(AND(C1039=C1040,NOT(ISBLANK(C1039)),NOT(ISBLANK(C1040))),1,-1),-1)</f>
        <v>-1</v>
      </c>
      <c r="K1040" s="0" t="n">
        <f aca="false">IF(MAX(H1040:J1040)&lt;0,IF(OR(C1040=C1039,C1039=C1038),1,-1),MAX(H1040:J1040))</f>
        <v>0</v>
      </c>
    </row>
    <row r="1041" customFormat="false" ht="13.8" hidden="false" customHeight="false" outlineLevel="0" collapsed="false">
      <c r="B1041" s="8" t="n">
        <f aca="false">MAX(H1041:K1041)</f>
        <v>0</v>
      </c>
      <c r="C1041" s="12"/>
      <c r="D1041" s="11" t="e">
        <f aca="false">IF($A$1="WLB",INDEX(SupplierNomenclature!$E$3:$E$10000,MATCH(C1041,SupplierNomenclature!$I$3:$I$10000,0)),IF($A$1="BERU",INDEX(beru_assortment!$C$1:$C$10000,MATCH(C1041,beru_assortment!$I$1:$I$10000,0)),IF($A$1="OZON",INDEX(ozon_assortment!$F$3:$F$10000,MATCH(C1041,ozon_assortment!$E$3:$E$10000,0)),0)))</f>
        <v>#N/A</v>
      </c>
      <c r="E1041" s="7" t="n">
        <f aca="false">IF(ISBLANK(C1041), , IF(ISBLANK(C1040), E1039+1, E1040))</f>
        <v>0</v>
      </c>
      <c r="F1041" s="11" t="n">
        <f aca="false">IF(ISBLANK(C1041),,IF(OR(ISBLANK(C1040), C1040="Баркод"),1,F1040+1))</f>
        <v>0</v>
      </c>
      <c r="G1041" s="11" t="n">
        <f aca="false">IF(ISBLANK(C1042), F1041/2,)</f>
        <v>0</v>
      </c>
      <c r="H1041" s="0" t="n">
        <f aca="false">IF(ISBLANK(C1041),0,-1)</f>
        <v>0</v>
      </c>
      <c r="I1041" s="0" t="n">
        <f aca="false">IF(AND(ISBLANK(C1040),NOT(ISBLANK(C1041))),1,-1)</f>
        <v>-1</v>
      </c>
      <c r="J1041" s="0" t="n">
        <f aca="false">IF(ISBLANK(C1039),IF(AND(C1040=C1041,NOT(ISBLANK(C1040)),NOT(ISBLANK(C1041))),1,-1),-1)</f>
        <v>-1</v>
      </c>
      <c r="K1041" s="0" t="n">
        <f aca="false">IF(MAX(H1041:J1041)&lt;0,IF(OR(C1041=C1040,C1040=C1039),1,-1),MAX(H1041:J1041))</f>
        <v>0</v>
      </c>
    </row>
    <row r="1042" customFormat="false" ht="13.8" hidden="false" customHeight="false" outlineLevel="0" collapsed="false">
      <c r="B1042" s="8" t="n">
        <f aca="false">MAX(H1042:K1042)</f>
        <v>0</v>
      </c>
      <c r="C1042" s="12"/>
      <c r="D1042" s="11" t="e">
        <f aca="false">IF($A$1="WLB",INDEX(SupplierNomenclature!$E$3:$E$10000,MATCH(C1042,SupplierNomenclature!$I$3:$I$10000,0)),IF($A$1="BERU",INDEX(beru_assortment!$C$1:$C$10000,MATCH(C1042,beru_assortment!$I$1:$I$10000,0)),IF($A$1="OZON",INDEX(ozon_assortment!$F$3:$F$10000,MATCH(C1042,ozon_assortment!$E$3:$E$10000,0)),0)))</f>
        <v>#N/A</v>
      </c>
      <c r="E1042" s="7" t="n">
        <f aca="false">IF(ISBLANK(C1042), , IF(ISBLANK(C1041), E1040+1, E1041))</f>
        <v>0</v>
      </c>
      <c r="F1042" s="11" t="n">
        <f aca="false">IF(ISBLANK(C1042),,IF(OR(ISBLANK(C1041), C1041="Баркод"),1,F1041+1))</f>
        <v>0</v>
      </c>
      <c r="G1042" s="11" t="n">
        <f aca="false">IF(ISBLANK(C1043), F1042/2,)</f>
        <v>0</v>
      </c>
      <c r="H1042" s="0" t="n">
        <f aca="false">IF(ISBLANK(C1042),0,-1)</f>
        <v>0</v>
      </c>
      <c r="I1042" s="0" t="n">
        <f aca="false">IF(AND(ISBLANK(C1041),NOT(ISBLANK(C1042))),1,-1)</f>
        <v>-1</v>
      </c>
      <c r="J1042" s="0" t="n">
        <f aca="false">IF(ISBLANK(C1040),IF(AND(C1041=C1042,NOT(ISBLANK(C1041)),NOT(ISBLANK(C1042))),1,-1),-1)</f>
        <v>-1</v>
      </c>
      <c r="K1042" s="0" t="n">
        <f aca="false">IF(MAX(H1042:J1042)&lt;0,IF(OR(C1042=C1041,C1041=C1040),1,-1),MAX(H1042:J1042))</f>
        <v>0</v>
      </c>
    </row>
    <row r="1043" customFormat="false" ht="13.8" hidden="false" customHeight="false" outlineLevel="0" collapsed="false">
      <c r="B1043" s="8" t="n">
        <f aca="false">MAX(H1043:K1043)</f>
        <v>0</v>
      </c>
      <c r="C1043" s="12"/>
      <c r="D1043" s="11" t="e">
        <f aca="false">IF($A$1="WLB",INDEX(SupplierNomenclature!$E$3:$E$10000,MATCH(C1043,SupplierNomenclature!$I$3:$I$10000,0)),IF($A$1="BERU",INDEX(beru_assortment!$C$1:$C$10000,MATCH(C1043,beru_assortment!$I$1:$I$10000,0)),IF($A$1="OZON",INDEX(ozon_assortment!$F$3:$F$10000,MATCH(C1043,ozon_assortment!$E$3:$E$10000,0)),0)))</f>
        <v>#N/A</v>
      </c>
      <c r="E1043" s="7" t="n">
        <f aca="false">IF(ISBLANK(C1043), , IF(ISBLANK(C1042), E1041+1, E1042))</f>
        <v>0</v>
      </c>
      <c r="F1043" s="11" t="n">
        <f aca="false">IF(ISBLANK(C1043),,IF(OR(ISBLANK(C1042), C1042="Баркод"),1,F1042+1))</f>
        <v>0</v>
      </c>
      <c r="G1043" s="11" t="n">
        <f aca="false">IF(ISBLANK(C1044), F1043/2,)</f>
        <v>0</v>
      </c>
      <c r="H1043" s="0" t="n">
        <f aca="false">IF(ISBLANK(C1043),0,-1)</f>
        <v>0</v>
      </c>
      <c r="I1043" s="0" t="n">
        <f aca="false">IF(AND(ISBLANK(C1042),NOT(ISBLANK(C1043))),1,-1)</f>
        <v>-1</v>
      </c>
      <c r="J1043" s="0" t="n">
        <f aca="false">IF(ISBLANK(C1041),IF(AND(C1042=C1043,NOT(ISBLANK(C1042)),NOT(ISBLANK(C1043))),1,-1),-1)</f>
        <v>-1</v>
      </c>
      <c r="K1043" s="0" t="n">
        <f aca="false">IF(MAX(H1043:J1043)&lt;0,IF(OR(C1043=C1042,C1042=C1041),1,-1),MAX(H1043:J1043))</f>
        <v>0</v>
      </c>
    </row>
    <row r="1044" customFormat="false" ht="13.8" hidden="false" customHeight="false" outlineLevel="0" collapsed="false">
      <c r="B1044" s="8" t="n">
        <f aca="false">MAX(H1044:K1044)</f>
        <v>0</v>
      </c>
      <c r="C1044" s="12"/>
      <c r="D1044" s="11" t="e">
        <f aca="false">IF($A$1="WLB",INDEX(SupplierNomenclature!$E$3:$E$10000,MATCH(C1044,SupplierNomenclature!$I$3:$I$10000,0)),IF($A$1="BERU",INDEX(beru_assortment!$C$1:$C$10000,MATCH(C1044,beru_assortment!$I$1:$I$10000,0)),IF($A$1="OZON",INDEX(ozon_assortment!$F$3:$F$10000,MATCH(C1044,ozon_assortment!$E$3:$E$10000,0)),0)))</f>
        <v>#N/A</v>
      </c>
      <c r="E1044" s="7" t="n">
        <f aca="false">IF(ISBLANK(C1044), , IF(ISBLANK(C1043), E1042+1, E1043))</f>
        <v>0</v>
      </c>
      <c r="F1044" s="11" t="n">
        <f aca="false">IF(ISBLANK(C1044),,IF(OR(ISBLANK(C1043), C1043="Баркод"),1,F1043+1))</f>
        <v>0</v>
      </c>
      <c r="G1044" s="11" t="n">
        <f aca="false">IF(ISBLANK(C1045), F1044/2,)</f>
        <v>0</v>
      </c>
      <c r="H1044" s="0" t="n">
        <f aca="false">IF(ISBLANK(C1044),0,-1)</f>
        <v>0</v>
      </c>
      <c r="I1044" s="0" t="n">
        <f aca="false">IF(AND(ISBLANK(C1043),NOT(ISBLANK(C1044))),1,-1)</f>
        <v>-1</v>
      </c>
      <c r="J1044" s="0" t="n">
        <f aca="false">IF(ISBLANK(C1042),IF(AND(C1043=C1044,NOT(ISBLANK(C1043)),NOT(ISBLANK(C1044))),1,-1),-1)</f>
        <v>-1</v>
      </c>
      <c r="K1044" s="0" t="n">
        <f aca="false">IF(MAX(H1044:J1044)&lt;0,IF(OR(C1044=C1043,C1043=C1042),1,-1),MAX(H1044:J1044))</f>
        <v>0</v>
      </c>
    </row>
    <row r="1045" customFormat="false" ht="13.8" hidden="false" customHeight="false" outlineLevel="0" collapsed="false">
      <c r="B1045" s="8" t="n">
        <f aca="false">MAX(H1045:K1045)</f>
        <v>0</v>
      </c>
      <c r="C1045" s="12"/>
      <c r="D1045" s="11" t="e">
        <f aca="false">IF($A$1="WLB",INDEX(SupplierNomenclature!$E$3:$E$10000,MATCH(C1045,SupplierNomenclature!$I$3:$I$10000,0)),IF($A$1="BERU",INDEX(beru_assortment!$C$1:$C$10000,MATCH(C1045,beru_assortment!$I$1:$I$10000,0)),IF($A$1="OZON",INDEX(ozon_assortment!$F$3:$F$10000,MATCH(C1045,ozon_assortment!$E$3:$E$10000,0)),0)))</f>
        <v>#N/A</v>
      </c>
      <c r="E1045" s="7" t="n">
        <f aca="false">IF(ISBLANK(C1045), , IF(ISBLANK(C1044), E1043+1, E1044))</f>
        <v>0</v>
      </c>
      <c r="F1045" s="11" t="n">
        <f aca="false">IF(ISBLANK(C1045),,IF(OR(ISBLANK(C1044), C1044="Баркод"),1,F1044+1))</f>
        <v>0</v>
      </c>
      <c r="G1045" s="11" t="n">
        <f aca="false">IF(ISBLANK(C1046), F1045/2,)</f>
        <v>0</v>
      </c>
      <c r="H1045" s="0" t="n">
        <f aca="false">IF(ISBLANK(C1045),0,-1)</f>
        <v>0</v>
      </c>
      <c r="I1045" s="0" t="n">
        <f aca="false">IF(AND(ISBLANK(C1044),NOT(ISBLANK(C1045))),1,-1)</f>
        <v>-1</v>
      </c>
      <c r="J1045" s="0" t="n">
        <f aca="false">IF(ISBLANK(C1043),IF(AND(C1044=C1045,NOT(ISBLANK(C1044)),NOT(ISBLANK(C1045))),1,-1),-1)</f>
        <v>-1</v>
      </c>
      <c r="K1045" s="0" t="n">
        <f aca="false">IF(MAX(H1045:J1045)&lt;0,IF(OR(C1045=C1044,C1044=C1043),1,-1),MAX(H1045:J1045))</f>
        <v>0</v>
      </c>
    </row>
    <row r="1046" customFormat="false" ht="13.8" hidden="false" customHeight="false" outlineLevel="0" collapsed="false">
      <c r="B1046" s="8" t="n">
        <f aca="false">MAX(H1046:K1046)</f>
        <v>0</v>
      </c>
      <c r="C1046" s="12"/>
      <c r="D1046" s="11" t="e">
        <f aca="false">IF($A$1="WLB",INDEX(SupplierNomenclature!$E$3:$E$10000,MATCH(C1046,SupplierNomenclature!$I$3:$I$10000,0)),IF($A$1="BERU",INDEX(beru_assortment!$C$1:$C$10000,MATCH(C1046,beru_assortment!$I$1:$I$10000,0)),IF($A$1="OZON",INDEX(ozon_assortment!$F$3:$F$10000,MATCH(C1046,ozon_assortment!$E$3:$E$10000,0)),0)))</f>
        <v>#N/A</v>
      </c>
      <c r="E1046" s="7" t="n">
        <f aca="false">IF(ISBLANK(C1046), , IF(ISBLANK(C1045), E1044+1, E1045))</f>
        <v>0</v>
      </c>
      <c r="F1046" s="11" t="n">
        <f aca="false">IF(ISBLANK(C1046),,IF(OR(ISBLANK(C1045), C1045="Баркод"),1,F1045+1))</f>
        <v>0</v>
      </c>
      <c r="G1046" s="11" t="n">
        <f aca="false">IF(ISBLANK(C1047), F1046/2,)</f>
        <v>0</v>
      </c>
      <c r="H1046" s="0" t="n">
        <f aca="false">IF(ISBLANK(C1046),0,-1)</f>
        <v>0</v>
      </c>
      <c r="I1046" s="0" t="n">
        <f aca="false">IF(AND(ISBLANK(C1045),NOT(ISBLANK(C1046))),1,-1)</f>
        <v>-1</v>
      </c>
      <c r="J1046" s="0" t="n">
        <f aca="false">IF(ISBLANK(C1044),IF(AND(C1045=C1046,NOT(ISBLANK(C1045)),NOT(ISBLANK(C1046))),1,-1),-1)</f>
        <v>-1</v>
      </c>
      <c r="K1046" s="0" t="n">
        <f aca="false">IF(MAX(H1046:J1046)&lt;0,IF(OR(C1046=C1045,C1045=C1044),1,-1),MAX(H1046:J1046))</f>
        <v>0</v>
      </c>
    </row>
    <row r="1047" customFormat="false" ht="13.8" hidden="false" customHeight="false" outlineLevel="0" collapsed="false">
      <c r="B1047" s="8" t="n">
        <f aca="false">MAX(H1047:K1047)</f>
        <v>0</v>
      </c>
      <c r="C1047" s="12"/>
      <c r="D1047" s="11" t="e">
        <f aca="false">IF($A$1="WLB",INDEX(SupplierNomenclature!$E$3:$E$10000,MATCH(C1047,SupplierNomenclature!$I$3:$I$10000,0)),IF($A$1="BERU",INDEX(beru_assortment!$C$1:$C$10000,MATCH(C1047,beru_assortment!$I$1:$I$10000,0)),IF($A$1="OZON",INDEX(ozon_assortment!$F$3:$F$10000,MATCH(C1047,ozon_assortment!$E$3:$E$10000,0)),0)))</f>
        <v>#N/A</v>
      </c>
      <c r="E1047" s="7" t="n">
        <f aca="false">IF(ISBLANK(C1047), , IF(ISBLANK(C1046), E1045+1, E1046))</f>
        <v>0</v>
      </c>
      <c r="F1047" s="11" t="n">
        <f aca="false">IF(ISBLANK(C1047),,IF(OR(ISBLANK(C1046), C1046="Баркод"),1,F1046+1))</f>
        <v>0</v>
      </c>
      <c r="G1047" s="11" t="n">
        <f aca="false">IF(ISBLANK(C1048), F1047/2,)</f>
        <v>0</v>
      </c>
      <c r="H1047" s="0" t="n">
        <f aca="false">IF(ISBLANK(C1047),0,-1)</f>
        <v>0</v>
      </c>
      <c r="I1047" s="0" t="n">
        <f aca="false">IF(AND(ISBLANK(C1046),NOT(ISBLANK(C1047))),1,-1)</f>
        <v>-1</v>
      </c>
      <c r="J1047" s="0" t="n">
        <f aca="false">IF(ISBLANK(C1045),IF(AND(C1046=C1047,NOT(ISBLANK(C1046)),NOT(ISBLANK(C1047))),1,-1),-1)</f>
        <v>-1</v>
      </c>
      <c r="K1047" s="0" t="n">
        <f aca="false">IF(MAX(H1047:J1047)&lt;0,IF(OR(C1047=C1046,C1046=C1045),1,-1),MAX(H1047:J1047))</f>
        <v>0</v>
      </c>
    </row>
    <row r="1048" customFormat="false" ht="13.8" hidden="false" customHeight="false" outlineLevel="0" collapsed="false">
      <c r="B1048" s="8" t="n">
        <f aca="false">MAX(H1048:K1048)</f>
        <v>0</v>
      </c>
      <c r="C1048" s="12"/>
      <c r="D1048" s="11" t="e">
        <f aca="false">IF($A$1="WLB",INDEX(SupplierNomenclature!$E$3:$E$10000,MATCH(C1048,SupplierNomenclature!$I$3:$I$10000,0)),IF($A$1="BERU",INDEX(beru_assortment!$C$1:$C$10000,MATCH(C1048,beru_assortment!$I$1:$I$10000,0)),IF($A$1="OZON",INDEX(ozon_assortment!$F$3:$F$10000,MATCH(C1048,ozon_assortment!$E$3:$E$10000,0)),0)))</f>
        <v>#N/A</v>
      </c>
      <c r="E1048" s="7" t="n">
        <f aca="false">IF(ISBLANK(C1048), , IF(ISBLANK(C1047), E1046+1, E1047))</f>
        <v>0</v>
      </c>
      <c r="F1048" s="11" t="n">
        <f aca="false">IF(ISBLANK(C1048),,IF(OR(ISBLANK(C1047), C1047="Баркод"),1,F1047+1))</f>
        <v>0</v>
      </c>
      <c r="G1048" s="11" t="n">
        <f aca="false">IF(ISBLANK(C1049), F1048/2,)</f>
        <v>0</v>
      </c>
      <c r="H1048" s="0" t="n">
        <f aca="false">IF(ISBLANK(C1048),0,-1)</f>
        <v>0</v>
      </c>
      <c r="I1048" s="0" t="n">
        <f aca="false">IF(AND(ISBLANK(C1047),NOT(ISBLANK(C1048))),1,-1)</f>
        <v>-1</v>
      </c>
      <c r="J1048" s="0" t="n">
        <f aca="false">IF(ISBLANK(C1046),IF(AND(C1047=C1048,NOT(ISBLANK(C1047)),NOT(ISBLANK(C1048))),1,-1),-1)</f>
        <v>-1</v>
      </c>
      <c r="K1048" s="0" t="n">
        <f aca="false">IF(MAX(H1048:J1048)&lt;0,IF(OR(C1048=C1047,C1047=C1046),1,-1),MAX(H1048:J1048))</f>
        <v>0</v>
      </c>
    </row>
    <row r="1049" customFormat="false" ht="13.8" hidden="false" customHeight="false" outlineLevel="0" collapsed="false">
      <c r="B1049" s="8" t="n">
        <f aca="false">MAX(H1049:K1049)</f>
        <v>0</v>
      </c>
      <c r="C1049" s="12"/>
      <c r="D1049" s="11" t="e">
        <f aca="false">IF($A$1="WLB",INDEX(SupplierNomenclature!$E$3:$E$10000,MATCH(C1049,SupplierNomenclature!$I$3:$I$10000,0)),IF($A$1="BERU",INDEX(beru_assortment!$C$1:$C$10000,MATCH(C1049,beru_assortment!$I$1:$I$10000,0)),IF($A$1="OZON",INDEX(ozon_assortment!$F$3:$F$10000,MATCH(C1049,ozon_assortment!$E$3:$E$10000,0)),0)))</f>
        <v>#N/A</v>
      </c>
      <c r="E1049" s="7" t="n">
        <f aca="false">IF(ISBLANK(C1049), , IF(ISBLANK(C1048), E1047+1, E1048))</f>
        <v>0</v>
      </c>
      <c r="F1049" s="11" t="n">
        <f aca="false">IF(ISBLANK(C1049),,IF(OR(ISBLANK(C1048), C1048="Баркод"),1,F1048+1))</f>
        <v>0</v>
      </c>
      <c r="G1049" s="11" t="n">
        <f aca="false">IF(ISBLANK(C1050), F1049/2,)</f>
        <v>0</v>
      </c>
      <c r="H1049" s="0" t="n">
        <f aca="false">IF(ISBLANK(C1049),0,-1)</f>
        <v>0</v>
      </c>
      <c r="I1049" s="0" t="n">
        <f aca="false">IF(AND(ISBLANK(C1048),NOT(ISBLANK(C1049))),1,-1)</f>
        <v>-1</v>
      </c>
      <c r="J1049" s="0" t="n">
        <f aca="false">IF(ISBLANK(C1047),IF(AND(C1048=C1049,NOT(ISBLANK(C1048)),NOT(ISBLANK(C1049))),1,-1),-1)</f>
        <v>-1</v>
      </c>
      <c r="K1049" s="0" t="n">
        <f aca="false">IF(MAX(H1049:J1049)&lt;0,IF(OR(C1049=C1048,C1048=C1047),1,-1),MAX(H1049:J1049))</f>
        <v>0</v>
      </c>
    </row>
    <row r="1050" customFormat="false" ht="13.8" hidden="false" customHeight="false" outlineLevel="0" collapsed="false">
      <c r="B1050" s="8" t="n">
        <f aca="false">MAX(H1050:K1050)</f>
        <v>0</v>
      </c>
      <c r="C1050" s="12"/>
      <c r="D1050" s="11" t="e">
        <f aca="false">IF($A$1="WLB",INDEX(SupplierNomenclature!$E$3:$E$10000,MATCH(C1050,SupplierNomenclature!$I$3:$I$10000,0)),IF($A$1="BERU",INDEX(beru_assortment!$C$1:$C$10000,MATCH(C1050,beru_assortment!$I$1:$I$10000,0)),IF($A$1="OZON",INDEX(ozon_assortment!$F$3:$F$10000,MATCH(C1050,ozon_assortment!$E$3:$E$10000,0)),0)))</f>
        <v>#N/A</v>
      </c>
      <c r="E1050" s="7" t="n">
        <f aca="false">IF(ISBLANK(C1050), , IF(ISBLANK(C1049), E1048+1, E1049))</f>
        <v>0</v>
      </c>
      <c r="F1050" s="11" t="n">
        <f aca="false">IF(ISBLANK(C1050),,IF(OR(ISBLANK(C1049), C1049="Баркод"),1,F1049+1))</f>
        <v>0</v>
      </c>
      <c r="G1050" s="11" t="n">
        <f aca="false">IF(ISBLANK(C1051), F1050/2,)</f>
        <v>0</v>
      </c>
      <c r="H1050" s="0" t="n">
        <f aca="false">IF(ISBLANK(C1050),0,-1)</f>
        <v>0</v>
      </c>
      <c r="I1050" s="0" t="n">
        <f aca="false">IF(AND(ISBLANK(C1049),NOT(ISBLANK(C1050))),1,-1)</f>
        <v>-1</v>
      </c>
      <c r="J1050" s="0" t="n">
        <f aca="false">IF(ISBLANK(C1048),IF(AND(C1049=C1050,NOT(ISBLANK(C1049)),NOT(ISBLANK(C1050))),1,-1),-1)</f>
        <v>-1</v>
      </c>
      <c r="K1050" s="0" t="n">
        <f aca="false">IF(MAX(H1050:J1050)&lt;0,IF(OR(C1050=C1049,C1049=C1048),1,-1),MAX(H1050:J1050))</f>
        <v>0</v>
      </c>
    </row>
    <row r="1051" customFormat="false" ht="13.8" hidden="false" customHeight="false" outlineLevel="0" collapsed="false">
      <c r="B1051" s="8" t="n">
        <f aca="false">MAX(H1051:K1051)</f>
        <v>0</v>
      </c>
      <c r="C1051" s="12"/>
      <c r="D1051" s="11" t="e">
        <f aca="false">IF($A$1="WLB",INDEX(SupplierNomenclature!$E$3:$E$10000,MATCH(C1051,SupplierNomenclature!$I$3:$I$10000,0)),IF($A$1="BERU",INDEX(beru_assortment!$C$1:$C$10000,MATCH(C1051,beru_assortment!$I$1:$I$10000,0)),IF($A$1="OZON",INDEX(ozon_assortment!$F$3:$F$10000,MATCH(C1051,ozon_assortment!$E$3:$E$10000,0)),0)))</f>
        <v>#N/A</v>
      </c>
      <c r="E1051" s="7" t="n">
        <f aca="false">IF(ISBLANK(C1051), , IF(ISBLANK(C1050), E1049+1, E1050))</f>
        <v>0</v>
      </c>
      <c r="F1051" s="11" t="n">
        <f aca="false">IF(ISBLANK(C1051),,IF(OR(ISBLANK(C1050), C1050="Баркод"),1,F1050+1))</f>
        <v>0</v>
      </c>
      <c r="G1051" s="11" t="n">
        <f aca="false">IF(ISBLANK(C1052), F1051/2,)</f>
        <v>0</v>
      </c>
      <c r="H1051" s="0" t="n">
        <f aca="false">IF(ISBLANK(C1051),0,-1)</f>
        <v>0</v>
      </c>
      <c r="I1051" s="0" t="n">
        <f aca="false">IF(AND(ISBLANK(C1050),NOT(ISBLANK(C1051))),1,-1)</f>
        <v>-1</v>
      </c>
      <c r="J1051" s="0" t="n">
        <f aca="false">IF(ISBLANK(C1049),IF(AND(C1050=C1051,NOT(ISBLANK(C1050)),NOT(ISBLANK(C1051))),1,-1),-1)</f>
        <v>-1</v>
      </c>
      <c r="K1051" s="0" t="n">
        <f aca="false">IF(MAX(H1051:J1051)&lt;0,IF(OR(C1051=C1050,C1050=C1049),1,-1),MAX(H1051:J1051))</f>
        <v>0</v>
      </c>
    </row>
    <row r="1052" customFormat="false" ht="13.8" hidden="false" customHeight="false" outlineLevel="0" collapsed="false">
      <c r="B1052" s="8" t="n">
        <f aca="false">MAX(H1052:K1052)</f>
        <v>0</v>
      </c>
      <c r="C1052" s="12"/>
      <c r="D1052" s="11" t="e">
        <f aca="false">IF($A$1="WLB",INDEX(SupplierNomenclature!$E$3:$E$10000,MATCH(C1052,SupplierNomenclature!$I$3:$I$10000,0)),IF($A$1="BERU",INDEX(beru_assortment!$C$1:$C$10000,MATCH(C1052,beru_assortment!$I$1:$I$10000,0)),IF($A$1="OZON",INDEX(ozon_assortment!$F$3:$F$10000,MATCH(C1052,ozon_assortment!$E$3:$E$10000,0)),0)))</f>
        <v>#N/A</v>
      </c>
      <c r="E1052" s="7" t="n">
        <f aca="false">IF(ISBLANK(C1052), , IF(ISBLANK(C1051), E1050+1, E1051))</f>
        <v>0</v>
      </c>
      <c r="F1052" s="11" t="n">
        <f aca="false">IF(ISBLANK(C1052),,IF(OR(ISBLANK(C1051), C1051="Баркод"),1,F1051+1))</f>
        <v>0</v>
      </c>
      <c r="G1052" s="11" t="n">
        <f aca="false">IF(ISBLANK(C1053), F1052/2,)</f>
        <v>0</v>
      </c>
      <c r="H1052" s="0" t="n">
        <f aca="false">IF(ISBLANK(C1052),0,-1)</f>
        <v>0</v>
      </c>
      <c r="I1052" s="0" t="n">
        <f aca="false">IF(AND(ISBLANK(C1051),NOT(ISBLANK(C1052))),1,-1)</f>
        <v>-1</v>
      </c>
      <c r="J1052" s="0" t="n">
        <f aca="false">IF(ISBLANK(C1050),IF(AND(C1051=C1052,NOT(ISBLANK(C1051)),NOT(ISBLANK(C1052))),1,-1),-1)</f>
        <v>-1</v>
      </c>
      <c r="K1052" s="0" t="n">
        <f aca="false">IF(MAX(H1052:J1052)&lt;0,IF(OR(C1052=C1051,C1051=C1050),1,-1),MAX(H1052:J1052))</f>
        <v>0</v>
      </c>
    </row>
    <row r="1053" customFormat="false" ht="13.8" hidden="false" customHeight="false" outlineLevel="0" collapsed="false">
      <c r="B1053" s="8" t="n">
        <f aca="false">MAX(H1053:K1053)</f>
        <v>0</v>
      </c>
      <c r="C1053" s="12"/>
      <c r="D1053" s="11" t="e">
        <f aca="false">IF($A$1="WLB",INDEX(SupplierNomenclature!$E$3:$E$10000,MATCH(C1053,SupplierNomenclature!$I$3:$I$10000,0)),IF($A$1="BERU",INDEX(beru_assortment!$C$1:$C$10000,MATCH(C1053,beru_assortment!$I$1:$I$10000,0)),IF($A$1="OZON",INDEX(ozon_assortment!$F$3:$F$10000,MATCH(C1053,ozon_assortment!$E$3:$E$10000,0)),0)))</f>
        <v>#N/A</v>
      </c>
      <c r="E1053" s="7" t="n">
        <f aca="false">IF(ISBLANK(C1053), , IF(ISBLANK(C1052), E1051+1, E1052))</f>
        <v>0</v>
      </c>
      <c r="F1053" s="11" t="n">
        <f aca="false">IF(ISBLANK(C1053),,IF(OR(ISBLANK(C1052), C1052="Баркод"),1,F1052+1))</f>
        <v>0</v>
      </c>
      <c r="G1053" s="11" t="n">
        <f aca="false">IF(ISBLANK(C1054), F1053/2,)</f>
        <v>0</v>
      </c>
      <c r="H1053" s="0" t="n">
        <f aca="false">IF(ISBLANK(C1053),0,-1)</f>
        <v>0</v>
      </c>
      <c r="I1053" s="0" t="n">
        <f aca="false">IF(AND(ISBLANK(C1052),NOT(ISBLANK(C1053))),1,-1)</f>
        <v>-1</v>
      </c>
      <c r="J1053" s="0" t="n">
        <f aca="false">IF(ISBLANK(C1051),IF(AND(C1052=C1053,NOT(ISBLANK(C1052)),NOT(ISBLANK(C1053))),1,-1),-1)</f>
        <v>-1</v>
      </c>
      <c r="K1053" s="0" t="n">
        <f aca="false">IF(MAX(H1053:J1053)&lt;0,IF(OR(C1053=C1052,C1052=C1051),1,-1),MAX(H1053:J1053))</f>
        <v>0</v>
      </c>
    </row>
    <row r="1054" customFormat="false" ht="13.8" hidden="false" customHeight="false" outlineLevel="0" collapsed="false">
      <c r="B1054" s="8" t="n">
        <f aca="false">MAX(H1054:K1054)</f>
        <v>0</v>
      </c>
      <c r="C1054" s="12"/>
      <c r="D1054" s="11" t="e">
        <f aca="false">IF($A$1="WLB",INDEX(SupplierNomenclature!$E$3:$E$10000,MATCH(C1054,SupplierNomenclature!$I$3:$I$10000,0)),IF($A$1="BERU",INDEX(beru_assortment!$C$1:$C$10000,MATCH(C1054,beru_assortment!$I$1:$I$10000,0)),IF($A$1="OZON",INDEX(ozon_assortment!$F$3:$F$10000,MATCH(C1054,ozon_assortment!$E$3:$E$10000,0)),0)))</f>
        <v>#N/A</v>
      </c>
      <c r="E1054" s="7" t="n">
        <f aca="false">IF(ISBLANK(C1054), , IF(ISBLANK(C1053), E1052+1, E1053))</f>
        <v>0</v>
      </c>
      <c r="F1054" s="11" t="n">
        <f aca="false">IF(ISBLANK(C1054),,IF(OR(ISBLANK(C1053), C1053="Баркод"),1,F1053+1))</f>
        <v>0</v>
      </c>
      <c r="G1054" s="11" t="n">
        <f aca="false">IF(ISBLANK(C1055), F1054/2,)</f>
        <v>0</v>
      </c>
      <c r="H1054" s="0" t="n">
        <f aca="false">IF(ISBLANK(C1054),0,-1)</f>
        <v>0</v>
      </c>
      <c r="I1054" s="0" t="n">
        <f aca="false">IF(AND(ISBLANK(C1053),NOT(ISBLANK(C1054))),1,-1)</f>
        <v>-1</v>
      </c>
      <c r="J1054" s="0" t="n">
        <f aca="false">IF(ISBLANK(C1052),IF(AND(C1053=C1054,NOT(ISBLANK(C1053)),NOT(ISBLANK(C1054))),1,-1),-1)</f>
        <v>-1</v>
      </c>
      <c r="K1054" s="0" t="n">
        <f aca="false">IF(MAX(H1054:J1054)&lt;0,IF(OR(C1054=C1053,C1053=C1052),1,-1),MAX(H1054:J1054))</f>
        <v>0</v>
      </c>
    </row>
    <row r="1055" customFormat="false" ht="13.8" hidden="false" customHeight="false" outlineLevel="0" collapsed="false">
      <c r="B1055" s="8" t="n">
        <f aca="false">MAX(H1055:K1055)</f>
        <v>0</v>
      </c>
      <c r="C1055" s="12"/>
      <c r="D1055" s="11" t="e">
        <f aca="false">IF($A$1="WLB",INDEX(SupplierNomenclature!$E$3:$E$10000,MATCH(C1055,SupplierNomenclature!$I$3:$I$10000,0)),IF($A$1="BERU",INDEX(beru_assortment!$C$1:$C$10000,MATCH(C1055,beru_assortment!$I$1:$I$10000,0)),IF($A$1="OZON",INDEX(ozon_assortment!$F$3:$F$10000,MATCH(C1055,ozon_assortment!$E$3:$E$10000,0)),0)))</f>
        <v>#N/A</v>
      </c>
      <c r="E1055" s="7" t="n">
        <f aca="false">IF(ISBLANK(C1055), , IF(ISBLANK(C1054), E1053+1, E1054))</f>
        <v>0</v>
      </c>
      <c r="F1055" s="11" t="n">
        <f aca="false">IF(ISBLANK(C1055),,IF(OR(ISBLANK(C1054), C1054="Баркод"),1,F1054+1))</f>
        <v>0</v>
      </c>
      <c r="G1055" s="11" t="n">
        <f aca="false">IF(ISBLANK(C1056), F1055/2,)</f>
        <v>0</v>
      </c>
      <c r="H1055" s="0" t="n">
        <f aca="false">IF(ISBLANK(C1055),0,-1)</f>
        <v>0</v>
      </c>
      <c r="I1055" s="0" t="n">
        <f aca="false">IF(AND(ISBLANK(C1054),NOT(ISBLANK(C1055))),1,-1)</f>
        <v>-1</v>
      </c>
      <c r="J1055" s="0" t="n">
        <f aca="false">IF(ISBLANK(C1053),IF(AND(C1054=C1055,NOT(ISBLANK(C1054)),NOT(ISBLANK(C1055))),1,-1),-1)</f>
        <v>-1</v>
      </c>
      <c r="K1055" s="0" t="n">
        <f aca="false">IF(MAX(H1055:J1055)&lt;0,IF(OR(C1055=C1054,C1054=C1053),1,-1),MAX(H1055:J1055))</f>
        <v>0</v>
      </c>
    </row>
    <row r="1056" customFormat="false" ht="13.8" hidden="false" customHeight="false" outlineLevel="0" collapsed="false">
      <c r="B1056" s="8" t="n">
        <f aca="false">MAX(H1056:K1056)</f>
        <v>0</v>
      </c>
      <c r="C1056" s="12"/>
      <c r="D1056" s="11" t="e">
        <f aca="false">IF($A$1="WLB",INDEX(SupplierNomenclature!$E$3:$E$10000,MATCH(C1056,SupplierNomenclature!$I$3:$I$10000,0)),IF($A$1="BERU",INDEX(beru_assortment!$C$1:$C$10000,MATCH(C1056,beru_assortment!$I$1:$I$10000,0)),IF($A$1="OZON",INDEX(ozon_assortment!$F$3:$F$10000,MATCH(C1056,ozon_assortment!$E$3:$E$10000,0)),0)))</f>
        <v>#N/A</v>
      </c>
      <c r="E1056" s="7" t="n">
        <f aca="false">IF(ISBLANK(C1056), , IF(ISBLANK(C1055), E1054+1, E1055))</f>
        <v>0</v>
      </c>
      <c r="F1056" s="11" t="n">
        <f aca="false">IF(ISBLANK(C1056),,IF(OR(ISBLANK(C1055), C1055="Баркод"),1,F1055+1))</f>
        <v>0</v>
      </c>
      <c r="G1056" s="11" t="n">
        <f aca="false">IF(ISBLANK(C1057), F1056/2,)</f>
        <v>0</v>
      </c>
      <c r="H1056" s="0" t="n">
        <f aca="false">IF(ISBLANK(C1056),0,-1)</f>
        <v>0</v>
      </c>
      <c r="I1056" s="0" t="n">
        <f aca="false">IF(AND(ISBLANK(C1055),NOT(ISBLANK(C1056))),1,-1)</f>
        <v>-1</v>
      </c>
      <c r="J1056" s="0" t="n">
        <f aca="false">IF(ISBLANK(C1054),IF(AND(C1055=C1056,NOT(ISBLANK(C1055)),NOT(ISBLANK(C1056))),1,-1),-1)</f>
        <v>-1</v>
      </c>
      <c r="K1056" s="0" t="n">
        <f aca="false">IF(MAX(H1056:J1056)&lt;0,IF(OR(C1056=C1055,C1055=C1054),1,-1),MAX(H1056:J1056))</f>
        <v>0</v>
      </c>
    </row>
    <row r="1057" customFormat="false" ht="13.8" hidden="false" customHeight="false" outlineLevel="0" collapsed="false">
      <c r="B1057" s="8" t="n">
        <f aca="false">MAX(H1057:K1057)</f>
        <v>0</v>
      </c>
      <c r="C1057" s="12"/>
      <c r="D1057" s="11" t="e">
        <f aca="false">IF($A$1="WLB",INDEX(SupplierNomenclature!$E$3:$E$10000,MATCH(C1057,SupplierNomenclature!$I$3:$I$10000,0)),IF($A$1="BERU",INDEX(beru_assortment!$C$1:$C$10000,MATCH(C1057,beru_assortment!$I$1:$I$10000,0)),IF($A$1="OZON",INDEX(ozon_assortment!$F$3:$F$10000,MATCH(C1057,ozon_assortment!$E$3:$E$10000,0)),0)))</f>
        <v>#N/A</v>
      </c>
      <c r="E1057" s="7" t="n">
        <f aca="false">IF(ISBLANK(C1057), , IF(ISBLANK(C1056), E1055+1, E1056))</f>
        <v>0</v>
      </c>
      <c r="F1057" s="11" t="n">
        <f aca="false">IF(ISBLANK(C1057),,IF(OR(ISBLANK(C1056), C1056="Баркод"),1,F1056+1))</f>
        <v>0</v>
      </c>
      <c r="G1057" s="11" t="n">
        <f aca="false">IF(ISBLANK(C1058), F1057/2,)</f>
        <v>0</v>
      </c>
      <c r="H1057" s="0" t="n">
        <f aca="false">IF(ISBLANK(C1057),0,-1)</f>
        <v>0</v>
      </c>
      <c r="I1057" s="0" t="n">
        <f aca="false">IF(AND(ISBLANK(C1056),NOT(ISBLANK(C1057))),1,-1)</f>
        <v>-1</v>
      </c>
      <c r="J1057" s="0" t="n">
        <f aca="false">IF(ISBLANK(C1055),IF(AND(C1056=C1057,NOT(ISBLANK(C1056)),NOT(ISBLANK(C1057))),1,-1),-1)</f>
        <v>-1</v>
      </c>
      <c r="K1057" s="0" t="n">
        <f aca="false">IF(MAX(H1057:J1057)&lt;0,IF(OR(C1057=C1056,C1056=C1055),1,-1),MAX(H1057:J1057))</f>
        <v>0</v>
      </c>
    </row>
    <row r="1058" customFormat="false" ht="13.8" hidden="false" customHeight="false" outlineLevel="0" collapsed="false">
      <c r="B1058" s="8" t="n">
        <f aca="false">MAX(H1058:K1058)</f>
        <v>0</v>
      </c>
      <c r="C1058" s="12"/>
      <c r="D1058" s="11" t="e">
        <f aca="false">IF($A$1="WLB",INDEX(SupplierNomenclature!$E$3:$E$10000,MATCH(C1058,SupplierNomenclature!$I$3:$I$10000,0)),IF($A$1="BERU",INDEX(beru_assortment!$C$1:$C$10000,MATCH(C1058,beru_assortment!$I$1:$I$10000,0)),IF($A$1="OZON",INDEX(ozon_assortment!$F$3:$F$10000,MATCH(C1058,ozon_assortment!$E$3:$E$10000,0)),0)))</f>
        <v>#N/A</v>
      </c>
      <c r="E1058" s="7" t="n">
        <f aca="false">IF(ISBLANK(C1058), , IF(ISBLANK(C1057), E1056+1, E1057))</f>
        <v>0</v>
      </c>
      <c r="F1058" s="11" t="n">
        <f aca="false">IF(ISBLANK(C1058),,IF(OR(ISBLANK(C1057), C1057="Баркод"),1,F1057+1))</f>
        <v>0</v>
      </c>
      <c r="G1058" s="11" t="n">
        <f aca="false">IF(ISBLANK(C1059), F1058/2,)</f>
        <v>0</v>
      </c>
      <c r="H1058" s="0" t="n">
        <f aca="false">IF(ISBLANK(C1058),0,-1)</f>
        <v>0</v>
      </c>
      <c r="I1058" s="0" t="n">
        <f aca="false">IF(AND(ISBLANK(C1057),NOT(ISBLANK(C1058))),1,-1)</f>
        <v>-1</v>
      </c>
      <c r="J1058" s="0" t="n">
        <f aca="false">IF(ISBLANK(C1056),IF(AND(C1057=C1058,NOT(ISBLANK(C1057)),NOT(ISBLANK(C1058))),1,-1),-1)</f>
        <v>-1</v>
      </c>
      <c r="K1058" s="0" t="n">
        <f aca="false">IF(MAX(H1058:J1058)&lt;0,IF(OR(C1058=C1057,C1057=C1056),1,-1),MAX(H1058:J1058))</f>
        <v>0</v>
      </c>
    </row>
    <row r="1059" customFormat="false" ht="13.8" hidden="false" customHeight="false" outlineLevel="0" collapsed="false">
      <c r="B1059" s="8" t="n">
        <f aca="false">MAX(H1059:K1059)</f>
        <v>0</v>
      </c>
      <c r="C1059" s="12"/>
      <c r="D1059" s="11" t="e">
        <f aca="false">IF($A$1="WLB",INDEX(SupplierNomenclature!$E$3:$E$10000,MATCH(C1059,SupplierNomenclature!$I$3:$I$10000,0)),IF($A$1="BERU",INDEX(beru_assortment!$C$1:$C$10000,MATCH(C1059,beru_assortment!$I$1:$I$10000,0)),IF($A$1="OZON",INDEX(ozon_assortment!$F$3:$F$10000,MATCH(C1059,ozon_assortment!$E$3:$E$10000,0)),0)))</f>
        <v>#N/A</v>
      </c>
      <c r="E1059" s="7" t="n">
        <f aca="false">IF(ISBLANK(C1059), , IF(ISBLANK(C1058), E1057+1, E1058))</f>
        <v>0</v>
      </c>
      <c r="F1059" s="11" t="n">
        <f aca="false">IF(ISBLANK(C1059),,IF(OR(ISBLANK(C1058), C1058="Баркод"),1,F1058+1))</f>
        <v>0</v>
      </c>
      <c r="G1059" s="11" t="n">
        <f aca="false">IF(ISBLANK(C1060), F1059/2,)</f>
        <v>0</v>
      </c>
      <c r="H1059" s="0" t="n">
        <f aca="false">IF(ISBLANK(C1059),0,-1)</f>
        <v>0</v>
      </c>
      <c r="I1059" s="0" t="n">
        <f aca="false">IF(AND(ISBLANK(C1058),NOT(ISBLANK(C1059))),1,-1)</f>
        <v>-1</v>
      </c>
      <c r="J1059" s="0" t="n">
        <f aca="false">IF(ISBLANK(C1057),IF(AND(C1058=C1059,NOT(ISBLANK(C1058)),NOT(ISBLANK(C1059))),1,-1),-1)</f>
        <v>-1</v>
      </c>
      <c r="K1059" s="0" t="n">
        <f aca="false">IF(MAX(H1059:J1059)&lt;0,IF(OR(C1059=C1058,C1058=C1057),1,-1),MAX(H1059:J1059))</f>
        <v>0</v>
      </c>
    </row>
    <row r="1060" customFormat="false" ht="13.8" hidden="false" customHeight="false" outlineLevel="0" collapsed="false">
      <c r="B1060" s="8" t="n">
        <f aca="false">MAX(H1060:K1060)</f>
        <v>0</v>
      </c>
      <c r="C1060" s="12"/>
      <c r="D1060" s="11" t="e">
        <f aca="false">IF($A$1="WLB",INDEX(SupplierNomenclature!$E$3:$E$10000,MATCH(C1060,SupplierNomenclature!$I$3:$I$10000,0)),IF($A$1="BERU",INDEX(beru_assortment!$C$1:$C$10000,MATCH(C1060,beru_assortment!$I$1:$I$10000,0)),IF($A$1="OZON",INDEX(ozon_assortment!$F$3:$F$10000,MATCH(C1060,ozon_assortment!$E$3:$E$10000,0)),0)))</f>
        <v>#N/A</v>
      </c>
      <c r="E1060" s="7" t="n">
        <f aca="false">IF(ISBLANK(C1060), , IF(ISBLANK(C1059), E1058+1, E1059))</f>
        <v>0</v>
      </c>
      <c r="F1060" s="11" t="n">
        <f aca="false">IF(ISBLANK(C1060),,IF(OR(ISBLANK(C1059), C1059="Баркод"),1,F1059+1))</f>
        <v>0</v>
      </c>
      <c r="G1060" s="11" t="n">
        <f aca="false">IF(ISBLANK(C1061), F1060/2,)</f>
        <v>0</v>
      </c>
      <c r="H1060" s="0" t="n">
        <f aca="false">IF(ISBLANK(C1060),0,-1)</f>
        <v>0</v>
      </c>
      <c r="I1060" s="0" t="n">
        <f aca="false">IF(AND(ISBLANK(C1059),NOT(ISBLANK(C1060))),1,-1)</f>
        <v>-1</v>
      </c>
      <c r="J1060" s="0" t="n">
        <f aca="false">IF(ISBLANK(C1058),IF(AND(C1059=C1060,NOT(ISBLANK(C1059)),NOT(ISBLANK(C1060))),1,-1),-1)</f>
        <v>-1</v>
      </c>
      <c r="K1060" s="0" t="n">
        <f aca="false">IF(MAX(H1060:J1060)&lt;0,IF(OR(C1060=C1059,C1059=C1058),1,-1),MAX(H1060:J1060))</f>
        <v>0</v>
      </c>
    </row>
    <row r="1061" customFormat="false" ht="13.8" hidden="false" customHeight="false" outlineLevel="0" collapsed="false">
      <c r="B1061" s="8" t="n">
        <f aca="false">MAX(H1061:K1061)</f>
        <v>0</v>
      </c>
      <c r="C1061" s="12"/>
      <c r="D1061" s="11" t="e">
        <f aca="false">IF($A$1="WLB",INDEX(SupplierNomenclature!$E$3:$E$10000,MATCH(C1061,SupplierNomenclature!$I$3:$I$10000,0)),IF($A$1="BERU",INDEX(beru_assortment!$C$1:$C$10000,MATCH(C1061,beru_assortment!$I$1:$I$10000,0)),IF($A$1="OZON",INDEX(ozon_assortment!$F$3:$F$10000,MATCH(C1061,ozon_assortment!$E$3:$E$10000,0)),0)))</f>
        <v>#N/A</v>
      </c>
      <c r="E1061" s="7" t="n">
        <f aca="false">IF(ISBLANK(C1061), , IF(ISBLANK(C1060), E1059+1, E1060))</f>
        <v>0</v>
      </c>
      <c r="F1061" s="11" t="n">
        <f aca="false">IF(ISBLANK(C1061),,IF(OR(ISBLANK(C1060), C1060="Баркод"),1,F1060+1))</f>
        <v>0</v>
      </c>
      <c r="G1061" s="11" t="n">
        <f aca="false">IF(ISBLANK(C1062), F1061/2,)</f>
        <v>0</v>
      </c>
      <c r="H1061" s="0" t="n">
        <f aca="false">IF(ISBLANK(C1061),0,-1)</f>
        <v>0</v>
      </c>
      <c r="I1061" s="0" t="n">
        <f aca="false">IF(AND(ISBLANK(C1060),NOT(ISBLANK(C1061))),1,-1)</f>
        <v>-1</v>
      </c>
      <c r="J1061" s="0" t="n">
        <f aca="false">IF(ISBLANK(C1059),IF(AND(C1060=C1061,NOT(ISBLANK(C1060)),NOT(ISBLANK(C1061))),1,-1),-1)</f>
        <v>-1</v>
      </c>
      <c r="K1061" s="0" t="n">
        <f aca="false">IF(MAX(H1061:J1061)&lt;0,IF(OR(C1061=C1060,C1060=C1059),1,-1),MAX(H1061:J1061))</f>
        <v>0</v>
      </c>
    </row>
    <row r="1062" customFormat="false" ht="13.8" hidden="false" customHeight="false" outlineLevel="0" collapsed="false">
      <c r="B1062" s="8" t="n">
        <f aca="false">MAX(H1062:K1062)</f>
        <v>0</v>
      </c>
      <c r="C1062" s="12"/>
      <c r="D1062" s="11" t="e">
        <f aca="false">IF($A$1="WLB",INDEX(SupplierNomenclature!$E$3:$E$10000,MATCH(C1062,SupplierNomenclature!$I$3:$I$10000,0)),IF($A$1="BERU",INDEX(beru_assortment!$C$1:$C$10000,MATCH(C1062,beru_assortment!$I$1:$I$10000,0)),IF($A$1="OZON",INDEX(ozon_assortment!$F$3:$F$10000,MATCH(C1062,ozon_assortment!$E$3:$E$10000,0)),0)))</f>
        <v>#N/A</v>
      </c>
      <c r="E1062" s="7" t="n">
        <f aca="false">IF(ISBLANK(C1062), , IF(ISBLANK(C1061), E1060+1, E1061))</f>
        <v>0</v>
      </c>
      <c r="F1062" s="11" t="n">
        <f aca="false">IF(ISBLANK(C1062),,IF(OR(ISBLANK(C1061), C1061="Баркод"),1,F1061+1))</f>
        <v>0</v>
      </c>
      <c r="G1062" s="11" t="n">
        <f aca="false">IF(ISBLANK(C1063), F1062/2,)</f>
        <v>0</v>
      </c>
      <c r="H1062" s="0" t="n">
        <f aca="false">IF(ISBLANK(C1062),0,-1)</f>
        <v>0</v>
      </c>
      <c r="I1062" s="0" t="n">
        <f aca="false">IF(AND(ISBLANK(C1061),NOT(ISBLANK(C1062))),1,-1)</f>
        <v>-1</v>
      </c>
      <c r="J1062" s="0" t="n">
        <f aca="false">IF(ISBLANK(C1060),IF(AND(C1061=C1062,NOT(ISBLANK(C1061)),NOT(ISBLANK(C1062))),1,-1),-1)</f>
        <v>-1</v>
      </c>
      <c r="K1062" s="0" t="n">
        <f aca="false">IF(MAX(H1062:J1062)&lt;0,IF(OR(C1062=C1061,C1061=C1060),1,-1),MAX(H1062:J1062))</f>
        <v>0</v>
      </c>
    </row>
    <row r="1063" customFormat="false" ht="13.8" hidden="false" customHeight="false" outlineLevel="0" collapsed="false">
      <c r="B1063" s="8" t="n">
        <f aca="false">MAX(H1063:K1063)</f>
        <v>0</v>
      </c>
      <c r="C1063" s="12"/>
      <c r="D1063" s="11" t="e">
        <f aca="false">IF($A$1="WLB",INDEX(SupplierNomenclature!$E$3:$E$10000,MATCH(C1063,SupplierNomenclature!$I$3:$I$10000,0)),IF($A$1="BERU",INDEX(beru_assortment!$C$1:$C$10000,MATCH(C1063,beru_assortment!$I$1:$I$10000,0)),IF($A$1="OZON",INDEX(ozon_assortment!$F$3:$F$10000,MATCH(C1063,ozon_assortment!$E$3:$E$10000,0)),0)))</f>
        <v>#N/A</v>
      </c>
      <c r="E1063" s="7" t="n">
        <f aca="false">IF(ISBLANK(C1063), , IF(ISBLANK(C1062), E1061+1, E1062))</f>
        <v>0</v>
      </c>
      <c r="F1063" s="11" t="n">
        <f aca="false">IF(ISBLANK(C1063),,IF(OR(ISBLANK(C1062), C1062="Баркод"),1,F1062+1))</f>
        <v>0</v>
      </c>
      <c r="G1063" s="11" t="n">
        <f aca="false">IF(ISBLANK(C1064), F1063/2,)</f>
        <v>0</v>
      </c>
      <c r="H1063" s="0" t="n">
        <f aca="false">IF(ISBLANK(C1063),0,-1)</f>
        <v>0</v>
      </c>
      <c r="I1063" s="0" t="n">
        <f aca="false">IF(AND(ISBLANK(C1062),NOT(ISBLANK(C1063))),1,-1)</f>
        <v>-1</v>
      </c>
      <c r="J1063" s="0" t="n">
        <f aca="false">IF(ISBLANK(C1061),IF(AND(C1062=C1063,NOT(ISBLANK(C1062)),NOT(ISBLANK(C1063))),1,-1),-1)</f>
        <v>-1</v>
      </c>
      <c r="K1063" s="0" t="n">
        <f aca="false">IF(MAX(H1063:J1063)&lt;0,IF(OR(C1063=C1062,C1062=C1061),1,-1),MAX(H1063:J1063))</f>
        <v>0</v>
      </c>
    </row>
    <row r="1064" customFormat="false" ht="13.8" hidden="false" customHeight="false" outlineLevel="0" collapsed="false">
      <c r="B1064" s="8" t="n">
        <f aca="false">MAX(H1064:K1064)</f>
        <v>0</v>
      </c>
      <c r="C1064" s="12"/>
      <c r="D1064" s="11" t="e">
        <f aca="false">IF($A$1="WLB",INDEX(SupplierNomenclature!$E$3:$E$10000,MATCH(C1064,SupplierNomenclature!$I$3:$I$10000,0)),IF($A$1="BERU",INDEX(beru_assortment!$C$1:$C$10000,MATCH(C1064,beru_assortment!$I$1:$I$10000,0)),IF($A$1="OZON",INDEX(ozon_assortment!$F$3:$F$10000,MATCH(C1064,ozon_assortment!$E$3:$E$10000,0)),0)))</f>
        <v>#N/A</v>
      </c>
      <c r="E1064" s="7" t="n">
        <f aca="false">IF(ISBLANK(C1064), , IF(ISBLANK(C1063), E1062+1, E1063))</f>
        <v>0</v>
      </c>
      <c r="F1064" s="11" t="n">
        <f aca="false">IF(ISBLANK(C1064),,IF(OR(ISBLANK(C1063), C1063="Баркод"),1,F1063+1))</f>
        <v>0</v>
      </c>
      <c r="G1064" s="11" t="n">
        <f aca="false">IF(ISBLANK(C1065), F1064/2,)</f>
        <v>0</v>
      </c>
      <c r="H1064" s="0" t="n">
        <f aca="false">IF(ISBLANK(C1064),0,-1)</f>
        <v>0</v>
      </c>
      <c r="I1064" s="0" t="n">
        <f aca="false">IF(AND(ISBLANK(C1063),NOT(ISBLANK(C1064))),1,-1)</f>
        <v>-1</v>
      </c>
      <c r="J1064" s="0" t="n">
        <f aca="false">IF(ISBLANK(C1062),IF(AND(C1063=C1064,NOT(ISBLANK(C1063)),NOT(ISBLANK(C1064))),1,-1),-1)</f>
        <v>-1</v>
      </c>
      <c r="K1064" s="0" t="n">
        <f aca="false">IF(MAX(H1064:J1064)&lt;0,IF(OR(C1064=C1063,C1063=C1062),1,-1),MAX(H1064:J1064))</f>
        <v>0</v>
      </c>
    </row>
    <row r="1065" customFormat="false" ht="13.8" hidden="false" customHeight="false" outlineLevel="0" collapsed="false">
      <c r="B1065" s="8" t="n">
        <f aca="false">MAX(H1065:K1065)</f>
        <v>0</v>
      </c>
      <c r="C1065" s="12"/>
      <c r="D1065" s="11" t="e">
        <f aca="false">IF($A$1="WLB",INDEX(SupplierNomenclature!$E$3:$E$10000,MATCH(C1065,SupplierNomenclature!$I$3:$I$10000,0)),IF($A$1="BERU",INDEX(beru_assortment!$C$1:$C$10000,MATCH(C1065,beru_assortment!$I$1:$I$10000,0)),IF($A$1="OZON",INDEX(ozon_assortment!$F$3:$F$10000,MATCH(C1065,ozon_assortment!$E$3:$E$10000,0)),0)))</f>
        <v>#N/A</v>
      </c>
      <c r="E1065" s="7" t="n">
        <f aca="false">IF(ISBLANK(C1065), , IF(ISBLANK(C1064), E1063+1, E1064))</f>
        <v>0</v>
      </c>
      <c r="F1065" s="11" t="n">
        <f aca="false">IF(ISBLANK(C1065),,IF(OR(ISBLANK(C1064), C1064="Баркод"),1,F1064+1))</f>
        <v>0</v>
      </c>
      <c r="G1065" s="11" t="n">
        <f aca="false">IF(ISBLANK(C1066), F1065/2,)</f>
        <v>0</v>
      </c>
      <c r="H1065" s="0" t="n">
        <f aca="false">IF(ISBLANK(C1065),0,-1)</f>
        <v>0</v>
      </c>
      <c r="I1065" s="0" t="n">
        <f aca="false">IF(AND(ISBLANK(C1064),NOT(ISBLANK(C1065))),1,-1)</f>
        <v>-1</v>
      </c>
      <c r="J1065" s="0" t="n">
        <f aca="false">IF(ISBLANK(C1063),IF(AND(C1064=C1065,NOT(ISBLANK(C1064)),NOT(ISBLANK(C1065))),1,-1),-1)</f>
        <v>-1</v>
      </c>
      <c r="K1065" s="0" t="n">
        <f aca="false">IF(MAX(H1065:J1065)&lt;0,IF(OR(C1065=C1064,C1064=C1063),1,-1),MAX(H1065:J1065))</f>
        <v>0</v>
      </c>
    </row>
    <row r="1066" customFormat="false" ht="13.8" hidden="false" customHeight="false" outlineLevel="0" collapsed="false">
      <c r="B1066" s="8" t="n">
        <f aca="false">MAX(H1066:K1066)</f>
        <v>0</v>
      </c>
      <c r="C1066" s="12"/>
      <c r="D1066" s="11" t="e">
        <f aca="false">IF($A$1="WLB",INDEX(SupplierNomenclature!$E$3:$E$10000,MATCH(C1066,SupplierNomenclature!$I$3:$I$10000,0)),IF($A$1="BERU",INDEX(beru_assortment!$C$1:$C$10000,MATCH(C1066,beru_assortment!$I$1:$I$10000,0)),IF($A$1="OZON",INDEX(ozon_assortment!$F$3:$F$10000,MATCH(C1066,ozon_assortment!$E$3:$E$10000,0)),0)))</f>
        <v>#N/A</v>
      </c>
      <c r="E1066" s="7" t="n">
        <f aca="false">IF(ISBLANK(C1066), , IF(ISBLANK(C1065), E1064+1, E1065))</f>
        <v>0</v>
      </c>
      <c r="F1066" s="11" t="n">
        <f aca="false">IF(ISBLANK(C1066),,IF(OR(ISBLANK(C1065), C1065="Баркод"),1,F1065+1))</f>
        <v>0</v>
      </c>
      <c r="G1066" s="11" t="n">
        <f aca="false">IF(ISBLANK(C1067), F1066/2,)</f>
        <v>0</v>
      </c>
      <c r="H1066" s="0" t="n">
        <f aca="false">IF(ISBLANK(C1066),0,-1)</f>
        <v>0</v>
      </c>
      <c r="I1066" s="0" t="n">
        <f aca="false">IF(AND(ISBLANK(C1065),NOT(ISBLANK(C1066))),1,-1)</f>
        <v>-1</v>
      </c>
      <c r="J1066" s="0" t="n">
        <f aca="false">IF(ISBLANK(C1064),IF(AND(C1065=C1066,NOT(ISBLANK(C1065)),NOT(ISBLANK(C1066))),1,-1),-1)</f>
        <v>-1</v>
      </c>
      <c r="K1066" s="0" t="n">
        <f aca="false">IF(MAX(H1066:J1066)&lt;0,IF(OR(C1066=C1065,C1065=C1064),1,-1),MAX(H1066:J1066))</f>
        <v>0</v>
      </c>
    </row>
    <row r="1067" customFormat="false" ht="13.8" hidden="false" customHeight="false" outlineLevel="0" collapsed="false">
      <c r="B1067" s="8" t="n">
        <f aca="false">MAX(H1067:K1067)</f>
        <v>0</v>
      </c>
      <c r="C1067" s="12"/>
      <c r="D1067" s="11" t="e">
        <f aca="false">IF($A$1="WLB",INDEX(SupplierNomenclature!$E$3:$E$10000,MATCH(C1067,SupplierNomenclature!$I$3:$I$10000,0)),IF($A$1="BERU",INDEX(beru_assortment!$C$1:$C$10000,MATCH(C1067,beru_assortment!$I$1:$I$10000,0)),IF($A$1="OZON",INDEX(ozon_assortment!$F$3:$F$10000,MATCH(C1067,ozon_assortment!$E$3:$E$10000,0)),0)))</f>
        <v>#N/A</v>
      </c>
      <c r="E1067" s="7" t="n">
        <f aca="false">IF(ISBLANK(C1067), , IF(ISBLANK(C1066), E1065+1, E1066))</f>
        <v>0</v>
      </c>
      <c r="F1067" s="11" t="n">
        <f aca="false">IF(ISBLANK(C1067),,IF(OR(ISBLANK(C1066), C1066="Баркод"),1,F1066+1))</f>
        <v>0</v>
      </c>
      <c r="G1067" s="11" t="n">
        <f aca="false">IF(ISBLANK(C1068), F1067/2,)</f>
        <v>0</v>
      </c>
      <c r="H1067" s="0" t="n">
        <f aca="false">IF(ISBLANK(C1067),0,-1)</f>
        <v>0</v>
      </c>
      <c r="I1067" s="0" t="n">
        <f aca="false">IF(AND(ISBLANK(C1066),NOT(ISBLANK(C1067))),1,-1)</f>
        <v>-1</v>
      </c>
      <c r="J1067" s="0" t="n">
        <f aca="false">IF(ISBLANK(C1065),IF(AND(C1066=C1067,NOT(ISBLANK(C1066)),NOT(ISBLANK(C1067))),1,-1),-1)</f>
        <v>-1</v>
      </c>
      <c r="K1067" s="0" t="n">
        <f aca="false">IF(MAX(H1067:J1067)&lt;0,IF(OR(C1067=C1066,C1066=C1065),1,-1),MAX(H1067:J1067))</f>
        <v>0</v>
      </c>
    </row>
    <row r="1068" customFormat="false" ht="13.8" hidden="false" customHeight="false" outlineLevel="0" collapsed="false">
      <c r="B1068" s="8" t="n">
        <f aca="false">MAX(H1068:K1068)</f>
        <v>0</v>
      </c>
      <c r="C1068" s="12"/>
      <c r="D1068" s="11" t="e">
        <f aca="false">IF($A$1="WLB",INDEX(SupplierNomenclature!$E$3:$E$10000,MATCH(C1068,SupplierNomenclature!$I$3:$I$10000,0)),IF($A$1="BERU",INDEX(beru_assortment!$C$1:$C$10000,MATCH(C1068,beru_assortment!$I$1:$I$10000,0)),IF($A$1="OZON",INDEX(ozon_assortment!$F$3:$F$10000,MATCH(C1068,ozon_assortment!$E$3:$E$10000,0)),0)))</f>
        <v>#N/A</v>
      </c>
      <c r="E1068" s="7" t="n">
        <f aca="false">IF(ISBLANK(C1068), , IF(ISBLANK(C1067), E1066+1, E1067))</f>
        <v>0</v>
      </c>
      <c r="F1068" s="11" t="n">
        <f aca="false">IF(ISBLANK(C1068),,IF(OR(ISBLANK(C1067), C1067="Баркод"),1,F1067+1))</f>
        <v>0</v>
      </c>
      <c r="G1068" s="11" t="n">
        <f aca="false">IF(ISBLANK(C1069), F1068/2,)</f>
        <v>0</v>
      </c>
      <c r="H1068" s="0" t="n">
        <f aca="false">IF(ISBLANK(C1068),0,-1)</f>
        <v>0</v>
      </c>
      <c r="I1068" s="0" t="n">
        <f aca="false">IF(AND(ISBLANK(C1067),NOT(ISBLANK(C1068))),1,-1)</f>
        <v>-1</v>
      </c>
      <c r="J1068" s="0" t="n">
        <f aca="false">IF(ISBLANK(C1066),IF(AND(C1067=C1068,NOT(ISBLANK(C1067)),NOT(ISBLANK(C1068))),1,-1),-1)</f>
        <v>-1</v>
      </c>
      <c r="K1068" s="0" t="n">
        <f aca="false">IF(MAX(H1068:J1068)&lt;0,IF(OR(C1068=C1067,C1067=C1066),1,-1),MAX(H1068:J1068))</f>
        <v>0</v>
      </c>
    </row>
    <row r="1069" customFormat="false" ht="13.8" hidden="false" customHeight="false" outlineLevel="0" collapsed="false">
      <c r="B1069" s="8" t="n">
        <f aca="false">MAX(H1069:K1069)</f>
        <v>0</v>
      </c>
      <c r="C1069" s="12"/>
      <c r="D1069" s="11" t="e">
        <f aca="false">IF($A$1="WLB",INDEX(SupplierNomenclature!$E$3:$E$10000,MATCH(C1069,SupplierNomenclature!$I$3:$I$10000,0)),IF($A$1="BERU",INDEX(beru_assortment!$C$1:$C$10000,MATCH(C1069,beru_assortment!$I$1:$I$10000,0)),IF($A$1="OZON",INDEX(ozon_assortment!$F$3:$F$10000,MATCH(C1069,ozon_assortment!$E$3:$E$10000,0)),0)))</f>
        <v>#N/A</v>
      </c>
      <c r="E1069" s="7" t="n">
        <f aca="false">IF(ISBLANK(C1069), , IF(ISBLANK(C1068), E1067+1, E1068))</f>
        <v>0</v>
      </c>
      <c r="F1069" s="11" t="n">
        <f aca="false">IF(ISBLANK(C1069),,IF(OR(ISBLANK(C1068), C1068="Баркод"),1,F1068+1))</f>
        <v>0</v>
      </c>
      <c r="G1069" s="11" t="n">
        <f aca="false">IF(ISBLANK(C1070), F1069/2,)</f>
        <v>0</v>
      </c>
      <c r="H1069" s="0" t="n">
        <f aca="false">IF(ISBLANK(C1069),0,-1)</f>
        <v>0</v>
      </c>
      <c r="I1069" s="0" t="n">
        <f aca="false">IF(AND(ISBLANK(C1068),NOT(ISBLANK(C1069))),1,-1)</f>
        <v>-1</v>
      </c>
      <c r="J1069" s="0" t="n">
        <f aca="false">IF(ISBLANK(C1067),IF(AND(C1068=C1069,NOT(ISBLANK(C1068)),NOT(ISBLANK(C1069))),1,-1),-1)</f>
        <v>-1</v>
      </c>
      <c r="K1069" s="0" t="n">
        <f aca="false">IF(MAX(H1069:J1069)&lt;0,IF(OR(C1069=C1068,C1068=C1067),1,-1),MAX(H1069:J1069))</f>
        <v>0</v>
      </c>
    </row>
    <row r="1070" customFormat="false" ht="13.8" hidden="false" customHeight="false" outlineLevel="0" collapsed="false">
      <c r="B1070" s="8" t="n">
        <f aca="false">MAX(H1070:K1070)</f>
        <v>0</v>
      </c>
      <c r="C1070" s="12"/>
      <c r="D1070" s="11" t="e">
        <f aca="false">IF($A$1="WLB",INDEX(SupplierNomenclature!$E$3:$E$10000,MATCH(C1070,SupplierNomenclature!$I$3:$I$10000,0)),IF($A$1="BERU",INDEX(beru_assortment!$C$1:$C$10000,MATCH(C1070,beru_assortment!$I$1:$I$10000,0)),IF($A$1="OZON",INDEX(ozon_assortment!$F$3:$F$10000,MATCH(C1070,ozon_assortment!$E$3:$E$10000,0)),0)))</f>
        <v>#N/A</v>
      </c>
      <c r="E1070" s="7" t="n">
        <f aca="false">IF(ISBLANK(C1070), , IF(ISBLANK(C1069), E1068+1, E1069))</f>
        <v>0</v>
      </c>
      <c r="F1070" s="11" t="n">
        <f aca="false">IF(ISBLANK(C1070),,IF(OR(ISBLANK(C1069), C1069="Баркод"),1,F1069+1))</f>
        <v>0</v>
      </c>
      <c r="G1070" s="11" t="n">
        <f aca="false">IF(ISBLANK(C1071), F1070/2,)</f>
        <v>0</v>
      </c>
      <c r="H1070" s="0" t="n">
        <f aca="false">IF(ISBLANK(C1070),0,-1)</f>
        <v>0</v>
      </c>
      <c r="I1070" s="0" t="n">
        <f aca="false">IF(AND(ISBLANK(C1069),NOT(ISBLANK(C1070))),1,-1)</f>
        <v>-1</v>
      </c>
      <c r="J1070" s="0" t="n">
        <f aca="false">IF(ISBLANK(C1068),IF(AND(C1069=C1070,NOT(ISBLANK(C1069)),NOT(ISBLANK(C1070))),1,-1),-1)</f>
        <v>-1</v>
      </c>
      <c r="K1070" s="0" t="n">
        <f aca="false">IF(MAX(H1070:J1070)&lt;0,IF(OR(C1070=C1069,C1069=C1068),1,-1),MAX(H1070:J1070))</f>
        <v>0</v>
      </c>
    </row>
    <row r="1071" customFormat="false" ht="13.8" hidden="false" customHeight="false" outlineLevel="0" collapsed="false">
      <c r="B1071" s="8" t="n">
        <f aca="false">MAX(H1071:K1071)</f>
        <v>0</v>
      </c>
      <c r="C1071" s="12"/>
      <c r="D1071" s="11" t="e">
        <f aca="false">IF($A$1="WLB",INDEX(SupplierNomenclature!$E$3:$E$10000,MATCH(C1071,SupplierNomenclature!$I$3:$I$10000,0)),IF($A$1="BERU",INDEX(beru_assortment!$C$1:$C$10000,MATCH(C1071,beru_assortment!$I$1:$I$10000,0)),IF($A$1="OZON",INDEX(ozon_assortment!$F$3:$F$10000,MATCH(C1071,ozon_assortment!$E$3:$E$10000,0)),0)))</f>
        <v>#N/A</v>
      </c>
      <c r="E1071" s="7" t="n">
        <f aca="false">IF(ISBLANK(C1071), , IF(ISBLANK(C1070), E1069+1, E1070))</f>
        <v>0</v>
      </c>
      <c r="F1071" s="11" t="n">
        <f aca="false">IF(ISBLANK(C1071),,IF(OR(ISBLANK(C1070), C1070="Баркод"),1,F1070+1))</f>
        <v>0</v>
      </c>
      <c r="G1071" s="11" t="n">
        <f aca="false">IF(ISBLANK(C1072), F1071/2,)</f>
        <v>0</v>
      </c>
      <c r="H1071" s="0" t="n">
        <f aca="false">IF(ISBLANK(C1071),0,-1)</f>
        <v>0</v>
      </c>
      <c r="I1071" s="0" t="n">
        <f aca="false">IF(AND(ISBLANK(C1070),NOT(ISBLANK(C1071))),1,-1)</f>
        <v>-1</v>
      </c>
      <c r="J1071" s="0" t="n">
        <f aca="false">IF(ISBLANK(C1069),IF(AND(C1070=C1071,NOT(ISBLANK(C1070)),NOT(ISBLANK(C1071))),1,-1),-1)</f>
        <v>-1</v>
      </c>
      <c r="K1071" s="0" t="n">
        <f aca="false">IF(MAX(H1071:J1071)&lt;0,IF(OR(C1071=C1070,C1070=C1069),1,-1),MAX(H1071:J1071))</f>
        <v>0</v>
      </c>
    </row>
    <row r="1072" customFormat="false" ht="13.8" hidden="false" customHeight="false" outlineLevel="0" collapsed="false">
      <c r="B1072" s="8" t="n">
        <f aca="false">MAX(H1072:K1072)</f>
        <v>0</v>
      </c>
      <c r="C1072" s="12"/>
      <c r="D1072" s="11" t="e">
        <f aca="false">IF($A$1="WLB",INDEX(SupplierNomenclature!$E$3:$E$10000,MATCH(C1072,SupplierNomenclature!$I$3:$I$10000,0)),IF($A$1="BERU",INDEX(beru_assortment!$C$1:$C$10000,MATCH(C1072,beru_assortment!$I$1:$I$10000,0)),IF($A$1="OZON",INDEX(ozon_assortment!$F$3:$F$10000,MATCH(C1072,ozon_assortment!$E$3:$E$10000,0)),0)))</f>
        <v>#N/A</v>
      </c>
      <c r="E1072" s="7" t="n">
        <f aca="false">IF(ISBLANK(C1072), , IF(ISBLANK(C1071), E1070+1, E1071))</f>
        <v>0</v>
      </c>
      <c r="F1072" s="11" t="n">
        <f aca="false">IF(ISBLANK(C1072),,IF(OR(ISBLANK(C1071), C1071="Баркод"),1,F1071+1))</f>
        <v>0</v>
      </c>
      <c r="G1072" s="11" t="n">
        <f aca="false">IF(ISBLANK(C1073), F1072/2,)</f>
        <v>0</v>
      </c>
      <c r="H1072" s="0" t="n">
        <f aca="false">IF(ISBLANK(C1072),0,-1)</f>
        <v>0</v>
      </c>
      <c r="I1072" s="0" t="n">
        <f aca="false">IF(AND(ISBLANK(C1071),NOT(ISBLANK(C1072))),1,-1)</f>
        <v>-1</v>
      </c>
      <c r="J1072" s="0" t="n">
        <f aca="false">IF(ISBLANK(C1070),IF(AND(C1071=C1072,NOT(ISBLANK(C1071)),NOT(ISBLANK(C1072))),1,-1),-1)</f>
        <v>-1</v>
      </c>
      <c r="K1072" s="0" t="n">
        <f aca="false">IF(MAX(H1072:J1072)&lt;0,IF(OR(C1072=C1071,C1071=C1070),1,-1),MAX(H1072:J1072))</f>
        <v>0</v>
      </c>
    </row>
    <row r="1073" customFormat="false" ht="13.8" hidden="false" customHeight="false" outlineLevel="0" collapsed="false">
      <c r="B1073" s="8" t="n">
        <f aca="false">MAX(H1073:K1073)</f>
        <v>0</v>
      </c>
      <c r="C1073" s="12"/>
      <c r="D1073" s="11" t="e">
        <f aca="false">IF($A$1="WLB",INDEX(SupplierNomenclature!$E$3:$E$10000,MATCH(C1073,SupplierNomenclature!$I$3:$I$10000,0)),IF($A$1="BERU",INDEX(beru_assortment!$C$1:$C$10000,MATCH(C1073,beru_assortment!$I$1:$I$10000,0)),IF($A$1="OZON",INDEX(ozon_assortment!$F$3:$F$10000,MATCH(C1073,ozon_assortment!$E$3:$E$10000,0)),0)))</f>
        <v>#N/A</v>
      </c>
      <c r="E1073" s="7" t="n">
        <f aca="false">IF(ISBLANK(C1073), , IF(ISBLANK(C1072), E1071+1, E1072))</f>
        <v>0</v>
      </c>
      <c r="F1073" s="11" t="n">
        <f aca="false">IF(ISBLANK(C1073),,IF(OR(ISBLANK(C1072), C1072="Баркод"),1,F1072+1))</f>
        <v>0</v>
      </c>
      <c r="G1073" s="11" t="n">
        <f aca="false">IF(ISBLANK(C1074), F1073/2,)</f>
        <v>0</v>
      </c>
      <c r="H1073" s="0" t="n">
        <f aca="false">IF(ISBLANK(C1073),0,-1)</f>
        <v>0</v>
      </c>
      <c r="I1073" s="0" t="n">
        <f aca="false">IF(AND(ISBLANK(C1072),NOT(ISBLANK(C1073))),1,-1)</f>
        <v>-1</v>
      </c>
      <c r="J1073" s="0" t="n">
        <f aca="false">IF(ISBLANK(C1071),IF(AND(C1072=C1073,NOT(ISBLANK(C1072)),NOT(ISBLANK(C1073))),1,-1),-1)</f>
        <v>-1</v>
      </c>
      <c r="K1073" s="0" t="n">
        <f aca="false">IF(MAX(H1073:J1073)&lt;0,IF(OR(C1073=C1072,C1072=C1071),1,-1),MAX(H1073:J1073))</f>
        <v>0</v>
      </c>
    </row>
    <row r="1074" customFormat="false" ht="13.8" hidden="false" customHeight="false" outlineLevel="0" collapsed="false">
      <c r="B1074" s="8" t="n">
        <f aca="false">MAX(H1074:K1074)</f>
        <v>0</v>
      </c>
      <c r="C1074" s="12"/>
      <c r="D1074" s="11" t="e">
        <f aca="false">IF($A$1="WLB",INDEX(SupplierNomenclature!$E$3:$E$10000,MATCH(C1074,SupplierNomenclature!$I$3:$I$10000,0)),IF($A$1="BERU",INDEX(beru_assortment!$C$1:$C$10000,MATCH(C1074,beru_assortment!$I$1:$I$10000,0)),IF($A$1="OZON",INDEX(ozon_assortment!$F$3:$F$10000,MATCH(C1074,ozon_assortment!$E$3:$E$10000,0)),0)))</f>
        <v>#N/A</v>
      </c>
      <c r="E1074" s="7" t="n">
        <f aca="false">IF(ISBLANK(C1074), , IF(ISBLANK(C1073), E1072+1, E1073))</f>
        <v>0</v>
      </c>
      <c r="F1074" s="11" t="n">
        <f aca="false">IF(ISBLANK(C1074),,IF(OR(ISBLANK(C1073), C1073="Баркод"),1,F1073+1))</f>
        <v>0</v>
      </c>
      <c r="G1074" s="11" t="n">
        <f aca="false">IF(ISBLANK(C1075), F1074/2,)</f>
        <v>0</v>
      </c>
      <c r="H1074" s="0" t="n">
        <f aca="false">IF(ISBLANK(C1074),0,-1)</f>
        <v>0</v>
      </c>
      <c r="I1074" s="0" t="n">
        <f aca="false">IF(AND(ISBLANK(C1073),NOT(ISBLANK(C1074))),1,-1)</f>
        <v>-1</v>
      </c>
      <c r="J1074" s="0" t="n">
        <f aca="false">IF(ISBLANK(C1072),IF(AND(C1073=C1074,NOT(ISBLANK(C1073)),NOT(ISBLANK(C1074))),1,-1),-1)</f>
        <v>-1</v>
      </c>
      <c r="K1074" s="0" t="n">
        <f aca="false">IF(MAX(H1074:J1074)&lt;0,IF(OR(C1074=C1073,C1073=C1072),1,-1),MAX(H1074:J1074))</f>
        <v>0</v>
      </c>
    </row>
    <row r="1075" customFormat="false" ht="13.8" hidden="false" customHeight="false" outlineLevel="0" collapsed="false">
      <c r="B1075" s="8" t="n">
        <f aca="false">MAX(H1075:K1075)</f>
        <v>0</v>
      </c>
      <c r="C1075" s="12"/>
      <c r="D1075" s="11" t="e">
        <f aca="false">IF($A$1="WLB",INDEX(SupplierNomenclature!$E$3:$E$10000,MATCH(C1075,SupplierNomenclature!$I$3:$I$10000,0)),IF($A$1="BERU",INDEX(beru_assortment!$C$1:$C$10000,MATCH(C1075,beru_assortment!$I$1:$I$10000,0)),IF($A$1="OZON",INDEX(ozon_assortment!$F$3:$F$10000,MATCH(C1075,ozon_assortment!$E$3:$E$10000,0)),0)))</f>
        <v>#N/A</v>
      </c>
      <c r="E1075" s="7" t="n">
        <f aca="false">IF(ISBLANK(C1075), , IF(ISBLANK(C1074), E1073+1, E1074))</f>
        <v>0</v>
      </c>
      <c r="F1075" s="11" t="n">
        <f aca="false">IF(ISBLANK(C1075),,IF(OR(ISBLANK(C1074), C1074="Баркод"),1,F1074+1))</f>
        <v>0</v>
      </c>
      <c r="G1075" s="11" t="n">
        <f aca="false">IF(ISBLANK(C1076), F1075/2,)</f>
        <v>0</v>
      </c>
      <c r="H1075" s="0" t="n">
        <f aca="false">IF(ISBLANK(C1075),0,-1)</f>
        <v>0</v>
      </c>
      <c r="I1075" s="0" t="n">
        <f aca="false">IF(AND(ISBLANK(C1074),NOT(ISBLANK(C1075))),1,-1)</f>
        <v>-1</v>
      </c>
      <c r="J1075" s="0" t="n">
        <f aca="false">IF(ISBLANK(C1073),IF(AND(C1074=C1075,NOT(ISBLANK(C1074)),NOT(ISBLANK(C1075))),1,-1),-1)</f>
        <v>-1</v>
      </c>
      <c r="K1075" s="0" t="n">
        <f aca="false">IF(MAX(H1075:J1075)&lt;0,IF(OR(C1075=C1074,C1074=C1073),1,-1),MAX(H1075:J1075))</f>
        <v>0</v>
      </c>
    </row>
    <row r="1076" customFormat="false" ht="13.8" hidden="false" customHeight="false" outlineLevel="0" collapsed="false">
      <c r="B1076" s="8" t="n">
        <f aca="false">MAX(H1076:K1076)</f>
        <v>0</v>
      </c>
      <c r="C1076" s="12"/>
      <c r="D1076" s="11" t="e">
        <f aca="false">IF($A$1="WLB",INDEX(SupplierNomenclature!$E$3:$E$10000,MATCH(C1076,SupplierNomenclature!$I$3:$I$10000,0)),IF($A$1="BERU",INDEX(beru_assortment!$C$1:$C$10000,MATCH(C1076,beru_assortment!$I$1:$I$10000,0)),IF($A$1="OZON",INDEX(ozon_assortment!$F$3:$F$10000,MATCH(C1076,ozon_assortment!$E$3:$E$10000,0)),0)))</f>
        <v>#N/A</v>
      </c>
      <c r="E1076" s="7" t="n">
        <f aca="false">IF(ISBLANK(C1076), , IF(ISBLANK(C1075), E1074+1, E1075))</f>
        <v>0</v>
      </c>
      <c r="F1076" s="11" t="n">
        <f aca="false">IF(ISBLANK(C1076),,IF(OR(ISBLANK(C1075), C1075="Баркод"),1,F1075+1))</f>
        <v>0</v>
      </c>
      <c r="G1076" s="11" t="n">
        <f aca="false">IF(ISBLANK(C1077), F1076/2,)</f>
        <v>0</v>
      </c>
      <c r="H1076" s="0" t="n">
        <f aca="false">IF(ISBLANK(C1076),0,-1)</f>
        <v>0</v>
      </c>
      <c r="I1076" s="0" t="n">
        <f aca="false">IF(AND(ISBLANK(C1075),NOT(ISBLANK(C1076))),1,-1)</f>
        <v>-1</v>
      </c>
      <c r="J1076" s="0" t="n">
        <f aca="false">IF(ISBLANK(C1074),IF(AND(C1075=C1076,NOT(ISBLANK(C1075)),NOT(ISBLANK(C1076))),1,-1),-1)</f>
        <v>-1</v>
      </c>
      <c r="K1076" s="0" t="n">
        <f aca="false">IF(MAX(H1076:J1076)&lt;0,IF(OR(C1076=C1075,C1075=C1074),1,-1),MAX(H1076:J1076))</f>
        <v>0</v>
      </c>
    </row>
    <row r="1077" customFormat="false" ht="13.8" hidden="false" customHeight="false" outlineLevel="0" collapsed="false">
      <c r="B1077" s="8" t="n">
        <f aca="false">MAX(H1077:K1077)</f>
        <v>0</v>
      </c>
      <c r="C1077" s="12"/>
      <c r="D1077" s="11" t="e">
        <f aca="false">IF($A$1="WLB",INDEX(SupplierNomenclature!$E$3:$E$10000,MATCH(C1077,SupplierNomenclature!$I$3:$I$10000,0)),IF($A$1="BERU",INDEX(beru_assortment!$C$1:$C$10000,MATCH(C1077,beru_assortment!$I$1:$I$10000,0)),IF($A$1="OZON",INDEX(ozon_assortment!$F$3:$F$10000,MATCH(C1077,ozon_assortment!$E$3:$E$10000,0)),0)))</f>
        <v>#N/A</v>
      </c>
      <c r="E1077" s="7" t="n">
        <f aca="false">IF(ISBLANK(C1077), , IF(ISBLANK(C1076), E1075+1, E1076))</f>
        <v>0</v>
      </c>
      <c r="F1077" s="11" t="n">
        <f aca="false">IF(ISBLANK(C1077),,IF(OR(ISBLANK(C1076), C1076="Баркод"),1,F1076+1))</f>
        <v>0</v>
      </c>
      <c r="G1077" s="11" t="n">
        <f aca="false">IF(ISBLANK(C1078), F1077/2,)</f>
        <v>0</v>
      </c>
      <c r="H1077" s="0" t="n">
        <f aca="false">IF(ISBLANK(C1077),0,-1)</f>
        <v>0</v>
      </c>
      <c r="I1077" s="0" t="n">
        <f aca="false">IF(AND(ISBLANK(C1076),NOT(ISBLANK(C1077))),1,-1)</f>
        <v>-1</v>
      </c>
      <c r="J1077" s="0" t="n">
        <f aca="false">IF(ISBLANK(C1075),IF(AND(C1076=C1077,NOT(ISBLANK(C1076)),NOT(ISBLANK(C1077))),1,-1),-1)</f>
        <v>-1</v>
      </c>
      <c r="K1077" s="0" t="n">
        <f aca="false">IF(MAX(H1077:J1077)&lt;0,IF(OR(C1077=C1076,C1076=C1075),1,-1),MAX(H1077:J1077))</f>
        <v>0</v>
      </c>
    </row>
    <row r="1078" customFormat="false" ht="13.8" hidden="false" customHeight="false" outlineLevel="0" collapsed="false">
      <c r="B1078" s="8" t="n">
        <f aca="false">MAX(H1078:K1078)</f>
        <v>0</v>
      </c>
      <c r="C1078" s="12"/>
      <c r="D1078" s="11" t="e">
        <f aca="false">IF($A$1="WLB",INDEX(SupplierNomenclature!$E$3:$E$10000,MATCH(C1078,SupplierNomenclature!$I$3:$I$10000,0)),IF($A$1="BERU",INDEX(beru_assortment!$C$1:$C$10000,MATCH(C1078,beru_assortment!$I$1:$I$10000,0)),IF($A$1="OZON",INDEX(ozon_assortment!$F$3:$F$10000,MATCH(C1078,ozon_assortment!$E$3:$E$10000,0)),0)))</f>
        <v>#N/A</v>
      </c>
      <c r="E1078" s="7" t="n">
        <f aca="false">IF(ISBLANK(C1078), , IF(ISBLANK(C1077), E1076+1, E1077))</f>
        <v>0</v>
      </c>
      <c r="F1078" s="11" t="n">
        <f aca="false">IF(ISBLANK(C1078),,IF(OR(ISBLANK(C1077), C1077="Баркод"),1,F1077+1))</f>
        <v>0</v>
      </c>
      <c r="G1078" s="11" t="n">
        <f aca="false">IF(ISBLANK(C1079), F1078/2,)</f>
        <v>0</v>
      </c>
      <c r="H1078" s="0" t="n">
        <f aca="false">IF(ISBLANK(C1078),0,-1)</f>
        <v>0</v>
      </c>
      <c r="I1078" s="0" t="n">
        <f aca="false">IF(AND(ISBLANK(C1077),NOT(ISBLANK(C1078))),1,-1)</f>
        <v>-1</v>
      </c>
      <c r="J1078" s="0" t="n">
        <f aca="false">IF(ISBLANK(C1076),IF(AND(C1077=C1078,NOT(ISBLANK(C1077)),NOT(ISBLANK(C1078))),1,-1),-1)</f>
        <v>-1</v>
      </c>
      <c r="K1078" s="0" t="n">
        <f aca="false">IF(MAX(H1078:J1078)&lt;0,IF(OR(C1078=C1077,C1077=C1076),1,-1),MAX(H1078:J1078))</f>
        <v>0</v>
      </c>
    </row>
    <row r="1079" customFormat="false" ht="13.8" hidden="false" customHeight="false" outlineLevel="0" collapsed="false">
      <c r="B1079" s="8" t="n">
        <f aca="false">MAX(H1079:K1079)</f>
        <v>0</v>
      </c>
      <c r="C1079" s="12"/>
      <c r="D1079" s="11" t="e">
        <f aca="false">IF($A$1="WLB",INDEX(SupplierNomenclature!$E$3:$E$10000,MATCH(C1079,SupplierNomenclature!$I$3:$I$10000,0)),IF($A$1="BERU",INDEX(beru_assortment!$C$1:$C$10000,MATCH(C1079,beru_assortment!$I$1:$I$10000,0)),IF($A$1="OZON",INDEX(ozon_assortment!$F$3:$F$10000,MATCH(C1079,ozon_assortment!$E$3:$E$10000,0)),0)))</f>
        <v>#N/A</v>
      </c>
      <c r="E1079" s="7" t="n">
        <f aca="false">IF(ISBLANK(C1079), , IF(ISBLANK(C1078), E1077+1, E1078))</f>
        <v>0</v>
      </c>
      <c r="F1079" s="11" t="n">
        <f aca="false">IF(ISBLANK(C1079),,IF(OR(ISBLANK(C1078), C1078="Баркод"),1,F1078+1))</f>
        <v>0</v>
      </c>
      <c r="G1079" s="11" t="n">
        <f aca="false">IF(ISBLANK(C1080), F1079/2,)</f>
        <v>0</v>
      </c>
      <c r="H1079" s="0" t="n">
        <f aca="false">IF(ISBLANK(C1079),0,-1)</f>
        <v>0</v>
      </c>
      <c r="I1079" s="0" t="n">
        <f aca="false">IF(AND(ISBLANK(C1078),NOT(ISBLANK(C1079))),1,-1)</f>
        <v>-1</v>
      </c>
      <c r="J1079" s="0" t="n">
        <f aca="false">IF(ISBLANK(C1077),IF(AND(C1078=C1079,NOT(ISBLANK(C1078)),NOT(ISBLANK(C1079))),1,-1),-1)</f>
        <v>-1</v>
      </c>
      <c r="K1079" s="0" t="n">
        <f aca="false">IF(MAX(H1079:J1079)&lt;0,IF(OR(C1079=C1078,C1078=C1077),1,-1),MAX(H1079:J1079))</f>
        <v>0</v>
      </c>
    </row>
    <row r="1080" customFormat="false" ht="13.8" hidden="false" customHeight="false" outlineLevel="0" collapsed="false">
      <c r="B1080" s="8" t="n">
        <f aca="false">MAX(H1080:K1080)</f>
        <v>0</v>
      </c>
      <c r="C1080" s="12"/>
      <c r="D1080" s="11" t="e">
        <f aca="false">IF($A$1="WLB",INDEX(SupplierNomenclature!$E$3:$E$10000,MATCH(C1080,SupplierNomenclature!$I$3:$I$10000,0)),IF($A$1="BERU",INDEX(beru_assortment!$C$1:$C$10000,MATCH(C1080,beru_assortment!$I$1:$I$10000,0)),IF($A$1="OZON",INDEX(ozon_assortment!$F$3:$F$10000,MATCH(C1080,ozon_assortment!$E$3:$E$10000,0)),0)))</f>
        <v>#N/A</v>
      </c>
      <c r="E1080" s="7" t="n">
        <f aca="false">IF(ISBLANK(C1080), , IF(ISBLANK(C1079), E1078+1, E1079))</f>
        <v>0</v>
      </c>
      <c r="F1080" s="11" t="n">
        <f aca="false">IF(ISBLANK(C1080),,IF(OR(ISBLANK(C1079), C1079="Баркод"),1,F1079+1))</f>
        <v>0</v>
      </c>
      <c r="G1080" s="11" t="n">
        <f aca="false">IF(ISBLANK(C1081), F1080/2,)</f>
        <v>0</v>
      </c>
      <c r="H1080" s="0" t="n">
        <f aca="false">IF(ISBLANK(C1080),0,-1)</f>
        <v>0</v>
      </c>
      <c r="I1080" s="0" t="n">
        <f aca="false">IF(AND(ISBLANK(C1079),NOT(ISBLANK(C1080))),1,-1)</f>
        <v>-1</v>
      </c>
      <c r="J1080" s="0" t="n">
        <f aca="false">IF(ISBLANK(C1078),IF(AND(C1079=C1080,NOT(ISBLANK(C1079)),NOT(ISBLANK(C1080))),1,-1),-1)</f>
        <v>-1</v>
      </c>
      <c r="K1080" s="0" t="n">
        <f aca="false">IF(MAX(H1080:J1080)&lt;0,IF(OR(C1080=C1079,C1079=C1078),1,-1),MAX(H1080:J1080))</f>
        <v>0</v>
      </c>
    </row>
    <row r="1081" customFormat="false" ht="13.8" hidden="false" customHeight="false" outlineLevel="0" collapsed="false">
      <c r="B1081" s="8" t="n">
        <f aca="false">MAX(H1081:K1081)</f>
        <v>0</v>
      </c>
      <c r="C1081" s="12"/>
      <c r="D1081" s="11" t="e">
        <f aca="false">IF($A$1="WLB",INDEX(SupplierNomenclature!$E$3:$E$10000,MATCH(C1081,SupplierNomenclature!$I$3:$I$10000,0)),IF($A$1="BERU",INDEX(beru_assortment!$C$1:$C$10000,MATCH(C1081,beru_assortment!$I$1:$I$10000,0)),IF($A$1="OZON",INDEX(ozon_assortment!$F$3:$F$10000,MATCH(C1081,ozon_assortment!$E$3:$E$10000,0)),0)))</f>
        <v>#N/A</v>
      </c>
      <c r="E1081" s="7" t="n">
        <f aca="false">IF(ISBLANK(C1081), , IF(ISBLANK(C1080), E1079+1, E1080))</f>
        <v>0</v>
      </c>
      <c r="F1081" s="11" t="n">
        <f aca="false">IF(ISBLANK(C1081),,IF(OR(ISBLANK(C1080), C1080="Баркод"),1,F1080+1))</f>
        <v>0</v>
      </c>
      <c r="G1081" s="11" t="n">
        <f aca="false">IF(ISBLANK(C1082), F1081/2,)</f>
        <v>0</v>
      </c>
      <c r="H1081" s="0" t="n">
        <f aca="false">IF(ISBLANK(C1081),0,-1)</f>
        <v>0</v>
      </c>
      <c r="I1081" s="0" t="n">
        <f aca="false">IF(AND(ISBLANK(C1080),NOT(ISBLANK(C1081))),1,-1)</f>
        <v>-1</v>
      </c>
      <c r="J1081" s="0" t="n">
        <f aca="false">IF(ISBLANK(C1079),IF(AND(C1080=C1081,NOT(ISBLANK(C1080)),NOT(ISBLANK(C1081))),1,-1),-1)</f>
        <v>-1</v>
      </c>
      <c r="K1081" s="0" t="n">
        <f aca="false">IF(MAX(H1081:J1081)&lt;0,IF(OR(C1081=C1080,C1080=C1079),1,-1),MAX(H1081:J1081))</f>
        <v>0</v>
      </c>
    </row>
    <row r="1082" customFormat="false" ht="13.8" hidden="false" customHeight="false" outlineLevel="0" collapsed="false">
      <c r="B1082" s="8" t="n">
        <f aca="false">MAX(H1082:K1082)</f>
        <v>0</v>
      </c>
      <c r="C1082" s="12"/>
      <c r="D1082" s="11" t="e">
        <f aca="false">IF($A$1="WLB",INDEX(SupplierNomenclature!$E$3:$E$10000,MATCH(C1082,SupplierNomenclature!$I$3:$I$10000,0)),IF($A$1="BERU",INDEX(beru_assortment!$C$1:$C$10000,MATCH(C1082,beru_assortment!$I$1:$I$10000,0)),IF($A$1="OZON",INDEX(ozon_assortment!$F$3:$F$10000,MATCH(C1082,ozon_assortment!$E$3:$E$10000,0)),0)))</f>
        <v>#N/A</v>
      </c>
      <c r="E1082" s="7" t="n">
        <f aca="false">IF(ISBLANK(C1082), , IF(ISBLANK(C1081), E1080+1, E1081))</f>
        <v>0</v>
      </c>
      <c r="F1082" s="11" t="n">
        <f aca="false">IF(ISBLANK(C1082),,IF(OR(ISBLANK(C1081), C1081="Баркод"),1,F1081+1))</f>
        <v>0</v>
      </c>
      <c r="G1082" s="11" t="n">
        <f aca="false">IF(ISBLANK(C1083), F1082/2,)</f>
        <v>0</v>
      </c>
      <c r="H1082" s="0" t="n">
        <f aca="false">IF(ISBLANK(C1082),0,-1)</f>
        <v>0</v>
      </c>
      <c r="I1082" s="0" t="n">
        <f aca="false">IF(AND(ISBLANK(C1081),NOT(ISBLANK(C1082))),1,-1)</f>
        <v>-1</v>
      </c>
      <c r="J1082" s="0" t="n">
        <f aca="false">IF(ISBLANK(C1080),IF(AND(C1081=C1082,NOT(ISBLANK(C1081)),NOT(ISBLANK(C1082))),1,-1),-1)</f>
        <v>-1</v>
      </c>
      <c r="K1082" s="0" t="n">
        <f aca="false">IF(MAX(H1082:J1082)&lt;0,IF(OR(C1082=C1081,C1081=C1080),1,-1),MAX(H1082:J1082))</f>
        <v>0</v>
      </c>
    </row>
    <row r="1083" customFormat="false" ht="13.8" hidden="false" customHeight="false" outlineLevel="0" collapsed="false">
      <c r="B1083" s="8" t="n">
        <f aca="false">MAX(H1083:K1083)</f>
        <v>0</v>
      </c>
      <c r="C1083" s="12"/>
      <c r="D1083" s="11" t="e">
        <f aca="false">IF($A$1="WLB",INDEX(SupplierNomenclature!$E$3:$E$10000,MATCH(C1083,SupplierNomenclature!$I$3:$I$10000,0)),IF($A$1="BERU",INDEX(beru_assortment!$C$1:$C$10000,MATCH(C1083,beru_assortment!$I$1:$I$10000,0)),IF($A$1="OZON",INDEX(ozon_assortment!$F$3:$F$10000,MATCH(C1083,ozon_assortment!$E$3:$E$10000,0)),0)))</f>
        <v>#N/A</v>
      </c>
      <c r="E1083" s="7" t="n">
        <f aca="false">IF(ISBLANK(C1083), , IF(ISBLANK(C1082), E1081+1, E1082))</f>
        <v>0</v>
      </c>
      <c r="F1083" s="11" t="n">
        <f aca="false">IF(ISBLANK(C1083),,IF(OR(ISBLANK(C1082), C1082="Баркод"),1,F1082+1))</f>
        <v>0</v>
      </c>
      <c r="G1083" s="11" t="n">
        <f aca="false">IF(ISBLANK(C1084), F1083/2,)</f>
        <v>0</v>
      </c>
      <c r="H1083" s="0" t="n">
        <f aca="false">IF(ISBLANK(C1083),0,-1)</f>
        <v>0</v>
      </c>
      <c r="I1083" s="0" t="n">
        <f aca="false">IF(AND(ISBLANK(C1082),NOT(ISBLANK(C1083))),1,-1)</f>
        <v>-1</v>
      </c>
      <c r="J1083" s="0" t="n">
        <f aca="false">IF(ISBLANK(C1081),IF(AND(C1082=C1083,NOT(ISBLANK(C1082)),NOT(ISBLANK(C1083))),1,-1),-1)</f>
        <v>-1</v>
      </c>
      <c r="K1083" s="0" t="n">
        <f aca="false">IF(MAX(H1083:J1083)&lt;0,IF(OR(C1083=C1082,C1082=C1081),1,-1),MAX(H1083:J1083))</f>
        <v>0</v>
      </c>
    </row>
    <row r="1084" customFormat="false" ht="13.8" hidden="false" customHeight="false" outlineLevel="0" collapsed="false">
      <c r="B1084" s="8" t="n">
        <f aca="false">MAX(H1084:K1084)</f>
        <v>0</v>
      </c>
      <c r="C1084" s="12"/>
      <c r="D1084" s="11" t="e">
        <f aca="false">IF($A$1="WLB",INDEX(SupplierNomenclature!$E$3:$E$10000,MATCH(C1084,SupplierNomenclature!$I$3:$I$10000,0)),IF($A$1="BERU",INDEX(beru_assortment!$C$1:$C$10000,MATCH(C1084,beru_assortment!$I$1:$I$10000,0)),IF($A$1="OZON",INDEX(ozon_assortment!$F$3:$F$10000,MATCH(C1084,ozon_assortment!$E$3:$E$10000,0)),0)))</f>
        <v>#N/A</v>
      </c>
      <c r="E1084" s="7" t="n">
        <f aca="false">IF(ISBLANK(C1084), , IF(ISBLANK(C1083), E1082+1, E1083))</f>
        <v>0</v>
      </c>
      <c r="F1084" s="11" t="n">
        <f aca="false">IF(ISBLANK(C1084),,IF(OR(ISBLANK(C1083), C1083="Баркод"),1,F1083+1))</f>
        <v>0</v>
      </c>
      <c r="G1084" s="11" t="n">
        <f aca="false">IF(ISBLANK(C1085), F1084/2,)</f>
        <v>0</v>
      </c>
      <c r="H1084" s="0" t="n">
        <f aca="false">IF(ISBLANK(C1084),0,-1)</f>
        <v>0</v>
      </c>
      <c r="I1084" s="0" t="n">
        <f aca="false">IF(AND(ISBLANK(C1083),NOT(ISBLANK(C1084))),1,-1)</f>
        <v>-1</v>
      </c>
      <c r="J1084" s="0" t="n">
        <f aca="false">IF(ISBLANK(C1082),IF(AND(C1083=C1084,NOT(ISBLANK(C1083)),NOT(ISBLANK(C1084))),1,-1),-1)</f>
        <v>-1</v>
      </c>
      <c r="K1084" s="0" t="n">
        <f aca="false">IF(MAX(H1084:J1084)&lt;0,IF(OR(C1084=C1083,C1083=C1082),1,-1),MAX(H1084:J1084))</f>
        <v>0</v>
      </c>
    </row>
    <row r="1085" customFormat="false" ht="13.8" hidden="false" customHeight="false" outlineLevel="0" collapsed="false">
      <c r="B1085" s="8" t="n">
        <f aca="false">MAX(H1085:K1085)</f>
        <v>0</v>
      </c>
      <c r="C1085" s="12"/>
      <c r="D1085" s="11" t="e">
        <f aca="false">IF($A$1="WLB",INDEX(SupplierNomenclature!$E$3:$E$10000,MATCH(C1085,SupplierNomenclature!$I$3:$I$10000,0)),IF($A$1="BERU",INDEX(beru_assortment!$C$1:$C$10000,MATCH(C1085,beru_assortment!$I$1:$I$10000,0)),IF($A$1="OZON",INDEX(ozon_assortment!$F$3:$F$10000,MATCH(C1085,ozon_assortment!$E$3:$E$10000,0)),0)))</f>
        <v>#N/A</v>
      </c>
      <c r="E1085" s="7" t="n">
        <f aca="false">IF(ISBLANK(C1085), , IF(ISBLANK(C1084), E1083+1, E1084))</f>
        <v>0</v>
      </c>
      <c r="F1085" s="11" t="n">
        <f aca="false">IF(ISBLANK(C1085),,IF(OR(ISBLANK(C1084), C1084="Баркод"),1,F1084+1))</f>
        <v>0</v>
      </c>
      <c r="G1085" s="11" t="n">
        <f aca="false">IF(ISBLANK(C1086), F1085/2,)</f>
        <v>0</v>
      </c>
      <c r="H1085" s="0" t="n">
        <f aca="false">IF(ISBLANK(C1085),0,-1)</f>
        <v>0</v>
      </c>
      <c r="I1085" s="0" t="n">
        <f aca="false">IF(AND(ISBLANK(C1084),NOT(ISBLANK(C1085))),1,-1)</f>
        <v>-1</v>
      </c>
      <c r="J1085" s="0" t="n">
        <f aca="false">IF(ISBLANK(C1083),IF(AND(C1084=C1085,NOT(ISBLANK(C1084)),NOT(ISBLANK(C1085))),1,-1),-1)</f>
        <v>-1</v>
      </c>
      <c r="K1085" s="0" t="n">
        <f aca="false">IF(MAX(H1085:J1085)&lt;0,IF(OR(C1085=C1084,C1084=C1083),1,-1),MAX(H1085:J1085))</f>
        <v>0</v>
      </c>
    </row>
    <row r="1086" customFormat="false" ht="13.8" hidden="false" customHeight="false" outlineLevel="0" collapsed="false">
      <c r="B1086" s="8" t="n">
        <f aca="false">MAX(H1086:K1086)</f>
        <v>0</v>
      </c>
      <c r="C1086" s="12"/>
      <c r="D1086" s="11" t="e">
        <f aca="false">IF($A$1="WLB",INDEX(SupplierNomenclature!$E$3:$E$10000,MATCH(C1086,SupplierNomenclature!$I$3:$I$10000,0)),IF($A$1="BERU",INDEX(beru_assortment!$C$1:$C$10000,MATCH(C1086,beru_assortment!$I$1:$I$10000,0)),IF($A$1="OZON",INDEX(ozon_assortment!$F$3:$F$10000,MATCH(C1086,ozon_assortment!$E$3:$E$10000,0)),0)))</f>
        <v>#N/A</v>
      </c>
      <c r="E1086" s="7" t="n">
        <f aca="false">IF(ISBLANK(C1086), , IF(ISBLANK(C1085), E1084+1, E1085))</f>
        <v>0</v>
      </c>
      <c r="F1086" s="11" t="n">
        <f aca="false">IF(ISBLANK(C1086),,IF(OR(ISBLANK(C1085), C1085="Баркод"),1,F1085+1))</f>
        <v>0</v>
      </c>
      <c r="G1086" s="11" t="n">
        <f aca="false">IF(ISBLANK(C1087), F1086/2,)</f>
        <v>0</v>
      </c>
      <c r="H1086" s="0" t="n">
        <f aca="false">IF(ISBLANK(C1086),0,-1)</f>
        <v>0</v>
      </c>
      <c r="I1086" s="0" t="n">
        <f aca="false">IF(AND(ISBLANK(C1085),NOT(ISBLANK(C1086))),1,-1)</f>
        <v>-1</v>
      </c>
      <c r="J1086" s="0" t="n">
        <f aca="false">IF(ISBLANK(C1084),IF(AND(C1085=C1086,NOT(ISBLANK(C1085)),NOT(ISBLANK(C1086))),1,-1),-1)</f>
        <v>-1</v>
      </c>
      <c r="K1086" s="0" t="n">
        <f aca="false">IF(MAX(H1086:J1086)&lt;0,IF(OR(C1086=C1085,C1085=C1084),1,-1),MAX(H1086:J1086))</f>
        <v>0</v>
      </c>
    </row>
    <row r="1087" customFormat="false" ht="13.8" hidden="false" customHeight="false" outlineLevel="0" collapsed="false">
      <c r="B1087" s="8" t="n">
        <f aca="false">MAX(H1087:K1087)</f>
        <v>0</v>
      </c>
      <c r="C1087" s="12"/>
      <c r="D1087" s="11" t="e">
        <f aca="false">IF($A$1="WLB",INDEX(SupplierNomenclature!$E$3:$E$10000,MATCH(C1087,SupplierNomenclature!$I$3:$I$10000,0)),IF($A$1="BERU",INDEX(beru_assortment!$C$1:$C$10000,MATCH(C1087,beru_assortment!$I$1:$I$10000,0)),IF($A$1="OZON",INDEX(ozon_assortment!$F$3:$F$10000,MATCH(C1087,ozon_assortment!$E$3:$E$10000,0)),0)))</f>
        <v>#N/A</v>
      </c>
      <c r="E1087" s="7" t="n">
        <f aca="false">IF(ISBLANK(C1087), , IF(ISBLANK(C1086), E1085+1, E1086))</f>
        <v>0</v>
      </c>
      <c r="F1087" s="11" t="n">
        <f aca="false">IF(ISBLANK(C1087),,IF(OR(ISBLANK(C1086), C1086="Баркод"),1,F1086+1))</f>
        <v>0</v>
      </c>
      <c r="G1087" s="11" t="n">
        <f aca="false">IF(ISBLANK(C1088), F1087/2,)</f>
        <v>0</v>
      </c>
      <c r="H1087" s="0" t="n">
        <f aca="false">IF(ISBLANK(C1087),0,-1)</f>
        <v>0</v>
      </c>
      <c r="I1087" s="0" t="n">
        <f aca="false">IF(AND(ISBLANK(C1086),NOT(ISBLANK(C1087))),1,-1)</f>
        <v>-1</v>
      </c>
      <c r="J1087" s="0" t="n">
        <f aca="false">IF(ISBLANK(C1085),IF(AND(C1086=C1087,NOT(ISBLANK(C1086)),NOT(ISBLANK(C1087))),1,-1),-1)</f>
        <v>-1</v>
      </c>
      <c r="K1087" s="0" t="n">
        <f aca="false">IF(MAX(H1087:J1087)&lt;0,IF(OR(C1087=C1086,C1086=C1085),1,-1),MAX(H1087:J1087))</f>
        <v>0</v>
      </c>
    </row>
    <row r="1088" customFormat="false" ht="13.8" hidden="false" customHeight="false" outlineLevel="0" collapsed="false">
      <c r="B1088" s="8" t="n">
        <f aca="false">MAX(H1088:K1088)</f>
        <v>0</v>
      </c>
      <c r="C1088" s="12"/>
      <c r="D1088" s="11" t="e">
        <f aca="false">IF($A$1="WLB",INDEX(SupplierNomenclature!$E$3:$E$10000,MATCH(C1088,SupplierNomenclature!$I$3:$I$10000,0)),IF($A$1="BERU",INDEX(beru_assortment!$C$1:$C$10000,MATCH(C1088,beru_assortment!$I$1:$I$10000,0)),IF($A$1="OZON",INDEX(ozon_assortment!$F$3:$F$10000,MATCH(C1088,ozon_assortment!$E$3:$E$10000,0)),0)))</f>
        <v>#N/A</v>
      </c>
      <c r="E1088" s="7" t="n">
        <f aca="false">IF(ISBLANK(C1088), , IF(ISBLANK(C1087), E1086+1, E1087))</f>
        <v>0</v>
      </c>
      <c r="F1088" s="11" t="n">
        <f aca="false">IF(ISBLANK(C1088),,IF(OR(ISBLANK(C1087), C1087="Баркод"),1,F1087+1))</f>
        <v>0</v>
      </c>
      <c r="G1088" s="11" t="n">
        <f aca="false">IF(ISBLANK(C1089), F1088/2,)</f>
        <v>0</v>
      </c>
      <c r="H1088" s="0" t="n">
        <f aca="false">IF(ISBLANK(C1088),0,-1)</f>
        <v>0</v>
      </c>
      <c r="I1088" s="0" t="n">
        <f aca="false">IF(AND(ISBLANK(C1087),NOT(ISBLANK(C1088))),1,-1)</f>
        <v>-1</v>
      </c>
      <c r="J1088" s="0" t="n">
        <f aca="false">IF(ISBLANK(C1086),IF(AND(C1087=C1088,NOT(ISBLANK(C1087)),NOT(ISBLANK(C1088))),1,-1),-1)</f>
        <v>-1</v>
      </c>
      <c r="K1088" s="0" t="n">
        <f aca="false">IF(MAX(H1088:J1088)&lt;0,IF(OR(C1088=C1087,C1087=C1086),1,-1),MAX(H1088:J1088))</f>
        <v>0</v>
      </c>
    </row>
    <row r="1089" customFormat="false" ht="13.8" hidden="false" customHeight="false" outlineLevel="0" collapsed="false">
      <c r="B1089" s="8" t="n">
        <f aca="false">MAX(H1089:K1089)</f>
        <v>0</v>
      </c>
      <c r="C1089" s="12"/>
      <c r="D1089" s="11" t="e">
        <f aca="false">IF($A$1="WLB",INDEX(SupplierNomenclature!$E$3:$E$10000,MATCH(C1089,SupplierNomenclature!$I$3:$I$10000,0)),IF($A$1="BERU",INDEX(beru_assortment!$C$1:$C$10000,MATCH(C1089,beru_assortment!$I$1:$I$10000,0)),IF($A$1="OZON",INDEX(ozon_assortment!$F$3:$F$10000,MATCH(C1089,ozon_assortment!$E$3:$E$10000,0)),0)))</f>
        <v>#N/A</v>
      </c>
      <c r="E1089" s="7" t="n">
        <f aca="false">IF(ISBLANK(C1089), , IF(ISBLANK(C1088), E1087+1, E1088))</f>
        <v>0</v>
      </c>
      <c r="F1089" s="11" t="n">
        <f aca="false">IF(ISBLANK(C1089),,IF(OR(ISBLANK(C1088), C1088="Баркод"),1,F1088+1))</f>
        <v>0</v>
      </c>
      <c r="G1089" s="11" t="n">
        <f aca="false">IF(ISBLANK(C1090), F1089/2,)</f>
        <v>0</v>
      </c>
      <c r="H1089" s="0" t="n">
        <f aca="false">IF(ISBLANK(C1089),0,-1)</f>
        <v>0</v>
      </c>
      <c r="I1089" s="0" t="n">
        <f aca="false">IF(AND(ISBLANK(C1088),NOT(ISBLANK(C1089))),1,-1)</f>
        <v>-1</v>
      </c>
      <c r="J1089" s="0" t="n">
        <f aca="false">IF(ISBLANK(C1087),IF(AND(C1088=C1089,NOT(ISBLANK(C1088)),NOT(ISBLANK(C1089))),1,-1),-1)</f>
        <v>-1</v>
      </c>
      <c r="K1089" s="0" t="n">
        <f aca="false">IF(MAX(H1089:J1089)&lt;0,IF(OR(C1089=C1088,C1088=C1087),1,-1),MAX(H1089:J1089))</f>
        <v>0</v>
      </c>
    </row>
    <row r="1090" customFormat="false" ht="13.8" hidden="false" customHeight="false" outlineLevel="0" collapsed="false">
      <c r="B1090" s="8" t="n">
        <f aca="false">MAX(H1090:K1090)</f>
        <v>0</v>
      </c>
      <c r="C1090" s="12"/>
      <c r="D1090" s="11" t="e">
        <f aca="false">IF($A$1="WLB",INDEX(SupplierNomenclature!$E$3:$E$10000,MATCH(C1090,SupplierNomenclature!$I$3:$I$10000,0)),IF($A$1="BERU",INDEX(beru_assortment!$C$1:$C$10000,MATCH(C1090,beru_assortment!$I$1:$I$10000,0)),IF($A$1="OZON",INDEX(ozon_assortment!$F$3:$F$10000,MATCH(C1090,ozon_assortment!$E$3:$E$10000,0)),0)))</f>
        <v>#N/A</v>
      </c>
      <c r="E1090" s="7" t="n">
        <f aca="false">IF(ISBLANK(C1090), , IF(ISBLANK(C1089), E1088+1, E1089))</f>
        <v>0</v>
      </c>
      <c r="F1090" s="11" t="n">
        <f aca="false">IF(ISBLANK(C1090),,IF(OR(ISBLANK(C1089), C1089="Баркод"),1,F1089+1))</f>
        <v>0</v>
      </c>
      <c r="G1090" s="11" t="n">
        <f aca="false">IF(ISBLANK(C1091), F1090/2,)</f>
        <v>0</v>
      </c>
      <c r="H1090" s="0" t="n">
        <f aca="false">IF(ISBLANK(C1090),0,-1)</f>
        <v>0</v>
      </c>
      <c r="I1090" s="0" t="n">
        <f aca="false">IF(AND(ISBLANK(C1089),NOT(ISBLANK(C1090))),1,-1)</f>
        <v>-1</v>
      </c>
      <c r="J1090" s="0" t="n">
        <f aca="false">IF(ISBLANK(C1088),IF(AND(C1089=C1090,NOT(ISBLANK(C1089)),NOT(ISBLANK(C1090))),1,-1),-1)</f>
        <v>-1</v>
      </c>
      <c r="K1090" s="0" t="n">
        <f aca="false">IF(MAX(H1090:J1090)&lt;0,IF(OR(C1090=C1089,C1089=C1088),1,-1),MAX(H1090:J1090))</f>
        <v>0</v>
      </c>
    </row>
    <row r="1091" customFormat="false" ht="13.8" hidden="false" customHeight="false" outlineLevel="0" collapsed="false">
      <c r="B1091" s="8" t="n">
        <f aca="false">MAX(H1091:K1091)</f>
        <v>0</v>
      </c>
      <c r="C1091" s="12"/>
      <c r="D1091" s="11" t="e">
        <f aca="false">IF($A$1="WLB",INDEX(SupplierNomenclature!$E$3:$E$10000,MATCH(C1091,SupplierNomenclature!$I$3:$I$10000,0)),IF($A$1="BERU",INDEX(beru_assortment!$C$1:$C$10000,MATCH(C1091,beru_assortment!$I$1:$I$10000,0)),IF($A$1="OZON",INDEX(ozon_assortment!$F$3:$F$10000,MATCH(C1091,ozon_assortment!$E$3:$E$10000,0)),0)))</f>
        <v>#N/A</v>
      </c>
      <c r="E1091" s="7" t="n">
        <f aca="false">IF(ISBLANK(C1091), , IF(ISBLANK(C1090), E1089+1, E1090))</f>
        <v>0</v>
      </c>
      <c r="F1091" s="11" t="n">
        <f aca="false">IF(ISBLANK(C1091),,IF(OR(ISBLANK(C1090), C1090="Баркод"),1,F1090+1))</f>
        <v>0</v>
      </c>
      <c r="G1091" s="11" t="n">
        <f aca="false">IF(ISBLANK(C1092), F1091/2,)</f>
        <v>0</v>
      </c>
      <c r="H1091" s="0" t="n">
        <f aca="false">IF(ISBLANK(C1091),0,-1)</f>
        <v>0</v>
      </c>
      <c r="I1091" s="0" t="n">
        <f aca="false">IF(AND(ISBLANK(C1090),NOT(ISBLANK(C1091))),1,-1)</f>
        <v>-1</v>
      </c>
      <c r="J1091" s="0" t="n">
        <f aca="false">IF(ISBLANK(C1089),IF(AND(C1090=C1091,NOT(ISBLANK(C1090)),NOT(ISBLANK(C1091))),1,-1),-1)</f>
        <v>-1</v>
      </c>
      <c r="K1091" s="0" t="n">
        <f aca="false">IF(MAX(H1091:J1091)&lt;0,IF(OR(C1091=C1090,C1090=C1089),1,-1),MAX(H1091:J1091))</f>
        <v>0</v>
      </c>
    </row>
    <row r="1092" customFormat="false" ht="13.8" hidden="false" customHeight="false" outlineLevel="0" collapsed="false">
      <c r="B1092" s="8" t="n">
        <f aca="false">MAX(H1092:K1092)</f>
        <v>0</v>
      </c>
      <c r="C1092" s="12"/>
      <c r="D1092" s="11" t="e">
        <f aca="false">IF($A$1="WLB",INDEX(SupplierNomenclature!$E$3:$E$10000,MATCH(C1092,SupplierNomenclature!$I$3:$I$10000,0)),IF($A$1="BERU",INDEX(beru_assortment!$C$1:$C$10000,MATCH(C1092,beru_assortment!$I$1:$I$10000,0)),IF($A$1="OZON",INDEX(ozon_assortment!$F$3:$F$10000,MATCH(C1092,ozon_assortment!$E$3:$E$10000,0)),0)))</f>
        <v>#N/A</v>
      </c>
      <c r="E1092" s="7" t="n">
        <f aca="false">IF(ISBLANK(C1092), , IF(ISBLANK(C1091), E1090+1, E1091))</f>
        <v>0</v>
      </c>
      <c r="F1092" s="11" t="n">
        <f aca="false">IF(ISBLANK(C1092),,IF(OR(ISBLANK(C1091), C1091="Баркод"),1,F1091+1))</f>
        <v>0</v>
      </c>
      <c r="G1092" s="11" t="n">
        <f aca="false">IF(ISBLANK(C1093), F1092/2,)</f>
        <v>0</v>
      </c>
      <c r="H1092" s="0" t="n">
        <f aca="false">IF(ISBLANK(C1092),0,-1)</f>
        <v>0</v>
      </c>
      <c r="I1092" s="0" t="n">
        <f aca="false">IF(AND(ISBLANK(C1091),NOT(ISBLANK(C1092))),1,-1)</f>
        <v>-1</v>
      </c>
      <c r="J1092" s="0" t="n">
        <f aca="false">IF(ISBLANK(C1090),IF(AND(C1091=C1092,NOT(ISBLANK(C1091)),NOT(ISBLANK(C1092))),1,-1),-1)</f>
        <v>-1</v>
      </c>
      <c r="K1092" s="0" t="n">
        <f aca="false">IF(MAX(H1092:J1092)&lt;0,IF(OR(C1092=C1091,C1091=C1090),1,-1),MAX(H1092:J1092))</f>
        <v>0</v>
      </c>
    </row>
    <row r="1093" customFormat="false" ht="13.8" hidden="false" customHeight="false" outlineLevel="0" collapsed="false">
      <c r="B1093" s="8" t="n">
        <f aca="false">MAX(H1093:K1093)</f>
        <v>0</v>
      </c>
      <c r="C1093" s="12"/>
      <c r="D1093" s="11" t="e">
        <f aca="false">IF($A$1="WLB",INDEX(SupplierNomenclature!$E$3:$E$10000,MATCH(C1093,SupplierNomenclature!$I$3:$I$10000,0)),IF($A$1="BERU",INDEX(beru_assortment!$C$1:$C$10000,MATCH(C1093,beru_assortment!$I$1:$I$10000,0)),IF($A$1="OZON",INDEX(ozon_assortment!$F$3:$F$10000,MATCH(C1093,ozon_assortment!$E$3:$E$10000,0)),0)))</f>
        <v>#N/A</v>
      </c>
      <c r="E1093" s="7" t="n">
        <f aca="false">IF(ISBLANK(C1093), , IF(ISBLANK(C1092), E1091+1, E1092))</f>
        <v>0</v>
      </c>
      <c r="F1093" s="11" t="n">
        <f aca="false">IF(ISBLANK(C1093),,IF(OR(ISBLANK(C1092), C1092="Баркод"),1,F1092+1))</f>
        <v>0</v>
      </c>
      <c r="G1093" s="11" t="n">
        <f aca="false">IF(ISBLANK(C1094), F1093/2,)</f>
        <v>0</v>
      </c>
      <c r="H1093" s="0" t="n">
        <f aca="false">IF(ISBLANK(C1093),0,-1)</f>
        <v>0</v>
      </c>
      <c r="I1093" s="0" t="n">
        <f aca="false">IF(AND(ISBLANK(C1092),NOT(ISBLANK(C1093))),1,-1)</f>
        <v>-1</v>
      </c>
      <c r="J1093" s="0" t="n">
        <f aca="false">IF(ISBLANK(C1091),IF(AND(C1092=C1093,NOT(ISBLANK(C1092)),NOT(ISBLANK(C1093))),1,-1),-1)</f>
        <v>-1</v>
      </c>
      <c r="K1093" s="0" t="n">
        <f aca="false">IF(MAX(H1093:J1093)&lt;0,IF(OR(C1093=C1092,C1092=C1091),1,-1),MAX(H1093:J1093))</f>
        <v>0</v>
      </c>
    </row>
    <row r="1094" customFormat="false" ht="13.8" hidden="false" customHeight="false" outlineLevel="0" collapsed="false">
      <c r="B1094" s="8" t="n">
        <f aca="false">MAX(H1094:K1094)</f>
        <v>0</v>
      </c>
      <c r="C1094" s="12"/>
      <c r="D1094" s="11" t="e">
        <f aca="false">IF($A$1="WLB",INDEX(SupplierNomenclature!$E$3:$E$10000,MATCH(C1094,SupplierNomenclature!$I$3:$I$10000,0)),IF($A$1="BERU",INDEX(beru_assortment!$C$1:$C$10000,MATCH(C1094,beru_assortment!$I$1:$I$10000,0)),IF($A$1="OZON",INDEX(ozon_assortment!$F$3:$F$10000,MATCH(C1094,ozon_assortment!$E$3:$E$10000,0)),0)))</f>
        <v>#N/A</v>
      </c>
      <c r="E1094" s="7" t="n">
        <f aca="false">IF(ISBLANK(C1094), , IF(ISBLANK(C1093), E1092+1, E1093))</f>
        <v>0</v>
      </c>
      <c r="F1094" s="11" t="n">
        <f aca="false">IF(ISBLANK(C1094),,IF(OR(ISBLANK(C1093), C1093="Баркод"),1,F1093+1))</f>
        <v>0</v>
      </c>
      <c r="G1094" s="11" t="n">
        <f aca="false">IF(ISBLANK(C1095), F1094/2,)</f>
        <v>0</v>
      </c>
      <c r="H1094" s="0" t="n">
        <f aca="false">IF(ISBLANK(C1094),0,-1)</f>
        <v>0</v>
      </c>
      <c r="I1094" s="0" t="n">
        <f aca="false">IF(AND(ISBLANK(C1093),NOT(ISBLANK(C1094))),1,-1)</f>
        <v>-1</v>
      </c>
      <c r="J1094" s="0" t="n">
        <f aca="false">IF(ISBLANK(C1092),IF(AND(C1093=C1094,NOT(ISBLANK(C1093)),NOT(ISBLANK(C1094))),1,-1),-1)</f>
        <v>-1</v>
      </c>
      <c r="K1094" s="0" t="n">
        <f aca="false">IF(MAX(H1094:J1094)&lt;0,IF(OR(C1094=C1093,C1093=C1092),1,-1),MAX(H1094:J1094))</f>
        <v>0</v>
      </c>
    </row>
    <row r="1095" customFormat="false" ht="13.8" hidden="false" customHeight="false" outlineLevel="0" collapsed="false">
      <c r="B1095" s="8" t="n">
        <f aca="false">MAX(H1095:K1095)</f>
        <v>0</v>
      </c>
      <c r="C1095" s="12"/>
      <c r="D1095" s="11" t="e">
        <f aca="false">IF($A$1="WLB",INDEX(SupplierNomenclature!$E$3:$E$10000,MATCH(C1095,SupplierNomenclature!$I$3:$I$10000,0)),IF($A$1="BERU",INDEX(beru_assortment!$C$1:$C$10000,MATCH(C1095,beru_assortment!$I$1:$I$10000,0)),IF($A$1="OZON",INDEX(ozon_assortment!$F$3:$F$10000,MATCH(C1095,ozon_assortment!$E$3:$E$10000,0)),0)))</f>
        <v>#N/A</v>
      </c>
      <c r="E1095" s="7" t="n">
        <f aca="false">IF(ISBLANK(C1095), , IF(ISBLANK(C1094), E1093+1, E1094))</f>
        <v>0</v>
      </c>
      <c r="F1095" s="11" t="n">
        <f aca="false">IF(ISBLANK(C1095),,IF(OR(ISBLANK(C1094), C1094="Баркод"),1,F1094+1))</f>
        <v>0</v>
      </c>
      <c r="G1095" s="11" t="n">
        <f aca="false">IF(ISBLANK(C1096), F1095/2,)</f>
        <v>0</v>
      </c>
      <c r="H1095" s="0" t="n">
        <f aca="false">IF(ISBLANK(C1095),0,-1)</f>
        <v>0</v>
      </c>
      <c r="I1095" s="0" t="n">
        <f aca="false">IF(AND(ISBLANK(C1094),NOT(ISBLANK(C1095))),1,-1)</f>
        <v>-1</v>
      </c>
      <c r="J1095" s="0" t="n">
        <f aca="false">IF(ISBLANK(C1093),IF(AND(C1094=C1095,NOT(ISBLANK(C1094)),NOT(ISBLANK(C1095))),1,-1),-1)</f>
        <v>-1</v>
      </c>
      <c r="K1095" s="0" t="n">
        <f aca="false">IF(MAX(H1095:J1095)&lt;0,IF(OR(C1095=C1094,C1094=C1093),1,-1),MAX(H1095:J1095))</f>
        <v>0</v>
      </c>
    </row>
    <row r="1096" customFormat="false" ht="13.8" hidden="false" customHeight="false" outlineLevel="0" collapsed="false">
      <c r="B1096" s="8" t="n">
        <f aca="false">MAX(H1096:K1096)</f>
        <v>0</v>
      </c>
      <c r="C1096" s="12"/>
      <c r="D1096" s="11" t="e">
        <f aca="false">IF($A$1="WLB",INDEX(SupplierNomenclature!$E$3:$E$10000,MATCH(C1096,SupplierNomenclature!$I$3:$I$10000,0)),IF($A$1="BERU",INDEX(beru_assortment!$C$1:$C$10000,MATCH(C1096,beru_assortment!$I$1:$I$10000,0)),IF($A$1="OZON",INDEX(ozon_assortment!$F$3:$F$10000,MATCH(C1096,ozon_assortment!$E$3:$E$10000,0)),0)))</f>
        <v>#N/A</v>
      </c>
      <c r="E1096" s="7" t="n">
        <f aca="false">IF(ISBLANK(C1096), , IF(ISBLANK(C1095), E1094+1, E1095))</f>
        <v>0</v>
      </c>
      <c r="F1096" s="11" t="n">
        <f aca="false">IF(ISBLANK(C1096),,IF(OR(ISBLANK(C1095), C1095="Баркод"),1,F1095+1))</f>
        <v>0</v>
      </c>
      <c r="G1096" s="11" t="n">
        <f aca="false">IF(ISBLANK(C1097), F1096/2,)</f>
        <v>0</v>
      </c>
      <c r="H1096" s="0" t="n">
        <f aca="false">IF(ISBLANK(C1096),0,-1)</f>
        <v>0</v>
      </c>
      <c r="I1096" s="0" t="n">
        <f aca="false">IF(AND(ISBLANK(C1095),NOT(ISBLANK(C1096))),1,-1)</f>
        <v>-1</v>
      </c>
      <c r="J1096" s="0" t="n">
        <f aca="false">IF(ISBLANK(C1094),IF(AND(C1095=C1096,NOT(ISBLANK(C1095)),NOT(ISBLANK(C1096))),1,-1),-1)</f>
        <v>-1</v>
      </c>
      <c r="K1096" s="0" t="n">
        <f aca="false">IF(MAX(H1096:J1096)&lt;0,IF(OR(C1096=C1095,C1095=C1094),1,-1),MAX(H1096:J1096))</f>
        <v>0</v>
      </c>
    </row>
    <row r="1097" customFormat="false" ht="13.8" hidden="false" customHeight="false" outlineLevel="0" collapsed="false">
      <c r="B1097" s="8" t="n">
        <f aca="false">MAX(H1097:K1097)</f>
        <v>0</v>
      </c>
      <c r="C1097" s="12"/>
      <c r="D1097" s="11" t="e">
        <f aca="false">IF($A$1="WLB",INDEX(SupplierNomenclature!$E$3:$E$10000,MATCH(C1097,SupplierNomenclature!$I$3:$I$10000,0)),IF($A$1="BERU",INDEX(beru_assortment!$C$1:$C$10000,MATCH(C1097,beru_assortment!$I$1:$I$10000,0)),IF($A$1="OZON",INDEX(ozon_assortment!$F$3:$F$10000,MATCH(C1097,ozon_assortment!$E$3:$E$10000,0)),0)))</f>
        <v>#N/A</v>
      </c>
      <c r="E1097" s="7" t="n">
        <f aca="false">IF(ISBLANK(C1097), , IF(ISBLANK(C1096), E1095+1, E1096))</f>
        <v>0</v>
      </c>
      <c r="F1097" s="11" t="n">
        <f aca="false">IF(ISBLANK(C1097),,IF(OR(ISBLANK(C1096), C1096="Баркод"),1,F1096+1))</f>
        <v>0</v>
      </c>
      <c r="G1097" s="11" t="n">
        <f aca="false">IF(ISBLANK(C1098), F1097/2,)</f>
        <v>0</v>
      </c>
      <c r="H1097" s="0" t="n">
        <f aca="false">IF(ISBLANK(C1097),0,-1)</f>
        <v>0</v>
      </c>
      <c r="I1097" s="0" t="n">
        <f aca="false">IF(AND(ISBLANK(C1096),NOT(ISBLANK(C1097))),1,-1)</f>
        <v>-1</v>
      </c>
      <c r="J1097" s="0" t="n">
        <f aca="false">IF(ISBLANK(C1095),IF(AND(C1096=C1097,NOT(ISBLANK(C1096)),NOT(ISBLANK(C1097))),1,-1),-1)</f>
        <v>-1</v>
      </c>
      <c r="K1097" s="0" t="n">
        <f aca="false">IF(MAX(H1097:J1097)&lt;0,IF(OR(C1097=C1096,C1096=C1095),1,-1),MAX(H1097:J1097))</f>
        <v>0</v>
      </c>
    </row>
    <row r="1098" customFormat="false" ht="13.8" hidden="false" customHeight="false" outlineLevel="0" collapsed="false">
      <c r="B1098" s="8" t="n">
        <f aca="false">MAX(H1098:K1098)</f>
        <v>0</v>
      </c>
      <c r="C1098" s="12"/>
      <c r="D1098" s="11" t="e">
        <f aca="false">IF($A$1="WLB",INDEX(SupplierNomenclature!$E$3:$E$10000,MATCH(C1098,SupplierNomenclature!$I$3:$I$10000,0)),IF($A$1="BERU",INDEX(beru_assortment!$C$1:$C$10000,MATCH(C1098,beru_assortment!$I$1:$I$10000,0)),IF($A$1="OZON",INDEX(ozon_assortment!$F$3:$F$10000,MATCH(C1098,ozon_assortment!$E$3:$E$10000,0)),0)))</f>
        <v>#N/A</v>
      </c>
      <c r="E1098" s="7" t="n">
        <f aca="false">IF(ISBLANK(C1098), , IF(ISBLANK(C1097), E1096+1, E1097))</f>
        <v>0</v>
      </c>
      <c r="F1098" s="11" t="n">
        <f aca="false">IF(ISBLANK(C1098),,IF(OR(ISBLANK(C1097), C1097="Баркод"),1,F1097+1))</f>
        <v>0</v>
      </c>
      <c r="G1098" s="11" t="n">
        <f aca="false">IF(ISBLANK(C1099), F1098/2,)</f>
        <v>0</v>
      </c>
      <c r="H1098" s="0" t="n">
        <f aca="false">IF(ISBLANK(C1098),0,-1)</f>
        <v>0</v>
      </c>
      <c r="I1098" s="0" t="n">
        <f aca="false">IF(AND(ISBLANK(C1097),NOT(ISBLANK(C1098))),1,-1)</f>
        <v>-1</v>
      </c>
      <c r="J1098" s="0" t="n">
        <f aca="false">IF(ISBLANK(C1096),IF(AND(C1097=C1098,NOT(ISBLANK(C1097)),NOT(ISBLANK(C1098))),1,-1),-1)</f>
        <v>-1</v>
      </c>
      <c r="K1098" s="0" t="n">
        <f aca="false">IF(MAX(H1098:J1098)&lt;0,IF(OR(C1098=C1097,C1097=C1096),1,-1),MAX(H1098:J1098))</f>
        <v>0</v>
      </c>
    </row>
    <row r="1099" customFormat="false" ht="13.8" hidden="false" customHeight="false" outlineLevel="0" collapsed="false">
      <c r="B1099" s="8" t="n">
        <f aca="false">MAX(H1099:K1099)</f>
        <v>0</v>
      </c>
      <c r="C1099" s="12"/>
      <c r="D1099" s="11" t="e">
        <f aca="false">IF($A$1="WLB",INDEX(SupplierNomenclature!$E$3:$E$10000,MATCH(C1099,SupplierNomenclature!$I$3:$I$10000,0)),IF($A$1="BERU",INDEX(beru_assortment!$C$1:$C$10000,MATCH(C1099,beru_assortment!$I$1:$I$10000,0)),IF($A$1="OZON",INDEX(ozon_assortment!$F$3:$F$10000,MATCH(C1099,ozon_assortment!$E$3:$E$10000,0)),0)))</f>
        <v>#N/A</v>
      </c>
      <c r="E1099" s="7" t="n">
        <f aca="false">IF(ISBLANK(C1099), , IF(ISBLANK(C1098), E1097+1, E1098))</f>
        <v>0</v>
      </c>
      <c r="F1099" s="11" t="n">
        <f aca="false">IF(ISBLANK(C1099),,IF(OR(ISBLANK(C1098), C1098="Баркод"),1,F1098+1))</f>
        <v>0</v>
      </c>
      <c r="G1099" s="11" t="n">
        <f aca="false">IF(ISBLANK(C1100), F1099/2,)</f>
        <v>0</v>
      </c>
      <c r="H1099" s="0" t="n">
        <f aca="false">IF(ISBLANK(C1099),0,-1)</f>
        <v>0</v>
      </c>
      <c r="I1099" s="0" t="n">
        <f aca="false">IF(AND(ISBLANK(C1098),NOT(ISBLANK(C1099))),1,-1)</f>
        <v>-1</v>
      </c>
      <c r="J1099" s="0" t="n">
        <f aca="false">IF(ISBLANK(C1097),IF(AND(C1098=C1099,NOT(ISBLANK(C1098)),NOT(ISBLANK(C1099))),1,-1),-1)</f>
        <v>-1</v>
      </c>
      <c r="K1099" s="0" t="n">
        <f aca="false">IF(MAX(H1099:J1099)&lt;0,IF(OR(C1099=C1098,C1098=C1097),1,-1),MAX(H1099:J1099))</f>
        <v>0</v>
      </c>
    </row>
    <row r="1100" customFormat="false" ht="13.8" hidden="false" customHeight="false" outlineLevel="0" collapsed="false">
      <c r="B1100" s="8" t="n">
        <f aca="false">MAX(H1100:K1100)</f>
        <v>0</v>
      </c>
      <c r="C1100" s="12"/>
      <c r="D1100" s="11" t="e">
        <f aca="false">IF($A$1="WLB",INDEX(SupplierNomenclature!$E$3:$E$10000,MATCH(C1100,SupplierNomenclature!$I$3:$I$10000,0)),IF($A$1="BERU",INDEX(beru_assortment!$C$1:$C$10000,MATCH(C1100,beru_assortment!$I$1:$I$10000,0)),IF($A$1="OZON",INDEX(ozon_assortment!$F$3:$F$10000,MATCH(C1100,ozon_assortment!$E$3:$E$10000,0)),0)))</f>
        <v>#N/A</v>
      </c>
      <c r="E1100" s="7" t="n">
        <f aca="false">IF(ISBLANK(C1100), , IF(ISBLANK(C1099), E1098+1, E1099))</f>
        <v>0</v>
      </c>
      <c r="F1100" s="11" t="n">
        <f aca="false">IF(ISBLANK(C1100),,IF(OR(ISBLANK(C1099), C1099="Баркод"),1,F1099+1))</f>
        <v>0</v>
      </c>
      <c r="G1100" s="11" t="n">
        <f aca="false">IF(ISBLANK(C1101), F1100/2,)</f>
        <v>0</v>
      </c>
      <c r="H1100" s="0" t="n">
        <f aca="false">IF(ISBLANK(C1100),0,-1)</f>
        <v>0</v>
      </c>
      <c r="I1100" s="0" t="n">
        <f aca="false">IF(AND(ISBLANK(C1099),NOT(ISBLANK(C1100))),1,-1)</f>
        <v>-1</v>
      </c>
      <c r="J1100" s="0" t="n">
        <f aca="false">IF(ISBLANK(C1098),IF(AND(C1099=C1100,NOT(ISBLANK(C1099)),NOT(ISBLANK(C1100))),1,-1),-1)</f>
        <v>-1</v>
      </c>
      <c r="K1100" s="0" t="n">
        <f aca="false">IF(MAX(H1100:J1100)&lt;0,IF(OR(C1100=C1099,C1099=C1098),1,-1),MAX(H1100:J1100))</f>
        <v>0</v>
      </c>
    </row>
    <row r="1101" customFormat="false" ht="13.8" hidden="false" customHeight="false" outlineLevel="0" collapsed="false">
      <c r="B1101" s="8" t="n">
        <f aca="false">MAX(H1101:K1101)</f>
        <v>0</v>
      </c>
      <c r="C1101" s="12"/>
      <c r="D1101" s="11" t="e">
        <f aca="false">IF($A$1="WLB",INDEX(SupplierNomenclature!$E$3:$E$10000,MATCH(C1101,SupplierNomenclature!$I$3:$I$10000,0)),IF($A$1="BERU",INDEX(beru_assortment!$C$1:$C$10000,MATCH(C1101,beru_assortment!$I$1:$I$10000,0)),IF($A$1="OZON",INDEX(ozon_assortment!$F$3:$F$10000,MATCH(C1101,ozon_assortment!$E$3:$E$10000,0)),0)))</f>
        <v>#N/A</v>
      </c>
      <c r="E1101" s="7" t="n">
        <f aca="false">IF(ISBLANK(C1101), , IF(ISBLANK(C1100), E1099+1, E1100))</f>
        <v>0</v>
      </c>
      <c r="F1101" s="11" t="n">
        <f aca="false">IF(ISBLANK(C1101),,IF(OR(ISBLANK(C1100), C1100="Баркод"),1,F1100+1))</f>
        <v>0</v>
      </c>
      <c r="G1101" s="11" t="n">
        <f aca="false">IF(ISBLANK(C1102), F1101/2,)</f>
        <v>0</v>
      </c>
      <c r="H1101" s="0" t="n">
        <f aca="false">IF(ISBLANK(C1101),0,-1)</f>
        <v>0</v>
      </c>
      <c r="I1101" s="0" t="n">
        <f aca="false">IF(AND(ISBLANK(C1100),NOT(ISBLANK(C1101))),1,-1)</f>
        <v>-1</v>
      </c>
      <c r="J1101" s="0" t="n">
        <f aca="false">IF(ISBLANK(C1099),IF(AND(C1100=C1101,NOT(ISBLANK(C1100)),NOT(ISBLANK(C1101))),1,-1),-1)</f>
        <v>-1</v>
      </c>
      <c r="K1101" s="0" t="n">
        <f aca="false">IF(MAX(H1101:J1101)&lt;0,IF(OR(C1101=C1100,C1100=C1099),1,-1),MAX(H1101:J1101))</f>
        <v>0</v>
      </c>
    </row>
    <row r="1102" customFormat="false" ht="13.8" hidden="false" customHeight="false" outlineLevel="0" collapsed="false">
      <c r="B1102" s="8" t="n">
        <f aca="false">MAX(H1102:K1102)</f>
        <v>0</v>
      </c>
      <c r="C1102" s="12"/>
      <c r="D1102" s="11" t="e">
        <f aca="false">IF($A$1="WLB",INDEX(SupplierNomenclature!$E$3:$E$10000,MATCH(C1102,SupplierNomenclature!$I$3:$I$10000,0)),IF($A$1="BERU",INDEX(beru_assortment!$C$1:$C$10000,MATCH(C1102,beru_assortment!$I$1:$I$10000,0)),IF($A$1="OZON",INDEX(ozon_assortment!$F$3:$F$10000,MATCH(C1102,ozon_assortment!$E$3:$E$10000,0)),0)))</f>
        <v>#N/A</v>
      </c>
      <c r="E1102" s="7" t="n">
        <f aca="false">IF(ISBLANK(C1102), , IF(ISBLANK(C1101), E1100+1, E1101))</f>
        <v>0</v>
      </c>
      <c r="F1102" s="11" t="n">
        <f aca="false">IF(ISBLANK(C1102),,IF(OR(ISBLANK(C1101), C1101="Баркод"),1,F1101+1))</f>
        <v>0</v>
      </c>
      <c r="G1102" s="11" t="n">
        <f aca="false">IF(ISBLANK(C1103), F1102/2,)</f>
        <v>0</v>
      </c>
      <c r="H1102" s="0" t="n">
        <f aca="false">IF(ISBLANK(C1102),0,-1)</f>
        <v>0</v>
      </c>
      <c r="I1102" s="0" t="n">
        <f aca="false">IF(AND(ISBLANK(C1101),NOT(ISBLANK(C1102))),1,-1)</f>
        <v>-1</v>
      </c>
      <c r="J1102" s="0" t="n">
        <f aca="false">IF(ISBLANK(C1100),IF(AND(C1101=C1102,NOT(ISBLANK(C1101)),NOT(ISBLANK(C1102))),1,-1),-1)</f>
        <v>-1</v>
      </c>
      <c r="K1102" s="0" t="n">
        <f aca="false">IF(MAX(H1102:J1102)&lt;0,IF(OR(C1102=C1101,C1101=C1100),1,-1),MAX(H1102:J1102))</f>
        <v>0</v>
      </c>
    </row>
    <row r="1103" customFormat="false" ht="13.8" hidden="false" customHeight="false" outlineLevel="0" collapsed="false">
      <c r="B1103" s="8" t="n">
        <f aca="false">MAX(H1103:K1103)</f>
        <v>0</v>
      </c>
      <c r="C1103" s="12"/>
      <c r="D1103" s="11" t="e">
        <f aca="false">IF($A$1="WLB",INDEX(SupplierNomenclature!$E$3:$E$10000,MATCH(C1103,SupplierNomenclature!$I$3:$I$10000,0)),IF($A$1="BERU",INDEX(beru_assortment!$C$1:$C$10000,MATCH(C1103,beru_assortment!$I$1:$I$10000,0)),IF($A$1="OZON",INDEX(ozon_assortment!$F$3:$F$10000,MATCH(C1103,ozon_assortment!$E$3:$E$10000,0)),0)))</f>
        <v>#N/A</v>
      </c>
      <c r="E1103" s="7" t="n">
        <f aca="false">IF(ISBLANK(C1103), , IF(ISBLANK(C1102), E1101+1, E1102))</f>
        <v>0</v>
      </c>
      <c r="F1103" s="11" t="n">
        <f aca="false">IF(ISBLANK(C1103),,IF(OR(ISBLANK(C1102), C1102="Баркод"),1,F1102+1))</f>
        <v>0</v>
      </c>
      <c r="G1103" s="11" t="n">
        <f aca="false">IF(ISBLANK(C1104), F1103/2,)</f>
        <v>0</v>
      </c>
      <c r="H1103" s="0" t="n">
        <f aca="false">IF(ISBLANK(C1103),0,-1)</f>
        <v>0</v>
      </c>
      <c r="I1103" s="0" t="n">
        <f aca="false">IF(AND(ISBLANK(C1102),NOT(ISBLANK(C1103))),1,-1)</f>
        <v>-1</v>
      </c>
      <c r="J1103" s="0" t="n">
        <f aca="false">IF(ISBLANK(C1101),IF(AND(C1102=C1103,NOT(ISBLANK(C1102)),NOT(ISBLANK(C1103))),1,-1),-1)</f>
        <v>-1</v>
      </c>
      <c r="K1103" s="0" t="n">
        <f aca="false">IF(MAX(H1103:J1103)&lt;0,IF(OR(C1103=C1102,C1102=C1101),1,-1),MAX(H1103:J1103))</f>
        <v>0</v>
      </c>
    </row>
    <row r="1104" customFormat="false" ht="13.8" hidden="false" customHeight="false" outlineLevel="0" collapsed="false">
      <c r="B1104" s="8" t="n">
        <f aca="false">MAX(H1104:K1104)</f>
        <v>0</v>
      </c>
      <c r="C1104" s="12"/>
      <c r="D1104" s="11" t="e">
        <f aca="false">IF($A$1="WLB",INDEX(SupplierNomenclature!$E$3:$E$10000,MATCH(C1104,SupplierNomenclature!$I$3:$I$10000,0)),IF($A$1="BERU",INDEX(beru_assortment!$C$1:$C$10000,MATCH(C1104,beru_assortment!$I$1:$I$10000,0)),IF($A$1="OZON",INDEX(ozon_assortment!$F$3:$F$10000,MATCH(C1104,ozon_assortment!$E$3:$E$10000,0)),0)))</f>
        <v>#N/A</v>
      </c>
      <c r="E1104" s="7" t="n">
        <f aca="false">IF(ISBLANK(C1104), , IF(ISBLANK(C1103), E1102+1, E1103))</f>
        <v>0</v>
      </c>
      <c r="F1104" s="11" t="n">
        <f aca="false">IF(ISBLANK(C1104),,IF(OR(ISBLANK(C1103), C1103="Баркод"),1,F1103+1))</f>
        <v>0</v>
      </c>
      <c r="G1104" s="11" t="n">
        <f aca="false">IF(ISBLANK(C1105), F1104/2,)</f>
        <v>0</v>
      </c>
      <c r="H1104" s="0" t="n">
        <f aca="false">IF(ISBLANK(C1104),0,-1)</f>
        <v>0</v>
      </c>
      <c r="I1104" s="0" t="n">
        <f aca="false">IF(AND(ISBLANK(C1103),NOT(ISBLANK(C1104))),1,-1)</f>
        <v>-1</v>
      </c>
      <c r="J1104" s="0" t="n">
        <f aca="false">IF(ISBLANK(C1102),IF(AND(C1103=C1104,NOT(ISBLANK(C1103)),NOT(ISBLANK(C1104))),1,-1),-1)</f>
        <v>-1</v>
      </c>
      <c r="K1104" s="0" t="n">
        <f aca="false">IF(MAX(H1104:J1104)&lt;0,IF(OR(C1104=C1103,C1103=C1102),1,-1),MAX(H1104:J1104))</f>
        <v>0</v>
      </c>
    </row>
    <row r="1105" customFormat="false" ht="13.8" hidden="false" customHeight="false" outlineLevel="0" collapsed="false">
      <c r="B1105" s="8" t="n">
        <f aca="false">MAX(H1105:K1105)</f>
        <v>0</v>
      </c>
      <c r="C1105" s="12"/>
      <c r="D1105" s="11" t="e">
        <f aca="false">IF($A$1="WLB",INDEX(SupplierNomenclature!$E$3:$E$10000,MATCH(C1105,SupplierNomenclature!$I$3:$I$10000,0)),IF($A$1="BERU",INDEX(beru_assortment!$C$1:$C$10000,MATCH(C1105,beru_assortment!$I$1:$I$10000,0)),IF($A$1="OZON",INDEX(ozon_assortment!$F$3:$F$10000,MATCH(C1105,ozon_assortment!$E$3:$E$10000,0)),0)))</f>
        <v>#N/A</v>
      </c>
      <c r="E1105" s="7" t="n">
        <f aca="false">IF(ISBLANK(C1105), , IF(ISBLANK(C1104), E1103+1, E1104))</f>
        <v>0</v>
      </c>
      <c r="F1105" s="11" t="n">
        <f aca="false">IF(ISBLANK(C1105),,IF(OR(ISBLANK(C1104), C1104="Баркод"),1,F1104+1))</f>
        <v>0</v>
      </c>
      <c r="G1105" s="11" t="n">
        <f aca="false">IF(ISBLANK(C1106), F1105/2,)</f>
        <v>0</v>
      </c>
      <c r="H1105" s="0" t="n">
        <f aca="false">IF(ISBLANK(C1105),0,-1)</f>
        <v>0</v>
      </c>
      <c r="I1105" s="0" t="n">
        <f aca="false">IF(AND(ISBLANK(C1104),NOT(ISBLANK(C1105))),1,-1)</f>
        <v>-1</v>
      </c>
      <c r="J1105" s="0" t="n">
        <f aca="false">IF(ISBLANK(C1103),IF(AND(C1104=C1105,NOT(ISBLANK(C1104)),NOT(ISBLANK(C1105))),1,-1),-1)</f>
        <v>-1</v>
      </c>
      <c r="K1105" s="0" t="n">
        <f aca="false">IF(MAX(H1105:J1105)&lt;0,IF(OR(C1105=C1104,C1104=C1103),1,-1),MAX(H1105:J1105))</f>
        <v>0</v>
      </c>
    </row>
    <row r="1106" customFormat="false" ht="13.8" hidden="false" customHeight="false" outlineLevel="0" collapsed="false">
      <c r="B1106" s="8" t="n">
        <f aca="false">MAX(H1106:K1106)</f>
        <v>0</v>
      </c>
      <c r="C1106" s="12"/>
      <c r="D1106" s="11" t="e">
        <f aca="false">IF($A$1="WLB",INDEX(SupplierNomenclature!$E$3:$E$10000,MATCH(C1106,SupplierNomenclature!$I$3:$I$10000,0)),IF($A$1="BERU",INDEX(beru_assortment!$C$1:$C$10000,MATCH(C1106,beru_assortment!$I$1:$I$10000,0)),IF($A$1="OZON",INDEX(ozon_assortment!$F$3:$F$10000,MATCH(C1106,ozon_assortment!$E$3:$E$10000,0)),0)))</f>
        <v>#N/A</v>
      </c>
      <c r="E1106" s="7" t="n">
        <f aca="false">IF(ISBLANK(C1106), , IF(ISBLANK(C1105), E1104+1, E1105))</f>
        <v>0</v>
      </c>
      <c r="F1106" s="11" t="n">
        <f aca="false">IF(ISBLANK(C1106),,IF(OR(ISBLANK(C1105), C1105="Баркод"),1,F1105+1))</f>
        <v>0</v>
      </c>
      <c r="G1106" s="11" t="n">
        <f aca="false">IF(ISBLANK(C1107), F1106/2,)</f>
        <v>0</v>
      </c>
      <c r="H1106" s="0" t="n">
        <f aca="false">IF(ISBLANK(C1106),0,-1)</f>
        <v>0</v>
      </c>
      <c r="I1106" s="0" t="n">
        <f aca="false">IF(AND(ISBLANK(C1105),NOT(ISBLANK(C1106))),1,-1)</f>
        <v>-1</v>
      </c>
      <c r="J1106" s="0" t="n">
        <f aca="false">IF(ISBLANK(C1104),IF(AND(C1105=C1106,NOT(ISBLANK(C1105)),NOT(ISBLANK(C1106))),1,-1),-1)</f>
        <v>-1</v>
      </c>
      <c r="K1106" s="0" t="n">
        <f aca="false">IF(MAX(H1106:J1106)&lt;0,IF(OR(C1106=C1105,C1105=C1104),1,-1),MAX(H1106:J1106))</f>
        <v>0</v>
      </c>
    </row>
    <row r="1107" customFormat="false" ht="13.8" hidden="false" customHeight="false" outlineLevel="0" collapsed="false">
      <c r="B1107" s="8" t="n">
        <f aca="false">MAX(H1107:K1107)</f>
        <v>0</v>
      </c>
      <c r="C1107" s="12"/>
      <c r="D1107" s="11" t="e">
        <f aca="false">IF($A$1="WLB",INDEX(SupplierNomenclature!$E$3:$E$10000,MATCH(C1107,SupplierNomenclature!$I$3:$I$10000,0)),IF($A$1="BERU",INDEX(beru_assortment!$C$1:$C$10000,MATCH(C1107,beru_assortment!$I$1:$I$10000,0)),IF($A$1="OZON",INDEX(ozon_assortment!$F$3:$F$10000,MATCH(C1107,ozon_assortment!$E$3:$E$10000,0)),0)))</f>
        <v>#N/A</v>
      </c>
      <c r="E1107" s="7" t="n">
        <f aca="false">IF(ISBLANK(C1107), , IF(ISBLANK(C1106), E1105+1, E1106))</f>
        <v>0</v>
      </c>
      <c r="F1107" s="11" t="n">
        <f aca="false">IF(ISBLANK(C1107),,IF(OR(ISBLANK(C1106), C1106="Баркод"),1,F1106+1))</f>
        <v>0</v>
      </c>
      <c r="G1107" s="11" t="n">
        <f aca="false">IF(ISBLANK(C1108), F1107/2,)</f>
        <v>0</v>
      </c>
      <c r="H1107" s="0" t="n">
        <f aca="false">IF(ISBLANK(C1107),0,-1)</f>
        <v>0</v>
      </c>
      <c r="I1107" s="0" t="n">
        <f aca="false">IF(AND(ISBLANK(C1106),NOT(ISBLANK(C1107))),1,-1)</f>
        <v>-1</v>
      </c>
      <c r="J1107" s="0" t="n">
        <f aca="false">IF(ISBLANK(C1105),IF(AND(C1106=C1107,NOT(ISBLANK(C1106)),NOT(ISBLANK(C1107))),1,-1),-1)</f>
        <v>-1</v>
      </c>
      <c r="K1107" s="0" t="n">
        <f aca="false">IF(MAX(H1107:J1107)&lt;0,IF(OR(C1107=C1106,C1106=C1105),1,-1),MAX(H1107:J1107))</f>
        <v>0</v>
      </c>
    </row>
    <row r="1108" customFormat="false" ht="13.8" hidden="false" customHeight="false" outlineLevel="0" collapsed="false">
      <c r="B1108" s="8" t="n">
        <f aca="false">MAX(H1108:K1108)</f>
        <v>0</v>
      </c>
      <c r="C1108" s="12"/>
      <c r="D1108" s="11" t="e">
        <f aca="false">IF($A$1="WLB",INDEX(SupplierNomenclature!$E$3:$E$10000,MATCH(C1108,SupplierNomenclature!$I$3:$I$10000,0)),IF($A$1="BERU",INDEX(beru_assortment!$C$1:$C$10000,MATCH(C1108,beru_assortment!$I$1:$I$10000,0)),IF($A$1="OZON",INDEX(ozon_assortment!$F$3:$F$10000,MATCH(C1108,ozon_assortment!$E$3:$E$10000,0)),0)))</f>
        <v>#N/A</v>
      </c>
      <c r="E1108" s="7" t="n">
        <f aca="false">IF(ISBLANK(C1108), , IF(ISBLANK(C1107), E1106+1, E1107))</f>
        <v>0</v>
      </c>
      <c r="F1108" s="11" t="n">
        <f aca="false">IF(ISBLANK(C1108),,IF(OR(ISBLANK(C1107), C1107="Баркод"),1,F1107+1))</f>
        <v>0</v>
      </c>
      <c r="G1108" s="11" t="n">
        <f aca="false">IF(ISBLANK(C1109), F1108/2,)</f>
        <v>0</v>
      </c>
      <c r="H1108" s="0" t="n">
        <f aca="false">IF(ISBLANK(C1108),0,-1)</f>
        <v>0</v>
      </c>
      <c r="I1108" s="0" t="n">
        <f aca="false">IF(AND(ISBLANK(C1107),NOT(ISBLANK(C1108))),1,-1)</f>
        <v>-1</v>
      </c>
      <c r="J1108" s="0" t="n">
        <f aca="false">IF(ISBLANK(C1106),IF(AND(C1107=C1108,NOT(ISBLANK(C1107)),NOT(ISBLANK(C1108))),1,-1),-1)</f>
        <v>-1</v>
      </c>
      <c r="K1108" s="0" t="n">
        <f aca="false">IF(MAX(H1108:J1108)&lt;0,IF(OR(C1108=C1107,C1107=C1106),1,-1),MAX(H1108:J1108))</f>
        <v>0</v>
      </c>
    </row>
    <row r="1109" customFormat="false" ht="13.8" hidden="false" customHeight="false" outlineLevel="0" collapsed="false">
      <c r="B1109" s="8" t="n">
        <f aca="false">MAX(H1109:K1109)</f>
        <v>0</v>
      </c>
      <c r="C1109" s="12"/>
      <c r="D1109" s="11" t="e">
        <f aca="false">IF($A$1="WLB",INDEX(SupplierNomenclature!$E$3:$E$10000,MATCH(C1109,SupplierNomenclature!$I$3:$I$10000,0)),IF($A$1="BERU",INDEX(beru_assortment!$C$1:$C$10000,MATCH(C1109,beru_assortment!$I$1:$I$10000,0)),IF($A$1="OZON",INDEX(ozon_assortment!$F$3:$F$10000,MATCH(C1109,ozon_assortment!$E$3:$E$10000,0)),0)))</f>
        <v>#N/A</v>
      </c>
      <c r="E1109" s="7" t="n">
        <f aca="false">IF(ISBLANK(C1109), , IF(ISBLANK(C1108), E1107+1, E1108))</f>
        <v>0</v>
      </c>
      <c r="F1109" s="11" t="n">
        <f aca="false">IF(ISBLANK(C1109),,IF(OR(ISBLANK(C1108), C1108="Баркод"),1,F1108+1))</f>
        <v>0</v>
      </c>
      <c r="G1109" s="11" t="n">
        <f aca="false">IF(ISBLANK(C1110), F1109/2,)</f>
        <v>0</v>
      </c>
      <c r="H1109" s="0" t="n">
        <f aca="false">IF(ISBLANK(C1109),0,-1)</f>
        <v>0</v>
      </c>
      <c r="I1109" s="0" t="n">
        <f aca="false">IF(AND(ISBLANK(C1108),NOT(ISBLANK(C1109))),1,-1)</f>
        <v>-1</v>
      </c>
      <c r="J1109" s="0" t="n">
        <f aca="false">IF(ISBLANK(C1107),IF(AND(C1108=C1109,NOT(ISBLANK(C1108)),NOT(ISBLANK(C1109))),1,-1),-1)</f>
        <v>-1</v>
      </c>
      <c r="K1109" s="0" t="n">
        <f aca="false">IF(MAX(H1109:J1109)&lt;0,IF(OR(C1109=C1108,C1108=C1107),1,-1),MAX(H1109:J1109))</f>
        <v>0</v>
      </c>
    </row>
    <row r="1110" customFormat="false" ht="13.8" hidden="false" customHeight="false" outlineLevel="0" collapsed="false">
      <c r="B1110" s="8" t="n">
        <f aca="false">MAX(H1110:K1110)</f>
        <v>0</v>
      </c>
      <c r="C1110" s="12"/>
      <c r="D1110" s="11" t="e">
        <f aca="false">IF($A$1="WLB",INDEX(SupplierNomenclature!$E$3:$E$10000,MATCH(C1110,SupplierNomenclature!$I$3:$I$10000,0)),IF($A$1="BERU",INDEX(beru_assortment!$C$1:$C$10000,MATCH(C1110,beru_assortment!$I$1:$I$10000,0)),IF($A$1="OZON",INDEX(ozon_assortment!$F$3:$F$10000,MATCH(C1110,ozon_assortment!$E$3:$E$10000,0)),0)))</f>
        <v>#N/A</v>
      </c>
      <c r="E1110" s="7" t="n">
        <f aca="false">IF(ISBLANK(C1110), , IF(ISBLANK(C1109), E1108+1, E1109))</f>
        <v>0</v>
      </c>
      <c r="F1110" s="11" t="n">
        <f aca="false">IF(ISBLANK(C1110),,IF(OR(ISBLANK(C1109), C1109="Баркод"),1,F1109+1))</f>
        <v>0</v>
      </c>
      <c r="G1110" s="11" t="n">
        <f aca="false">IF(ISBLANK(C1111), F1110/2,)</f>
        <v>0</v>
      </c>
      <c r="H1110" s="0" t="n">
        <f aca="false">IF(ISBLANK(C1110),0,-1)</f>
        <v>0</v>
      </c>
      <c r="I1110" s="0" t="n">
        <f aca="false">IF(AND(ISBLANK(C1109),NOT(ISBLANK(C1110))),1,-1)</f>
        <v>-1</v>
      </c>
      <c r="J1110" s="0" t="n">
        <f aca="false">IF(ISBLANK(C1108),IF(AND(C1109=C1110,NOT(ISBLANK(C1109)),NOT(ISBLANK(C1110))),1,-1),-1)</f>
        <v>-1</v>
      </c>
      <c r="K1110" s="0" t="n">
        <f aca="false">IF(MAX(H1110:J1110)&lt;0,IF(OR(C1110=C1109,C1109=C1108),1,-1),MAX(H1110:J1110))</f>
        <v>0</v>
      </c>
    </row>
    <row r="1111" customFormat="false" ht="13.8" hidden="false" customHeight="false" outlineLevel="0" collapsed="false">
      <c r="B1111" s="8" t="n">
        <f aca="false">MAX(H1111:K1111)</f>
        <v>0</v>
      </c>
      <c r="C1111" s="12"/>
      <c r="D1111" s="11" t="e">
        <f aca="false">IF($A$1="WLB",INDEX(SupplierNomenclature!$E$3:$E$10000,MATCH(C1111,SupplierNomenclature!$I$3:$I$10000,0)),IF($A$1="BERU",INDEX(beru_assortment!$C$1:$C$10000,MATCH(C1111,beru_assortment!$I$1:$I$10000,0)),IF($A$1="OZON",INDEX(ozon_assortment!$F$3:$F$10000,MATCH(C1111,ozon_assortment!$E$3:$E$10000,0)),0)))</f>
        <v>#N/A</v>
      </c>
      <c r="E1111" s="7" t="n">
        <f aca="false">IF(ISBLANK(C1111), , IF(ISBLANK(C1110), E1109+1, E1110))</f>
        <v>0</v>
      </c>
      <c r="F1111" s="11" t="n">
        <f aca="false">IF(ISBLANK(C1111),,IF(OR(ISBLANK(C1110), C1110="Баркод"),1,F1110+1))</f>
        <v>0</v>
      </c>
      <c r="G1111" s="11" t="n">
        <f aca="false">IF(ISBLANK(C1112), F1111/2,)</f>
        <v>0</v>
      </c>
      <c r="H1111" s="0" t="n">
        <f aca="false">IF(ISBLANK(C1111),0,-1)</f>
        <v>0</v>
      </c>
      <c r="I1111" s="0" t="n">
        <f aca="false">IF(AND(ISBLANK(C1110),NOT(ISBLANK(C1111))),1,-1)</f>
        <v>-1</v>
      </c>
      <c r="J1111" s="0" t="n">
        <f aca="false">IF(ISBLANK(C1109),IF(AND(C1110=C1111,NOT(ISBLANK(C1110)),NOT(ISBLANK(C1111))),1,-1),-1)</f>
        <v>-1</v>
      </c>
      <c r="K1111" s="0" t="n">
        <f aca="false">IF(MAX(H1111:J1111)&lt;0,IF(OR(C1111=C1110,C1110=C1109),1,-1),MAX(H1111:J1111))</f>
        <v>0</v>
      </c>
    </row>
    <row r="1112" customFormat="false" ht="13.8" hidden="false" customHeight="false" outlineLevel="0" collapsed="false">
      <c r="B1112" s="8" t="n">
        <f aca="false">MAX(H1112:K1112)</f>
        <v>0</v>
      </c>
      <c r="C1112" s="12"/>
      <c r="D1112" s="11" t="e">
        <f aca="false">IF($A$1="WLB",INDEX(SupplierNomenclature!$E$3:$E$10000,MATCH(C1112,SupplierNomenclature!$I$3:$I$10000,0)),IF($A$1="BERU",INDEX(beru_assortment!$C$1:$C$10000,MATCH(C1112,beru_assortment!$I$1:$I$10000,0)),IF($A$1="OZON",INDEX(ozon_assortment!$F$3:$F$10000,MATCH(C1112,ozon_assortment!$E$3:$E$10000,0)),0)))</f>
        <v>#N/A</v>
      </c>
      <c r="E1112" s="7" t="n">
        <f aca="false">IF(ISBLANK(C1112), , IF(ISBLANK(C1111), E1110+1, E1111))</f>
        <v>0</v>
      </c>
      <c r="F1112" s="11" t="n">
        <f aca="false">IF(ISBLANK(C1112),,IF(OR(ISBLANK(C1111), C1111="Баркод"),1,F1111+1))</f>
        <v>0</v>
      </c>
      <c r="G1112" s="11" t="n">
        <f aca="false">IF(ISBLANK(C1113), F1112/2,)</f>
        <v>0</v>
      </c>
      <c r="H1112" s="0" t="n">
        <f aca="false">IF(ISBLANK(C1112),0,-1)</f>
        <v>0</v>
      </c>
      <c r="I1112" s="0" t="n">
        <f aca="false">IF(AND(ISBLANK(C1111),NOT(ISBLANK(C1112))),1,-1)</f>
        <v>-1</v>
      </c>
      <c r="J1112" s="0" t="n">
        <f aca="false">IF(ISBLANK(C1110),IF(AND(C1111=C1112,NOT(ISBLANK(C1111)),NOT(ISBLANK(C1112))),1,-1),-1)</f>
        <v>-1</v>
      </c>
      <c r="K1112" s="0" t="n">
        <f aca="false">IF(MAX(H1112:J1112)&lt;0,IF(OR(C1112=C1111,C1111=C1110),1,-1),MAX(H1112:J1112))</f>
        <v>0</v>
      </c>
    </row>
    <row r="1113" customFormat="false" ht="13.8" hidden="false" customHeight="false" outlineLevel="0" collapsed="false">
      <c r="B1113" s="8" t="n">
        <f aca="false">MAX(H1113:K1113)</f>
        <v>0</v>
      </c>
      <c r="C1113" s="12"/>
      <c r="D1113" s="11" t="e">
        <f aca="false">IF($A$1="WLB",INDEX(SupplierNomenclature!$E$3:$E$10000,MATCH(C1113,SupplierNomenclature!$I$3:$I$10000,0)),IF($A$1="BERU",INDEX(beru_assortment!$C$1:$C$10000,MATCH(C1113,beru_assortment!$I$1:$I$10000,0)),IF($A$1="OZON",INDEX(ozon_assortment!$F$3:$F$10000,MATCH(C1113,ozon_assortment!$E$3:$E$10000,0)),0)))</f>
        <v>#N/A</v>
      </c>
      <c r="E1113" s="7" t="n">
        <f aca="false">IF(ISBLANK(C1113), , IF(ISBLANK(C1112), E1111+1, E1112))</f>
        <v>0</v>
      </c>
      <c r="F1113" s="11" t="n">
        <f aca="false">IF(ISBLANK(C1113),,IF(OR(ISBLANK(C1112), C1112="Баркод"),1,F1112+1))</f>
        <v>0</v>
      </c>
      <c r="G1113" s="11" t="n">
        <f aca="false">IF(ISBLANK(C1114), F1113/2,)</f>
        <v>0</v>
      </c>
      <c r="H1113" s="0" t="n">
        <f aca="false">IF(ISBLANK(C1113),0,-1)</f>
        <v>0</v>
      </c>
      <c r="I1113" s="0" t="n">
        <f aca="false">IF(AND(ISBLANK(C1112),NOT(ISBLANK(C1113))),1,-1)</f>
        <v>-1</v>
      </c>
      <c r="J1113" s="0" t="n">
        <f aca="false">IF(ISBLANK(C1111),IF(AND(C1112=C1113,NOT(ISBLANK(C1112)),NOT(ISBLANK(C1113))),1,-1),-1)</f>
        <v>-1</v>
      </c>
      <c r="K1113" s="0" t="n">
        <f aca="false">IF(MAX(H1113:J1113)&lt;0,IF(OR(C1113=C1112,C1112=C1111),1,-1),MAX(H1113:J1113))</f>
        <v>0</v>
      </c>
    </row>
    <row r="1114" customFormat="false" ht="13.8" hidden="false" customHeight="false" outlineLevel="0" collapsed="false">
      <c r="B1114" s="8" t="n">
        <f aca="false">MAX(H1114:K1114)</f>
        <v>0</v>
      </c>
      <c r="C1114" s="12"/>
      <c r="D1114" s="11" t="e">
        <f aca="false">IF($A$1="WLB",INDEX(SupplierNomenclature!$E$3:$E$10000,MATCH(C1114,SupplierNomenclature!$I$3:$I$10000,0)),IF($A$1="BERU",INDEX(beru_assortment!$C$1:$C$10000,MATCH(C1114,beru_assortment!$I$1:$I$10000,0)),IF($A$1="OZON",INDEX(ozon_assortment!$F$3:$F$10000,MATCH(C1114,ozon_assortment!$E$3:$E$10000,0)),0)))</f>
        <v>#N/A</v>
      </c>
      <c r="E1114" s="7" t="n">
        <f aca="false">IF(ISBLANK(C1114), , IF(ISBLANK(C1113), E1112+1, E1113))</f>
        <v>0</v>
      </c>
      <c r="F1114" s="11" t="n">
        <f aca="false">IF(ISBLANK(C1114),,IF(OR(ISBLANK(C1113), C1113="Баркод"),1,F1113+1))</f>
        <v>0</v>
      </c>
      <c r="G1114" s="11" t="n">
        <f aca="false">IF(ISBLANK(C1115), F1114/2,)</f>
        <v>0</v>
      </c>
      <c r="H1114" s="0" t="n">
        <f aca="false">IF(ISBLANK(C1114),0,-1)</f>
        <v>0</v>
      </c>
      <c r="I1114" s="0" t="n">
        <f aca="false">IF(AND(ISBLANK(C1113),NOT(ISBLANK(C1114))),1,-1)</f>
        <v>-1</v>
      </c>
      <c r="J1114" s="0" t="n">
        <f aca="false">IF(ISBLANK(C1112),IF(AND(C1113=C1114,NOT(ISBLANK(C1113)),NOT(ISBLANK(C1114))),1,-1),-1)</f>
        <v>-1</v>
      </c>
      <c r="K1114" s="0" t="n">
        <f aca="false">IF(MAX(H1114:J1114)&lt;0,IF(OR(C1114=C1113,C1113=C1112),1,-1),MAX(H1114:J1114))</f>
        <v>0</v>
      </c>
    </row>
    <row r="1115" customFormat="false" ht="13.8" hidden="false" customHeight="false" outlineLevel="0" collapsed="false">
      <c r="B1115" s="8" t="n">
        <f aca="false">MAX(H1115:K1115)</f>
        <v>0</v>
      </c>
      <c r="C1115" s="12"/>
      <c r="D1115" s="11" t="e">
        <f aca="false">IF($A$1="WLB",INDEX(SupplierNomenclature!$E$3:$E$10000,MATCH(C1115,SupplierNomenclature!$I$3:$I$10000,0)),IF($A$1="BERU",INDEX(beru_assortment!$C$1:$C$10000,MATCH(C1115,beru_assortment!$I$1:$I$10000,0)),IF($A$1="OZON",INDEX(ozon_assortment!$F$3:$F$10000,MATCH(C1115,ozon_assortment!$E$3:$E$10000,0)),0)))</f>
        <v>#N/A</v>
      </c>
      <c r="E1115" s="7" t="n">
        <f aca="false">IF(ISBLANK(C1115), , IF(ISBLANK(C1114), E1113+1, E1114))</f>
        <v>0</v>
      </c>
      <c r="F1115" s="11" t="n">
        <f aca="false">IF(ISBLANK(C1115),,IF(OR(ISBLANK(C1114), C1114="Баркод"),1,F1114+1))</f>
        <v>0</v>
      </c>
      <c r="G1115" s="11" t="n">
        <f aca="false">IF(ISBLANK(C1116), F1115/2,)</f>
        <v>0</v>
      </c>
      <c r="H1115" s="0" t="n">
        <f aca="false">IF(ISBLANK(C1115),0,-1)</f>
        <v>0</v>
      </c>
      <c r="I1115" s="0" t="n">
        <f aca="false">IF(AND(ISBLANK(C1114),NOT(ISBLANK(C1115))),1,-1)</f>
        <v>-1</v>
      </c>
      <c r="J1115" s="0" t="n">
        <f aca="false">IF(ISBLANK(C1113),IF(AND(C1114=C1115,NOT(ISBLANK(C1114)),NOT(ISBLANK(C1115))),1,-1),-1)</f>
        <v>-1</v>
      </c>
      <c r="K1115" s="0" t="n">
        <f aca="false">IF(MAX(H1115:J1115)&lt;0,IF(OR(C1115=C1114,C1114=C1113),1,-1),MAX(H1115:J1115))</f>
        <v>0</v>
      </c>
    </row>
    <row r="1116" customFormat="false" ht="13.8" hidden="false" customHeight="false" outlineLevel="0" collapsed="false">
      <c r="B1116" s="8" t="n">
        <f aca="false">MAX(H1116:K1116)</f>
        <v>0</v>
      </c>
      <c r="C1116" s="12"/>
      <c r="D1116" s="11" t="e">
        <f aca="false">IF($A$1="WLB",INDEX(SupplierNomenclature!$E$3:$E$10000,MATCH(C1116,SupplierNomenclature!$I$3:$I$10000,0)),IF($A$1="BERU",INDEX(beru_assortment!$C$1:$C$10000,MATCH(C1116,beru_assortment!$I$1:$I$10000,0)),IF($A$1="OZON",INDEX(ozon_assortment!$F$3:$F$10000,MATCH(C1116,ozon_assortment!$E$3:$E$10000,0)),0)))</f>
        <v>#N/A</v>
      </c>
      <c r="E1116" s="7" t="n">
        <f aca="false">IF(ISBLANK(C1116), , IF(ISBLANK(C1115), E1114+1, E1115))</f>
        <v>0</v>
      </c>
      <c r="F1116" s="11" t="n">
        <f aca="false">IF(ISBLANK(C1116),,IF(OR(ISBLANK(C1115), C1115="Баркод"),1,F1115+1))</f>
        <v>0</v>
      </c>
      <c r="G1116" s="11" t="n">
        <f aca="false">IF(ISBLANK(C1117), F1116/2,)</f>
        <v>0</v>
      </c>
      <c r="H1116" s="0" t="n">
        <f aca="false">IF(ISBLANK(C1116),0,-1)</f>
        <v>0</v>
      </c>
      <c r="I1116" s="0" t="n">
        <f aca="false">IF(AND(ISBLANK(C1115),NOT(ISBLANK(C1116))),1,-1)</f>
        <v>-1</v>
      </c>
      <c r="J1116" s="0" t="n">
        <f aca="false">IF(ISBLANK(C1114),IF(AND(C1115=C1116,NOT(ISBLANK(C1115)),NOT(ISBLANK(C1116))),1,-1),-1)</f>
        <v>-1</v>
      </c>
      <c r="K1116" s="0" t="n">
        <f aca="false">IF(MAX(H1116:J1116)&lt;0,IF(OR(C1116=C1115,C1115=C1114),1,-1),MAX(H1116:J1116))</f>
        <v>0</v>
      </c>
    </row>
    <row r="1117" customFormat="false" ht="13.8" hidden="false" customHeight="false" outlineLevel="0" collapsed="false">
      <c r="B1117" s="8" t="n">
        <f aca="false">MAX(H1117:K1117)</f>
        <v>0</v>
      </c>
      <c r="C1117" s="12"/>
      <c r="D1117" s="11" t="e">
        <f aca="false">IF($A$1="WLB",INDEX(SupplierNomenclature!$E$3:$E$10000,MATCH(C1117,SupplierNomenclature!$I$3:$I$10000,0)),IF($A$1="BERU",INDEX(beru_assortment!$C$1:$C$10000,MATCH(C1117,beru_assortment!$I$1:$I$10000,0)),IF($A$1="OZON",INDEX(ozon_assortment!$F$3:$F$10000,MATCH(C1117,ozon_assortment!$E$3:$E$10000,0)),0)))</f>
        <v>#N/A</v>
      </c>
      <c r="E1117" s="7" t="n">
        <f aca="false">IF(ISBLANK(C1117), , IF(ISBLANK(C1116), E1115+1, E1116))</f>
        <v>0</v>
      </c>
      <c r="F1117" s="11" t="n">
        <f aca="false">IF(ISBLANK(C1117),,IF(OR(ISBLANK(C1116), C1116="Баркод"),1,F1116+1))</f>
        <v>0</v>
      </c>
      <c r="G1117" s="11" t="n">
        <f aca="false">IF(ISBLANK(C1118), F1117/2,)</f>
        <v>0</v>
      </c>
      <c r="H1117" s="0" t="n">
        <f aca="false">IF(ISBLANK(C1117),0,-1)</f>
        <v>0</v>
      </c>
      <c r="I1117" s="0" t="n">
        <f aca="false">IF(AND(ISBLANK(C1116),NOT(ISBLANK(C1117))),1,-1)</f>
        <v>-1</v>
      </c>
      <c r="J1117" s="0" t="n">
        <f aca="false">IF(ISBLANK(C1115),IF(AND(C1116=C1117,NOT(ISBLANK(C1116)),NOT(ISBLANK(C1117))),1,-1),-1)</f>
        <v>-1</v>
      </c>
      <c r="K1117" s="0" t="n">
        <f aca="false">IF(MAX(H1117:J1117)&lt;0,IF(OR(C1117=C1116,C1116=C1115),1,-1),MAX(H1117:J1117))</f>
        <v>0</v>
      </c>
    </row>
    <row r="1118" customFormat="false" ht="13.8" hidden="false" customHeight="false" outlineLevel="0" collapsed="false">
      <c r="B1118" s="8" t="n">
        <f aca="false">MAX(H1118:K1118)</f>
        <v>0</v>
      </c>
      <c r="C1118" s="12"/>
      <c r="D1118" s="11" t="e">
        <f aca="false">IF($A$1="WLB",INDEX(SupplierNomenclature!$E$3:$E$10000,MATCH(C1118,SupplierNomenclature!$I$3:$I$10000,0)),IF($A$1="BERU",INDEX(beru_assortment!$C$1:$C$10000,MATCH(C1118,beru_assortment!$I$1:$I$10000,0)),IF($A$1="OZON",INDEX(ozon_assortment!$F$3:$F$10000,MATCH(C1118,ozon_assortment!$E$3:$E$10000,0)),0)))</f>
        <v>#N/A</v>
      </c>
      <c r="E1118" s="7" t="n">
        <f aca="false">IF(ISBLANK(C1118), , IF(ISBLANK(C1117), E1116+1, E1117))</f>
        <v>0</v>
      </c>
      <c r="F1118" s="11" t="n">
        <f aca="false">IF(ISBLANK(C1118),,IF(OR(ISBLANK(C1117), C1117="Баркод"),1,F1117+1))</f>
        <v>0</v>
      </c>
      <c r="G1118" s="11" t="n">
        <f aca="false">IF(ISBLANK(C1119), F1118/2,)</f>
        <v>0</v>
      </c>
      <c r="H1118" s="0" t="n">
        <f aca="false">IF(ISBLANK(C1118),0,-1)</f>
        <v>0</v>
      </c>
      <c r="I1118" s="0" t="n">
        <f aca="false">IF(AND(ISBLANK(C1117),NOT(ISBLANK(C1118))),1,-1)</f>
        <v>-1</v>
      </c>
      <c r="J1118" s="0" t="n">
        <f aca="false">IF(ISBLANK(C1116),IF(AND(C1117=C1118,NOT(ISBLANK(C1117)),NOT(ISBLANK(C1118))),1,-1),-1)</f>
        <v>-1</v>
      </c>
      <c r="K1118" s="0" t="n">
        <f aca="false">IF(MAX(H1118:J1118)&lt;0,IF(OR(C1118=C1117,C1117=C1116),1,-1),MAX(H1118:J1118))</f>
        <v>0</v>
      </c>
    </row>
    <row r="1119" customFormat="false" ht="13.8" hidden="false" customHeight="false" outlineLevel="0" collapsed="false">
      <c r="B1119" s="8" t="n">
        <f aca="false">MAX(H1119:K1119)</f>
        <v>0</v>
      </c>
      <c r="C1119" s="12"/>
      <c r="D1119" s="11" t="e">
        <f aca="false">IF($A$1="WLB",INDEX(SupplierNomenclature!$E$3:$E$10000,MATCH(C1119,SupplierNomenclature!$I$3:$I$10000,0)),IF($A$1="BERU",INDEX(beru_assortment!$C$1:$C$10000,MATCH(C1119,beru_assortment!$I$1:$I$10000,0)),IF($A$1="OZON",INDEX(ozon_assortment!$F$3:$F$10000,MATCH(C1119,ozon_assortment!$E$3:$E$10000,0)),0)))</f>
        <v>#N/A</v>
      </c>
      <c r="E1119" s="7" t="n">
        <f aca="false">IF(ISBLANK(C1119), , IF(ISBLANK(C1118), E1117+1, E1118))</f>
        <v>0</v>
      </c>
      <c r="F1119" s="11" t="n">
        <f aca="false">IF(ISBLANK(C1119),,IF(OR(ISBLANK(C1118), C1118="Баркод"),1,F1118+1))</f>
        <v>0</v>
      </c>
      <c r="G1119" s="11" t="n">
        <f aca="false">IF(ISBLANK(C1120), F1119/2,)</f>
        <v>0</v>
      </c>
      <c r="H1119" s="0" t="n">
        <f aca="false">IF(ISBLANK(C1119),0,-1)</f>
        <v>0</v>
      </c>
      <c r="I1119" s="0" t="n">
        <f aca="false">IF(AND(ISBLANK(C1118),NOT(ISBLANK(C1119))),1,-1)</f>
        <v>-1</v>
      </c>
      <c r="J1119" s="0" t="n">
        <f aca="false">IF(ISBLANK(C1117),IF(AND(C1118=C1119,NOT(ISBLANK(C1118)),NOT(ISBLANK(C1119))),1,-1),-1)</f>
        <v>-1</v>
      </c>
      <c r="K1119" s="0" t="n">
        <f aca="false">IF(MAX(H1119:J1119)&lt;0,IF(OR(C1119=C1118,C1118=C1117),1,-1),MAX(H1119:J1119))</f>
        <v>0</v>
      </c>
    </row>
    <row r="1120" customFormat="false" ht="13.8" hidden="false" customHeight="false" outlineLevel="0" collapsed="false">
      <c r="B1120" s="8" t="n">
        <f aca="false">MAX(H1120:K1120)</f>
        <v>0</v>
      </c>
      <c r="C1120" s="12"/>
      <c r="D1120" s="11" t="e">
        <f aca="false">IF($A$1="WLB",INDEX(SupplierNomenclature!$E$3:$E$10000,MATCH(C1120,SupplierNomenclature!$I$3:$I$10000,0)),IF($A$1="BERU",INDEX(beru_assortment!$C$1:$C$10000,MATCH(C1120,beru_assortment!$I$1:$I$10000,0)),IF($A$1="OZON",INDEX(ozon_assortment!$F$3:$F$10000,MATCH(C1120,ozon_assortment!$E$3:$E$10000,0)),0)))</f>
        <v>#N/A</v>
      </c>
      <c r="E1120" s="7" t="n">
        <f aca="false">IF(ISBLANK(C1120), , IF(ISBLANK(C1119), E1118+1, E1119))</f>
        <v>0</v>
      </c>
      <c r="F1120" s="11" t="n">
        <f aca="false">IF(ISBLANK(C1120),,IF(OR(ISBLANK(C1119), C1119="Баркод"),1,F1119+1))</f>
        <v>0</v>
      </c>
      <c r="G1120" s="11" t="n">
        <f aca="false">IF(ISBLANK(C1121), F1120/2,)</f>
        <v>0</v>
      </c>
      <c r="H1120" s="0" t="n">
        <f aca="false">IF(ISBLANK(C1120),0,-1)</f>
        <v>0</v>
      </c>
      <c r="I1120" s="0" t="n">
        <f aca="false">IF(AND(ISBLANK(C1119),NOT(ISBLANK(C1120))),1,-1)</f>
        <v>-1</v>
      </c>
      <c r="J1120" s="0" t="n">
        <f aca="false">IF(ISBLANK(C1118),IF(AND(C1119=C1120,NOT(ISBLANK(C1119)),NOT(ISBLANK(C1120))),1,-1),-1)</f>
        <v>-1</v>
      </c>
      <c r="K1120" s="0" t="n">
        <f aca="false">IF(MAX(H1120:J1120)&lt;0,IF(OR(C1120=C1119,C1119=C1118),1,-1),MAX(H1120:J1120))</f>
        <v>0</v>
      </c>
    </row>
    <row r="1121" customFormat="false" ht="13.8" hidden="false" customHeight="false" outlineLevel="0" collapsed="false">
      <c r="B1121" s="8" t="n">
        <f aca="false">MAX(H1121:K1121)</f>
        <v>0</v>
      </c>
      <c r="C1121" s="12"/>
      <c r="D1121" s="11" t="e">
        <f aca="false">IF($A$1="WLB",INDEX(SupplierNomenclature!$E$3:$E$10000,MATCH(C1121,SupplierNomenclature!$I$3:$I$10000,0)),IF($A$1="BERU",INDEX(beru_assortment!$C$1:$C$10000,MATCH(C1121,beru_assortment!$I$1:$I$10000,0)),IF($A$1="OZON",INDEX(ozon_assortment!$F$3:$F$10000,MATCH(C1121,ozon_assortment!$E$3:$E$10000,0)),0)))</f>
        <v>#N/A</v>
      </c>
      <c r="E1121" s="7" t="n">
        <f aca="false">IF(ISBLANK(C1121), , IF(ISBLANK(C1120), E1119+1, E1120))</f>
        <v>0</v>
      </c>
      <c r="F1121" s="11" t="n">
        <f aca="false">IF(ISBLANK(C1121),,IF(OR(ISBLANK(C1120), C1120="Баркод"),1,F1120+1))</f>
        <v>0</v>
      </c>
      <c r="G1121" s="11" t="n">
        <f aca="false">IF(ISBLANK(C1122), F1121/2,)</f>
        <v>0</v>
      </c>
      <c r="H1121" s="0" t="n">
        <f aca="false">IF(ISBLANK(C1121),0,-1)</f>
        <v>0</v>
      </c>
      <c r="I1121" s="0" t="n">
        <f aca="false">IF(AND(ISBLANK(C1120),NOT(ISBLANK(C1121))),1,-1)</f>
        <v>-1</v>
      </c>
      <c r="J1121" s="0" t="n">
        <f aca="false">IF(ISBLANK(C1119),IF(AND(C1120=C1121,NOT(ISBLANK(C1120)),NOT(ISBLANK(C1121))),1,-1),-1)</f>
        <v>-1</v>
      </c>
      <c r="K1121" s="0" t="n">
        <f aca="false">IF(MAX(H1121:J1121)&lt;0,IF(OR(C1121=C1120,C1120=C1119),1,-1),MAX(H1121:J1121))</f>
        <v>0</v>
      </c>
    </row>
    <row r="1122" customFormat="false" ht="13.8" hidden="false" customHeight="false" outlineLevel="0" collapsed="false">
      <c r="B1122" s="8" t="n">
        <f aca="false">MAX(H1122:K1122)</f>
        <v>0</v>
      </c>
      <c r="C1122" s="12"/>
      <c r="D1122" s="11" t="e">
        <f aca="false">IF($A$1="WLB",INDEX(SupplierNomenclature!$E$3:$E$10000,MATCH(C1122,SupplierNomenclature!$I$3:$I$10000,0)),IF($A$1="BERU",INDEX(beru_assortment!$C$1:$C$10000,MATCH(C1122,beru_assortment!$I$1:$I$10000,0)),IF($A$1="OZON",INDEX(ozon_assortment!$F$3:$F$10000,MATCH(C1122,ozon_assortment!$E$3:$E$10000,0)),0)))</f>
        <v>#N/A</v>
      </c>
      <c r="E1122" s="7" t="n">
        <f aca="false">IF(ISBLANK(C1122), , IF(ISBLANK(C1121), E1120+1, E1121))</f>
        <v>0</v>
      </c>
      <c r="F1122" s="11" t="n">
        <f aca="false">IF(ISBLANK(C1122),,IF(OR(ISBLANK(C1121), C1121="Баркод"),1,F1121+1))</f>
        <v>0</v>
      </c>
      <c r="G1122" s="11" t="n">
        <f aca="false">IF(ISBLANK(C1123), F1122/2,)</f>
        <v>0</v>
      </c>
      <c r="H1122" s="0" t="n">
        <f aca="false">IF(ISBLANK(C1122),0,-1)</f>
        <v>0</v>
      </c>
      <c r="I1122" s="0" t="n">
        <f aca="false">IF(AND(ISBLANK(C1121),NOT(ISBLANK(C1122))),1,-1)</f>
        <v>-1</v>
      </c>
      <c r="J1122" s="0" t="n">
        <f aca="false">IF(ISBLANK(C1120),IF(AND(C1121=C1122,NOT(ISBLANK(C1121)),NOT(ISBLANK(C1122))),1,-1),-1)</f>
        <v>-1</v>
      </c>
      <c r="K1122" s="0" t="n">
        <f aca="false">IF(MAX(H1122:J1122)&lt;0,IF(OR(C1122=C1121,C1121=C1120),1,-1),MAX(H1122:J1122))</f>
        <v>0</v>
      </c>
    </row>
    <row r="1123" customFormat="false" ht="13.8" hidden="false" customHeight="false" outlineLevel="0" collapsed="false">
      <c r="B1123" s="8" t="n">
        <f aca="false">MAX(H1123:K1123)</f>
        <v>0</v>
      </c>
      <c r="C1123" s="12"/>
      <c r="D1123" s="11" t="e">
        <f aca="false">IF($A$1="WLB",INDEX(SupplierNomenclature!$E$3:$E$10000,MATCH(C1123,SupplierNomenclature!$I$3:$I$10000,0)),IF($A$1="BERU",INDEX(beru_assortment!$C$1:$C$10000,MATCH(C1123,beru_assortment!$I$1:$I$10000,0)),IF($A$1="OZON",INDEX(ozon_assortment!$F$3:$F$10000,MATCH(C1123,ozon_assortment!$E$3:$E$10000,0)),0)))</f>
        <v>#N/A</v>
      </c>
      <c r="E1123" s="7" t="n">
        <f aca="false">IF(ISBLANK(C1123), , IF(ISBLANK(C1122), E1121+1, E1122))</f>
        <v>0</v>
      </c>
      <c r="F1123" s="11" t="n">
        <f aca="false">IF(ISBLANK(C1123),,IF(OR(ISBLANK(C1122), C1122="Баркод"),1,F1122+1))</f>
        <v>0</v>
      </c>
      <c r="G1123" s="11" t="n">
        <f aca="false">IF(ISBLANK(C1124), F1123/2,)</f>
        <v>0</v>
      </c>
      <c r="H1123" s="0" t="n">
        <f aca="false">IF(ISBLANK(C1123),0,-1)</f>
        <v>0</v>
      </c>
      <c r="I1123" s="0" t="n">
        <f aca="false">IF(AND(ISBLANK(C1122),NOT(ISBLANK(C1123))),1,-1)</f>
        <v>-1</v>
      </c>
      <c r="J1123" s="0" t="n">
        <f aca="false">IF(ISBLANK(C1121),IF(AND(C1122=C1123,NOT(ISBLANK(C1122)),NOT(ISBLANK(C1123))),1,-1),-1)</f>
        <v>-1</v>
      </c>
      <c r="K1123" s="0" t="n">
        <f aca="false">IF(MAX(H1123:J1123)&lt;0,IF(OR(C1123=C1122,C1122=C1121),1,-1),MAX(H1123:J1123))</f>
        <v>0</v>
      </c>
    </row>
    <row r="1124" customFormat="false" ht="13.8" hidden="false" customHeight="false" outlineLevel="0" collapsed="false">
      <c r="B1124" s="8" t="n">
        <f aca="false">MAX(H1124:K1124)</f>
        <v>0</v>
      </c>
      <c r="C1124" s="12"/>
      <c r="D1124" s="11" t="e">
        <f aca="false">IF($A$1="WLB",INDEX(SupplierNomenclature!$E$3:$E$10000,MATCH(C1124,SupplierNomenclature!$I$3:$I$10000,0)),IF($A$1="BERU",INDEX(beru_assortment!$C$1:$C$10000,MATCH(C1124,beru_assortment!$I$1:$I$10000,0)),IF($A$1="OZON",INDEX(ozon_assortment!$F$3:$F$10000,MATCH(C1124,ozon_assortment!$E$3:$E$10000,0)),0)))</f>
        <v>#N/A</v>
      </c>
      <c r="E1124" s="7" t="n">
        <f aca="false">IF(ISBLANK(C1124), , IF(ISBLANK(C1123), E1122+1, E1123))</f>
        <v>0</v>
      </c>
      <c r="F1124" s="11" t="n">
        <f aca="false">IF(ISBLANK(C1124),,IF(OR(ISBLANK(C1123), C1123="Баркод"),1,F1123+1))</f>
        <v>0</v>
      </c>
      <c r="G1124" s="11" t="n">
        <f aca="false">IF(ISBLANK(C1125), F1124/2,)</f>
        <v>0</v>
      </c>
      <c r="H1124" s="0" t="n">
        <f aca="false">IF(ISBLANK(C1124),0,-1)</f>
        <v>0</v>
      </c>
      <c r="I1124" s="0" t="n">
        <f aca="false">IF(AND(ISBLANK(C1123),NOT(ISBLANK(C1124))),1,-1)</f>
        <v>-1</v>
      </c>
      <c r="J1124" s="0" t="n">
        <f aca="false">IF(ISBLANK(C1122),IF(AND(C1123=C1124,NOT(ISBLANK(C1123)),NOT(ISBLANK(C1124))),1,-1),-1)</f>
        <v>-1</v>
      </c>
      <c r="K1124" s="0" t="n">
        <f aca="false">IF(MAX(H1124:J1124)&lt;0,IF(OR(C1124=C1123,C1123=C1122),1,-1),MAX(H1124:J1124))</f>
        <v>0</v>
      </c>
    </row>
    <row r="1125" customFormat="false" ht="13.8" hidden="false" customHeight="false" outlineLevel="0" collapsed="false">
      <c r="B1125" s="8" t="n">
        <f aca="false">MAX(H1125:K1125)</f>
        <v>0</v>
      </c>
      <c r="C1125" s="12"/>
      <c r="D1125" s="11" t="e">
        <f aca="false">IF($A$1="WLB",INDEX(SupplierNomenclature!$E$3:$E$10000,MATCH(C1125,SupplierNomenclature!$I$3:$I$10000,0)),IF($A$1="BERU",INDEX(beru_assortment!$C$1:$C$10000,MATCH(C1125,beru_assortment!$I$1:$I$10000,0)),IF($A$1="OZON",INDEX(ozon_assortment!$F$3:$F$10000,MATCH(C1125,ozon_assortment!$E$3:$E$10000,0)),0)))</f>
        <v>#N/A</v>
      </c>
      <c r="E1125" s="7" t="n">
        <f aca="false">IF(ISBLANK(C1125), , IF(ISBLANK(C1124), E1123+1, E1124))</f>
        <v>0</v>
      </c>
      <c r="F1125" s="11" t="n">
        <f aca="false">IF(ISBLANK(C1125),,IF(OR(ISBLANK(C1124), C1124="Баркод"),1,F1124+1))</f>
        <v>0</v>
      </c>
      <c r="G1125" s="11" t="n">
        <f aca="false">IF(ISBLANK(C1126), F1125/2,)</f>
        <v>0</v>
      </c>
      <c r="H1125" s="0" t="n">
        <f aca="false">IF(ISBLANK(C1125),0,-1)</f>
        <v>0</v>
      </c>
      <c r="I1125" s="0" t="n">
        <f aca="false">IF(AND(ISBLANK(C1124),NOT(ISBLANK(C1125))),1,-1)</f>
        <v>-1</v>
      </c>
      <c r="J1125" s="0" t="n">
        <f aca="false">IF(ISBLANK(C1123),IF(AND(C1124=C1125,NOT(ISBLANK(C1124)),NOT(ISBLANK(C1125))),1,-1),-1)</f>
        <v>-1</v>
      </c>
      <c r="K1125" s="0" t="n">
        <f aca="false">IF(MAX(H1125:J1125)&lt;0,IF(OR(C1125=C1124,C1124=C1123),1,-1),MAX(H1125:J1125))</f>
        <v>0</v>
      </c>
    </row>
    <row r="1126" customFormat="false" ht="13.8" hidden="false" customHeight="false" outlineLevel="0" collapsed="false">
      <c r="B1126" s="8" t="n">
        <f aca="false">MAX(H1126:K1126)</f>
        <v>0</v>
      </c>
      <c r="C1126" s="12"/>
      <c r="D1126" s="11" t="e">
        <f aca="false">IF($A$1="WLB",INDEX(SupplierNomenclature!$E$3:$E$10000,MATCH(C1126,SupplierNomenclature!$I$3:$I$10000,0)),IF($A$1="BERU",INDEX(beru_assortment!$C$1:$C$10000,MATCH(C1126,beru_assortment!$I$1:$I$10000,0)),IF($A$1="OZON",INDEX(ozon_assortment!$F$3:$F$10000,MATCH(C1126,ozon_assortment!$E$3:$E$10000,0)),0)))</f>
        <v>#N/A</v>
      </c>
      <c r="E1126" s="7" t="n">
        <f aca="false">IF(ISBLANK(C1126), , IF(ISBLANK(C1125), E1124+1, E1125))</f>
        <v>0</v>
      </c>
      <c r="F1126" s="11" t="n">
        <f aca="false">IF(ISBLANK(C1126),,IF(OR(ISBLANK(C1125), C1125="Баркод"),1,F1125+1))</f>
        <v>0</v>
      </c>
      <c r="G1126" s="11" t="n">
        <f aca="false">IF(ISBLANK(C1127), F1126/2,)</f>
        <v>0</v>
      </c>
      <c r="H1126" s="0" t="n">
        <f aca="false">IF(ISBLANK(C1126),0,-1)</f>
        <v>0</v>
      </c>
      <c r="I1126" s="0" t="n">
        <f aca="false">IF(AND(ISBLANK(C1125),NOT(ISBLANK(C1126))),1,-1)</f>
        <v>-1</v>
      </c>
      <c r="J1126" s="0" t="n">
        <f aca="false">IF(ISBLANK(C1124),IF(AND(C1125=C1126,NOT(ISBLANK(C1125)),NOT(ISBLANK(C1126))),1,-1),-1)</f>
        <v>-1</v>
      </c>
      <c r="K1126" s="0" t="n">
        <f aca="false">IF(MAX(H1126:J1126)&lt;0,IF(OR(C1126=C1125,C1125=C1124),1,-1),MAX(H1126:J1126))</f>
        <v>0</v>
      </c>
    </row>
    <row r="1127" customFormat="false" ht="13.8" hidden="false" customHeight="false" outlineLevel="0" collapsed="false">
      <c r="B1127" s="8" t="n">
        <f aca="false">MAX(H1127:K1127)</f>
        <v>0</v>
      </c>
      <c r="C1127" s="12"/>
      <c r="D1127" s="11" t="e">
        <f aca="false">IF($A$1="WLB",INDEX(SupplierNomenclature!$E$3:$E$10000,MATCH(C1127,SupplierNomenclature!$I$3:$I$10000,0)),IF($A$1="BERU",INDEX(beru_assortment!$C$1:$C$10000,MATCH(C1127,beru_assortment!$I$1:$I$10000,0)),IF($A$1="OZON",INDEX(ozon_assortment!$F$3:$F$10000,MATCH(C1127,ozon_assortment!$E$3:$E$10000,0)),0)))</f>
        <v>#N/A</v>
      </c>
      <c r="E1127" s="7" t="n">
        <f aca="false">IF(ISBLANK(C1127), , IF(ISBLANK(C1126), E1125+1, E1126))</f>
        <v>0</v>
      </c>
      <c r="F1127" s="11" t="n">
        <f aca="false">IF(ISBLANK(C1127),,IF(OR(ISBLANK(C1126), C1126="Баркод"),1,F1126+1))</f>
        <v>0</v>
      </c>
      <c r="G1127" s="11" t="n">
        <f aca="false">IF(ISBLANK(C1128), F1127/2,)</f>
        <v>0</v>
      </c>
      <c r="H1127" s="0" t="n">
        <f aca="false">IF(ISBLANK(C1127),0,-1)</f>
        <v>0</v>
      </c>
      <c r="I1127" s="0" t="n">
        <f aca="false">IF(AND(ISBLANK(C1126),NOT(ISBLANK(C1127))),1,-1)</f>
        <v>-1</v>
      </c>
      <c r="J1127" s="0" t="n">
        <f aca="false">IF(ISBLANK(C1125),IF(AND(C1126=C1127,NOT(ISBLANK(C1126)),NOT(ISBLANK(C1127))),1,-1),-1)</f>
        <v>-1</v>
      </c>
      <c r="K1127" s="0" t="n">
        <f aca="false">IF(MAX(H1127:J1127)&lt;0,IF(OR(C1127=C1126,C1126=C1125),1,-1),MAX(H1127:J1127))</f>
        <v>0</v>
      </c>
    </row>
    <row r="1128" customFormat="false" ht="13.8" hidden="false" customHeight="false" outlineLevel="0" collapsed="false">
      <c r="B1128" s="8" t="n">
        <f aca="false">MAX(H1128:K1128)</f>
        <v>0</v>
      </c>
      <c r="C1128" s="12"/>
      <c r="D1128" s="11" t="e">
        <f aca="false">IF($A$1="WLB",INDEX(SupplierNomenclature!$E$3:$E$10000,MATCH(C1128,SupplierNomenclature!$I$3:$I$10000,0)),IF($A$1="BERU",INDEX(beru_assortment!$C$1:$C$10000,MATCH(C1128,beru_assortment!$I$1:$I$10000,0)),IF($A$1="OZON",INDEX(ozon_assortment!$F$3:$F$10000,MATCH(C1128,ozon_assortment!$E$3:$E$10000,0)),0)))</f>
        <v>#N/A</v>
      </c>
      <c r="E1128" s="7" t="n">
        <f aca="false">IF(ISBLANK(C1128), , IF(ISBLANK(C1127), E1126+1, E1127))</f>
        <v>0</v>
      </c>
      <c r="F1128" s="11" t="n">
        <f aca="false">IF(ISBLANK(C1128),,IF(OR(ISBLANK(C1127), C1127="Баркод"),1,F1127+1))</f>
        <v>0</v>
      </c>
      <c r="G1128" s="11" t="n">
        <f aca="false">IF(ISBLANK(C1129), F1128/2,)</f>
        <v>0</v>
      </c>
      <c r="H1128" s="0" t="n">
        <f aca="false">IF(ISBLANK(C1128),0,-1)</f>
        <v>0</v>
      </c>
      <c r="I1128" s="0" t="n">
        <f aca="false">IF(AND(ISBLANK(C1127),NOT(ISBLANK(C1128))),1,-1)</f>
        <v>-1</v>
      </c>
      <c r="J1128" s="0" t="n">
        <f aca="false">IF(ISBLANK(C1126),IF(AND(C1127=C1128,NOT(ISBLANK(C1127)),NOT(ISBLANK(C1128))),1,-1),-1)</f>
        <v>-1</v>
      </c>
      <c r="K1128" s="0" t="n">
        <f aca="false">IF(MAX(H1128:J1128)&lt;0,IF(OR(C1128=C1127,C1127=C1126),1,-1),MAX(H1128:J1128))</f>
        <v>0</v>
      </c>
    </row>
    <row r="1129" customFormat="false" ht="13.8" hidden="false" customHeight="false" outlineLevel="0" collapsed="false">
      <c r="B1129" s="8" t="n">
        <f aca="false">MAX(H1129:K1129)</f>
        <v>0</v>
      </c>
      <c r="C1129" s="12"/>
      <c r="D1129" s="11" t="e">
        <f aca="false">IF($A$1="WLB",INDEX(SupplierNomenclature!$E$3:$E$10000,MATCH(C1129,SupplierNomenclature!$I$3:$I$10000,0)),IF($A$1="BERU",INDEX(beru_assortment!$C$1:$C$10000,MATCH(C1129,beru_assortment!$I$1:$I$10000,0)),IF($A$1="OZON",INDEX(ozon_assortment!$F$3:$F$10000,MATCH(C1129,ozon_assortment!$E$3:$E$10000,0)),0)))</f>
        <v>#N/A</v>
      </c>
      <c r="E1129" s="7" t="n">
        <f aca="false">IF(ISBLANK(C1129), , IF(ISBLANK(C1128), E1127+1, E1128))</f>
        <v>0</v>
      </c>
      <c r="F1129" s="11" t="n">
        <f aca="false">IF(ISBLANK(C1129),,IF(OR(ISBLANK(C1128), C1128="Баркод"),1,F1128+1))</f>
        <v>0</v>
      </c>
      <c r="G1129" s="11" t="n">
        <f aca="false">IF(ISBLANK(C1130), F1129/2,)</f>
        <v>0</v>
      </c>
      <c r="H1129" s="0" t="n">
        <f aca="false">IF(ISBLANK(C1129),0,-1)</f>
        <v>0</v>
      </c>
      <c r="I1129" s="0" t="n">
        <f aca="false">IF(AND(ISBLANK(C1128),NOT(ISBLANK(C1129))),1,-1)</f>
        <v>-1</v>
      </c>
      <c r="J1129" s="0" t="n">
        <f aca="false">IF(ISBLANK(C1127),IF(AND(C1128=C1129,NOT(ISBLANK(C1128)),NOT(ISBLANK(C1129))),1,-1),-1)</f>
        <v>-1</v>
      </c>
      <c r="K1129" s="0" t="n">
        <f aca="false">IF(MAX(H1129:J1129)&lt;0,IF(OR(C1129=C1128,C1128=C1127),1,-1),MAX(H1129:J1129))</f>
        <v>0</v>
      </c>
    </row>
    <row r="1130" customFormat="false" ht="13.8" hidden="false" customHeight="false" outlineLevel="0" collapsed="false">
      <c r="B1130" s="8" t="n">
        <f aca="false">MAX(H1130:K1130)</f>
        <v>0</v>
      </c>
      <c r="C1130" s="12"/>
      <c r="D1130" s="11" t="e">
        <f aca="false">IF($A$1="WLB",INDEX(SupplierNomenclature!$E$3:$E$10000,MATCH(C1130,SupplierNomenclature!$I$3:$I$10000,0)),IF($A$1="BERU",INDEX(beru_assortment!$C$1:$C$10000,MATCH(C1130,beru_assortment!$I$1:$I$10000,0)),IF($A$1="OZON",INDEX(ozon_assortment!$F$3:$F$10000,MATCH(C1130,ozon_assortment!$E$3:$E$10000,0)),0)))</f>
        <v>#N/A</v>
      </c>
      <c r="E1130" s="7" t="n">
        <f aca="false">IF(ISBLANK(C1130), , IF(ISBLANK(C1129), E1128+1, E1129))</f>
        <v>0</v>
      </c>
      <c r="F1130" s="11" t="n">
        <f aca="false">IF(ISBLANK(C1130),,IF(OR(ISBLANK(C1129), C1129="Баркод"),1,F1129+1))</f>
        <v>0</v>
      </c>
      <c r="G1130" s="11" t="n">
        <f aca="false">IF(ISBLANK(C1131), F1130/2,)</f>
        <v>0</v>
      </c>
      <c r="H1130" s="0" t="n">
        <f aca="false">IF(ISBLANK(C1130),0,-1)</f>
        <v>0</v>
      </c>
      <c r="I1130" s="0" t="n">
        <f aca="false">IF(AND(ISBLANK(C1129),NOT(ISBLANK(C1130))),1,-1)</f>
        <v>-1</v>
      </c>
      <c r="J1130" s="0" t="n">
        <f aca="false">IF(ISBLANK(C1128),IF(AND(C1129=C1130,NOT(ISBLANK(C1129)),NOT(ISBLANK(C1130))),1,-1),-1)</f>
        <v>-1</v>
      </c>
      <c r="K1130" s="0" t="n">
        <f aca="false">IF(MAX(H1130:J1130)&lt;0,IF(OR(C1130=C1129,C1129=C1128),1,-1),MAX(H1130:J1130))</f>
        <v>0</v>
      </c>
    </row>
    <row r="1131" customFormat="false" ht="13.8" hidden="false" customHeight="false" outlineLevel="0" collapsed="false">
      <c r="B1131" s="8" t="n">
        <f aca="false">MAX(H1131:K1131)</f>
        <v>0</v>
      </c>
      <c r="C1131" s="12"/>
      <c r="D1131" s="11" t="e">
        <f aca="false">IF($A$1="WLB",INDEX(SupplierNomenclature!$E$3:$E$10000,MATCH(C1131,SupplierNomenclature!$I$3:$I$10000,0)),IF($A$1="BERU",INDEX(beru_assortment!$C$1:$C$10000,MATCH(C1131,beru_assortment!$I$1:$I$10000,0)),IF($A$1="OZON",INDEX(ozon_assortment!$F$3:$F$10000,MATCH(C1131,ozon_assortment!$E$3:$E$10000,0)),0)))</f>
        <v>#N/A</v>
      </c>
      <c r="E1131" s="7" t="n">
        <f aca="false">IF(ISBLANK(C1131), , IF(ISBLANK(C1130), E1129+1, E1130))</f>
        <v>0</v>
      </c>
      <c r="F1131" s="11" t="n">
        <f aca="false">IF(ISBLANK(C1131),,IF(OR(ISBLANK(C1130), C1130="Баркод"),1,F1130+1))</f>
        <v>0</v>
      </c>
      <c r="G1131" s="11" t="n">
        <f aca="false">IF(ISBLANK(C1132), F1131/2,)</f>
        <v>0</v>
      </c>
      <c r="H1131" s="0" t="n">
        <f aca="false">IF(ISBLANK(C1131),0,-1)</f>
        <v>0</v>
      </c>
      <c r="I1131" s="0" t="n">
        <f aca="false">IF(AND(ISBLANK(C1130),NOT(ISBLANK(C1131))),1,-1)</f>
        <v>-1</v>
      </c>
      <c r="J1131" s="0" t="n">
        <f aca="false">IF(ISBLANK(C1129),IF(AND(C1130=C1131,NOT(ISBLANK(C1130)),NOT(ISBLANK(C1131))),1,-1),-1)</f>
        <v>-1</v>
      </c>
      <c r="K1131" s="0" t="n">
        <f aca="false">IF(MAX(H1131:J1131)&lt;0,IF(OR(C1131=C1130,C1130=C1129),1,-1),MAX(H1131:J1131))</f>
        <v>0</v>
      </c>
    </row>
    <row r="1132" customFormat="false" ht="13.8" hidden="false" customHeight="false" outlineLevel="0" collapsed="false">
      <c r="B1132" s="8" t="n">
        <f aca="false">MAX(H1132:K1132)</f>
        <v>0</v>
      </c>
      <c r="C1132" s="12"/>
      <c r="D1132" s="11" t="e">
        <f aca="false">IF($A$1="WLB",INDEX(SupplierNomenclature!$E$3:$E$10000,MATCH(C1132,SupplierNomenclature!$I$3:$I$10000,0)),IF($A$1="BERU",INDEX(beru_assortment!$C$1:$C$10000,MATCH(C1132,beru_assortment!$I$1:$I$10000,0)),IF($A$1="OZON",INDEX(ozon_assortment!$F$3:$F$10000,MATCH(C1132,ozon_assortment!$E$3:$E$10000,0)),0)))</f>
        <v>#N/A</v>
      </c>
      <c r="E1132" s="7" t="n">
        <f aca="false">IF(ISBLANK(C1132), , IF(ISBLANK(C1131), E1130+1, E1131))</f>
        <v>0</v>
      </c>
      <c r="F1132" s="11" t="n">
        <f aca="false">IF(ISBLANK(C1132),,IF(OR(ISBLANK(C1131), C1131="Баркод"),1,F1131+1))</f>
        <v>0</v>
      </c>
      <c r="G1132" s="11" t="n">
        <f aca="false">IF(ISBLANK(C1133), F1132/2,)</f>
        <v>0</v>
      </c>
      <c r="H1132" s="0" t="n">
        <f aca="false">IF(ISBLANK(C1132),0,-1)</f>
        <v>0</v>
      </c>
      <c r="I1132" s="0" t="n">
        <f aca="false">IF(AND(ISBLANK(C1131),NOT(ISBLANK(C1132))),1,-1)</f>
        <v>-1</v>
      </c>
      <c r="J1132" s="0" t="n">
        <f aca="false">IF(ISBLANK(C1130),IF(AND(C1131=C1132,NOT(ISBLANK(C1131)),NOT(ISBLANK(C1132))),1,-1),-1)</f>
        <v>-1</v>
      </c>
      <c r="K1132" s="0" t="n">
        <f aca="false">IF(MAX(H1132:J1132)&lt;0,IF(OR(C1132=C1131,C1131=C1130),1,-1),MAX(H1132:J1132))</f>
        <v>0</v>
      </c>
    </row>
    <row r="1133" customFormat="false" ht="13.8" hidden="false" customHeight="false" outlineLevel="0" collapsed="false">
      <c r="B1133" s="8" t="n">
        <f aca="false">MAX(H1133:K1133)</f>
        <v>0</v>
      </c>
      <c r="C1133" s="12"/>
      <c r="D1133" s="11" t="e">
        <f aca="false">IF($A$1="WLB",INDEX(SupplierNomenclature!$E$3:$E$10000,MATCH(C1133,SupplierNomenclature!$I$3:$I$10000,0)),IF($A$1="BERU",INDEX(beru_assortment!$C$1:$C$10000,MATCH(C1133,beru_assortment!$I$1:$I$10000,0)),IF($A$1="OZON",INDEX(ozon_assortment!$F$3:$F$10000,MATCH(C1133,ozon_assortment!$E$3:$E$10000,0)),0)))</f>
        <v>#N/A</v>
      </c>
      <c r="E1133" s="7" t="n">
        <f aca="false">IF(ISBLANK(C1133), , IF(ISBLANK(C1132), E1131+1, E1132))</f>
        <v>0</v>
      </c>
      <c r="F1133" s="11" t="n">
        <f aca="false">IF(ISBLANK(C1133),,IF(OR(ISBLANK(C1132), C1132="Баркод"),1,F1132+1))</f>
        <v>0</v>
      </c>
      <c r="G1133" s="11" t="n">
        <f aca="false">IF(ISBLANK(C1134), F1133/2,)</f>
        <v>0</v>
      </c>
      <c r="H1133" s="0" t="n">
        <f aca="false">IF(ISBLANK(C1133),0,-1)</f>
        <v>0</v>
      </c>
      <c r="I1133" s="0" t="n">
        <f aca="false">IF(AND(ISBLANK(C1132),NOT(ISBLANK(C1133))),1,-1)</f>
        <v>-1</v>
      </c>
      <c r="J1133" s="0" t="n">
        <f aca="false">IF(ISBLANK(C1131),IF(AND(C1132=C1133,NOT(ISBLANK(C1132)),NOT(ISBLANK(C1133))),1,-1),-1)</f>
        <v>-1</v>
      </c>
      <c r="K1133" s="0" t="n">
        <f aca="false">IF(MAX(H1133:J1133)&lt;0,IF(OR(C1133=C1132,C1132=C1131),1,-1),MAX(H1133:J1133))</f>
        <v>0</v>
      </c>
    </row>
    <row r="1134" customFormat="false" ht="13.8" hidden="false" customHeight="false" outlineLevel="0" collapsed="false">
      <c r="B1134" s="8" t="n">
        <f aca="false">MAX(H1134:K1134)</f>
        <v>0</v>
      </c>
      <c r="C1134" s="12"/>
      <c r="D1134" s="11" t="e">
        <f aca="false">IF($A$1="WLB",INDEX(SupplierNomenclature!$E$3:$E$10000,MATCH(C1134,SupplierNomenclature!$I$3:$I$10000,0)),IF($A$1="BERU",INDEX(beru_assortment!$C$1:$C$10000,MATCH(C1134,beru_assortment!$I$1:$I$10000,0)),IF($A$1="OZON",INDEX(ozon_assortment!$F$3:$F$10000,MATCH(C1134,ozon_assortment!$E$3:$E$10000,0)),0)))</f>
        <v>#N/A</v>
      </c>
      <c r="E1134" s="7" t="n">
        <f aca="false">IF(ISBLANK(C1134), , IF(ISBLANK(C1133), E1132+1, E1133))</f>
        <v>0</v>
      </c>
      <c r="F1134" s="11" t="n">
        <f aca="false">IF(ISBLANK(C1134),,IF(OR(ISBLANK(C1133), C1133="Баркод"),1,F1133+1))</f>
        <v>0</v>
      </c>
      <c r="G1134" s="11" t="n">
        <f aca="false">IF(ISBLANK(C1135), F1134/2,)</f>
        <v>0</v>
      </c>
      <c r="H1134" s="0" t="n">
        <f aca="false">IF(ISBLANK(C1134),0,-1)</f>
        <v>0</v>
      </c>
      <c r="I1134" s="0" t="n">
        <f aca="false">IF(AND(ISBLANK(C1133),NOT(ISBLANK(C1134))),1,-1)</f>
        <v>-1</v>
      </c>
      <c r="J1134" s="0" t="n">
        <f aca="false">IF(ISBLANK(C1132),IF(AND(C1133=C1134,NOT(ISBLANK(C1133)),NOT(ISBLANK(C1134))),1,-1),-1)</f>
        <v>-1</v>
      </c>
      <c r="K1134" s="0" t="n">
        <f aca="false">IF(MAX(H1134:J1134)&lt;0,IF(OR(C1134=C1133,C1133=C1132),1,-1),MAX(H1134:J1134))</f>
        <v>0</v>
      </c>
    </row>
    <row r="1135" customFormat="false" ht="13.8" hidden="false" customHeight="false" outlineLevel="0" collapsed="false">
      <c r="B1135" s="8" t="n">
        <f aca="false">MAX(H1135:K1135)</f>
        <v>0</v>
      </c>
      <c r="C1135" s="12"/>
      <c r="D1135" s="11" t="e">
        <f aca="false">IF($A$1="WLB",INDEX(SupplierNomenclature!$E$3:$E$10000,MATCH(C1135,SupplierNomenclature!$I$3:$I$10000,0)),IF($A$1="BERU",INDEX(beru_assortment!$C$1:$C$10000,MATCH(C1135,beru_assortment!$I$1:$I$10000,0)),IF($A$1="OZON",INDEX(ozon_assortment!$F$3:$F$10000,MATCH(C1135,ozon_assortment!$E$3:$E$10000,0)),0)))</f>
        <v>#N/A</v>
      </c>
      <c r="E1135" s="7" t="n">
        <f aca="false">IF(ISBLANK(C1135), , IF(ISBLANK(C1134), E1133+1, E1134))</f>
        <v>0</v>
      </c>
      <c r="F1135" s="11" t="n">
        <f aca="false">IF(ISBLANK(C1135),,IF(OR(ISBLANK(C1134), C1134="Баркод"),1,F1134+1))</f>
        <v>0</v>
      </c>
      <c r="G1135" s="11" t="n">
        <f aca="false">IF(ISBLANK(C1136), F1135/2,)</f>
        <v>0</v>
      </c>
      <c r="H1135" s="0" t="n">
        <f aca="false">IF(ISBLANK(C1135),0,-1)</f>
        <v>0</v>
      </c>
      <c r="I1135" s="0" t="n">
        <f aca="false">IF(AND(ISBLANK(C1134),NOT(ISBLANK(C1135))),1,-1)</f>
        <v>-1</v>
      </c>
      <c r="J1135" s="0" t="n">
        <f aca="false">IF(ISBLANK(C1133),IF(AND(C1134=C1135,NOT(ISBLANK(C1134)),NOT(ISBLANK(C1135))),1,-1),-1)</f>
        <v>-1</v>
      </c>
      <c r="K1135" s="0" t="n">
        <f aca="false">IF(MAX(H1135:J1135)&lt;0,IF(OR(C1135=C1134,C1134=C1133),1,-1),MAX(H1135:J1135))</f>
        <v>0</v>
      </c>
    </row>
    <row r="1136" customFormat="false" ht="13.8" hidden="false" customHeight="false" outlineLevel="0" collapsed="false">
      <c r="B1136" s="8" t="n">
        <f aca="false">MAX(H1136:K1136)</f>
        <v>0</v>
      </c>
      <c r="C1136" s="12"/>
      <c r="D1136" s="11" t="e">
        <f aca="false">IF($A$1="WLB",INDEX(SupplierNomenclature!$E$3:$E$10000,MATCH(C1136,SupplierNomenclature!$I$3:$I$10000,0)),IF($A$1="BERU",INDEX(beru_assortment!$C$1:$C$10000,MATCH(C1136,beru_assortment!$I$1:$I$10000,0)),IF($A$1="OZON",INDEX(ozon_assortment!$F$3:$F$10000,MATCH(C1136,ozon_assortment!$E$3:$E$10000,0)),0)))</f>
        <v>#N/A</v>
      </c>
      <c r="E1136" s="7" t="n">
        <f aca="false">IF(ISBLANK(C1136), , IF(ISBLANK(C1135), E1134+1, E1135))</f>
        <v>0</v>
      </c>
      <c r="F1136" s="11" t="n">
        <f aca="false">IF(ISBLANK(C1136),,IF(OR(ISBLANK(C1135), C1135="Баркод"),1,F1135+1))</f>
        <v>0</v>
      </c>
      <c r="G1136" s="11" t="n">
        <f aca="false">IF(ISBLANK(C1137), F1136/2,)</f>
        <v>0</v>
      </c>
      <c r="H1136" s="0" t="n">
        <f aca="false">IF(ISBLANK(C1136),0,-1)</f>
        <v>0</v>
      </c>
      <c r="I1136" s="0" t="n">
        <f aca="false">IF(AND(ISBLANK(C1135),NOT(ISBLANK(C1136))),1,-1)</f>
        <v>-1</v>
      </c>
      <c r="J1136" s="0" t="n">
        <f aca="false">IF(ISBLANK(C1134),IF(AND(C1135=C1136,NOT(ISBLANK(C1135)),NOT(ISBLANK(C1136))),1,-1),-1)</f>
        <v>-1</v>
      </c>
      <c r="K1136" s="0" t="n">
        <f aca="false">IF(MAX(H1136:J1136)&lt;0,IF(OR(C1136=C1135,C1135=C1134),1,-1),MAX(H1136:J1136))</f>
        <v>0</v>
      </c>
    </row>
    <row r="1137" customFormat="false" ht="13.8" hidden="false" customHeight="false" outlineLevel="0" collapsed="false">
      <c r="B1137" s="8" t="n">
        <f aca="false">MAX(H1137:K1137)</f>
        <v>0</v>
      </c>
      <c r="C1137" s="12"/>
      <c r="D1137" s="11" t="e">
        <f aca="false">IF($A$1="WLB",INDEX(SupplierNomenclature!$E$3:$E$10000,MATCH(C1137,SupplierNomenclature!$I$3:$I$10000,0)),IF($A$1="BERU",INDEX(beru_assortment!$C$1:$C$10000,MATCH(C1137,beru_assortment!$I$1:$I$10000,0)),IF($A$1="OZON",INDEX(ozon_assortment!$F$3:$F$10000,MATCH(C1137,ozon_assortment!$E$3:$E$10000,0)),0)))</f>
        <v>#N/A</v>
      </c>
      <c r="E1137" s="7" t="n">
        <f aca="false">IF(ISBLANK(C1137), , IF(ISBLANK(C1136), E1135+1, E1136))</f>
        <v>0</v>
      </c>
      <c r="F1137" s="11" t="n">
        <f aca="false">IF(ISBLANK(C1137),,IF(OR(ISBLANK(C1136), C1136="Баркод"),1,F1136+1))</f>
        <v>0</v>
      </c>
      <c r="G1137" s="11" t="n">
        <f aca="false">IF(ISBLANK(C1138), F1137/2,)</f>
        <v>0</v>
      </c>
      <c r="H1137" s="0" t="n">
        <f aca="false">IF(ISBLANK(C1137),0,-1)</f>
        <v>0</v>
      </c>
      <c r="I1137" s="0" t="n">
        <f aca="false">IF(AND(ISBLANK(C1136),NOT(ISBLANK(C1137))),1,-1)</f>
        <v>-1</v>
      </c>
      <c r="J1137" s="0" t="n">
        <f aca="false">IF(ISBLANK(C1135),IF(AND(C1136=C1137,NOT(ISBLANK(C1136)),NOT(ISBLANK(C1137))),1,-1),-1)</f>
        <v>-1</v>
      </c>
      <c r="K1137" s="0" t="n">
        <f aca="false">IF(MAX(H1137:J1137)&lt;0,IF(OR(C1137=C1136,C1136=C1135),1,-1),MAX(H1137:J1137))</f>
        <v>0</v>
      </c>
    </row>
    <row r="1138" customFormat="false" ht="13.8" hidden="false" customHeight="false" outlineLevel="0" collapsed="false">
      <c r="B1138" s="8" t="n">
        <f aca="false">MAX(H1138:K1138)</f>
        <v>0</v>
      </c>
      <c r="C1138" s="12"/>
      <c r="D1138" s="11" t="e">
        <f aca="false">IF($A$1="WLB",INDEX(SupplierNomenclature!$E$3:$E$10000,MATCH(C1138,SupplierNomenclature!$I$3:$I$10000,0)),IF($A$1="BERU",INDEX(beru_assortment!$C$1:$C$10000,MATCH(C1138,beru_assortment!$I$1:$I$10000,0)),IF($A$1="OZON",INDEX(ozon_assortment!$F$3:$F$10000,MATCH(C1138,ozon_assortment!$E$3:$E$10000,0)),0)))</f>
        <v>#N/A</v>
      </c>
      <c r="E1138" s="7" t="n">
        <f aca="false">IF(ISBLANK(C1138), , IF(ISBLANK(C1137), E1136+1, E1137))</f>
        <v>0</v>
      </c>
      <c r="F1138" s="11" t="n">
        <f aca="false">IF(ISBLANK(C1138),,IF(OR(ISBLANK(C1137), C1137="Баркод"),1,F1137+1))</f>
        <v>0</v>
      </c>
      <c r="G1138" s="11" t="n">
        <f aca="false">IF(ISBLANK(C1139), F1138/2,)</f>
        <v>0</v>
      </c>
      <c r="H1138" s="0" t="n">
        <f aca="false">IF(ISBLANK(C1138),0,-1)</f>
        <v>0</v>
      </c>
      <c r="I1138" s="0" t="n">
        <f aca="false">IF(AND(ISBLANK(C1137),NOT(ISBLANK(C1138))),1,-1)</f>
        <v>-1</v>
      </c>
      <c r="J1138" s="0" t="n">
        <f aca="false">IF(ISBLANK(C1136),IF(AND(C1137=C1138,NOT(ISBLANK(C1137)),NOT(ISBLANK(C1138))),1,-1),-1)</f>
        <v>-1</v>
      </c>
      <c r="K1138" s="0" t="n">
        <f aca="false">IF(MAX(H1138:J1138)&lt;0,IF(OR(C1138=C1137,C1137=C1136),1,-1),MAX(H1138:J1138))</f>
        <v>0</v>
      </c>
    </row>
    <row r="1139" customFormat="false" ht="13.8" hidden="false" customHeight="false" outlineLevel="0" collapsed="false">
      <c r="B1139" s="8" t="n">
        <f aca="false">MAX(H1139:K1139)</f>
        <v>0</v>
      </c>
      <c r="C1139" s="12"/>
      <c r="D1139" s="11" t="e">
        <f aca="false">IF($A$1="WLB",INDEX(SupplierNomenclature!$E$3:$E$10000,MATCH(C1139,SupplierNomenclature!$I$3:$I$10000,0)),IF($A$1="BERU",INDEX(beru_assortment!$C$1:$C$10000,MATCH(C1139,beru_assortment!$I$1:$I$10000,0)),IF($A$1="OZON",INDEX(ozon_assortment!$F$3:$F$10000,MATCH(C1139,ozon_assortment!$E$3:$E$10000,0)),0)))</f>
        <v>#N/A</v>
      </c>
      <c r="E1139" s="7" t="n">
        <f aca="false">IF(ISBLANK(C1139), , IF(ISBLANK(C1138), E1137+1, E1138))</f>
        <v>0</v>
      </c>
      <c r="F1139" s="11" t="n">
        <f aca="false">IF(ISBLANK(C1139),,IF(OR(ISBLANK(C1138), C1138="Баркод"),1,F1138+1))</f>
        <v>0</v>
      </c>
      <c r="G1139" s="11" t="n">
        <f aca="false">IF(ISBLANK(C1140), F1139/2,)</f>
        <v>0</v>
      </c>
      <c r="H1139" s="0" t="n">
        <f aca="false">IF(ISBLANK(C1139),0,-1)</f>
        <v>0</v>
      </c>
      <c r="I1139" s="0" t="n">
        <f aca="false">IF(AND(ISBLANK(C1138),NOT(ISBLANK(C1139))),1,-1)</f>
        <v>-1</v>
      </c>
      <c r="J1139" s="0" t="n">
        <f aca="false">IF(ISBLANK(C1137),IF(AND(C1138=C1139,NOT(ISBLANK(C1138)),NOT(ISBLANK(C1139))),1,-1),-1)</f>
        <v>-1</v>
      </c>
      <c r="K1139" s="0" t="n">
        <f aca="false">IF(MAX(H1139:J1139)&lt;0,IF(OR(C1139=C1138,C1138=C1137),1,-1),MAX(H1139:J1139))</f>
        <v>0</v>
      </c>
    </row>
    <row r="1140" customFormat="false" ht="13.8" hidden="false" customHeight="false" outlineLevel="0" collapsed="false">
      <c r="B1140" s="8" t="n">
        <f aca="false">MAX(H1140:K1140)</f>
        <v>0</v>
      </c>
      <c r="C1140" s="12"/>
      <c r="D1140" s="11" t="e">
        <f aca="false">IF($A$1="WLB",INDEX(SupplierNomenclature!$E$3:$E$10000,MATCH(C1140,SupplierNomenclature!$I$3:$I$10000,0)),IF($A$1="BERU",INDEX(beru_assortment!$C$1:$C$10000,MATCH(C1140,beru_assortment!$I$1:$I$10000,0)),IF($A$1="OZON",INDEX(ozon_assortment!$F$3:$F$10000,MATCH(C1140,ozon_assortment!$E$3:$E$10000,0)),0)))</f>
        <v>#N/A</v>
      </c>
      <c r="E1140" s="7" t="n">
        <f aca="false">IF(ISBLANK(C1140), , IF(ISBLANK(C1139), E1138+1, E1139))</f>
        <v>0</v>
      </c>
      <c r="F1140" s="11" t="n">
        <f aca="false">IF(ISBLANK(C1140),,IF(OR(ISBLANK(C1139), C1139="Баркод"),1,F1139+1))</f>
        <v>0</v>
      </c>
      <c r="G1140" s="11" t="n">
        <f aca="false">IF(ISBLANK(C1141), F1140/2,)</f>
        <v>0</v>
      </c>
      <c r="H1140" s="0" t="n">
        <f aca="false">IF(ISBLANK(C1140),0,-1)</f>
        <v>0</v>
      </c>
      <c r="I1140" s="0" t="n">
        <f aca="false">IF(AND(ISBLANK(C1139),NOT(ISBLANK(C1140))),1,-1)</f>
        <v>-1</v>
      </c>
      <c r="J1140" s="0" t="n">
        <f aca="false">IF(ISBLANK(C1138),IF(AND(C1139=C1140,NOT(ISBLANK(C1139)),NOT(ISBLANK(C1140))),1,-1),-1)</f>
        <v>-1</v>
      </c>
      <c r="K1140" s="0" t="n">
        <f aca="false">IF(MAX(H1140:J1140)&lt;0,IF(OR(C1140=C1139,C1139=C1138),1,-1),MAX(H1140:J1140))</f>
        <v>0</v>
      </c>
    </row>
    <row r="1141" customFormat="false" ht="13.8" hidden="false" customHeight="false" outlineLevel="0" collapsed="false">
      <c r="B1141" s="8" t="n">
        <f aca="false">MAX(H1141:K1141)</f>
        <v>0</v>
      </c>
      <c r="C1141" s="12"/>
      <c r="D1141" s="11" t="e">
        <f aca="false">IF($A$1="WLB",INDEX(SupplierNomenclature!$E$3:$E$10000,MATCH(C1141,SupplierNomenclature!$I$3:$I$10000,0)),IF($A$1="BERU",INDEX(beru_assortment!$C$1:$C$10000,MATCH(C1141,beru_assortment!$I$1:$I$10000,0)),IF($A$1="OZON",INDEX(ozon_assortment!$F$3:$F$10000,MATCH(C1141,ozon_assortment!$E$3:$E$10000,0)),0)))</f>
        <v>#N/A</v>
      </c>
      <c r="E1141" s="7" t="n">
        <f aca="false">IF(ISBLANK(C1141), , IF(ISBLANK(C1140), E1139+1, E1140))</f>
        <v>0</v>
      </c>
      <c r="F1141" s="11" t="n">
        <f aca="false">IF(ISBLANK(C1141),,IF(OR(ISBLANK(C1140), C1140="Баркод"),1,F1140+1))</f>
        <v>0</v>
      </c>
      <c r="G1141" s="11" t="n">
        <f aca="false">IF(ISBLANK(C1142), F1141/2,)</f>
        <v>0</v>
      </c>
      <c r="H1141" s="0" t="n">
        <f aca="false">IF(ISBLANK(C1141),0,-1)</f>
        <v>0</v>
      </c>
      <c r="I1141" s="0" t="n">
        <f aca="false">IF(AND(ISBLANK(C1140),NOT(ISBLANK(C1141))),1,-1)</f>
        <v>-1</v>
      </c>
      <c r="J1141" s="0" t="n">
        <f aca="false">IF(ISBLANK(C1139),IF(AND(C1140=C1141,NOT(ISBLANK(C1140)),NOT(ISBLANK(C1141))),1,-1),-1)</f>
        <v>-1</v>
      </c>
      <c r="K1141" s="0" t="n">
        <f aca="false">IF(MAX(H1141:J1141)&lt;0,IF(OR(C1141=C1140,C1140=C1139),1,-1),MAX(H1141:J1141))</f>
        <v>0</v>
      </c>
    </row>
    <row r="1142" customFormat="false" ht="13.8" hidden="false" customHeight="false" outlineLevel="0" collapsed="false">
      <c r="B1142" s="8" t="n">
        <f aca="false">MAX(H1142:K1142)</f>
        <v>0</v>
      </c>
      <c r="C1142" s="12"/>
      <c r="D1142" s="11" t="e">
        <f aca="false">IF($A$1="WLB",INDEX(SupplierNomenclature!$E$3:$E$10000,MATCH(C1142,SupplierNomenclature!$I$3:$I$10000,0)),IF($A$1="BERU",INDEX(beru_assortment!$C$1:$C$10000,MATCH(C1142,beru_assortment!$I$1:$I$10000,0)),IF($A$1="OZON",INDEX(ozon_assortment!$F$3:$F$10000,MATCH(C1142,ozon_assortment!$E$3:$E$10000,0)),0)))</f>
        <v>#N/A</v>
      </c>
      <c r="E1142" s="7" t="n">
        <f aca="false">IF(ISBLANK(C1142), , IF(ISBLANK(C1141), E1140+1, E1141))</f>
        <v>0</v>
      </c>
      <c r="F1142" s="11" t="n">
        <f aca="false">IF(ISBLANK(C1142),,IF(OR(ISBLANK(C1141), C1141="Баркод"),1,F1141+1))</f>
        <v>0</v>
      </c>
      <c r="G1142" s="11" t="n">
        <f aca="false">IF(ISBLANK(C1143), F1142/2,)</f>
        <v>0</v>
      </c>
      <c r="H1142" s="0" t="n">
        <f aca="false">IF(ISBLANK(C1142),0,-1)</f>
        <v>0</v>
      </c>
      <c r="I1142" s="0" t="n">
        <f aca="false">IF(AND(ISBLANK(C1141),NOT(ISBLANK(C1142))),1,-1)</f>
        <v>-1</v>
      </c>
      <c r="J1142" s="0" t="n">
        <f aca="false">IF(ISBLANK(C1140),IF(AND(C1141=C1142,NOT(ISBLANK(C1141)),NOT(ISBLANK(C1142))),1,-1),-1)</f>
        <v>-1</v>
      </c>
      <c r="K1142" s="0" t="n">
        <f aca="false">IF(MAX(H1142:J1142)&lt;0,IF(OR(C1142=C1141,C1141=C1140),1,-1),MAX(H1142:J1142))</f>
        <v>0</v>
      </c>
    </row>
    <row r="1143" customFormat="false" ht="13.8" hidden="false" customHeight="false" outlineLevel="0" collapsed="false">
      <c r="B1143" s="8" t="n">
        <f aca="false">MAX(H1143:K1143)</f>
        <v>0</v>
      </c>
      <c r="C1143" s="12"/>
      <c r="D1143" s="11" t="e">
        <f aca="false">IF($A$1="WLB",INDEX(SupplierNomenclature!$E$3:$E$10000,MATCH(C1143,SupplierNomenclature!$I$3:$I$10000,0)),IF($A$1="BERU",INDEX(beru_assortment!$C$1:$C$10000,MATCH(C1143,beru_assortment!$I$1:$I$10000,0)),IF($A$1="OZON",INDEX(ozon_assortment!$F$3:$F$10000,MATCH(C1143,ozon_assortment!$E$3:$E$10000,0)),0)))</f>
        <v>#N/A</v>
      </c>
      <c r="E1143" s="7" t="n">
        <f aca="false">IF(ISBLANK(C1143), , IF(ISBLANK(C1142), E1141+1, E1142))</f>
        <v>0</v>
      </c>
      <c r="F1143" s="11" t="n">
        <f aca="false">IF(ISBLANK(C1143),,IF(OR(ISBLANK(C1142), C1142="Баркод"),1,F1142+1))</f>
        <v>0</v>
      </c>
      <c r="G1143" s="11" t="n">
        <f aca="false">IF(ISBLANK(C1144), F1143/2,)</f>
        <v>0</v>
      </c>
      <c r="H1143" s="0" t="n">
        <f aca="false">IF(ISBLANK(C1143),0,-1)</f>
        <v>0</v>
      </c>
      <c r="I1143" s="0" t="n">
        <f aca="false">IF(AND(ISBLANK(C1142),NOT(ISBLANK(C1143))),1,-1)</f>
        <v>-1</v>
      </c>
      <c r="J1143" s="0" t="n">
        <f aca="false">IF(ISBLANK(C1141),IF(AND(C1142=C1143,NOT(ISBLANK(C1142)),NOT(ISBLANK(C1143))),1,-1),-1)</f>
        <v>-1</v>
      </c>
      <c r="K1143" s="0" t="n">
        <f aca="false">IF(MAX(H1143:J1143)&lt;0,IF(OR(C1143=C1142,C1142=C1141),1,-1),MAX(H1143:J1143))</f>
        <v>0</v>
      </c>
    </row>
    <row r="1144" customFormat="false" ht="13.8" hidden="false" customHeight="false" outlineLevel="0" collapsed="false">
      <c r="B1144" s="8" t="n">
        <f aca="false">MAX(H1144:K1144)</f>
        <v>0</v>
      </c>
      <c r="C1144" s="12"/>
      <c r="D1144" s="11" t="e">
        <f aca="false">IF($A$1="WLB",INDEX(SupplierNomenclature!$E$3:$E$10000,MATCH(C1144,SupplierNomenclature!$I$3:$I$10000,0)),IF($A$1="BERU",INDEX(beru_assortment!$C$1:$C$10000,MATCH(C1144,beru_assortment!$I$1:$I$10000,0)),IF($A$1="OZON",INDEX(ozon_assortment!$F$3:$F$10000,MATCH(C1144,ozon_assortment!$E$3:$E$10000,0)),0)))</f>
        <v>#N/A</v>
      </c>
      <c r="E1144" s="7" t="n">
        <f aca="false">IF(ISBLANK(C1144), , IF(ISBLANK(C1143), E1142+1, E1143))</f>
        <v>0</v>
      </c>
      <c r="F1144" s="11" t="n">
        <f aca="false">IF(ISBLANK(C1144),,IF(OR(ISBLANK(C1143), C1143="Баркод"),1,F1143+1))</f>
        <v>0</v>
      </c>
      <c r="G1144" s="11" t="n">
        <f aca="false">IF(ISBLANK(C1145), F1144/2,)</f>
        <v>0</v>
      </c>
      <c r="H1144" s="0" t="n">
        <f aca="false">IF(ISBLANK(C1144),0,-1)</f>
        <v>0</v>
      </c>
      <c r="I1144" s="0" t="n">
        <f aca="false">IF(AND(ISBLANK(C1143),NOT(ISBLANK(C1144))),1,-1)</f>
        <v>-1</v>
      </c>
      <c r="J1144" s="0" t="n">
        <f aca="false">IF(ISBLANK(C1142),IF(AND(C1143=C1144,NOT(ISBLANK(C1143)),NOT(ISBLANK(C1144))),1,-1),-1)</f>
        <v>-1</v>
      </c>
      <c r="K1144" s="0" t="n">
        <f aca="false">IF(MAX(H1144:J1144)&lt;0,IF(OR(C1144=C1143,C1143=C1142),1,-1),MAX(H1144:J1144))</f>
        <v>0</v>
      </c>
    </row>
    <row r="1145" customFormat="false" ht="13.8" hidden="false" customHeight="false" outlineLevel="0" collapsed="false">
      <c r="B1145" s="8" t="n">
        <f aca="false">MAX(H1145:K1145)</f>
        <v>0</v>
      </c>
      <c r="C1145" s="12"/>
      <c r="D1145" s="11" t="e">
        <f aca="false">IF($A$1="WLB",INDEX(SupplierNomenclature!$E$3:$E$10000,MATCH(C1145,SupplierNomenclature!$I$3:$I$10000,0)),IF($A$1="BERU",INDEX(beru_assortment!$C$1:$C$10000,MATCH(C1145,beru_assortment!$I$1:$I$10000,0)),IF($A$1="OZON",INDEX(ozon_assortment!$F$3:$F$10000,MATCH(C1145,ozon_assortment!$E$3:$E$10000,0)),0)))</f>
        <v>#N/A</v>
      </c>
      <c r="E1145" s="7" t="n">
        <f aca="false">IF(ISBLANK(C1145), , IF(ISBLANK(C1144), E1143+1, E1144))</f>
        <v>0</v>
      </c>
      <c r="F1145" s="11" t="n">
        <f aca="false">IF(ISBLANK(C1145),,IF(OR(ISBLANK(C1144), C1144="Баркод"),1,F1144+1))</f>
        <v>0</v>
      </c>
      <c r="G1145" s="11" t="n">
        <f aca="false">IF(ISBLANK(C1146), F1145/2,)</f>
        <v>0</v>
      </c>
      <c r="H1145" s="0" t="n">
        <f aca="false">IF(ISBLANK(C1145),0,-1)</f>
        <v>0</v>
      </c>
      <c r="I1145" s="0" t="n">
        <f aca="false">IF(AND(ISBLANK(C1144),NOT(ISBLANK(C1145))),1,-1)</f>
        <v>-1</v>
      </c>
      <c r="J1145" s="0" t="n">
        <f aca="false">IF(ISBLANK(C1143),IF(AND(C1144=C1145,NOT(ISBLANK(C1144)),NOT(ISBLANK(C1145))),1,-1),-1)</f>
        <v>-1</v>
      </c>
      <c r="K1145" s="0" t="n">
        <f aca="false">IF(MAX(H1145:J1145)&lt;0,IF(OR(C1145=C1144,C1144=C1143),1,-1),MAX(H1145:J1145))</f>
        <v>0</v>
      </c>
    </row>
    <row r="1146" customFormat="false" ht="13.8" hidden="false" customHeight="false" outlineLevel="0" collapsed="false">
      <c r="B1146" s="8" t="n">
        <f aca="false">MAX(H1146:K1146)</f>
        <v>0</v>
      </c>
      <c r="C1146" s="12"/>
      <c r="D1146" s="11" t="e">
        <f aca="false">IF($A$1="WLB",INDEX(SupplierNomenclature!$E$3:$E$10000,MATCH(C1146,SupplierNomenclature!$I$3:$I$10000,0)),IF($A$1="BERU",INDEX(beru_assortment!$C$1:$C$10000,MATCH(C1146,beru_assortment!$I$1:$I$10000,0)),IF($A$1="OZON",INDEX(ozon_assortment!$F$3:$F$10000,MATCH(C1146,ozon_assortment!$E$3:$E$10000,0)),0)))</f>
        <v>#N/A</v>
      </c>
      <c r="E1146" s="7" t="n">
        <f aca="false">IF(ISBLANK(C1146), , IF(ISBLANK(C1145), E1144+1, E1145))</f>
        <v>0</v>
      </c>
      <c r="F1146" s="11" t="n">
        <f aca="false">IF(ISBLANK(C1146),,IF(OR(ISBLANK(C1145), C1145="Баркод"),1,F1145+1))</f>
        <v>0</v>
      </c>
      <c r="G1146" s="11" t="n">
        <f aca="false">IF(ISBLANK(C1147), F1146/2,)</f>
        <v>0</v>
      </c>
      <c r="H1146" s="0" t="n">
        <f aca="false">IF(ISBLANK(C1146),0,-1)</f>
        <v>0</v>
      </c>
      <c r="I1146" s="0" t="n">
        <f aca="false">IF(AND(ISBLANK(C1145),NOT(ISBLANK(C1146))),1,-1)</f>
        <v>-1</v>
      </c>
      <c r="J1146" s="0" t="n">
        <f aca="false">IF(ISBLANK(C1144),IF(AND(C1145=C1146,NOT(ISBLANK(C1145)),NOT(ISBLANK(C1146))),1,-1),-1)</f>
        <v>-1</v>
      </c>
      <c r="K1146" s="0" t="n">
        <f aca="false">IF(MAX(H1146:J1146)&lt;0,IF(OR(C1146=C1145,C1145=C1144),1,-1),MAX(H1146:J1146))</f>
        <v>0</v>
      </c>
    </row>
    <row r="1147" customFormat="false" ht="13.8" hidden="false" customHeight="false" outlineLevel="0" collapsed="false">
      <c r="B1147" s="8" t="n">
        <f aca="false">MAX(H1147:K1147)</f>
        <v>0</v>
      </c>
      <c r="C1147" s="12"/>
      <c r="D1147" s="11" t="e">
        <f aca="false">IF($A$1="WLB",INDEX(SupplierNomenclature!$E$3:$E$10000,MATCH(C1147,SupplierNomenclature!$I$3:$I$10000,0)),IF($A$1="BERU",INDEX(beru_assortment!$C$1:$C$10000,MATCH(C1147,beru_assortment!$I$1:$I$10000,0)),IF($A$1="OZON",INDEX(ozon_assortment!$F$3:$F$10000,MATCH(C1147,ozon_assortment!$E$3:$E$10000,0)),0)))</f>
        <v>#N/A</v>
      </c>
      <c r="E1147" s="7" t="n">
        <f aca="false">IF(ISBLANK(C1147), , IF(ISBLANK(C1146), E1145+1, E1146))</f>
        <v>0</v>
      </c>
      <c r="F1147" s="11" t="n">
        <f aca="false">IF(ISBLANK(C1147),,IF(OR(ISBLANK(C1146), C1146="Баркод"),1,F1146+1))</f>
        <v>0</v>
      </c>
      <c r="G1147" s="11" t="n">
        <f aca="false">IF(ISBLANK(C1148), F1147/2,)</f>
        <v>0</v>
      </c>
      <c r="H1147" s="0" t="n">
        <f aca="false">IF(ISBLANK(C1147),0,-1)</f>
        <v>0</v>
      </c>
      <c r="I1147" s="0" t="n">
        <f aca="false">IF(AND(ISBLANK(C1146),NOT(ISBLANK(C1147))),1,-1)</f>
        <v>-1</v>
      </c>
      <c r="J1147" s="0" t="n">
        <f aca="false">IF(ISBLANK(C1145),IF(AND(C1146=C1147,NOT(ISBLANK(C1146)),NOT(ISBLANK(C1147))),1,-1),-1)</f>
        <v>-1</v>
      </c>
      <c r="K1147" s="0" t="n">
        <f aca="false">IF(MAX(H1147:J1147)&lt;0,IF(OR(C1147=C1146,C1146=C1145),1,-1),MAX(H1147:J1147))</f>
        <v>0</v>
      </c>
    </row>
    <row r="1148" customFormat="false" ht="13.8" hidden="false" customHeight="false" outlineLevel="0" collapsed="false">
      <c r="B1148" s="8" t="n">
        <f aca="false">MAX(H1148:K1148)</f>
        <v>0</v>
      </c>
      <c r="C1148" s="12"/>
      <c r="D1148" s="11" t="e">
        <f aca="false">IF($A$1="WLB",INDEX(SupplierNomenclature!$E$3:$E$10000,MATCH(C1148,SupplierNomenclature!$I$3:$I$10000,0)),IF($A$1="BERU",INDEX(beru_assortment!$C$1:$C$10000,MATCH(C1148,beru_assortment!$I$1:$I$10000,0)),IF($A$1="OZON",INDEX(ozon_assortment!$F$3:$F$10000,MATCH(C1148,ozon_assortment!$E$3:$E$10000,0)),0)))</f>
        <v>#N/A</v>
      </c>
      <c r="E1148" s="7" t="n">
        <f aca="false">IF(ISBLANK(C1148), , IF(ISBLANK(C1147), E1146+1, E1147))</f>
        <v>0</v>
      </c>
      <c r="F1148" s="11" t="n">
        <f aca="false">IF(ISBLANK(C1148),,IF(OR(ISBLANK(C1147), C1147="Баркод"),1,F1147+1))</f>
        <v>0</v>
      </c>
      <c r="G1148" s="11" t="n">
        <f aca="false">IF(ISBLANK(C1149), F1148/2,)</f>
        <v>0</v>
      </c>
      <c r="H1148" s="0" t="n">
        <f aca="false">IF(ISBLANK(C1148),0,-1)</f>
        <v>0</v>
      </c>
      <c r="I1148" s="0" t="n">
        <f aca="false">IF(AND(ISBLANK(C1147),NOT(ISBLANK(C1148))),1,-1)</f>
        <v>-1</v>
      </c>
      <c r="J1148" s="0" t="n">
        <f aca="false">IF(ISBLANK(C1146),IF(AND(C1147=C1148,NOT(ISBLANK(C1147)),NOT(ISBLANK(C1148))),1,-1),-1)</f>
        <v>-1</v>
      </c>
      <c r="K1148" s="0" t="n">
        <f aca="false">IF(MAX(H1148:J1148)&lt;0,IF(OR(C1148=C1147,C1147=C1146),1,-1),MAX(H1148:J1148))</f>
        <v>0</v>
      </c>
    </row>
    <row r="1149" customFormat="false" ht="13.8" hidden="false" customHeight="false" outlineLevel="0" collapsed="false">
      <c r="B1149" s="8" t="n">
        <f aca="false">MAX(H1149:K1149)</f>
        <v>0</v>
      </c>
      <c r="C1149" s="12"/>
      <c r="D1149" s="11" t="e">
        <f aca="false">IF($A$1="WLB",INDEX(SupplierNomenclature!$E$3:$E$10000,MATCH(C1149,SupplierNomenclature!$I$3:$I$10000,0)),IF($A$1="BERU",INDEX(beru_assortment!$C$1:$C$10000,MATCH(C1149,beru_assortment!$I$1:$I$10000,0)),IF($A$1="OZON",INDEX(ozon_assortment!$F$3:$F$10000,MATCH(C1149,ozon_assortment!$E$3:$E$10000,0)),0)))</f>
        <v>#N/A</v>
      </c>
      <c r="E1149" s="7" t="n">
        <f aca="false">IF(ISBLANK(C1149), , IF(ISBLANK(C1148), E1147+1, E1148))</f>
        <v>0</v>
      </c>
      <c r="F1149" s="11" t="n">
        <f aca="false">IF(ISBLANK(C1149),,IF(OR(ISBLANK(C1148), C1148="Баркод"),1,F1148+1))</f>
        <v>0</v>
      </c>
      <c r="G1149" s="11" t="n">
        <f aca="false">IF(ISBLANK(C1150), F1149/2,)</f>
        <v>0</v>
      </c>
      <c r="H1149" s="0" t="n">
        <f aca="false">IF(ISBLANK(C1149),0,-1)</f>
        <v>0</v>
      </c>
      <c r="I1149" s="0" t="n">
        <f aca="false">IF(AND(ISBLANK(C1148),NOT(ISBLANK(C1149))),1,-1)</f>
        <v>-1</v>
      </c>
      <c r="J1149" s="0" t="n">
        <f aca="false">IF(ISBLANK(C1147),IF(AND(C1148=C1149,NOT(ISBLANK(C1148)),NOT(ISBLANK(C1149))),1,-1),-1)</f>
        <v>-1</v>
      </c>
      <c r="K1149" s="0" t="n">
        <f aca="false">IF(MAX(H1149:J1149)&lt;0,IF(OR(C1149=C1148,C1148=C1147),1,-1),MAX(H1149:J1149))</f>
        <v>0</v>
      </c>
    </row>
    <row r="1150" customFormat="false" ht="13.8" hidden="false" customHeight="false" outlineLevel="0" collapsed="false">
      <c r="B1150" s="8" t="n">
        <f aca="false">MAX(H1150:K1150)</f>
        <v>0</v>
      </c>
      <c r="C1150" s="12"/>
      <c r="D1150" s="11" t="e">
        <f aca="false">IF($A$1="WLB",INDEX(SupplierNomenclature!$E$3:$E$10000,MATCH(C1150,SupplierNomenclature!$I$3:$I$10000,0)),IF($A$1="BERU",INDEX(beru_assortment!$C$1:$C$10000,MATCH(C1150,beru_assortment!$I$1:$I$10000,0)),IF($A$1="OZON",INDEX(ozon_assortment!$F$3:$F$10000,MATCH(C1150,ozon_assortment!$E$3:$E$10000,0)),0)))</f>
        <v>#N/A</v>
      </c>
      <c r="E1150" s="7" t="n">
        <f aca="false">IF(ISBLANK(C1150), , IF(ISBLANK(C1149), E1148+1, E1149))</f>
        <v>0</v>
      </c>
      <c r="F1150" s="11" t="n">
        <f aca="false">IF(ISBLANK(C1150),,IF(OR(ISBLANK(C1149), C1149="Баркод"),1,F1149+1))</f>
        <v>0</v>
      </c>
      <c r="G1150" s="11" t="n">
        <f aca="false">IF(ISBLANK(C1151), F1150/2,)</f>
        <v>0</v>
      </c>
      <c r="H1150" s="0" t="n">
        <f aca="false">IF(ISBLANK(C1150),0,-1)</f>
        <v>0</v>
      </c>
      <c r="I1150" s="0" t="n">
        <f aca="false">IF(AND(ISBLANK(C1149),NOT(ISBLANK(C1150))),1,-1)</f>
        <v>-1</v>
      </c>
      <c r="J1150" s="0" t="n">
        <f aca="false">IF(ISBLANK(C1148),IF(AND(C1149=C1150,NOT(ISBLANK(C1149)),NOT(ISBLANK(C1150))),1,-1),-1)</f>
        <v>-1</v>
      </c>
      <c r="K1150" s="0" t="n">
        <f aca="false">IF(MAX(H1150:J1150)&lt;0,IF(OR(C1150=C1149,C1149=C1148),1,-1),MAX(H1150:J1150))</f>
        <v>0</v>
      </c>
    </row>
    <row r="1151" customFormat="false" ht="13.8" hidden="false" customHeight="false" outlineLevel="0" collapsed="false">
      <c r="B1151" s="8" t="n">
        <f aca="false">MAX(H1151:K1151)</f>
        <v>0</v>
      </c>
      <c r="C1151" s="12"/>
      <c r="D1151" s="11" t="e">
        <f aca="false">IF($A$1="WLB",INDEX(SupplierNomenclature!$E$3:$E$10000,MATCH(C1151,SupplierNomenclature!$I$3:$I$10000,0)),IF($A$1="BERU",INDEX(beru_assortment!$C$1:$C$10000,MATCH(C1151,beru_assortment!$I$1:$I$10000,0)),IF($A$1="OZON",INDEX(ozon_assortment!$F$3:$F$10000,MATCH(C1151,ozon_assortment!$E$3:$E$10000,0)),0)))</f>
        <v>#N/A</v>
      </c>
      <c r="E1151" s="7" t="n">
        <f aca="false">IF(ISBLANK(C1151), , IF(ISBLANK(C1150), E1149+1, E1150))</f>
        <v>0</v>
      </c>
      <c r="F1151" s="11" t="n">
        <f aca="false">IF(ISBLANK(C1151),,IF(OR(ISBLANK(C1150), C1150="Баркод"),1,F1150+1))</f>
        <v>0</v>
      </c>
      <c r="G1151" s="11" t="n">
        <f aca="false">IF(ISBLANK(C1152), F1151/2,)</f>
        <v>0</v>
      </c>
      <c r="H1151" s="0" t="n">
        <f aca="false">IF(ISBLANK(C1151),0,-1)</f>
        <v>0</v>
      </c>
      <c r="I1151" s="0" t="n">
        <f aca="false">IF(AND(ISBLANK(C1150),NOT(ISBLANK(C1151))),1,-1)</f>
        <v>-1</v>
      </c>
      <c r="J1151" s="0" t="n">
        <f aca="false">IF(ISBLANK(C1149),IF(AND(C1150=C1151,NOT(ISBLANK(C1150)),NOT(ISBLANK(C1151))),1,-1),-1)</f>
        <v>-1</v>
      </c>
      <c r="K1151" s="0" t="n">
        <f aca="false">IF(MAX(H1151:J1151)&lt;0,IF(OR(C1151=C1150,C1150=C1149),1,-1),MAX(H1151:J1151))</f>
        <v>0</v>
      </c>
    </row>
    <row r="1152" customFormat="false" ht="13.8" hidden="false" customHeight="false" outlineLevel="0" collapsed="false">
      <c r="B1152" s="8" t="n">
        <f aca="false">MAX(H1152:K1152)</f>
        <v>0</v>
      </c>
      <c r="C1152" s="12"/>
      <c r="D1152" s="11" t="e">
        <f aca="false">IF($A$1="WLB",INDEX(SupplierNomenclature!$E$3:$E$10000,MATCH(C1152,SupplierNomenclature!$I$3:$I$10000,0)),IF($A$1="BERU",INDEX(beru_assortment!$C$1:$C$10000,MATCH(C1152,beru_assortment!$I$1:$I$10000,0)),IF($A$1="OZON",INDEX(ozon_assortment!$F$3:$F$10000,MATCH(C1152,ozon_assortment!$E$3:$E$10000,0)),0)))</f>
        <v>#N/A</v>
      </c>
      <c r="E1152" s="7" t="n">
        <f aca="false">IF(ISBLANK(C1152), , IF(ISBLANK(C1151), E1150+1, E1151))</f>
        <v>0</v>
      </c>
      <c r="F1152" s="11" t="n">
        <f aca="false">IF(ISBLANK(C1152),,IF(OR(ISBLANK(C1151), C1151="Баркод"),1,F1151+1))</f>
        <v>0</v>
      </c>
      <c r="G1152" s="11" t="n">
        <f aca="false">IF(ISBLANK(C1153), F1152/2,)</f>
        <v>0</v>
      </c>
      <c r="H1152" s="0" t="n">
        <f aca="false">IF(ISBLANK(C1152),0,-1)</f>
        <v>0</v>
      </c>
      <c r="I1152" s="0" t="n">
        <f aca="false">IF(AND(ISBLANK(C1151),NOT(ISBLANK(C1152))),1,-1)</f>
        <v>-1</v>
      </c>
      <c r="J1152" s="0" t="n">
        <f aca="false">IF(ISBLANK(C1150),IF(AND(C1151=C1152,NOT(ISBLANK(C1151)),NOT(ISBLANK(C1152))),1,-1),-1)</f>
        <v>-1</v>
      </c>
      <c r="K1152" s="0" t="n">
        <f aca="false">IF(MAX(H1152:J1152)&lt;0,IF(OR(C1152=C1151,C1151=C1150),1,-1),MAX(H1152:J1152))</f>
        <v>0</v>
      </c>
    </row>
    <row r="1153" customFormat="false" ht="13.8" hidden="false" customHeight="false" outlineLevel="0" collapsed="false">
      <c r="B1153" s="8" t="n">
        <f aca="false">MAX(H1153:K1153)</f>
        <v>0</v>
      </c>
      <c r="C1153" s="12"/>
      <c r="D1153" s="11" t="e">
        <f aca="false">IF($A$1="WLB",INDEX(SupplierNomenclature!$E$3:$E$10000,MATCH(C1153,SupplierNomenclature!$I$3:$I$10000,0)),IF($A$1="BERU",INDEX(beru_assortment!$C$1:$C$10000,MATCH(C1153,beru_assortment!$I$1:$I$10000,0)),IF($A$1="OZON",INDEX(ozon_assortment!$F$3:$F$10000,MATCH(C1153,ozon_assortment!$E$3:$E$10000,0)),0)))</f>
        <v>#N/A</v>
      </c>
      <c r="E1153" s="7" t="n">
        <f aca="false">IF(ISBLANK(C1153), , IF(ISBLANK(C1152), E1151+1, E1152))</f>
        <v>0</v>
      </c>
      <c r="F1153" s="11" t="n">
        <f aca="false">IF(ISBLANK(C1153),,IF(OR(ISBLANK(C1152), C1152="Баркод"),1,F1152+1))</f>
        <v>0</v>
      </c>
      <c r="G1153" s="11" t="n">
        <f aca="false">IF(ISBLANK(C1154), F1153/2,)</f>
        <v>0</v>
      </c>
      <c r="H1153" s="0" t="n">
        <f aca="false">IF(ISBLANK(C1153),0,-1)</f>
        <v>0</v>
      </c>
      <c r="I1153" s="0" t="n">
        <f aca="false">IF(AND(ISBLANK(C1152),NOT(ISBLANK(C1153))),1,-1)</f>
        <v>-1</v>
      </c>
      <c r="J1153" s="0" t="n">
        <f aca="false">IF(ISBLANK(C1151),IF(AND(C1152=C1153,NOT(ISBLANK(C1152)),NOT(ISBLANK(C1153))),1,-1),-1)</f>
        <v>-1</v>
      </c>
      <c r="K1153" s="0" t="n">
        <f aca="false">IF(MAX(H1153:J1153)&lt;0,IF(OR(C1153=C1152,C1152=C1151),1,-1),MAX(H1153:J1153))</f>
        <v>0</v>
      </c>
    </row>
    <row r="1154" customFormat="false" ht="13.8" hidden="false" customHeight="false" outlineLevel="0" collapsed="false">
      <c r="B1154" s="8" t="n">
        <f aca="false">MAX(H1154:K1154)</f>
        <v>0</v>
      </c>
      <c r="C1154" s="12"/>
      <c r="D1154" s="11" t="e">
        <f aca="false">IF($A$1="WLB",INDEX(SupplierNomenclature!$E$3:$E$10000,MATCH(C1154,SupplierNomenclature!$I$3:$I$10000,0)),IF($A$1="BERU",INDEX(beru_assortment!$C$1:$C$10000,MATCH(C1154,beru_assortment!$I$1:$I$10000,0)),IF($A$1="OZON",INDEX(ozon_assortment!$F$3:$F$10000,MATCH(C1154,ozon_assortment!$E$3:$E$10000,0)),0)))</f>
        <v>#N/A</v>
      </c>
      <c r="E1154" s="7" t="n">
        <f aca="false">IF(ISBLANK(C1154), , IF(ISBLANK(C1153), E1152+1, E1153))</f>
        <v>0</v>
      </c>
      <c r="F1154" s="11" t="n">
        <f aca="false">IF(ISBLANK(C1154),,IF(OR(ISBLANK(C1153), C1153="Баркод"),1,F1153+1))</f>
        <v>0</v>
      </c>
      <c r="G1154" s="11" t="n">
        <f aca="false">IF(ISBLANK(C1155), F1154/2,)</f>
        <v>0</v>
      </c>
      <c r="H1154" s="0" t="n">
        <f aca="false">IF(ISBLANK(C1154),0,-1)</f>
        <v>0</v>
      </c>
      <c r="I1154" s="0" t="n">
        <f aca="false">IF(AND(ISBLANK(C1153),NOT(ISBLANK(C1154))),1,-1)</f>
        <v>-1</v>
      </c>
      <c r="J1154" s="0" t="n">
        <f aca="false">IF(ISBLANK(C1152),IF(AND(C1153=C1154,NOT(ISBLANK(C1153)),NOT(ISBLANK(C1154))),1,-1),-1)</f>
        <v>-1</v>
      </c>
      <c r="K1154" s="0" t="n">
        <f aca="false">IF(MAX(H1154:J1154)&lt;0,IF(OR(C1154=C1153,C1153=C1152),1,-1),MAX(H1154:J1154))</f>
        <v>0</v>
      </c>
    </row>
    <row r="1155" customFormat="false" ht="13.8" hidden="false" customHeight="false" outlineLevel="0" collapsed="false">
      <c r="B1155" s="8" t="n">
        <f aca="false">MAX(H1155:K1155)</f>
        <v>0</v>
      </c>
      <c r="C1155" s="12"/>
      <c r="D1155" s="11" t="e">
        <f aca="false">IF($A$1="WLB",INDEX(SupplierNomenclature!$E$3:$E$10000,MATCH(C1155,SupplierNomenclature!$I$3:$I$10000,0)),IF($A$1="BERU",INDEX(beru_assortment!$C$1:$C$10000,MATCH(C1155,beru_assortment!$I$1:$I$10000,0)),IF($A$1="OZON",INDEX(ozon_assortment!$F$3:$F$10000,MATCH(C1155,ozon_assortment!$E$3:$E$10000,0)),0)))</f>
        <v>#N/A</v>
      </c>
      <c r="E1155" s="7" t="n">
        <f aca="false">IF(ISBLANK(C1155), , IF(ISBLANK(C1154), E1153+1, E1154))</f>
        <v>0</v>
      </c>
      <c r="F1155" s="11" t="n">
        <f aca="false">IF(ISBLANK(C1155),,IF(OR(ISBLANK(C1154), C1154="Баркод"),1,F1154+1))</f>
        <v>0</v>
      </c>
      <c r="G1155" s="11" t="n">
        <f aca="false">IF(ISBLANK(C1156), F1155/2,)</f>
        <v>0</v>
      </c>
      <c r="H1155" s="0" t="n">
        <f aca="false">IF(ISBLANK(C1155),0,-1)</f>
        <v>0</v>
      </c>
      <c r="I1155" s="0" t="n">
        <f aca="false">IF(AND(ISBLANK(C1154),NOT(ISBLANK(C1155))),1,-1)</f>
        <v>-1</v>
      </c>
      <c r="J1155" s="0" t="n">
        <f aca="false">IF(ISBLANK(C1153),IF(AND(C1154=C1155,NOT(ISBLANK(C1154)),NOT(ISBLANK(C1155))),1,-1),-1)</f>
        <v>-1</v>
      </c>
      <c r="K1155" s="0" t="n">
        <f aca="false">IF(MAX(H1155:J1155)&lt;0,IF(OR(C1155=C1154,C1154=C1153),1,-1),MAX(H1155:J1155))</f>
        <v>0</v>
      </c>
    </row>
    <row r="1156" customFormat="false" ht="13.8" hidden="false" customHeight="false" outlineLevel="0" collapsed="false">
      <c r="B1156" s="8" t="n">
        <f aca="false">MAX(H1156:K1156)</f>
        <v>0</v>
      </c>
      <c r="C1156" s="12"/>
      <c r="D1156" s="11" t="e">
        <f aca="false">IF($A$1="WLB",INDEX(SupplierNomenclature!$E$3:$E$10000,MATCH(C1156,SupplierNomenclature!$I$3:$I$10000,0)),IF($A$1="BERU",INDEX(beru_assortment!$C$1:$C$10000,MATCH(C1156,beru_assortment!$I$1:$I$10000,0)),IF($A$1="OZON",INDEX(ozon_assortment!$F$3:$F$10000,MATCH(C1156,ozon_assortment!$E$3:$E$10000,0)),0)))</f>
        <v>#N/A</v>
      </c>
      <c r="E1156" s="7" t="n">
        <f aca="false">IF(ISBLANK(C1156), , IF(ISBLANK(C1155), E1154+1, E1155))</f>
        <v>0</v>
      </c>
      <c r="F1156" s="11" t="n">
        <f aca="false">IF(ISBLANK(C1156),,IF(OR(ISBLANK(C1155), C1155="Баркод"),1,F1155+1))</f>
        <v>0</v>
      </c>
      <c r="G1156" s="11" t="n">
        <f aca="false">IF(ISBLANK(C1157), F1156/2,)</f>
        <v>0</v>
      </c>
      <c r="H1156" s="0" t="n">
        <f aca="false">IF(ISBLANK(C1156),0,-1)</f>
        <v>0</v>
      </c>
      <c r="I1156" s="0" t="n">
        <f aca="false">IF(AND(ISBLANK(C1155),NOT(ISBLANK(C1156))),1,-1)</f>
        <v>-1</v>
      </c>
      <c r="J1156" s="0" t="n">
        <f aca="false">IF(ISBLANK(C1154),IF(AND(C1155=C1156,NOT(ISBLANK(C1155)),NOT(ISBLANK(C1156))),1,-1),-1)</f>
        <v>-1</v>
      </c>
      <c r="K1156" s="0" t="n">
        <f aca="false">IF(MAX(H1156:J1156)&lt;0,IF(OR(C1156=C1155,C1155=C1154),1,-1),MAX(H1156:J1156))</f>
        <v>0</v>
      </c>
    </row>
    <row r="1157" customFormat="false" ht="13.8" hidden="false" customHeight="false" outlineLevel="0" collapsed="false">
      <c r="B1157" s="8" t="n">
        <f aca="false">MAX(H1157:K1157)</f>
        <v>0</v>
      </c>
      <c r="C1157" s="12"/>
      <c r="D1157" s="11" t="e">
        <f aca="false">IF($A$1="WLB",INDEX(SupplierNomenclature!$E$3:$E$10000,MATCH(C1157,SupplierNomenclature!$I$3:$I$10000,0)),IF($A$1="BERU",INDEX(beru_assortment!$C$1:$C$10000,MATCH(C1157,beru_assortment!$I$1:$I$10000,0)),IF($A$1="OZON",INDEX(ozon_assortment!$F$3:$F$10000,MATCH(C1157,ozon_assortment!$E$3:$E$10000,0)),0)))</f>
        <v>#N/A</v>
      </c>
      <c r="E1157" s="7" t="n">
        <f aca="false">IF(ISBLANK(C1157), , IF(ISBLANK(C1156), E1155+1, E1156))</f>
        <v>0</v>
      </c>
      <c r="F1157" s="11" t="n">
        <f aca="false">IF(ISBLANK(C1157),,IF(OR(ISBLANK(C1156), C1156="Баркод"),1,F1156+1))</f>
        <v>0</v>
      </c>
      <c r="G1157" s="11" t="n">
        <f aca="false">IF(ISBLANK(C1158), F1157/2,)</f>
        <v>0</v>
      </c>
      <c r="H1157" s="0" t="n">
        <f aca="false">IF(ISBLANK(C1157),0,-1)</f>
        <v>0</v>
      </c>
      <c r="I1157" s="0" t="n">
        <f aca="false">IF(AND(ISBLANK(C1156),NOT(ISBLANK(C1157))),1,-1)</f>
        <v>-1</v>
      </c>
      <c r="J1157" s="0" t="n">
        <f aca="false">IF(ISBLANK(C1155),IF(AND(C1156=C1157,NOT(ISBLANK(C1156)),NOT(ISBLANK(C1157))),1,-1),-1)</f>
        <v>-1</v>
      </c>
      <c r="K1157" s="0" t="n">
        <f aca="false">IF(MAX(H1157:J1157)&lt;0,IF(OR(C1157=C1156,C1156=C1155),1,-1),MAX(H1157:J1157))</f>
        <v>0</v>
      </c>
    </row>
    <row r="1158" customFormat="false" ht="13.8" hidden="false" customHeight="false" outlineLevel="0" collapsed="false">
      <c r="B1158" s="8" t="n">
        <f aca="false">MAX(H1158:K1158)</f>
        <v>0</v>
      </c>
      <c r="C1158" s="12"/>
      <c r="D1158" s="11" t="e">
        <f aca="false">IF($A$1="WLB",INDEX(SupplierNomenclature!$E$3:$E$10000,MATCH(C1158,SupplierNomenclature!$I$3:$I$10000,0)),IF($A$1="BERU",INDEX(beru_assortment!$C$1:$C$10000,MATCH(C1158,beru_assortment!$I$1:$I$10000,0)),IF($A$1="OZON",INDEX(ozon_assortment!$F$3:$F$10000,MATCH(C1158,ozon_assortment!$E$3:$E$10000,0)),0)))</f>
        <v>#N/A</v>
      </c>
      <c r="E1158" s="7" t="n">
        <f aca="false">IF(ISBLANK(C1158), , IF(ISBLANK(C1157), E1156+1, E1157))</f>
        <v>0</v>
      </c>
      <c r="F1158" s="11" t="n">
        <f aca="false">IF(ISBLANK(C1158),,IF(OR(ISBLANK(C1157), C1157="Баркод"),1,F1157+1))</f>
        <v>0</v>
      </c>
      <c r="G1158" s="11" t="n">
        <f aca="false">IF(ISBLANK(C1159), F1158/2,)</f>
        <v>0</v>
      </c>
      <c r="H1158" s="0" t="n">
        <f aca="false">IF(ISBLANK(C1158),0,-1)</f>
        <v>0</v>
      </c>
      <c r="I1158" s="0" t="n">
        <f aca="false">IF(AND(ISBLANK(C1157),NOT(ISBLANK(C1158))),1,-1)</f>
        <v>-1</v>
      </c>
      <c r="J1158" s="0" t="n">
        <f aca="false">IF(ISBLANK(C1156),IF(AND(C1157=C1158,NOT(ISBLANK(C1157)),NOT(ISBLANK(C1158))),1,-1),-1)</f>
        <v>-1</v>
      </c>
      <c r="K1158" s="0" t="n">
        <f aca="false">IF(MAX(H1158:J1158)&lt;0,IF(OR(C1158=C1157,C1157=C1156),1,-1),MAX(H1158:J1158))</f>
        <v>0</v>
      </c>
    </row>
    <row r="1159" customFormat="false" ht="13.8" hidden="false" customHeight="false" outlineLevel="0" collapsed="false">
      <c r="B1159" s="8" t="n">
        <f aca="false">MAX(H1159:K1159)</f>
        <v>0</v>
      </c>
      <c r="C1159" s="12"/>
      <c r="D1159" s="11" t="e">
        <f aca="false">IF($A$1="WLB",INDEX(SupplierNomenclature!$E$3:$E$10000,MATCH(C1159,SupplierNomenclature!$I$3:$I$10000,0)),IF($A$1="BERU",INDEX(beru_assortment!$C$1:$C$10000,MATCH(C1159,beru_assortment!$I$1:$I$10000,0)),IF($A$1="OZON",INDEX(ozon_assortment!$F$3:$F$10000,MATCH(C1159,ozon_assortment!$E$3:$E$10000,0)),0)))</f>
        <v>#N/A</v>
      </c>
      <c r="E1159" s="7" t="n">
        <f aca="false">IF(ISBLANK(C1159), , IF(ISBLANK(C1158), E1157+1, E1158))</f>
        <v>0</v>
      </c>
      <c r="F1159" s="11" t="n">
        <f aca="false">IF(ISBLANK(C1159),,IF(OR(ISBLANK(C1158), C1158="Баркод"),1,F1158+1))</f>
        <v>0</v>
      </c>
      <c r="G1159" s="11" t="n">
        <f aca="false">IF(ISBLANK(C1160), F1159/2,)</f>
        <v>0</v>
      </c>
      <c r="H1159" s="0" t="n">
        <f aca="false">IF(ISBLANK(C1159),0,-1)</f>
        <v>0</v>
      </c>
      <c r="I1159" s="0" t="n">
        <f aca="false">IF(AND(ISBLANK(C1158),NOT(ISBLANK(C1159))),1,-1)</f>
        <v>-1</v>
      </c>
      <c r="J1159" s="0" t="n">
        <f aca="false">IF(ISBLANK(C1157),IF(AND(C1158=C1159,NOT(ISBLANK(C1158)),NOT(ISBLANK(C1159))),1,-1),-1)</f>
        <v>-1</v>
      </c>
      <c r="K1159" s="0" t="n">
        <f aca="false">IF(MAX(H1159:J1159)&lt;0,IF(OR(C1159=C1158,C1158=C1157),1,-1),MAX(H1159:J1159))</f>
        <v>0</v>
      </c>
    </row>
    <row r="1160" customFormat="false" ht="13.8" hidden="false" customHeight="false" outlineLevel="0" collapsed="false">
      <c r="B1160" s="8" t="n">
        <f aca="false">MAX(H1160:K1160)</f>
        <v>0</v>
      </c>
      <c r="C1160" s="12"/>
      <c r="D1160" s="11" t="e">
        <f aca="false">IF($A$1="WLB",INDEX(SupplierNomenclature!$E$3:$E$10000,MATCH(C1160,SupplierNomenclature!$I$3:$I$10000,0)),IF($A$1="BERU",INDEX(beru_assortment!$C$1:$C$10000,MATCH(C1160,beru_assortment!$I$1:$I$10000,0)),IF($A$1="OZON",INDEX(ozon_assortment!$F$3:$F$10000,MATCH(C1160,ozon_assortment!$E$3:$E$10000,0)),0)))</f>
        <v>#N/A</v>
      </c>
      <c r="E1160" s="7" t="n">
        <f aca="false">IF(ISBLANK(C1160), , IF(ISBLANK(C1159), E1158+1, E1159))</f>
        <v>0</v>
      </c>
      <c r="F1160" s="11" t="n">
        <f aca="false">IF(ISBLANK(C1160),,IF(OR(ISBLANK(C1159), C1159="Баркод"),1,F1159+1))</f>
        <v>0</v>
      </c>
      <c r="G1160" s="11" t="n">
        <f aca="false">IF(ISBLANK(C1161), F1160/2,)</f>
        <v>0</v>
      </c>
      <c r="H1160" s="0" t="n">
        <f aca="false">IF(ISBLANK(C1160),0,-1)</f>
        <v>0</v>
      </c>
      <c r="I1160" s="0" t="n">
        <f aca="false">IF(AND(ISBLANK(C1159),NOT(ISBLANK(C1160))),1,-1)</f>
        <v>-1</v>
      </c>
      <c r="J1160" s="0" t="n">
        <f aca="false">IF(ISBLANK(C1158),IF(AND(C1159=C1160,NOT(ISBLANK(C1159)),NOT(ISBLANK(C1160))),1,-1),-1)</f>
        <v>-1</v>
      </c>
      <c r="K1160" s="0" t="n">
        <f aca="false">IF(MAX(H1160:J1160)&lt;0,IF(OR(C1160=C1159,C1159=C1158),1,-1),MAX(H1160:J1160))</f>
        <v>0</v>
      </c>
    </row>
    <row r="1161" customFormat="false" ht="13.8" hidden="false" customHeight="false" outlineLevel="0" collapsed="false">
      <c r="B1161" s="8" t="n">
        <f aca="false">MAX(H1161:K1161)</f>
        <v>0</v>
      </c>
      <c r="C1161" s="12"/>
      <c r="D1161" s="11" t="e">
        <f aca="false">IF($A$1="WLB",INDEX(SupplierNomenclature!$E$3:$E$10000,MATCH(C1161,SupplierNomenclature!$I$3:$I$10000,0)),IF($A$1="BERU",INDEX(beru_assortment!$C$1:$C$10000,MATCH(C1161,beru_assortment!$I$1:$I$10000,0)),IF($A$1="OZON",INDEX(ozon_assortment!$F$3:$F$10000,MATCH(C1161,ozon_assortment!$E$3:$E$10000,0)),0)))</f>
        <v>#N/A</v>
      </c>
      <c r="E1161" s="7" t="n">
        <f aca="false">IF(ISBLANK(C1161), , IF(ISBLANK(C1160), E1159+1, E1160))</f>
        <v>0</v>
      </c>
      <c r="F1161" s="11" t="n">
        <f aca="false">IF(ISBLANK(C1161),,IF(OR(ISBLANK(C1160), C1160="Баркод"),1,F1160+1))</f>
        <v>0</v>
      </c>
      <c r="G1161" s="11" t="n">
        <f aca="false">IF(ISBLANK(C1162), F1161/2,)</f>
        <v>0</v>
      </c>
      <c r="H1161" s="0" t="n">
        <f aca="false">IF(ISBLANK(C1161),0,-1)</f>
        <v>0</v>
      </c>
      <c r="I1161" s="0" t="n">
        <f aca="false">IF(AND(ISBLANK(C1160),NOT(ISBLANK(C1161))),1,-1)</f>
        <v>-1</v>
      </c>
      <c r="J1161" s="0" t="n">
        <f aca="false">IF(ISBLANK(C1159),IF(AND(C1160=C1161,NOT(ISBLANK(C1160)),NOT(ISBLANK(C1161))),1,-1),-1)</f>
        <v>-1</v>
      </c>
      <c r="K1161" s="0" t="n">
        <f aca="false">IF(MAX(H1161:J1161)&lt;0,IF(OR(C1161=C1160,C1160=C1159),1,-1),MAX(H1161:J1161))</f>
        <v>0</v>
      </c>
    </row>
    <row r="1162" customFormat="false" ht="13.8" hidden="false" customHeight="false" outlineLevel="0" collapsed="false">
      <c r="B1162" s="8" t="n">
        <f aca="false">MAX(H1162:K1162)</f>
        <v>0</v>
      </c>
      <c r="C1162" s="12"/>
      <c r="D1162" s="11" t="e">
        <f aca="false">IF($A$1="WLB",INDEX(SupplierNomenclature!$E$3:$E$10000,MATCH(C1162,SupplierNomenclature!$I$3:$I$10000,0)),IF($A$1="BERU",INDEX(beru_assortment!$C$1:$C$10000,MATCH(C1162,beru_assortment!$I$1:$I$10000,0)),IF($A$1="OZON",INDEX(ozon_assortment!$F$3:$F$10000,MATCH(C1162,ozon_assortment!$E$3:$E$10000,0)),0)))</f>
        <v>#N/A</v>
      </c>
      <c r="E1162" s="7" t="n">
        <f aca="false">IF(ISBLANK(C1162), , IF(ISBLANK(C1161), E1160+1, E1161))</f>
        <v>0</v>
      </c>
      <c r="F1162" s="11" t="n">
        <f aca="false">IF(ISBLANK(C1162),,IF(OR(ISBLANK(C1161), C1161="Баркод"),1,F1161+1))</f>
        <v>0</v>
      </c>
      <c r="G1162" s="11" t="n">
        <f aca="false">IF(ISBLANK(C1163), F1162/2,)</f>
        <v>0</v>
      </c>
      <c r="H1162" s="0" t="n">
        <f aca="false">IF(ISBLANK(C1162),0,-1)</f>
        <v>0</v>
      </c>
      <c r="I1162" s="0" t="n">
        <f aca="false">IF(AND(ISBLANK(C1161),NOT(ISBLANK(C1162))),1,-1)</f>
        <v>-1</v>
      </c>
      <c r="J1162" s="0" t="n">
        <f aca="false">IF(ISBLANK(C1160),IF(AND(C1161=C1162,NOT(ISBLANK(C1161)),NOT(ISBLANK(C1162))),1,-1),-1)</f>
        <v>-1</v>
      </c>
      <c r="K1162" s="0" t="n">
        <f aca="false">IF(MAX(H1162:J1162)&lt;0,IF(OR(C1162=C1161,C1161=C1160),1,-1),MAX(H1162:J1162))</f>
        <v>0</v>
      </c>
    </row>
    <row r="1163" customFormat="false" ht="13.8" hidden="false" customHeight="false" outlineLevel="0" collapsed="false">
      <c r="B1163" s="8" t="n">
        <f aca="false">MAX(H1163:K1163)</f>
        <v>0</v>
      </c>
      <c r="C1163" s="12"/>
      <c r="D1163" s="11" t="e">
        <f aca="false">IF($A$1="WLB",INDEX(SupplierNomenclature!$E$3:$E$10000,MATCH(C1163,SupplierNomenclature!$I$3:$I$10000,0)),IF($A$1="BERU",INDEX(beru_assortment!$C$1:$C$10000,MATCH(C1163,beru_assortment!$I$1:$I$10000,0)),IF($A$1="OZON",INDEX(ozon_assortment!$F$3:$F$10000,MATCH(C1163,ozon_assortment!$E$3:$E$10000,0)),0)))</f>
        <v>#N/A</v>
      </c>
      <c r="E1163" s="7" t="n">
        <f aca="false">IF(ISBLANK(C1163), , IF(ISBLANK(C1162), E1161+1, E1162))</f>
        <v>0</v>
      </c>
      <c r="F1163" s="11" t="n">
        <f aca="false">IF(ISBLANK(C1163),,IF(OR(ISBLANK(C1162), C1162="Баркод"),1,F1162+1))</f>
        <v>0</v>
      </c>
      <c r="G1163" s="11" t="n">
        <f aca="false">IF(ISBLANK(C1164), F1163/2,)</f>
        <v>0</v>
      </c>
      <c r="H1163" s="0" t="n">
        <f aca="false">IF(ISBLANK(C1163),0,-1)</f>
        <v>0</v>
      </c>
      <c r="I1163" s="0" t="n">
        <f aca="false">IF(AND(ISBLANK(C1162),NOT(ISBLANK(C1163))),1,-1)</f>
        <v>-1</v>
      </c>
      <c r="J1163" s="0" t="n">
        <f aca="false">IF(ISBLANK(C1161),IF(AND(C1162=C1163,NOT(ISBLANK(C1162)),NOT(ISBLANK(C1163))),1,-1),-1)</f>
        <v>-1</v>
      </c>
      <c r="K1163" s="0" t="n">
        <f aca="false">IF(MAX(H1163:J1163)&lt;0,IF(OR(C1163=C1162,C1162=C1161),1,-1),MAX(H1163:J1163))</f>
        <v>0</v>
      </c>
    </row>
    <row r="1164" customFormat="false" ht="13.8" hidden="false" customHeight="false" outlineLevel="0" collapsed="false">
      <c r="B1164" s="8" t="n">
        <f aca="false">MAX(H1164:K1164)</f>
        <v>0</v>
      </c>
      <c r="C1164" s="12"/>
      <c r="D1164" s="11" t="e">
        <f aca="false">IF($A$1="WLB",INDEX(SupplierNomenclature!$E$3:$E$10000,MATCH(C1164,SupplierNomenclature!$I$3:$I$10000,0)),IF($A$1="BERU",INDEX(beru_assortment!$C$1:$C$10000,MATCH(C1164,beru_assortment!$I$1:$I$10000,0)),IF($A$1="OZON",INDEX(ozon_assortment!$F$3:$F$10000,MATCH(C1164,ozon_assortment!$E$3:$E$10000,0)),0)))</f>
        <v>#N/A</v>
      </c>
      <c r="E1164" s="7" t="n">
        <f aca="false">IF(ISBLANK(C1164), , IF(ISBLANK(C1163), E1162+1, E1163))</f>
        <v>0</v>
      </c>
      <c r="F1164" s="11" t="n">
        <f aca="false">IF(ISBLANK(C1164),,IF(OR(ISBLANK(C1163), C1163="Баркод"),1,F1163+1))</f>
        <v>0</v>
      </c>
      <c r="G1164" s="11" t="n">
        <f aca="false">IF(ISBLANK(C1165), F1164/2,)</f>
        <v>0</v>
      </c>
      <c r="H1164" s="0" t="n">
        <f aca="false">IF(ISBLANK(C1164),0,-1)</f>
        <v>0</v>
      </c>
      <c r="I1164" s="0" t="n">
        <f aca="false">IF(AND(ISBLANK(C1163),NOT(ISBLANK(C1164))),1,-1)</f>
        <v>-1</v>
      </c>
      <c r="J1164" s="0" t="n">
        <f aca="false">IF(ISBLANK(C1162),IF(AND(C1163=C1164,NOT(ISBLANK(C1163)),NOT(ISBLANK(C1164))),1,-1),-1)</f>
        <v>-1</v>
      </c>
      <c r="K1164" s="0" t="n">
        <f aca="false">IF(MAX(H1164:J1164)&lt;0,IF(OR(C1164=C1163,C1163=C1162),1,-1),MAX(H1164:J1164))</f>
        <v>0</v>
      </c>
    </row>
    <row r="1165" customFormat="false" ht="13.8" hidden="false" customHeight="false" outlineLevel="0" collapsed="false">
      <c r="B1165" s="8" t="n">
        <f aca="false">MAX(H1165:K1165)</f>
        <v>0</v>
      </c>
      <c r="C1165" s="12"/>
      <c r="D1165" s="11" t="e">
        <f aca="false">IF($A$1="WLB",INDEX(SupplierNomenclature!$E$3:$E$10000,MATCH(C1165,SupplierNomenclature!$I$3:$I$10000,0)),IF($A$1="BERU",INDEX(beru_assortment!$C$1:$C$10000,MATCH(C1165,beru_assortment!$I$1:$I$10000,0)),IF($A$1="OZON",INDEX(ozon_assortment!$F$3:$F$10000,MATCH(C1165,ozon_assortment!$E$3:$E$10000,0)),0)))</f>
        <v>#N/A</v>
      </c>
      <c r="E1165" s="7" t="n">
        <f aca="false">IF(ISBLANK(C1165), , IF(ISBLANK(C1164), E1163+1, E1164))</f>
        <v>0</v>
      </c>
      <c r="F1165" s="11" t="n">
        <f aca="false">IF(ISBLANK(C1165),,IF(OR(ISBLANK(C1164), C1164="Баркод"),1,F1164+1))</f>
        <v>0</v>
      </c>
      <c r="G1165" s="11" t="n">
        <f aca="false">IF(ISBLANK(C1166), F1165/2,)</f>
        <v>0</v>
      </c>
      <c r="H1165" s="0" t="n">
        <f aca="false">IF(ISBLANK(C1165),0,-1)</f>
        <v>0</v>
      </c>
      <c r="I1165" s="0" t="n">
        <f aca="false">IF(AND(ISBLANK(C1164),NOT(ISBLANK(C1165))),1,-1)</f>
        <v>-1</v>
      </c>
      <c r="J1165" s="0" t="n">
        <f aca="false">IF(ISBLANK(C1163),IF(AND(C1164=C1165,NOT(ISBLANK(C1164)),NOT(ISBLANK(C1165))),1,-1),-1)</f>
        <v>-1</v>
      </c>
      <c r="K1165" s="0" t="n">
        <f aca="false">IF(MAX(H1165:J1165)&lt;0,IF(OR(C1165=C1164,C1164=C1163),1,-1),MAX(H1165:J1165))</f>
        <v>0</v>
      </c>
    </row>
    <row r="1166" customFormat="false" ht="13.8" hidden="false" customHeight="false" outlineLevel="0" collapsed="false">
      <c r="B1166" s="8" t="n">
        <f aca="false">MAX(H1166:K1166)</f>
        <v>0</v>
      </c>
      <c r="C1166" s="12"/>
      <c r="D1166" s="11" t="e">
        <f aca="false">IF($A$1="WLB",INDEX(SupplierNomenclature!$E$3:$E$10000,MATCH(C1166,SupplierNomenclature!$I$3:$I$10000,0)),IF($A$1="BERU",INDEX(beru_assortment!$C$1:$C$10000,MATCH(C1166,beru_assortment!$I$1:$I$10000,0)),IF($A$1="OZON",INDEX(ozon_assortment!$F$3:$F$10000,MATCH(C1166,ozon_assortment!$E$3:$E$10000,0)),0)))</f>
        <v>#N/A</v>
      </c>
      <c r="E1166" s="7" t="n">
        <f aca="false">IF(ISBLANK(C1166), , IF(ISBLANK(C1165), E1164+1, E1165))</f>
        <v>0</v>
      </c>
      <c r="F1166" s="11" t="n">
        <f aca="false">IF(ISBLANK(C1166),,IF(OR(ISBLANK(C1165), C1165="Баркод"),1,F1165+1))</f>
        <v>0</v>
      </c>
      <c r="G1166" s="11" t="n">
        <f aca="false">IF(ISBLANK(C1167), F1166/2,)</f>
        <v>0</v>
      </c>
      <c r="H1166" s="0" t="n">
        <f aca="false">IF(ISBLANK(C1166),0,-1)</f>
        <v>0</v>
      </c>
      <c r="I1166" s="0" t="n">
        <f aca="false">IF(AND(ISBLANK(C1165),NOT(ISBLANK(C1166))),1,-1)</f>
        <v>-1</v>
      </c>
      <c r="J1166" s="0" t="n">
        <f aca="false">IF(ISBLANK(C1164),IF(AND(C1165=C1166,NOT(ISBLANK(C1165)),NOT(ISBLANK(C1166))),1,-1),-1)</f>
        <v>-1</v>
      </c>
      <c r="K1166" s="0" t="n">
        <f aca="false">IF(MAX(H1166:J1166)&lt;0,IF(OR(C1166=C1165,C1165=C1164),1,-1),MAX(H1166:J1166))</f>
        <v>0</v>
      </c>
    </row>
    <row r="1167" customFormat="false" ht="13.8" hidden="false" customHeight="false" outlineLevel="0" collapsed="false">
      <c r="B1167" s="8" t="n">
        <f aca="false">MAX(H1167:K1167)</f>
        <v>0</v>
      </c>
      <c r="C1167" s="12"/>
      <c r="D1167" s="11" t="e">
        <f aca="false">IF($A$1="WLB",INDEX(SupplierNomenclature!$E$3:$E$10000,MATCH(C1167,SupplierNomenclature!$I$3:$I$10000,0)),IF($A$1="BERU",INDEX(beru_assortment!$C$1:$C$10000,MATCH(C1167,beru_assortment!$I$1:$I$10000,0)),IF($A$1="OZON",INDEX(ozon_assortment!$F$3:$F$10000,MATCH(C1167,ozon_assortment!$E$3:$E$10000,0)),0)))</f>
        <v>#N/A</v>
      </c>
      <c r="E1167" s="7" t="n">
        <f aca="false">IF(ISBLANK(C1167), , IF(ISBLANK(C1166), E1165+1, E1166))</f>
        <v>0</v>
      </c>
      <c r="F1167" s="11" t="n">
        <f aca="false">IF(ISBLANK(C1167),,IF(OR(ISBLANK(C1166), C1166="Баркод"),1,F1166+1))</f>
        <v>0</v>
      </c>
      <c r="G1167" s="11" t="n">
        <f aca="false">IF(ISBLANK(C1168), F1167/2,)</f>
        <v>0</v>
      </c>
      <c r="H1167" s="0" t="n">
        <f aca="false">IF(ISBLANK(C1167),0,-1)</f>
        <v>0</v>
      </c>
      <c r="I1167" s="0" t="n">
        <f aca="false">IF(AND(ISBLANK(C1166),NOT(ISBLANK(C1167))),1,-1)</f>
        <v>-1</v>
      </c>
      <c r="J1167" s="0" t="n">
        <f aca="false">IF(ISBLANK(C1165),IF(AND(C1166=C1167,NOT(ISBLANK(C1166)),NOT(ISBLANK(C1167))),1,-1),-1)</f>
        <v>-1</v>
      </c>
      <c r="K1167" s="0" t="n">
        <f aca="false">IF(MAX(H1167:J1167)&lt;0,IF(OR(C1167=C1166,C1166=C1165),1,-1),MAX(H1167:J1167))</f>
        <v>0</v>
      </c>
    </row>
    <row r="1168" customFormat="false" ht="13.8" hidden="false" customHeight="false" outlineLevel="0" collapsed="false">
      <c r="B1168" s="8" t="n">
        <f aca="false">MAX(H1168:K1168)</f>
        <v>0</v>
      </c>
      <c r="C1168" s="12"/>
      <c r="D1168" s="11" t="e">
        <f aca="false">IF($A$1="WLB",INDEX(SupplierNomenclature!$E$3:$E$10000,MATCH(C1168,SupplierNomenclature!$I$3:$I$10000,0)),IF($A$1="BERU",INDEX(beru_assortment!$C$1:$C$10000,MATCH(C1168,beru_assortment!$I$1:$I$10000,0)),IF($A$1="OZON",INDEX(ozon_assortment!$F$3:$F$10000,MATCH(C1168,ozon_assortment!$E$3:$E$10000,0)),0)))</f>
        <v>#N/A</v>
      </c>
      <c r="E1168" s="7" t="n">
        <f aca="false">IF(ISBLANK(C1168), , IF(ISBLANK(C1167), E1166+1, E1167))</f>
        <v>0</v>
      </c>
      <c r="F1168" s="11" t="n">
        <f aca="false">IF(ISBLANK(C1168),,IF(OR(ISBLANK(C1167), C1167="Баркод"),1,F1167+1))</f>
        <v>0</v>
      </c>
      <c r="G1168" s="11" t="n">
        <f aca="false">IF(ISBLANK(C1169), F1168/2,)</f>
        <v>0</v>
      </c>
      <c r="H1168" s="0" t="n">
        <f aca="false">IF(ISBLANK(C1168),0,-1)</f>
        <v>0</v>
      </c>
      <c r="I1168" s="0" t="n">
        <f aca="false">IF(AND(ISBLANK(C1167),NOT(ISBLANK(C1168))),1,-1)</f>
        <v>-1</v>
      </c>
      <c r="J1168" s="0" t="n">
        <f aca="false">IF(ISBLANK(C1166),IF(AND(C1167=C1168,NOT(ISBLANK(C1167)),NOT(ISBLANK(C1168))),1,-1),-1)</f>
        <v>-1</v>
      </c>
      <c r="K1168" s="0" t="n">
        <f aca="false">IF(MAX(H1168:J1168)&lt;0,IF(OR(C1168=C1167,C1167=C1166),1,-1),MAX(H1168:J1168))</f>
        <v>0</v>
      </c>
    </row>
    <row r="1169" customFormat="false" ht="13.8" hidden="false" customHeight="false" outlineLevel="0" collapsed="false">
      <c r="B1169" s="8" t="n">
        <f aca="false">MAX(H1169:K1169)</f>
        <v>0</v>
      </c>
      <c r="C1169" s="12"/>
      <c r="D1169" s="11" t="e">
        <f aca="false">IF($A$1="WLB",INDEX(SupplierNomenclature!$E$3:$E$10000,MATCH(C1169,SupplierNomenclature!$I$3:$I$10000,0)),IF($A$1="BERU",INDEX(beru_assortment!$C$1:$C$10000,MATCH(C1169,beru_assortment!$I$1:$I$10000,0)),IF($A$1="OZON",INDEX(ozon_assortment!$F$3:$F$10000,MATCH(C1169,ozon_assortment!$E$3:$E$10000,0)),0)))</f>
        <v>#N/A</v>
      </c>
      <c r="E1169" s="7" t="n">
        <f aca="false">IF(ISBLANK(C1169), , IF(ISBLANK(C1168), E1167+1, E1168))</f>
        <v>0</v>
      </c>
      <c r="F1169" s="11" t="n">
        <f aca="false">IF(ISBLANK(C1169),,IF(OR(ISBLANK(C1168), C1168="Баркод"),1,F1168+1))</f>
        <v>0</v>
      </c>
      <c r="G1169" s="11" t="n">
        <f aca="false">IF(ISBLANK(C1170), F1169/2,)</f>
        <v>0</v>
      </c>
      <c r="H1169" s="0" t="n">
        <f aca="false">IF(ISBLANK(C1169),0,-1)</f>
        <v>0</v>
      </c>
      <c r="I1169" s="0" t="n">
        <f aca="false">IF(AND(ISBLANK(C1168),NOT(ISBLANK(C1169))),1,-1)</f>
        <v>-1</v>
      </c>
      <c r="J1169" s="0" t="n">
        <f aca="false">IF(ISBLANK(C1167),IF(AND(C1168=C1169,NOT(ISBLANK(C1168)),NOT(ISBLANK(C1169))),1,-1),-1)</f>
        <v>-1</v>
      </c>
      <c r="K1169" s="0" t="n">
        <f aca="false">IF(MAX(H1169:J1169)&lt;0,IF(OR(C1169=C1168,C1168=C1167),1,-1),MAX(H1169:J1169))</f>
        <v>0</v>
      </c>
    </row>
    <row r="1170" customFormat="false" ht="13.8" hidden="false" customHeight="false" outlineLevel="0" collapsed="false">
      <c r="B1170" s="8" t="n">
        <f aca="false">MAX(H1170:K1170)</f>
        <v>0</v>
      </c>
      <c r="C1170" s="12"/>
      <c r="D1170" s="11" t="e">
        <f aca="false">IF($A$1="WLB",INDEX(SupplierNomenclature!$E$3:$E$10000,MATCH(C1170,SupplierNomenclature!$I$3:$I$10000,0)),IF($A$1="BERU",INDEX(beru_assortment!$C$1:$C$10000,MATCH(C1170,beru_assortment!$I$1:$I$10000,0)),IF($A$1="OZON",INDEX(ozon_assortment!$F$3:$F$10000,MATCH(C1170,ozon_assortment!$E$3:$E$10000,0)),0)))</f>
        <v>#N/A</v>
      </c>
      <c r="E1170" s="7" t="n">
        <f aca="false">IF(ISBLANK(C1170), , IF(ISBLANK(C1169), E1168+1, E1169))</f>
        <v>0</v>
      </c>
      <c r="F1170" s="11" t="n">
        <f aca="false">IF(ISBLANK(C1170),,IF(OR(ISBLANK(C1169), C1169="Баркод"),1,F1169+1))</f>
        <v>0</v>
      </c>
      <c r="G1170" s="11" t="n">
        <f aca="false">IF(ISBLANK(C1171), F1170/2,)</f>
        <v>0</v>
      </c>
      <c r="H1170" s="0" t="n">
        <f aca="false">IF(ISBLANK(C1170),0,-1)</f>
        <v>0</v>
      </c>
      <c r="I1170" s="0" t="n">
        <f aca="false">IF(AND(ISBLANK(C1169),NOT(ISBLANK(C1170))),1,-1)</f>
        <v>-1</v>
      </c>
      <c r="J1170" s="0" t="n">
        <f aca="false">IF(ISBLANK(C1168),IF(AND(C1169=C1170,NOT(ISBLANK(C1169)),NOT(ISBLANK(C1170))),1,-1),-1)</f>
        <v>-1</v>
      </c>
      <c r="K1170" s="0" t="n">
        <f aca="false">IF(MAX(H1170:J1170)&lt;0,IF(OR(C1170=C1169,C1169=C1168),1,-1),MAX(H1170:J1170))</f>
        <v>0</v>
      </c>
    </row>
    <row r="1171" customFormat="false" ht="13.8" hidden="false" customHeight="false" outlineLevel="0" collapsed="false">
      <c r="B1171" s="8" t="n">
        <f aca="false">MAX(H1171:K1171)</f>
        <v>0</v>
      </c>
      <c r="C1171" s="12"/>
      <c r="D1171" s="11" t="e">
        <f aca="false">IF($A$1="WLB",INDEX(SupplierNomenclature!$E$3:$E$10000,MATCH(C1171,SupplierNomenclature!$I$3:$I$10000,0)),IF($A$1="BERU",INDEX(beru_assortment!$C$1:$C$10000,MATCH(C1171,beru_assortment!$I$1:$I$10000,0)),IF($A$1="OZON",INDEX(ozon_assortment!$F$3:$F$10000,MATCH(C1171,ozon_assortment!$E$3:$E$10000,0)),0)))</f>
        <v>#N/A</v>
      </c>
      <c r="E1171" s="7" t="n">
        <f aca="false">IF(ISBLANK(C1171), , IF(ISBLANK(C1170), E1169+1, E1170))</f>
        <v>0</v>
      </c>
      <c r="F1171" s="11" t="n">
        <f aca="false">IF(ISBLANK(C1171),,IF(OR(ISBLANK(C1170), C1170="Баркод"),1,F1170+1))</f>
        <v>0</v>
      </c>
      <c r="G1171" s="11" t="n">
        <f aca="false">IF(ISBLANK(C1172), F1171/2,)</f>
        <v>0</v>
      </c>
      <c r="H1171" s="0" t="n">
        <f aca="false">IF(ISBLANK(C1171),0,-1)</f>
        <v>0</v>
      </c>
      <c r="I1171" s="0" t="n">
        <f aca="false">IF(AND(ISBLANK(C1170),NOT(ISBLANK(C1171))),1,-1)</f>
        <v>-1</v>
      </c>
      <c r="J1171" s="0" t="n">
        <f aca="false">IF(ISBLANK(C1169),IF(AND(C1170=C1171,NOT(ISBLANK(C1170)),NOT(ISBLANK(C1171))),1,-1),-1)</f>
        <v>-1</v>
      </c>
      <c r="K1171" s="0" t="n">
        <f aca="false">IF(MAX(H1171:J1171)&lt;0,IF(OR(C1171=C1170,C1170=C1169),1,-1),MAX(H1171:J1171))</f>
        <v>0</v>
      </c>
    </row>
    <row r="1172" customFormat="false" ht="13.8" hidden="false" customHeight="false" outlineLevel="0" collapsed="false">
      <c r="B1172" s="8" t="n">
        <f aca="false">MAX(H1172:K1172)</f>
        <v>0</v>
      </c>
      <c r="C1172" s="12"/>
      <c r="D1172" s="11" t="e">
        <f aca="false">IF($A$1="WLB",INDEX(SupplierNomenclature!$E$3:$E$10000,MATCH(C1172,SupplierNomenclature!$I$3:$I$10000,0)),IF($A$1="BERU",INDEX(beru_assortment!$C$1:$C$10000,MATCH(C1172,beru_assortment!$I$1:$I$10000,0)),IF($A$1="OZON",INDEX(ozon_assortment!$F$3:$F$10000,MATCH(C1172,ozon_assortment!$E$3:$E$10000,0)),0)))</f>
        <v>#N/A</v>
      </c>
      <c r="E1172" s="7" t="n">
        <f aca="false">IF(ISBLANK(C1172), , IF(ISBLANK(C1171), E1170+1, E1171))</f>
        <v>0</v>
      </c>
      <c r="F1172" s="11" t="n">
        <f aca="false">IF(ISBLANK(C1172),,IF(OR(ISBLANK(C1171), C1171="Баркод"),1,F1171+1))</f>
        <v>0</v>
      </c>
      <c r="G1172" s="11" t="n">
        <f aca="false">IF(ISBLANK(C1173), F1172/2,)</f>
        <v>0</v>
      </c>
      <c r="H1172" s="0" t="n">
        <f aca="false">IF(ISBLANK(C1172),0,-1)</f>
        <v>0</v>
      </c>
      <c r="I1172" s="0" t="n">
        <f aca="false">IF(AND(ISBLANK(C1171),NOT(ISBLANK(C1172))),1,-1)</f>
        <v>-1</v>
      </c>
      <c r="J1172" s="0" t="n">
        <f aca="false">IF(ISBLANK(C1170),IF(AND(C1171=C1172,NOT(ISBLANK(C1171)),NOT(ISBLANK(C1172))),1,-1),-1)</f>
        <v>-1</v>
      </c>
      <c r="K1172" s="0" t="n">
        <f aca="false">IF(MAX(H1172:J1172)&lt;0,IF(OR(C1172=C1171,C1171=C1170),1,-1),MAX(H1172:J1172))</f>
        <v>0</v>
      </c>
    </row>
    <row r="1173" customFormat="false" ht="13.8" hidden="false" customHeight="false" outlineLevel="0" collapsed="false">
      <c r="B1173" s="8" t="n">
        <f aca="false">MAX(H1173:K1173)</f>
        <v>0</v>
      </c>
      <c r="C1173" s="12"/>
      <c r="D1173" s="11" t="e">
        <f aca="false">IF($A$1="WLB",INDEX(SupplierNomenclature!$E$3:$E$10000,MATCH(C1173,SupplierNomenclature!$I$3:$I$10000,0)),IF($A$1="BERU",INDEX(beru_assortment!$C$1:$C$10000,MATCH(C1173,beru_assortment!$I$1:$I$10000,0)),IF($A$1="OZON",INDEX(ozon_assortment!$F$3:$F$10000,MATCH(C1173,ozon_assortment!$E$3:$E$10000,0)),0)))</f>
        <v>#N/A</v>
      </c>
      <c r="E1173" s="7" t="n">
        <f aca="false">IF(ISBLANK(C1173), , IF(ISBLANK(C1172), E1171+1, E1172))</f>
        <v>0</v>
      </c>
      <c r="F1173" s="11" t="n">
        <f aca="false">IF(ISBLANK(C1173),,IF(OR(ISBLANK(C1172), C1172="Баркод"),1,F1172+1))</f>
        <v>0</v>
      </c>
      <c r="G1173" s="11" t="n">
        <f aca="false">IF(ISBLANK(C1174), F1173/2,)</f>
        <v>0</v>
      </c>
      <c r="H1173" s="0" t="n">
        <f aca="false">IF(ISBLANK(C1173),0,-1)</f>
        <v>0</v>
      </c>
      <c r="I1173" s="0" t="n">
        <f aca="false">IF(AND(ISBLANK(C1172),NOT(ISBLANK(C1173))),1,-1)</f>
        <v>-1</v>
      </c>
      <c r="J1173" s="0" t="n">
        <f aca="false">IF(ISBLANK(C1171),IF(AND(C1172=C1173,NOT(ISBLANK(C1172)),NOT(ISBLANK(C1173))),1,-1),-1)</f>
        <v>-1</v>
      </c>
      <c r="K1173" s="0" t="n">
        <f aca="false">IF(MAX(H1173:J1173)&lt;0,IF(OR(C1173=C1172,C1172=C1171),1,-1),MAX(H1173:J1173))</f>
        <v>0</v>
      </c>
    </row>
    <row r="1174" customFormat="false" ht="13.8" hidden="false" customHeight="false" outlineLevel="0" collapsed="false">
      <c r="B1174" s="8" t="n">
        <f aca="false">MAX(H1174:K1174)</f>
        <v>0</v>
      </c>
      <c r="C1174" s="12"/>
      <c r="D1174" s="11" t="e">
        <f aca="false">IF($A$1="WLB",INDEX(SupplierNomenclature!$E$3:$E$10000,MATCH(C1174,SupplierNomenclature!$I$3:$I$10000,0)),IF($A$1="BERU",INDEX(beru_assortment!$C$1:$C$10000,MATCH(C1174,beru_assortment!$I$1:$I$10000,0)),IF($A$1="OZON",INDEX(ozon_assortment!$F$3:$F$10000,MATCH(C1174,ozon_assortment!$E$3:$E$10000,0)),0)))</f>
        <v>#N/A</v>
      </c>
      <c r="E1174" s="7" t="n">
        <f aca="false">IF(ISBLANK(C1174), , IF(ISBLANK(C1173), E1172+1, E1173))</f>
        <v>0</v>
      </c>
      <c r="F1174" s="11" t="n">
        <f aca="false">IF(ISBLANK(C1174),,IF(OR(ISBLANK(C1173), C1173="Баркод"),1,F1173+1))</f>
        <v>0</v>
      </c>
      <c r="G1174" s="11" t="n">
        <f aca="false">IF(ISBLANK(C1175), F1174/2,)</f>
        <v>0</v>
      </c>
      <c r="H1174" s="0" t="n">
        <f aca="false">IF(ISBLANK(C1174),0,-1)</f>
        <v>0</v>
      </c>
      <c r="I1174" s="0" t="n">
        <f aca="false">IF(AND(ISBLANK(C1173),NOT(ISBLANK(C1174))),1,-1)</f>
        <v>-1</v>
      </c>
      <c r="J1174" s="0" t="n">
        <f aca="false">IF(ISBLANK(C1172),IF(AND(C1173=C1174,NOT(ISBLANK(C1173)),NOT(ISBLANK(C1174))),1,-1),-1)</f>
        <v>-1</v>
      </c>
      <c r="K1174" s="0" t="n">
        <f aca="false">IF(MAX(H1174:J1174)&lt;0,IF(OR(C1174=C1173,C1173=C1172),1,-1),MAX(H1174:J1174))</f>
        <v>0</v>
      </c>
    </row>
    <row r="1175" customFormat="false" ht="13.8" hidden="false" customHeight="false" outlineLevel="0" collapsed="false">
      <c r="B1175" s="8" t="n">
        <f aca="false">MAX(H1175:K1175)</f>
        <v>0</v>
      </c>
      <c r="C1175" s="12"/>
      <c r="D1175" s="11" t="e">
        <f aca="false">IF($A$1="WLB",INDEX(SupplierNomenclature!$E$3:$E$10000,MATCH(C1175,SupplierNomenclature!$I$3:$I$10000,0)),IF($A$1="BERU",INDEX(beru_assortment!$C$1:$C$10000,MATCH(C1175,beru_assortment!$I$1:$I$10000,0)),IF($A$1="OZON",INDEX(ozon_assortment!$F$3:$F$10000,MATCH(C1175,ozon_assortment!$E$3:$E$10000,0)),0)))</f>
        <v>#N/A</v>
      </c>
      <c r="E1175" s="7" t="n">
        <f aca="false">IF(ISBLANK(C1175), , IF(ISBLANK(C1174), E1173+1, E1174))</f>
        <v>0</v>
      </c>
      <c r="F1175" s="11" t="n">
        <f aca="false">IF(ISBLANK(C1175),,IF(OR(ISBLANK(C1174), C1174="Баркод"),1,F1174+1))</f>
        <v>0</v>
      </c>
      <c r="G1175" s="11" t="n">
        <f aca="false">IF(ISBLANK(C1176), F1175/2,)</f>
        <v>0</v>
      </c>
      <c r="H1175" s="0" t="n">
        <f aca="false">IF(ISBLANK(C1175),0,-1)</f>
        <v>0</v>
      </c>
      <c r="I1175" s="0" t="n">
        <f aca="false">IF(AND(ISBLANK(C1174),NOT(ISBLANK(C1175))),1,-1)</f>
        <v>-1</v>
      </c>
      <c r="J1175" s="0" t="n">
        <f aca="false">IF(ISBLANK(C1173),IF(AND(C1174=C1175,NOT(ISBLANK(C1174)),NOT(ISBLANK(C1175))),1,-1),-1)</f>
        <v>-1</v>
      </c>
      <c r="K1175" s="0" t="n">
        <f aca="false">IF(MAX(H1175:J1175)&lt;0,IF(OR(C1175=C1174,C1174=C1173),1,-1),MAX(H1175:J1175))</f>
        <v>0</v>
      </c>
    </row>
    <row r="1176" customFormat="false" ht="13.8" hidden="false" customHeight="false" outlineLevel="0" collapsed="false">
      <c r="B1176" s="8" t="n">
        <f aca="false">MAX(H1176:K1176)</f>
        <v>0</v>
      </c>
      <c r="C1176" s="12"/>
      <c r="D1176" s="11" t="e">
        <f aca="false">IF($A$1="WLB",INDEX(SupplierNomenclature!$E$3:$E$10000,MATCH(C1176,SupplierNomenclature!$I$3:$I$10000,0)),IF($A$1="BERU",INDEX(beru_assortment!$C$1:$C$10000,MATCH(C1176,beru_assortment!$I$1:$I$10000,0)),IF($A$1="OZON",INDEX(ozon_assortment!$F$3:$F$10000,MATCH(C1176,ozon_assortment!$E$3:$E$10000,0)),0)))</f>
        <v>#N/A</v>
      </c>
      <c r="E1176" s="7" t="n">
        <f aca="false">IF(ISBLANK(C1176), , IF(ISBLANK(C1175), E1174+1, E1175))</f>
        <v>0</v>
      </c>
      <c r="F1176" s="11" t="n">
        <f aca="false">IF(ISBLANK(C1176),,IF(OR(ISBLANK(C1175), C1175="Баркод"),1,F1175+1))</f>
        <v>0</v>
      </c>
      <c r="G1176" s="11" t="n">
        <f aca="false">IF(ISBLANK(C1177), F1176/2,)</f>
        <v>0</v>
      </c>
      <c r="H1176" s="0" t="n">
        <f aca="false">IF(ISBLANK(C1176),0,-1)</f>
        <v>0</v>
      </c>
      <c r="I1176" s="0" t="n">
        <f aca="false">IF(AND(ISBLANK(C1175),NOT(ISBLANK(C1176))),1,-1)</f>
        <v>-1</v>
      </c>
      <c r="J1176" s="0" t="n">
        <f aca="false">IF(ISBLANK(C1174),IF(AND(C1175=C1176,NOT(ISBLANK(C1175)),NOT(ISBLANK(C1176))),1,-1),-1)</f>
        <v>-1</v>
      </c>
      <c r="K1176" s="0" t="n">
        <f aca="false">IF(MAX(H1176:J1176)&lt;0,IF(OR(C1176=C1175,C1175=C1174),1,-1),MAX(H1176:J1176))</f>
        <v>0</v>
      </c>
    </row>
    <row r="1177" customFormat="false" ht="13.8" hidden="false" customHeight="false" outlineLevel="0" collapsed="false">
      <c r="B1177" s="8" t="n">
        <f aca="false">MAX(H1177:K1177)</f>
        <v>0</v>
      </c>
      <c r="C1177" s="12"/>
      <c r="D1177" s="11" t="e">
        <f aca="false">IF($A$1="WLB",INDEX(SupplierNomenclature!$E$3:$E$10000,MATCH(C1177,SupplierNomenclature!$I$3:$I$10000,0)),IF($A$1="BERU",INDEX(beru_assortment!$C$1:$C$10000,MATCH(C1177,beru_assortment!$I$1:$I$10000,0)),IF($A$1="OZON",INDEX(ozon_assortment!$F$3:$F$10000,MATCH(C1177,ozon_assortment!$E$3:$E$10000,0)),0)))</f>
        <v>#N/A</v>
      </c>
      <c r="E1177" s="7" t="n">
        <f aca="false">IF(ISBLANK(C1177), , IF(ISBLANK(C1176), E1175+1, E1176))</f>
        <v>0</v>
      </c>
      <c r="F1177" s="11" t="n">
        <f aca="false">IF(ISBLANK(C1177),,IF(OR(ISBLANK(C1176), C1176="Баркод"),1,F1176+1))</f>
        <v>0</v>
      </c>
      <c r="G1177" s="11" t="n">
        <f aca="false">IF(ISBLANK(C1178), F1177/2,)</f>
        <v>0</v>
      </c>
      <c r="H1177" s="0" t="n">
        <f aca="false">IF(ISBLANK(C1177),0,-1)</f>
        <v>0</v>
      </c>
      <c r="I1177" s="0" t="n">
        <f aca="false">IF(AND(ISBLANK(C1176),NOT(ISBLANK(C1177))),1,-1)</f>
        <v>-1</v>
      </c>
      <c r="J1177" s="0" t="n">
        <f aca="false">IF(ISBLANK(C1175),IF(AND(C1176=C1177,NOT(ISBLANK(C1176)),NOT(ISBLANK(C1177))),1,-1),-1)</f>
        <v>-1</v>
      </c>
      <c r="K1177" s="0" t="n">
        <f aca="false">IF(MAX(H1177:J1177)&lt;0,IF(OR(C1177=C1176,C1176=C1175),1,-1),MAX(H1177:J1177))</f>
        <v>0</v>
      </c>
    </row>
    <row r="1178" customFormat="false" ht="13.8" hidden="false" customHeight="false" outlineLevel="0" collapsed="false">
      <c r="B1178" s="8" t="n">
        <f aca="false">MAX(H1178:K1178)</f>
        <v>0</v>
      </c>
      <c r="C1178" s="12"/>
      <c r="D1178" s="11" t="e">
        <f aca="false">IF($A$1="WLB",INDEX(SupplierNomenclature!$E$3:$E$10000,MATCH(C1178,SupplierNomenclature!$I$3:$I$10000,0)),IF($A$1="BERU",INDEX(beru_assortment!$C$1:$C$10000,MATCH(C1178,beru_assortment!$I$1:$I$10000,0)),IF($A$1="OZON",INDEX(ozon_assortment!$F$3:$F$10000,MATCH(C1178,ozon_assortment!$E$3:$E$10000,0)),0)))</f>
        <v>#N/A</v>
      </c>
      <c r="E1178" s="7" t="n">
        <f aca="false">IF(ISBLANK(C1178), , IF(ISBLANK(C1177), E1176+1, E1177))</f>
        <v>0</v>
      </c>
      <c r="F1178" s="11" t="n">
        <f aca="false">IF(ISBLANK(C1178),,IF(OR(ISBLANK(C1177), C1177="Баркод"),1,F1177+1))</f>
        <v>0</v>
      </c>
      <c r="G1178" s="11" t="n">
        <f aca="false">IF(ISBLANK(C1179), F1178/2,)</f>
        <v>0</v>
      </c>
      <c r="H1178" s="0" t="n">
        <f aca="false">IF(ISBLANK(C1178),0,-1)</f>
        <v>0</v>
      </c>
      <c r="I1178" s="0" t="n">
        <f aca="false">IF(AND(ISBLANK(C1177),NOT(ISBLANK(C1178))),1,-1)</f>
        <v>-1</v>
      </c>
      <c r="J1178" s="0" t="n">
        <f aca="false">IF(ISBLANK(C1176),IF(AND(C1177=C1178,NOT(ISBLANK(C1177)),NOT(ISBLANK(C1178))),1,-1),-1)</f>
        <v>-1</v>
      </c>
      <c r="K1178" s="0" t="n">
        <f aca="false">IF(MAX(H1178:J1178)&lt;0,IF(OR(C1178=C1177,C1177=C1176),1,-1),MAX(H1178:J1178))</f>
        <v>0</v>
      </c>
    </row>
    <row r="1179" customFormat="false" ht="13.8" hidden="false" customHeight="false" outlineLevel="0" collapsed="false">
      <c r="B1179" s="8" t="n">
        <f aca="false">MAX(H1179:K1179)</f>
        <v>0</v>
      </c>
      <c r="C1179" s="12"/>
      <c r="D1179" s="11" t="e">
        <f aca="false">IF($A$1="WLB",INDEX(SupplierNomenclature!$E$3:$E$10000,MATCH(C1179,SupplierNomenclature!$I$3:$I$10000,0)),IF($A$1="BERU",INDEX(beru_assortment!$C$1:$C$10000,MATCH(C1179,beru_assortment!$I$1:$I$10000,0)),IF($A$1="OZON",INDEX(ozon_assortment!$F$3:$F$10000,MATCH(C1179,ozon_assortment!$E$3:$E$10000,0)),0)))</f>
        <v>#N/A</v>
      </c>
      <c r="E1179" s="7" t="n">
        <f aca="false">IF(ISBLANK(C1179), , IF(ISBLANK(C1178), E1177+1, E1178))</f>
        <v>0</v>
      </c>
      <c r="F1179" s="11" t="n">
        <f aca="false">IF(ISBLANK(C1179),,IF(OR(ISBLANK(C1178), C1178="Баркод"),1,F1178+1))</f>
        <v>0</v>
      </c>
      <c r="G1179" s="11" t="n">
        <f aca="false">IF(ISBLANK(C1180), F1179/2,)</f>
        <v>0</v>
      </c>
      <c r="H1179" s="0" t="n">
        <f aca="false">IF(ISBLANK(C1179),0,-1)</f>
        <v>0</v>
      </c>
      <c r="I1179" s="0" t="n">
        <f aca="false">IF(AND(ISBLANK(C1178),NOT(ISBLANK(C1179))),1,-1)</f>
        <v>-1</v>
      </c>
      <c r="J1179" s="0" t="n">
        <f aca="false">IF(ISBLANK(C1177),IF(AND(C1178=C1179,NOT(ISBLANK(C1178)),NOT(ISBLANK(C1179))),1,-1),-1)</f>
        <v>-1</v>
      </c>
      <c r="K1179" s="0" t="n">
        <f aca="false">IF(MAX(H1179:J1179)&lt;0,IF(OR(C1179=C1178,C1178=C1177),1,-1),MAX(H1179:J1179))</f>
        <v>0</v>
      </c>
    </row>
    <row r="1180" customFormat="false" ht="13.8" hidden="false" customHeight="false" outlineLevel="0" collapsed="false">
      <c r="B1180" s="8" t="n">
        <f aca="false">MAX(H1180:K1180)</f>
        <v>0</v>
      </c>
      <c r="C1180" s="12"/>
      <c r="D1180" s="11" t="e">
        <f aca="false">IF($A$1="WLB",INDEX(SupplierNomenclature!$E$3:$E$10000,MATCH(C1180,SupplierNomenclature!$I$3:$I$10000,0)),IF($A$1="BERU",INDEX(beru_assortment!$C$1:$C$10000,MATCH(C1180,beru_assortment!$I$1:$I$10000,0)),IF($A$1="OZON",INDEX(ozon_assortment!$F$3:$F$10000,MATCH(C1180,ozon_assortment!$E$3:$E$10000,0)),0)))</f>
        <v>#N/A</v>
      </c>
      <c r="E1180" s="7" t="n">
        <f aca="false">IF(ISBLANK(C1180), , IF(ISBLANK(C1179), E1178+1, E1179))</f>
        <v>0</v>
      </c>
      <c r="F1180" s="11" t="n">
        <f aca="false">IF(ISBLANK(C1180),,IF(OR(ISBLANK(C1179), C1179="Баркод"),1,F1179+1))</f>
        <v>0</v>
      </c>
      <c r="G1180" s="11" t="n">
        <f aca="false">IF(ISBLANK(C1181), F1180/2,)</f>
        <v>0</v>
      </c>
      <c r="H1180" s="0" t="n">
        <f aca="false">IF(ISBLANK(C1180),0,-1)</f>
        <v>0</v>
      </c>
      <c r="I1180" s="0" t="n">
        <f aca="false">IF(AND(ISBLANK(C1179),NOT(ISBLANK(C1180))),1,-1)</f>
        <v>-1</v>
      </c>
      <c r="J1180" s="0" t="n">
        <f aca="false">IF(ISBLANK(C1178),IF(AND(C1179=C1180,NOT(ISBLANK(C1179)),NOT(ISBLANK(C1180))),1,-1),-1)</f>
        <v>-1</v>
      </c>
      <c r="K1180" s="0" t="n">
        <f aca="false">IF(MAX(H1180:J1180)&lt;0,IF(OR(C1180=C1179,C1179=C1178),1,-1),MAX(H1180:J1180))</f>
        <v>0</v>
      </c>
    </row>
    <row r="1181" customFormat="false" ht="13.8" hidden="false" customHeight="false" outlineLevel="0" collapsed="false">
      <c r="B1181" s="8" t="n">
        <f aca="false">MAX(H1181:K1181)</f>
        <v>0</v>
      </c>
      <c r="C1181" s="12"/>
      <c r="D1181" s="11" t="e">
        <f aca="false">IF($A$1="WLB",INDEX(SupplierNomenclature!$E$3:$E$10000,MATCH(C1181,SupplierNomenclature!$I$3:$I$10000,0)),IF($A$1="BERU",INDEX(beru_assortment!$C$1:$C$10000,MATCH(C1181,beru_assortment!$I$1:$I$10000,0)),IF($A$1="OZON",INDEX(ozon_assortment!$F$3:$F$10000,MATCH(C1181,ozon_assortment!$E$3:$E$10000,0)),0)))</f>
        <v>#N/A</v>
      </c>
      <c r="E1181" s="7" t="n">
        <f aca="false">IF(ISBLANK(C1181), , IF(ISBLANK(C1180), E1179+1, E1180))</f>
        <v>0</v>
      </c>
      <c r="F1181" s="11" t="n">
        <f aca="false">IF(ISBLANK(C1181),,IF(OR(ISBLANK(C1180), C1180="Баркод"),1,F1180+1))</f>
        <v>0</v>
      </c>
      <c r="G1181" s="11" t="n">
        <f aca="false">IF(ISBLANK(C1182), F1181/2,)</f>
        <v>0</v>
      </c>
      <c r="H1181" s="0" t="n">
        <f aca="false">IF(ISBLANK(C1181),0,-1)</f>
        <v>0</v>
      </c>
      <c r="I1181" s="0" t="n">
        <f aca="false">IF(AND(ISBLANK(C1180),NOT(ISBLANK(C1181))),1,-1)</f>
        <v>-1</v>
      </c>
      <c r="J1181" s="0" t="n">
        <f aca="false">IF(ISBLANK(C1179),IF(AND(C1180=C1181,NOT(ISBLANK(C1180)),NOT(ISBLANK(C1181))),1,-1),-1)</f>
        <v>-1</v>
      </c>
      <c r="K1181" s="0" t="n">
        <f aca="false">IF(MAX(H1181:J1181)&lt;0,IF(OR(C1181=C1180,C1180=C1179),1,-1),MAX(H1181:J1181))</f>
        <v>0</v>
      </c>
    </row>
    <row r="1182" customFormat="false" ht="13.8" hidden="false" customHeight="false" outlineLevel="0" collapsed="false">
      <c r="B1182" s="8" t="n">
        <f aca="false">MAX(H1182:K1182)</f>
        <v>0</v>
      </c>
      <c r="C1182" s="12"/>
      <c r="D1182" s="11" t="e">
        <f aca="false">IF($A$1="WLB",INDEX(SupplierNomenclature!$E$3:$E$10000,MATCH(C1182,SupplierNomenclature!$I$3:$I$10000,0)),IF($A$1="BERU",INDEX(beru_assortment!$C$1:$C$10000,MATCH(C1182,beru_assortment!$I$1:$I$10000,0)),IF($A$1="OZON",INDEX(ozon_assortment!$F$3:$F$10000,MATCH(C1182,ozon_assortment!$E$3:$E$10000,0)),0)))</f>
        <v>#N/A</v>
      </c>
      <c r="E1182" s="7" t="n">
        <f aca="false">IF(ISBLANK(C1182), , IF(ISBLANK(C1181), E1180+1, E1181))</f>
        <v>0</v>
      </c>
      <c r="F1182" s="11" t="n">
        <f aca="false">IF(ISBLANK(C1182),,IF(OR(ISBLANK(C1181), C1181="Баркод"),1,F1181+1))</f>
        <v>0</v>
      </c>
      <c r="G1182" s="11" t="n">
        <f aca="false">IF(ISBLANK(C1183), F1182/2,)</f>
        <v>0</v>
      </c>
      <c r="H1182" s="0" t="n">
        <f aca="false">IF(ISBLANK(C1182),0,-1)</f>
        <v>0</v>
      </c>
      <c r="I1182" s="0" t="n">
        <f aca="false">IF(AND(ISBLANK(C1181),NOT(ISBLANK(C1182))),1,-1)</f>
        <v>-1</v>
      </c>
      <c r="J1182" s="0" t="n">
        <f aca="false">IF(ISBLANK(C1180),IF(AND(C1181=C1182,NOT(ISBLANK(C1181)),NOT(ISBLANK(C1182))),1,-1),-1)</f>
        <v>-1</v>
      </c>
      <c r="K1182" s="0" t="n">
        <f aca="false">IF(MAX(H1182:J1182)&lt;0,IF(OR(C1182=C1181,C1181=C1180),1,-1),MAX(H1182:J1182))</f>
        <v>0</v>
      </c>
    </row>
    <row r="1183" customFormat="false" ht="13.8" hidden="false" customHeight="false" outlineLevel="0" collapsed="false">
      <c r="B1183" s="8" t="n">
        <f aca="false">MAX(H1183:K1183)</f>
        <v>0</v>
      </c>
      <c r="C1183" s="12"/>
      <c r="D1183" s="11" t="e">
        <f aca="false">IF($A$1="WLB",INDEX(SupplierNomenclature!$E$3:$E$10000,MATCH(C1183,SupplierNomenclature!$I$3:$I$10000,0)),IF($A$1="BERU",INDEX(beru_assortment!$C$1:$C$10000,MATCH(C1183,beru_assortment!$I$1:$I$10000,0)),IF($A$1="OZON",INDEX(ozon_assortment!$F$3:$F$10000,MATCH(C1183,ozon_assortment!$E$3:$E$10000,0)),0)))</f>
        <v>#N/A</v>
      </c>
      <c r="E1183" s="7" t="n">
        <f aca="false">IF(ISBLANK(C1183), , IF(ISBLANK(C1182), E1181+1, E1182))</f>
        <v>0</v>
      </c>
      <c r="F1183" s="11" t="n">
        <f aca="false">IF(ISBLANK(C1183),,IF(OR(ISBLANK(C1182), C1182="Баркод"),1,F1182+1))</f>
        <v>0</v>
      </c>
      <c r="G1183" s="11" t="n">
        <f aca="false">IF(ISBLANK(C1184), F1183/2,)</f>
        <v>0</v>
      </c>
      <c r="H1183" s="0" t="n">
        <f aca="false">IF(ISBLANK(C1183),0,-1)</f>
        <v>0</v>
      </c>
      <c r="I1183" s="0" t="n">
        <f aca="false">IF(AND(ISBLANK(C1182),NOT(ISBLANK(C1183))),1,-1)</f>
        <v>-1</v>
      </c>
      <c r="J1183" s="0" t="n">
        <f aca="false">IF(ISBLANK(C1181),IF(AND(C1182=C1183,NOT(ISBLANK(C1182)),NOT(ISBLANK(C1183))),1,-1),-1)</f>
        <v>-1</v>
      </c>
      <c r="K1183" s="0" t="n">
        <f aca="false">IF(MAX(H1183:J1183)&lt;0,IF(OR(C1183=C1182,C1182=C1181),1,-1),MAX(H1183:J1183))</f>
        <v>0</v>
      </c>
    </row>
    <row r="1184" customFormat="false" ht="13.8" hidden="false" customHeight="false" outlineLevel="0" collapsed="false">
      <c r="B1184" s="8" t="n">
        <f aca="false">MAX(H1184:K1184)</f>
        <v>0</v>
      </c>
      <c r="C1184" s="12"/>
      <c r="D1184" s="11" t="e">
        <f aca="false">IF($A$1="WLB",INDEX(SupplierNomenclature!$E$3:$E$10000,MATCH(C1184,SupplierNomenclature!$I$3:$I$10000,0)),IF($A$1="BERU",INDEX(beru_assortment!$C$1:$C$10000,MATCH(C1184,beru_assortment!$I$1:$I$10000,0)),IF($A$1="OZON",INDEX(ozon_assortment!$F$3:$F$10000,MATCH(C1184,ozon_assortment!$E$3:$E$10000,0)),0)))</f>
        <v>#N/A</v>
      </c>
      <c r="E1184" s="7" t="n">
        <f aca="false">IF(ISBLANK(C1184), , IF(ISBLANK(C1183), E1182+1, E1183))</f>
        <v>0</v>
      </c>
      <c r="F1184" s="11" t="n">
        <f aca="false">IF(ISBLANK(C1184),,IF(OR(ISBLANK(C1183), C1183="Баркод"),1,F1183+1))</f>
        <v>0</v>
      </c>
      <c r="G1184" s="11" t="n">
        <f aca="false">IF(ISBLANK(C1185), F1184/2,)</f>
        <v>0</v>
      </c>
      <c r="H1184" s="0" t="n">
        <f aca="false">IF(ISBLANK(C1184),0,-1)</f>
        <v>0</v>
      </c>
      <c r="I1184" s="0" t="n">
        <f aca="false">IF(AND(ISBLANK(C1183),NOT(ISBLANK(C1184))),1,-1)</f>
        <v>-1</v>
      </c>
      <c r="J1184" s="0" t="n">
        <f aca="false">IF(ISBLANK(C1182),IF(AND(C1183=C1184,NOT(ISBLANK(C1183)),NOT(ISBLANK(C1184))),1,-1),-1)</f>
        <v>-1</v>
      </c>
      <c r="K1184" s="0" t="n">
        <f aca="false">IF(MAX(H1184:J1184)&lt;0,IF(OR(C1184=C1183,C1183=C1182),1,-1),MAX(H1184:J1184))</f>
        <v>0</v>
      </c>
    </row>
    <row r="1185" customFormat="false" ht="13.8" hidden="false" customHeight="false" outlineLevel="0" collapsed="false">
      <c r="B1185" s="8" t="n">
        <f aca="false">MAX(H1185:K1185)</f>
        <v>0</v>
      </c>
      <c r="C1185" s="12"/>
      <c r="D1185" s="11" t="e">
        <f aca="false">IF($A$1="WLB",INDEX(SupplierNomenclature!$E$3:$E$10000,MATCH(C1185,SupplierNomenclature!$I$3:$I$10000,0)),IF($A$1="BERU",INDEX(beru_assortment!$C$1:$C$10000,MATCH(C1185,beru_assortment!$I$1:$I$10000,0)),IF($A$1="OZON",INDEX(ozon_assortment!$F$3:$F$10000,MATCH(C1185,ozon_assortment!$E$3:$E$10000,0)),0)))</f>
        <v>#N/A</v>
      </c>
      <c r="E1185" s="7" t="n">
        <f aca="false">IF(ISBLANK(C1185), , IF(ISBLANK(C1184), E1183+1, E1184))</f>
        <v>0</v>
      </c>
      <c r="F1185" s="11" t="n">
        <f aca="false">IF(ISBLANK(C1185),,IF(OR(ISBLANK(C1184), C1184="Баркод"),1,F1184+1))</f>
        <v>0</v>
      </c>
      <c r="G1185" s="11" t="n">
        <f aca="false">IF(ISBLANK(C1186), F1185/2,)</f>
        <v>0</v>
      </c>
      <c r="H1185" s="0" t="n">
        <f aca="false">IF(ISBLANK(C1185),0,-1)</f>
        <v>0</v>
      </c>
      <c r="I1185" s="0" t="n">
        <f aca="false">IF(AND(ISBLANK(C1184),NOT(ISBLANK(C1185))),1,-1)</f>
        <v>-1</v>
      </c>
      <c r="J1185" s="0" t="n">
        <f aca="false">IF(ISBLANK(C1183),IF(AND(C1184=C1185,NOT(ISBLANK(C1184)),NOT(ISBLANK(C1185))),1,-1),-1)</f>
        <v>-1</v>
      </c>
      <c r="K1185" s="0" t="n">
        <f aca="false">IF(MAX(H1185:J1185)&lt;0,IF(OR(C1185=C1184,C1184=C1183),1,-1),MAX(H1185:J1185))</f>
        <v>0</v>
      </c>
    </row>
    <row r="1186" customFormat="false" ht="13.8" hidden="false" customHeight="false" outlineLevel="0" collapsed="false">
      <c r="B1186" s="8" t="n">
        <f aca="false">MAX(H1186:K1186)</f>
        <v>0</v>
      </c>
      <c r="C1186" s="12"/>
      <c r="D1186" s="11" t="e">
        <f aca="false">IF($A$1="WLB",INDEX(SupplierNomenclature!$E$3:$E$10000,MATCH(C1186,SupplierNomenclature!$I$3:$I$10000,0)),IF($A$1="BERU",INDEX(beru_assortment!$C$1:$C$10000,MATCH(C1186,beru_assortment!$I$1:$I$10000,0)),IF($A$1="OZON",INDEX(ozon_assortment!$F$3:$F$10000,MATCH(C1186,ozon_assortment!$E$3:$E$10000,0)),0)))</f>
        <v>#N/A</v>
      </c>
      <c r="E1186" s="7" t="n">
        <f aca="false">IF(ISBLANK(C1186), , IF(ISBLANK(C1185), E1184+1, E1185))</f>
        <v>0</v>
      </c>
      <c r="F1186" s="11" t="n">
        <f aca="false">IF(ISBLANK(C1186),,IF(OR(ISBLANK(C1185), C1185="Баркод"),1,F1185+1))</f>
        <v>0</v>
      </c>
      <c r="G1186" s="11" t="n">
        <f aca="false">IF(ISBLANK(C1187), F1186/2,)</f>
        <v>0</v>
      </c>
      <c r="H1186" s="0" t="n">
        <f aca="false">IF(ISBLANK(C1186),0,-1)</f>
        <v>0</v>
      </c>
      <c r="I1186" s="0" t="n">
        <f aca="false">IF(AND(ISBLANK(C1185),NOT(ISBLANK(C1186))),1,-1)</f>
        <v>-1</v>
      </c>
      <c r="J1186" s="0" t="n">
        <f aca="false">IF(ISBLANK(C1184),IF(AND(C1185=C1186,NOT(ISBLANK(C1185)),NOT(ISBLANK(C1186))),1,-1),-1)</f>
        <v>-1</v>
      </c>
      <c r="K1186" s="0" t="n">
        <f aca="false">IF(MAX(H1186:J1186)&lt;0,IF(OR(C1186=C1185,C1185=C1184),1,-1),MAX(H1186:J1186))</f>
        <v>0</v>
      </c>
    </row>
    <row r="1187" customFormat="false" ht="13.8" hidden="false" customHeight="false" outlineLevel="0" collapsed="false">
      <c r="B1187" s="8" t="n">
        <f aca="false">MAX(H1187:K1187)</f>
        <v>0</v>
      </c>
      <c r="C1187" s="12"/>
      <c r="D1187" s="11" t="e">
        <f aca="false">IF($A$1="WLB",INDEX(SupplierNomenclature!$E$3:$E$10000,MATCH(C1187,SupplierNomenclature!$I$3:$I$10000,0)),IF($A$1="BERU",INDEX(beru_assortment!$C$1:$C$10000,MATCH(C1187,beru_assortment!$I$1:$I$10000,0)),IF($A$1="OZON",INDEX(ozon_assortment!$F$3:$F$10000,MATCH(C1187,ozon_assortment!$E$3:$E$10000,0)),0)))</f>
        <v>#N/A</v>
      </c>
      <c r="E1187" s="7" t="n">
        <f aca="false">IF(ISBLANK(C1187), , IF(ISBLANK(C1186), E1185+1, E1186))</f>
        <v>0</v>
      </c>
      <c r="F1187" s="11" t="n">
        <f aca="false">IF(ISBLANK(C1187),,IF(OR(ISBLANK(C1186), C1186="Баркод"),1,F1186+1))</f>
        <v>0</v>
      </c>
      <c r="G1187" s="11" t="n">
        <f aca="false">IF(ISBLANK(C1188), F1187/2,)</f>
        <v>0</v>
      </c>
      <c r="H1187" s="0" t="n">
        <f aca="false">IF(ISBLANK(C1187),0,-1)</f>
        <v>0</v>
      </c>
      <c r="I1187" s="0" t="n">
        <f aca="false">IF(AND(ISBLANK(C1186),NOT(ISBLANK(C1187))),1,-1)</f>
        <v>-1</v>
      </c>
      <c r="J1187" s="0" t="n">
        <f aca="false">IF(ISBLANK(C1185),IF(AND(C1186=C1187,NOT(ISBLANK(C1186)),NOT(ISBLANK(C1187))),1,-1),-1)</f>
        <v>-1</v>
      </c>
      <c r="K1187" s="0" t="n">
        <f aca="false">IF(MAX(H1187:J1187)&lt;0,IF(OR(C1187=C1186,C1186=C1185),1,-1),MAX(H1187:J1187))</f>
        <v>0</v>
      </c>
    </row>
    <row r="1188" customFormat="false" ht="13.8" hidden="false" customHeight="false" outlineLevel="0" collapsed="false">
      <c r="B1188" s="8" t="n">
        <f aca="false">MAX(H1188:K1188)</f>
        <v>0</v>
      </c>
      <c r="C1188" s="12"/>
      <c r="D1188" s="11" t="e">
        <f aca="false">IF($A$1="WLB",INDEX(SupplierNomenclature!$E$3:$E$10000,MATCH(C1188,SupplierNomenclature!$I$3:$I$10000,0)),IF($A$1="BERU",INDEX(beru_assortment!$C$1:$C$10000,MATCH(C1188,beru_assortment!$I$1:$I$10000,0)),IF($A$1="OZON",INDEX(ozon_assortment!$F$3:$F$10000,MATCH(C1188,ozon_assortment!$E$3:$E$10000,0)),0)))</f>
        <v>#N/A</v>
      </c>
      <c r="E1188" s="7" t="n">
        <f aca="false">IF(ISBLANK(C1188), , IF(ISBLANK(C1187), E1186+1, E1187))</f>
        <v>0</v>
      </c>
      <c r="F1188" s="11" t="n">
        <f aca="false">IF(ISBLANK(C1188),,IF(OR(ISBLANK(C1187), C1187="Баркод"),1,F1187+1))</f>
        <v>0</v>
      </c>
      <c r="G1188" s="11" t="n">
        <f aca="false">IF(ISBLANK(C1189), F1188/2,)</f>
        <v>0</v>
      </c>
      <c r="H1188" s="0" t="n">
        <f aca="false">IF(ISBLANK(C1188),0,-1)</f>
        <v>0</v>
      </c>
      <c r="I1188" s="0" t="n">
        <f aca="false">IF(AND(ISBLANK(C1187),NOT(ISBLANK(C1188))),1,-1)</f>
        <v>-1</v>
      </c>
      <c r="J1188" s="0" t="n">
        <f aca="false">IF(ISBLANK(C1186),IF(AND(C1187=C1188,NOT(ISBLANK(C1187)),NOT(ISBLANK(C1188))),1,-1),-1)</f>
        <v>-1</v>
      </c>
      <c r="K1188" s="0" t="n">
        <f aca="false">IF(MAX(H1188:J1188)&lt;0,IF(OR(C1188=C1187,C1187=C1186),1,-1),MAX(H1188:J1188))</f>
        <v>0</v>
      </c>
    </row>
    <row r="1189" customFormat="false" ht="13.8" hidden="false" customHeight="false" outlineLevel="0" collapsed="false">
      <c r="B1189" s="8" t="n">
        <f aca="false">MAX(H1189:K1189)</f>
        <v>0</v>
      </c>
      <c r="C1189" s="12"/>
      <c r="D1189" s="11" t="e">
        <f aca="false">IF($A$1="WLB",INDEX(SupplierNomenclature!$E$3:$E$10000,MATCH(C1189,SupplierNomenclature!$I$3:$I$10000,0)),IF($A$1="BERU",INDEX(beru_assortment!$C$1:$C$10000,MATCH(C1189,beru_assortment!$I$1:$I$10000,0)),IF($A$1="OZON",INDEX(ozon_assortment!$F$3:$F$10000,MATCH(C1189,ozon_assortment!$E$3:$E$10000,0)),0)))</f>
        <v>#N/A</v>
      </c>
      <c r="E1189" s="7" t="n">
        <f aca="false">IF(ISBLANK(C1189), , IF(ISBLANK(C1188), E1187+1, E1188))</f>
        <v>0</v>
      </c>
      <c r="F1189" s="11" t="n">
        <f aca="false">IF(ISBLANK(C1189),,IF(OR(ISBLANK(C1188), C1188="Баркод"),1,F1188+1))</f>
        <v>0</v>
      </c>
      <c r="G1189" s="11" t="n">
        <f aca="false">IF(ISBLANK(C1190), F1189/2,)</f>
        <v>0</v>
      </c>
      <c r="H1189" s="0" t="n">
        <f aca="false">IF(ISBLANK(C1189),0,-1)</f>
        <v>0</v>
      </c>
      <c r="I1189" s="0" t="n">
        <f aca="false">IF(AND(ISBLANK(C1188),NOT(ISBLANK(C1189))),1,-1)</f>
        <v>-1</v>
      </c>
      <c r="J1189" s="0" t="n">
        <f aca="false">IF(ISBLANK(C1187),IF(AND(C1188=C1189,NOT(ISBLANK(C1188)),NOT(ISBLANK(C1189))),1,-1),-1)</f>
        <v>-1</v>
      </c>
      <c r="K1189" s="0" t="n">
        <f aca="false">IF(MAX(H1189:J1189)&lt;0,IF(OR(C1189=C1188,C1188=C1187),1,-1),MAX(H1189:J1189))</f>
        <v>0</v>
      </c>
    </row>
    <row r="1190" customFormat="false" ht="13.8" hidden="false" customHeight="false" outlineLevel="0" collapsed="false">
      <c r="B1190" s="8" t="n">
        <f aca="false">MAX(H1190:K1190)</f>
        <v>0</v>
      </c>
      <c r="C1190" s="12"/>
      <c r="D1190" s="11" t="e">
        <f aca="false">IF($A$1="WLB",INDEX(SupplierNomenclature!$E$3:$E$10000,MATCH(C1190,SupplierNomenclature!$I$3:$I$10000,0)),IF($A$1="BERU",INDEX(beru_assortment!$C$1:$C$10000,MATCH(C1190,beru_assortment!$I$1:$I$10000,0)),IF($A$1="OZON",INDEX(ozon_assortment!$F$3:$F$10000,MATCH(C1190,ozon_assortment!$E$3:$E$10000,0)),0)))</f>
        <v>#N/A</v>
      </c>
      <c r="E1190" s="7" t="n">
        <f aca="false">IF(ISBLANK(C1190), , IF(ISBLANK(C1189), E1188+1, E1189))</f>
        <v>0</v>
      </c>
      <c r="F1190" s="11" t="n">
        <f aca="false">IF(ISBLANK(C1190),,IF(OR(ISBLANK(C1189), C1189="Баркод"),1,F1189+1))</f>
        <v>0</v>
      </c>
      <c r="G1190" s="11" t="n">
        <f aca="false">IF(ISBLANK(C1191), F1190/2,)</f>
        <v>0</v>
      </c>
      <c r="H1190" s="0" t="n">
        <f aca="false">IF(ISBLANK(C1190),0,-1)</f>
        <v>0</v>
      </c>
      <c r="I1190" s="0" t="n">
        <f aca="false">IF(AND(ISBLANK(C1189),NOT(ISBLANK(C1190))),1,-1)</f>
        <v>-1</v>
      </c>
      <c r="J1190" s="0" t="n">
        <f aca="false">IF(ISBLANK(C1188),IF(AND(C1189=C1190,NOT(ISBLANK(C1189)),NOT(ISBLANK(C1190))),1,-1),-1)</f>
        <v>-1</v>
      </c>
      <c r="K1190" s="0" t="n">
        <f aca="false">IF(MAX(H1190:J1190)&lt;0,IF(OR(C1190=C1189,C1189=C1188),1,-1),MAX(H1190:J1190))</f>
        <v>0</v>
      </c>
    </row>
    <row r="1191" customFormat="false" ht="13.8" hidden="false" customHeight="false" outlineLevel="0" collapsed="false">
      <c r="B1191" s="8" t="n">
        <f aca="false">MAX(H1191:K1191)</f>
        <v>0</v>
      </c>
      <c r="C1191" s="12"/>
      <c r="D1191" s="11" t="e">
        <f aca="false">IF($A$1="WLB",INDEX(SupplierNomenclature!$E$3:$E$10000,MATCH(C1191,SupplierNomenclature!$I$3:$I$10000,0)),IF($A$1="BERU",INDEX(beru_assortment!$C$1:$C$10000,MATCH(C1191,beru_assortment!$I$1:$I$10000,0)),IF($A$1="OZON",INDEX(ozon_assortment!$F$3:$F$10000,MATCH(C1191,ozon_assortment!$E$3:$E$10000,0)),0)))</f>
        <v>#N/A</v>
      </c>
      <c r="E1191" s="7" t="n">
        <f aca="false">IF(ISBLANK(C1191), , IF(ISBLANK(C1190), E1189+1, E1190))</f>
        <v>0</v>
      </c>
      <c r="F1191" s="11" t="n">
        <f aca="false">IF(ISBLANK(C1191),,IF(OR(ISBLANK(C1190), C1190="Баркод"),1,F1190+1))</f>
        <v>0</v>
      </c>
      <c r="G1191" s="11" t="n">
        <f aca="false">IF(ISBLANK(C1192), F1191/2,)</f>
        <v>0</v>
      </c>
      <c r="H1191" s="0" t="n">
        <f aca="false">IF(ISBLANK(C1191),0,-1)</f>
        <v>0</v>
      </c>
      <c r="I1191" s="0" t="n">
        <f aca="false">IF(AND(ISBLANK(C1190),NOT(ISBLANK(C1191))),1,-1)</f>
        <v>-1</v>
      </c>
      <c r="J1191" s="0" t="n">
        <f aca="false">IF(ISBLANK(C1189),IF(AND(C1190=C1191,NOT(ISBLANK(C1190)),NOT(ISBLANK(C1191))),1,-1),-1)</f>
        <v>-1</v>
      </c>
      <c r="K1191" s="0" t="n">
        <f aca="false">IF(MAX(H1191:J1191)&lt;0,IF(OR(C1191=C1190,C1190=C1189),1,-1),MAX(H1191:J1191))</f>
        <v>0</v>
      </c>
    </row>
    <row r="1192" customFormat="false" ht="13.8" hidden="false" customHeight="false" outlineLevel="0" collapsed="false">
      <c r="B1192" s="8" t="n">
        <f aca="false">MAX(H1192:K1192)</f>
        <v>0</v>
      </c>
      <c r="C1192" s="12"/>
      <c r="D1192" s="11" t="e">
        <f aca="false">IF($A$1="WLB",INDEX(SupplierNomenclature!$E$3:$E$10000,MATCH(C1192,SupplierNomenclature!$I$3:$I$10000,0)),IF($A$1="BERU",INDEX(beru_assortment!$C$1:$C$10000,MATCH(C1192,beru_assortment!$I$1:$I$10000,0)),IF($A$1="OZON",INDEX(ozon_assortment!$F$3:$F$10000,MATCH(C1192,ozon_assortment!$E$3:$E$10000,0)),0)))</f>
        <v>#N/A</v>
      </c>
      <c r="E1192" s="7" t="n">
        <f aca="false">IF(ISBLANK(C1192), , IF(ISBLANK(C1191), E1190+1, E1191))</f>
        <v>0</v>
      </c>
      <c r="F1192" s="11" t="n">
        <f aca="false">IF(ISBLANK(C1192),,IF(OR(ISBLANK(C1191), C1191="Баркод"),1,F1191+1))</f>
        <v>0</v>
      </c>
      <c r="G1192" s="11" t="n">
        <f aca="false">IF(ISBLANK(C1193), F1192/2,)</f>
        <v>0</v>
      </c>
      <c r="H1192" s="0" t="n">
        <f aca="false">IF(ISBLANK(C1192),0,-1)</f>
        <v>0</v>
      </c>
      <c r="I1192" s="0" t="n">
        <f aca="false">IF(AND(ISBLANK(C1191),NOT(ISBLANK(C1192))),1,-1)</f>
        <v>-1</v>
      </c>
      <c r="J1192" s="0" t="n">
        <f aca="false">IF(ISBLANK(C1190),IF(AND(C1191=C1192,NOT(ISBLANK(C1191)),NOT(ISBLANK(C1192))),1,-1),-1)</f>
        <v>-1</v>
      </c>
      <c r="K1192" s="0" t="n">
        <f aca="false">IF(MAX(H1192:J1192)&lt;0,IF(OR(C1192=C1191,C1191=C1190),1,-1),MAX(H1192:J1192))</f>
        <v>0</v>
      </c>
    </row>
    <row r="1193" customFormat="false" ht="13.8" hidden="false" customHeight="false" outlineLevel="0" collapsed="false">
      <c r="B1193" s="8" t="n">
        <f aca="false">MAX(H1193:K1193)</f>
        <v>0</v>
      </c>
      <c r="C1193" s="12"/>
      <c r="D1193" s="11" t="e">
        <f aca="false">IF($A$1="WLB",INDEX(SupplierNomenclature!$E$3:$E$10000,MATCH(C1193,SupplierNomenclature!$I$3:$I$10000,0)),IF($A$1="BERU",INDEX(beru_assortment!$C$1:$C$10000,MATCH(C1193,beru_assortment!$I$1:$I$10000,0)),IF($A$1="OZON",INDEX(ozon_assortment!$F$3:$F$10000,MATCH(C1193,ozon_assortment!$E$3:$E$10000,0)),0)))</f>
        <v>#N/A</v>
      </c>
      <c r="E1193" s="7" t="n">
        <f aca="false">IF(ISBLANK(C1193), , IF(ISBLANK(C1192), E1191+1, E1192))</f>
        <v>0</v>
      </c>
      <c r="F1193" s="11" t="n">
        <f aca="false">IF(ISBLANK(C1193),,IF(OR(ISBLANK(C1192), C1192="Баркод"),1,F1192+1))</f>
        <v>0</v>
      </c>
      <c r="G1193" s="11" t="n">
        <f aca="false">IF(ISBLANK(C1194), F1193/2,)</f>
        <v>0</v>
      </c>
      <c r="H1193" s="0" t="n">
        <f aca="false">IF(ISBLANK(C1193),0,-1)</f>
        <v>0</v>
      </c>
      <c r="I1193" s="0" t="n">
        <f aca="false">IF(AND(ISBLANK(C1192),NOT(ISBLANK(C1193))),1,-1)</f>
        <v>-1</v>
      </c>
      <c r="J1193" s="0" t="n">
        <f aca="false">IF(ISBLANK(C1191),IF(AND(C1192=C1193,NOT(ISBLANK(C1192)),NOT(ISBLANK(C1193))),1,-1),-1)</f>
        <v>-1</v>
      </c>
      <c r="K1193" s="0" t="n">
        <f aca="false">IF(MAX(H1193:J1193)&lt;0,IF(OR(C1193=C1192,C1192=C1191),1,-1),MAX(H1193:J1193))</f>
        <v>0</v>
      </c>
    </row>
    <row r="1194" customFormat="false" ht="13.8" hidden="false" customHeight="false" outlineLevel="0" collapsed="false">
      <c r="B1194" s="8" t="n">
        <f aca="false">MAX(H1194:K1194)</f>
        <v>0</v>
      </c>
      <c r="C1194" s="12"/>
      <c r="D1194" s="11" t="e">
        <f aca="false">IF($A$1="WLB",INDEX(SupplierNomenclature!$E$3:$E$10000,MATCH(C1194,SupplierNomenclature!$I$3:$I$10000,0)),IF($A$1="BERU",INDEX(beru_assortment!$C$1:$C$10000,MATCH(C1194,beru_assortment!$I$1:$I$10000,0)),IF($A$1="OZON",INDEX(ozon_assortment!$F$3:$F$10000,MATCH(C1194,ozon_assortment!$E$3:$E$10000,0)),0)))</f>
        <v>#N/A</v>
      </c>
      <c r="E1194" s="7" t="n">
        <f aca="false">IF(ISBLANK(C1194), , IF(ISBLANK(C1193), E1192+1, E1193))</f>
        <v>0</v>
      </c>
      <c r="F1194" s="11" t="n">
        <f aca="false">IF(ISBLANK(C1194),,IF(OR(ISBLANK(C1193), C1193="Баркод"),1,F1193+1))</f>
        <v>0</v>
      </c>
      <c r="G1194" s="11" t="n">
        <f aca="false">IF(ISBLANK(C1195), F1194/2,)</f>
        <v>0</v>
      </c>
      <c r="H1194" s="0" t="n">
        <f aca="false">IF(ISBLANK(C1194),0,-1)</f>
        <v>0</v>
      </c>
      <c r="I1194" s="0" t="n">
        <f aca="false">IF(AND(ISBLANK(C1193),NOT(ISBLANK(C1194))),1,-1)</f>
        <v>-1</v>
      </c>
      <c r="J1194" s="0" t="n">
        <f aca="false">IF(ISBLANK(C1192),IF(AND(C1193=C1194,NOT(ISBLANK(C1193)),NOT(ISBLANK(C1194))),1,-1),-1)</f>
        <v>-1</v>
      </c>
      <c r="K1194" s="0" t="n">
        <f aca="false">IF(MAX(H1194:J1194)&lt;0,IF(OR(C1194=C1193,C1193=C1192),1,-1),MAX(H1194:J1194))</f>
        <v>0</v>
      </c>
    </row>
    <row r="1195" customFormat="false" ht="13.8" hidden="false" customHeight="false" outlineLevel="0" collapsed="false">
      <c r="B1195" s="8" t="n">
        <f aca="false">MAX(H1195:K1195)</f>
        <v>0</v>
      </c>
      <c r="C1195" s="12"/>
      <c r="D1195" s="11" t="e">
        <f aca="false">IF($A$1="WLB",INDEX(SupplierNomenclature!$E$3:$E$10000,MATCH(C1195,SupplierNomenclature!$I$3:$I$10000,0)),IF($A$1="BERU",INDEX(beru_assortment!$C$1:$C$10000,MATCH(C1195,beru_assortment!$I$1:$I$10000,0)),IF($A$1="OZON",INDEX(ozon_assortment!$F$3:$F$10000,MATCH(C1195,ozon_assortment!$E$3:$E$10000,0)),0)))</f>
        <v>#N/A</v>
      </c>
      <c r="E1195" s="7" t="n">
        <f aca="false">IF(ISBLANK(C1195), , IF(ISBLANK(C1194), E1193+1, E1194))</f>
        <v>0</v>
      </c>
      <c r="F1195" s="11" t="n">
        <f aca="false">IF(ISBLANK(C1195),,IF(OR(ISBLANK(C1194), C1194="Баркод"),1,F1194+1))</f>
        <v>0</v>
      </c>
      <c r="G1195" s="11" t="n">
        <f aca="false">IF(ISBLANK(C1196), F1195/2,)</f>
        <v>0</v>
      </c>
      <c r="H1195" s="0" t="n">
        <f aca="false">IF(ISBLANK(C1195),0,-1)</f>
        <v>0</v>
      </c>
      <c r="I1195" s="0" t="n">
        <f aca="false">IF(AND(ISBLANK(C1194),NOT(ISBLANK(C1195))),1,-1)</f>
        <v>-1</v>
      </c>
      <c r="J1195" s="0" t="n">
        <f aca="false">IF(ISBLANK(C1193),IF(AND(C1194=C1195,NOT(ISBLANK(C1194)),NOT(ISBLANK(C1195))),1,-1),-1)</f>
        <v>-1</v>
      </c>
      <c r="K1195" s="0" t="n">
        <f aca="false">IF(MAX(H1195:J1195)&lt;0,IF(OR(C1195=C1194,C1194=C1193),1,-1),MAX(H1195:J1195))</f>
        <v>0</v>
      </c>
    </row>
    <row r="1196" customFormat="false" ht="13.8" hidden="false" customHeight="false" outlineLevel="0" collapsed="false">
      <c r="B1196" s="8" t="n">
        <f aca="false">MAX(H1196:K1196)</f>
        <v>0</v>
      </c>
      <c r="C1196" s="12"/>
      <c r="D1196" s="11" t="e">
        <f aca="false">IF($A$1="WLB",INDEX(SupplierNomenclature!$E$3:$E$10000,MATCH(C1196,SupplierNomenclature!$I$3:$I$10000,0)),IF($A$1="BERU",INDEX(beru_assortment!$C$1:$C$10000,MATCH(C1196,beru_assortment!$I$1:$I$10000,0)),IF($A$1="OZON",INDEX(ozon_assortment!$F$3:$F$10000,MATCH(C1196,ozon_assortment!$E$3:$E$10000,0)),0)))</f>
        <v>#N/A</v>
      </c>
      <c r="E1196" s="7" t="n">
        <f aca="false">IF(ISBLANK(C1196), , IF(ISBLANK(C1195), E1194+1, E1195))</f>
        <v>0</v>
      </c>
      <c r="F1196" s="11" t="n">
        <f aca="false">IF(ISBLANK(C1196),,IF(OR(ISBLANK(C1195), C1195="Баркод"),1,F1195+1))</f>
        <v>0</v>
      </c>
      <c r="G1196" s="11" t="n">
        <f aca="false">IF(ISBLANK(C1197), F1196/2,)</f>
        <v>0</v>
      </c>
      <c r="H1196" s="0" t="n">
        <f aca="false">IF(ISBLANK(C1196),0,-1)</f>
        <v>0</v>
      </c>
      <c r="I1196" s="0" t="n">
        <f aca="false">IF(AND(ISBLANK(C1195),NOT(ISBLANK(C1196))),1,-1)</f>
        <v>-1</v>
      </c>
      <c r="J1196" s="0" t="n">
        <f aca="false">IF(ISBLANK(C1194),IF(AND(C1195=C1196,NOT(ISBLANK(C1195)),NOT(ISBLANK(C1196))),1,-1),-1)</f>
        <v>-1</v>
      </c>
      <c r="K1196" s="0" t="n">
        <f aca="false">IF(MAX(H1196:J1196)&lt;0,IF(OR(C1196=C1195,C1195=C1194),1,-1),MAX(H1196:J1196))</f>
        <v>0</v>
      </c>
    </row>
    <row r="1197" customFormat="false" ht="13.8" hidden="false" customHeight="false" outlineLevel="0" collapsed="false">
      <c r="B1197" s="8" t="n">
        <f aca="false">MAX(H1197:K1197)</f>
        <v>0</v>
      </c>
      <c r="C1197" s="12"/>
      <c r="D1197" s="11" t="e">
        <f aca="false">IF($A$1="WLB",INDEX(SupplierNomenclature!$E$3:$E$10000,MATCH(C1197,SupplierNomenclature!$I$3:$I$10000,0)),IF($A$1="BERU",INDEX(beru_assortment!$C$1:$C$10000,MATCH(C1197,beru_assortment!$I$1:$I$10000,0)),IF($A$1="OZON",INDEX(ozon_assortment!$F$3:$F$10000,MATCH(C1197,ozon_assortment!$E$3:$E$10000,0)),0)))</f>
        <v>#N/A</v>
      </c>
      <c r="E1197" s="7" t="n">
        <f aca="false">IF(ISBLANK(C1197), , IF(ISBLANK(C1196), E1195+1, E1196))</f>
        <v>0</v>
      </c>
      <c r="F1197" s="11" t="n">
        <f aca="false">IF(ISBLANK(C1197),,IF(OR(ISBLANK(C1196), C1196="Баркод"),1,F1196+1))</f>
        <v>0</v>
      </c>
      <c r="G1197" s="11" t="n">
        <f aca="false">IF(ISBLANK(C1198), F1197/2,)</f>
        <v>0</v>
      </c>
      <c r="H1197" s="0" t="n">
        <f aca="false">IF(ISBLANK(C1197),0,-1)</f>
        <v>0</v>
      </c>
      <c r="I1197" s="0" t="n">
        <f aca="false">IF(AND(ISBLANK(C1196),NOT(ISBLANK(C1197))),1,-1)</f>
        <v>-1</v>
      </c>
      <c r="J1197" s="0" t="n">
        <f aca="false">IF(ISBLANK(C1195),IF(AND(C1196=C1197,NOT(ISBLANK(C1196)),NOT(ISBLANK(C1197))),1,-1),-1)</f>
        <v>-1</v>
      </c>
      <c r="K1197" s="0" t="n">
        <f aca="false">IF(MAX(H1197:J1197)&lt;0,IF(OR(C1197=C1196,C1196=C1195),1,-1),MAX(H1197:J1197))</f>
        <v>0</v>
      </c>
    </row>
    <row r="1198" customFormat="false" ht="13.8" hidden="false" customHeight="false" outlineLevel="0" collapsed="false">
      <c r="B1198" s="8" t="n">
        <f aca="false">MAX(H1198:K1198)</f>
        <v>0</v>
      </c>
      <c r="C1198" s="12"/>
      <c r="D1198" s="11" t="e">
        <f aca="false">IF($A$1="WLB",INDEX(SupplierNomenclature!$E$3:$E$10000,MATCH(C1198,SupplierNomenclature!$I$3:$I$10000,0)),IF($A$1="BERU",INDEX(beru_assortment!$C$1:$C$10000,MATCH(C1198,beru_assortment!$I$1:$I$10000,0)),IF($A$1="OZON",INDEX(ozon_assortment!$F$3:$F$10000,MATCH(C1198,ozon_assortment!$E$3:$E$10000,0)),0)))</f>
        <v>#N/A</v>
      </c>
      <c r="E1198" s="7" t="n">
        <f aca="false">IF(ISBLANK(C1198), , IF(ISBLANK(C1197), E1196+1, E1197))</f>
        <v>0</v>
      </c>
      <c r="F1198" s="11" t="n">
        <f aca="false">IF(ISBLANK(C1198),,IF(OR(ISBLANK(C1197), C1197="Баркод"),1,F1197+1))</f>
        <v>0</v>
      </c>
      <c r="G1198" s="11" t="n">
        <f aca="false">IF(ISBLANK(C1199), F1198/2,)</f>
        <v>0</v>
      </c>
      <c r="H1198" s="0" t="n">
        <f aca="false">IF(ISBLANK(C1198),0,-1)</f>
        <v>0</v>
      </c>
      <c r="I1198" s="0" t="n">
        <f aca="false">IF(AND(ISBLANK(C1197),NOT(ISBLANK(C1198))),1,-1)</f>
        <v>-1</v>
      </c>
      <c r="J1198" s="0" t="n">
        <f aca="false">IF(ISBLANK(C1196),IF(AND(C1197=C1198,NOT(ISBLANK(C1197)),NOT(ISBLANK(C1198))),1,-1),-1)</f>
        <v>-1</v>
      </c>
      <c r="K1198" s="0" t="n">
        <f aca="false">IF(MAX(H1198:J1198)&lt;0,IF(OR(C1198=C1197,C1197=C1196),1,-1),MAX(H1198:J1198))</f>
        <v>0</v>
      </c>
    </row>
    <row r="1199" customFormat="false" ht="13.8" hidden="false" customHeight="false" outlineLevel="0" collapsed="false">
      <c r="B1199" s="8" t="n">
        <f aca="false">MAX(H1199:K1199)</f>
        <v>0</v>
      </c>
      <c r="C1199" s="12"/>
      <c r="D1199" s="11" t="e">
        <f aca="false">IF($A$1="WLB",INDEX(SupplierNomenclature!$E$3:$E$10000,MATCH(C1199,SupplierNomenclature!$I$3:$I$10000,0)),IF($A$1="BERU",INDEX(beru_assortment!$C$1:$C$10000,MATCH(C1199,beru_assortment!$I$1:$I$10000,0)),IF($A$1="OZON",INDEX(ozon_assortment!$F$3:$F$10000,MATCH(C1199,ozon_assortment!$E$3:$E$10000,0)),0)))</f>
        <v>#N/A</v>
      </c>
      <c r="E1199" s="7" t="n">
        <f aca="false">IF(ISBLANK(C1199), , IF(ISBLANK(C1198), E1197+1, E1198))</f>
        <v>0</v>
      </c>
      <c r="F1199" s="11" t="n">
        <f aca="false">IF(ISBLANK(C1199),,IF(OR(ISBLANK(C1198), C1198="Баркод"),1,F1198+1))</f>
        <v>0</v>
      </c>
      <c r="G1199" s="11" t="n">
        <f aca="false">IF(ISBLANK(C1200), F1199/2,)</f>
        <v>0</v>
      </c>
      <c r="H1199" s="0" t="n">
        <f aca="false">IF(ISBLANK(C1199),0,-1)</f>
        <v>0</v>
      </c>
      <c r="I1199" s="0" t="n">
        <f aca="false">IF(AND(ISBLANK(C1198),NOT(ISBLANK(C1199))),1,-1)</f>
        <v>-1</v>
      </c>
      <c r="J1199" s="0" t="n">
        <f aca="false">IF(ISBLANK(C1197),IF(AND(C1198=C1199,NOT(ISBLANK(C1198)),NOT(ISBLANK(C1199))),1,-1),-1)</f>
        <v>-1</v>
      </c>
      <c r="K1199" s="0" t="n">
        <f aca="false">IF(MAX(H1199:J1199)&lt;0,IF(OR(C1199=C1198,C1198=C1197),1,-1),MAX(H1199:J1199))</f>
        <v>0</v>
      </c>
    </row>
    <row r="1200" customFormat="false" ht="13.8" hidden="false" customHeight="false" outlineLevel="0" collapsed="false">
      <c r="B1200" s="8" t="n">
        <f aca="false">MAX(H1200:K1200)</f>
        <v>0</v>
      </c>
      <c r="C1200" s="12"/>
      <c r="D1200" s="11" t="e">
        <f aca="false">IF($A$1="WLB",INDEX(SupplierNomenclature!$E$3:$E$10000,MATCH(C1200,SupplierNomenclature!$I$3:$I$10000,0)),IF($A$1="BERU",INDEX(beru_assortment!$C$1:$C$10000,MATCH(C1200,beru_assortment!$I$1:$I$10000,0)),IF($A$1="OZON",INDEX(ozon_assortment!$F$3:$F$10000,MATCH(C1200,ozon_assortment!$E$3:$E$10000,0)),0)))</f>
        <v>#N/A</v>
      </c>
      <c r="E1200" s="7" t="n">
        <f aca="false">IF(ISBLANK(C1200), , IF(ISBLANK(C1199), E1198+1, E1199))</f>
        <v>0</v>
      </c>
      <c r="F1200" s="11" t="n">
        <f aca="false">IF(ISBLANK(C1200),,IF(OR(ISBLANK(C1199), C1199="Баркод"),1,F1199+1))</f>
        <v>0</v>
      </c>
      <c r="G1200" s="11" t="n">
        <f aca="false">IF(ISBLANK(C1201), F1200/2,)</f>
        <v>0</v>
      </c>
      <c r="H1200" s="0" t="n">
        <f aca="false">IF(ISBLANK(C1200),0,-1)</f>
        <v>0</v>
      </c>
      <c r="I1200" s="0" t="n">
        <f aca="false">IF(AND(ISBLANK(C1199),NOT(ISBLANK(C1200))),1,-1)</f>
        <v>-1</v>
      </c>
      <c r="J1200" s="0" t="n">
        <f aca="false">IF(ISBLANK(C1198),IF(AND(C1199=C1200,NOT(ISBLANK(C1199)),NOT(ISBLANK(C1200))),1,-1),-1)</f>
        <v>-1</v>
      </c>
      <c r="K1200" s="0" t="n">
        <f aca="false">IF(MAX(H1200:J1200)&lt;0,IF(OR(C1200=C1199,C1199=C1198),1,-1),MAX(H1200:J1200))</f>
        <v>0</v>
      </c>
    </row>
    <row r="1201" customFormat="false" ht="13.8" hidden="false" customHeight="false" outlineLevel="0" collapsed="false">
      <c r="B1201" s="8" t="n">
        <f aca="false">MAX(H1201:K1201)</f>
        <v>0</v>
      </c>
      <c r="C1201" s="12"/>
      <c r="D1201" s="11" t="e">
        <f aca="false">IF($A$1="WLB",INDEX(SupplierNomenclature!$E$3:$E$10000,MATCH(C1201,SupplierNomenclature!$I$3:$I$10000,0)),IF($A$1="BERU",INDEX(beru_assortment!$C$1:$C$10000,MATCH(C1201,beru_assortment!$I$1:$I$10000,0)),IF($A$1="OZON",INDEX(ozon_assortment!$F$3:$F$10000,MATCH(C1201,ozon_assortment!$E$3:$E$10000,0)),0)))</f>
        <v>#N/A</v>
      </c>
      <c r="E1201" s="7" t="n">
        <f aca="false">IF(ISBLANK(C1201), , IF(ISBLANK(C1200), E1199+1, E1200))</f>
        <v>0</v>
      </c>
      <c r="F1201" s="11" t="n">
        <f aca="false">IF(ISBLANK(C1201),,IF(OR(ISBLANK(C1200), C1200="Баркод"),1,F1200+1))</f>
        <v>0</v>
      </c>
      <c r="G1201" s="11" t="n">
        <f aca="false">IF(ISBLANK(C1202), F1201/2,)</f>
        <v>0</v>
      </c>
      <c r="H1201" s="0" t="n">
        <f aca="false">IF(ISBLANK(C1201),0,-1)</f>
        <v>0</v>
      </c>
      <c r="I1201" s="0" t="n">
        <f aca="false">IF(AND(ISBLANK(C1200),NOT(ISBLANK(C1201))),1,-1)</f>
        <v>-1</v>
      </c>
      <c r="J1201" s="0" t="n">
        <f aca="false">IF(ISBLANK(C1199),IF(AND(C1200=C1201,NOT(ISBLANK(C1200)),NOT(ISBLANK(C1201))),1,-1),-1)</f>
        <v>-1</v>
      </c>
      <c r="K1201" s="0" t="n">
        <f aca="false">IF(MAX(H1201:J1201)&lt;0,IF(OR(C1201=C1200,C1200=C1199),1,-1),MAX(H1201:J1201))</f>
        <v>0</v>
      </c>
    </row>
    <row r="1202" customFormat="false" ht="13.8" hidden="false" customHeight="false" outlineLevel="0" collapsed="false">
      <c r="B1202" s="8" t="n">
        <f aca="false">MAX(H1202:K1202)</f>
        <v>0</v>
      </c>
      <c r="C1202" s="12"/>
      <c r="D1202" s="11" t="e">
        <f aca="false">IF($A$1="WLB",INDEX(SupplierNomenclature!$E$3:$E$10000,MATCH(C1202,SupplierNomenclature!$I$3:$I$10000,0)),IF($A$1="BERU",INDEX(beru_assortment!$C$1:$C$10000,MATCH(C1202,beru_assortment!$I$1:$I$10000,0)),IF($A$1="OZON",INDEX(ozon_assortment!$F$3:$F$10000,MATCH(C1202,ozon_assortment!$E$3:$E$10000,0)),0)))</f>
        <v>#N/A</v>
      </c>
      <c r="E1202" s="7" t="n">
        <f aca="false">IF(ISBLANK(C1202), , IF(ISBLANK(C1201), E1200+1, E1201))</f>
        <v>0</v>
      </c>
      <c r="F1202" s="11" t="n">
        <f aca="false">IF(ISBLANK(C1202),,IF(OR(ISBLANK(C1201), C1201="Баркод"),1,F1201+1))</f>
        <v>0</v>
      </c>
      <c r="G1202" s="11" t="n">
        <f aca="false">IF(ISBLANK(C1203), F1202/2,)</f>
        <v>0</v>
      </c>
      <c r="H1202" s="0" t="n">
        <f aca="false">IF(ISBLANK(C1202),0,-1)</f>
        <v>0</v>
      </c>
      <c r="I1202" s="0" t="n">
        <f aca="false">IF(AND(ISBLANK(C1201),NOT(ISBLANK(C1202))),1,-1)</f>
        <v>-1</v>
      </c>
      <c r="J1202" s="0" t="n">
        <f aca="false">IF(ISBLANK(C1200),IF(AND(C1201=C1202,NOT(ISBLANK(C1201)),NOT(ISBLANK(C1202))),1,-1),-1)</f>
        <v>-1</v>
      </c>
      <c r="K1202" s="0" t="n">
        <f aca="false">IF(MAX(H1202:J1202)&lt;0,IF(OR(C1202=C1201,C1201=C1200),1,-1),MAX(H1202:J1202))</f>
        <v>0</v>
      </c>
    </row>
    <row r="1203" customFormat="false" ht="13.8" hidden="false" customHeight="false" outlineLevel="0" collapsed="false">
      <c r="B1203" s="8" t="n">
        <f aca="false">MAX(H1203:K1203)</f>
        <v>0</v>
      </c>
      <c r="C1203" s="12"/>
      <c r="D1203" s="11" t="e">
        <f aca="false">IF($A$1="WLB",INDEX(SupplierNomenclature!$E$3:$E$10000,MATCH(C1203,SupplierNomenclature!$I$3:$I$10000,0)),IF($A$1="BERU",INDEX(beru_assortment!$C$1:$C$10000,MATCH(C1203,beru_assortment!$I$1:$I$10000,0)),IF($A$1="OZON",INDEX(ozon_assortment!$F$3:$F$10000,MATCH(C1203,ozon_assortment!$E$3:$E$10000,0)),0)))</f>
        <v>#N/A</v>
      </c>
      <c r="E1203" s="7" t="n">
        <f aca="false">IF(ISBLANK(C1203), , IF(ISBLANK(C1202), E1201+1, E1202))</f>
        <v>0</v>
      </c>
      <c r="F1203" s="11" t="n">
        <f aca="false">IF(ISBLANK(C1203),,IF(OR(ISBLANK(C1202), C1202="Баркод"),1,F1202+1))</f>
        <v>0</v>
      </c>
      <c r="G1203" s="11" t="n">
        <f aca="false">IF(ISBLANK(C1204), F1203/2,)</f>
        <v>0</v>
      </c>
      <c r="H1203" s="0" t="n">
        <f aca="false">IF(ISBLANK(C1203),0,-1)</f>
        <v>0</v>
      </c>
      <c r="I1203" s="0" t="n">
        <f aca="false">IF(AND(ISBLANK(C1202),NOT(ISBLANK(C1203))),1,-1)</f>
        <v>-1</v>
      </c>
      <c r="J1203" s="0" t="n">
        <f aca="false">IF(ISBLANK(C1201),IF(AND(C1202=C1203,NOT(ISBLANK(C1202)),NOT(ISBLANK(C1203))),1,-1),-1)</f>
        <v>-1</v>
      </c>
      <c r="K1203" s="0" t="n">
        <f aca="false">IF(MAX(H1203:J1203)&lt;0,IF(OR(C1203=C1202,C1202=C1201),1,-1),MAX(H1203:J1203))</f>
        <v>0</v>
      </c>
    </row>
    <row r="1204" customFormat="false" ht="13.8" hidden="false" customHeight="false" outlineLevel="0" collapsed="false">
      <c r="B1204" s="8" t="n">
        <f aca="false">MAX(H1204:K1204)</f>
        <v>0</v>
      </c>
      <c r="C1204" s="12"/>
      <c r="D1204" s="11" t="e">
        <f aca="false">IF($A$1="WLB",INDEX(SupplierNomenclature!$E$3:$E$10000,MATCH(C1204,SupplierNomenclature!$I$3:$I$10000,0)),IF($A$1="BERU",INDEX(beru_assortment!$C$1:$C$10000,MATCH(C1204,beru_assortment!$I$1:$I$10000,0)),IF($A$1="OZON",INDEX(ozon_assortment!$F$3:$F$10000,MATCH(C1204,ozon_assortment!$E$3:$E$10000,0)),0)))</f>
        <v>#N/A</v>
      </c>
      <c r="E1204" s="7" t="n">
        <f aca="false">IF(ISBLANK(C1204), , IF(ISBLANK(C1203), E1202+1, E1203))</f>
        <v>0</v>
      </c>
      <c r="F1204" s="11" t="n">
        <f aca="false">IF(ISBLANK(C1204),,IF(OR(ISBLANK(C1203), C1203="Баркод"),1,F1203+1))</f>
        <v>0</v>
      </c>
      <c r="G1204" s="11" t="n">
        <f aca="false">IF(ISBLANK(C1205), F1204/2,)</f>
        <v>0</v>
      </c>
      <c r="H1204" s="0" t="n">
        <f aca="false">IF(ISBLANK(C1204),0,-1)</f>
        <v>0</v>
      </c>
      <c r="I1204" s="0" t="n">
        <f aca="false">IF(AND(ISBLANK(C1203),NOT(ISBLANK(C1204))),1,-1)</f>
        <v>-1</v>
      </c>
      <c r="J1204" s="0" t="n">
        <f aca="false">IF(ISBLANK(C1202),IF(AND(C1203=C1204,NOT(ISBLANK(C1203)),NOT(ISBLANK(C1204))),1,-1),-1)</f>
        <v>-1</v>
      </c>
      <c r="K1204" s="0" t="n">
        <f aca="false">IF(MAX(H1204:J1204)&lt;0,IF(OR(C1204=C1203,C1203=C1202),1,-1),MAX(H1204:J1204))</f>
        <v>0</v>
      </c>
    </row>
    <row r="1205" customFormat="false" ht="13.8" hidden="false" customHeight="false" outlineLevel="0" collapsed="false">
      <c r="B1205" s="8" t="n">
        <f aca="false">MAX(H1205:K1205)</f>
        <v>0</v>
      </c>
      <c r="C1205" s="12"/>
      <c r="D1205" s="11" t="e">
        <f aca="false">IF($A$1="WLB",INDEX(SupplierNomenclature!$E$3:$E$10000,MATCH(C1205,SupplierNomenclature!$I$3:$I$10000,0)),IF($A$1="BERU",INDEX(beru_assortment!$C$1:$C$10000,MATCH(C1205,beru_assortment!$I$1:$I$10000,0)),IF($A$1="OZON",INDEX(ozon_assortment!$F$3:$F$10000,MATCH(C1205,ozon_assortment!$E$3:$E$10000,0)),0)))</f>
        <v>#N/A</v>
      </c>
      <c r="E1205" s="7" t="n">
        <f aca="false">IF(ISBLANK(C1205), , IF(ISBLANK(C1204), E1203+1, E1204))</f>
        <v>0</v>
      </c>
      <c r="F1205" s="11" t="n">
        <f aca="false">IF(ISBLANK(C1205),,IF(OR(ISBLANK(C1204), C1204="Баркод"),1,F1204+1))</f>
        <v>0</v>
      </c>
      <c r="G1205" s="11" t="n">
        <f aca="false">IF(ISBLANK(C1206), F1205/2,)</f>
        <v>0</v>
      </c>
      <c r="H1205" s="0" t="n">
        <f aca="false">IF(ISBLANK(C1205),0,-1)</f>
        <v>0</v>
      </c>
      <c r="I1205" s="0" t="n">
        <f aca="false">IF(AND(ISBLANK(C1204),NOT(ISBLANK(C1205))),1,-1)</f>
        <v>-1</v>
      </c>
      <c r="J1205" s="0" t="n">
        <f aca="false">IF(ISBLANK(C1203),IF(AND(C1204=C1205,NOT(ISBLANK(C1204)),NOT(ISBLANK(C1205))),1,-1),-1)</f>
        <v>-1</v>
      </c>
      <c r="K1205" s="0" t="n">
        <f aca="false">IF(MAX(H1205:J1205)&lt;0,IF(OR(C1205=C1204,C1204=C1203),1,-1),MAX(H1205:J1205))</f>
        <v>0</v>
      </c>
    </row>
    <row r="1206" customFormat="false" ht="13.8" hidden="false" customHeight="false" outlineLevel="0" collapsed="false">
      <c r="B1206" s="8" t="n">
        <f aca="false">MAX(H1206:K1206)</f>
        <v>0</v>
      </c>
      <c r="C1206" s="12"/>
      <c r="D1206" s="11" t="e">
        <f aca="false">IF($A$1="WLB",INDEX(SupplierNomenclature!$E$3:$E$10000,MATCH(C1206,SupplierNomenclature!$I$3:$I$10000,0)),IF($A$1="BERU",INDEX(beru_assortment!$C$1:$C$10000,MATCH(C1206,beru_assortment!$I$1:$I$10000,0)),IF($A$1="OZON",INDEX(ozon_assortment!$F$3:$F$10000,MATCH(C1206,ozon_assortment!$E$3:$E$10000,0)),0)))</f>
        <v>#N/A</v>
      </c>
      <c r="E1206" s="7" t="n">
        <f aca="false">IF(ISBLANK(C1206), , IF(ISBLANK(C1205), E1204+1, E1205))</f>
        <v>0</v>
      </c>
      <c r="F1206" s="11" t="n">
        <f aca="false">IF(ISBLANK(C1206),,IF(OR(ISBLANK(C1205), C1205="Баркод"),1,F1205+1))</f>
        <v>0</v>
      </c>
      <c r="G1206" s="11" t="n">
        <f aca="false">IF(ISBLANK(C1207), F1206/2,)</f>
        <v>0</v>
      </c>
      <c r="H1206" s="0" t="n">
        <f aca="false">IF(ISBLANK(C1206),0,-1)</f>
        <v>0</v>
      </c>
      <c r="I1206" s="0" t="n">
        <f aca="false">IF(AND(ISBLANK(C1205),NOT(ISBLANK(C1206))),1,-1)</f>
        <v>-1</v>
      </c>
      <c r="J1206" s="0" t="n">
        <f aca="false">IF(ISBLANK(C1204),IF(AND(C1205=C1206,NOT(ISBLANK(C1205)),NOT(ISBLANK(C1206))),1,-1),-1)</f>
        <v>-1</v>
      </c>
      <c r="K1206" s="0" t="n">
        <f aca="false">IF(MAX(H1206:J1206)&lt;0,IF(OR(C1206=C1205,C1205=C1204),1,-1),MAX(H1206:J1206))</f>
        <v>0</v>
      </c>
    </row>
    <row r="1207" customFormat="false" ht="13.8" hidden="false" customHeight="false" outlineLevel="0" collapsed="false">
      <c r="B1207" s="8" t="n">
        <f aca="false">MAX(H1207:K1207)</f>
        <v>0</v>
      </c>
      <c r="C1207" s="12"/>
      <c r="D1207" s="11" t="e">
        <f aca="false">IF($A$1="WLB",INDEX(SupplierNomenclature!$E$3:$E$10000,MATCH(C1207,SupplierNomenclature!$I$3:$I$10000,0)),IF($A$1="BERU",INDEX(beru_assortment!$C$1:$C$10000,MATCH(C1207,beru_assortment!$I$1:$I$10000,0)),IF($A$1="OZON",INDEX(ozon_assortment!$F$3:$F$10000,MATCH(C1207,ozon_assortment!$E$3:$E$10000,0)),0)))</f>
        <v>#N/A</v>
      </c>
      <c r="E1207" s="7" t="n">
        <f aca="false">IF(ISBLANK(C1207), , IF(ISBLANK(C1206), E1205+1, E1206))</f>
        <v>0</v>
      </c>
      <c r="F1207" s="11" t="n">
        <f aca="false">IF(ISBLANK(C1207),,IF(OR(ISBLANK(C1206), C1206="Баркод"),1,F1206+1))</f>
        <v>0</v>
      </c>
      <c r="G1207" s="11" t="n">
        <f aca="false">IF(ISBLANK(C1208), F1207/2,)</f>
        <v>0</v>
      </c>
      <c r="H1207" s="0" t="n">
        <f aca="false">IF(ISBLANK(C1207),0,-1)</f>
        <v>0</v>
      </c>
      <c r="I1207" s="0" t="n">
        <f aca="false">IF(AND(ISBLANK(C1206),NOT(ISBLANK(C1207))),1,-1)</f>
        <v>-1</v>
      </c>
      <c r="J1207" s="0" t="n">
        <f aca="false">IF(ISBLANK(C1205),IF(AND(C1206=C1207,NOT(ISBLANK(C1206)),NOT(ISBLANK(C1207))),1,-1),-1)</f>
        <v>-1</v>
      </c>
      <c r="K1207" s="0" t="n">
        <f aca="false">IF(MAX(H1207:J1207)&lt;0,IF(OR(C1207=C1206,C1206=C1205),1,-1),MAX(H1207:J1207))</f>
        <v>0</v>
      </c>
    </row>
    <row r="1208" customFormat="false" ht="13.8" hidden="false" customHeight="false" outlineLevel="0" collapsed="false">
      <c r="B1208" s="8" t="n">
        <f aca="false">MAX(H1208:K1208)</f>
        <v>0</v>
      </c>
      <c r="C1208" s="12"/>
      <c r="D1208" s="11" t="e">
        <f aca="false">IF($A$1="WLB",INDEX(SupplierNomenclature!$E$3:$E$10000,MATCH(C1208,SupplierNomenclature!$I$3:$I$10000,0)),IF($A$1="BERU",INDEX(beru_assortment!$C$1:$C$10000,MATCH(C1208,beru_assortment!$I$1:$I$10000,0)),IF($A$1="OZON",INDEX(ozon_assortment!$F$3:$F$10000,MATCH(C1208,ozon_assortment!$E$3:$E$10000,0)),0)))</f>
        <v>#N/A</v>
      </c>
      <c r="E1208" s="7" t="n">
        <f aca="false">IF(ISBLANK(C1208), , IF(ISBLANK(C1207), E1206+1, E1207))</f>
        <v>0</v>
      </c>
      <c r="F1208" s="11" t="n">
        <f aca="false">IF(ISBLANK(C1208),,IF(OR(ISBLANK(C1207), C1207="Баркод"),1,F1207+1))</f>
        <v>0</v>
      </c>
      <c r="G1208" s="11" t="n">
        <f aca="false">IF(ISBLANK(C1209), F1208/2,)</f>
        <v>0</v>
      </c>
      <c r="H1208" s="0" t="n">
        <f aca="false">IF(ISBLANK(C1208),0,-1)</f>
        <v>0</v>
      </c>
      <c r="I1208" s="0" t="n">
        <f aca="false">IF(AND(ISBLANK(C1207),NOT(ISBLANK(C1208))),1,-1)</f>
        <v>-1</v>
      </c>
      <c r="J1208" s="0" t="n">
        <f aca="false">IF(ISBLANK(C1206),IF(AND(C1207=C1208,NOT(ISBLANK(C1207)),NOT(ISBLANK(C1208))),1,-1),-1)</f>
        <v>-1</v>
      </c>
      <c r="K1208" s="0" t="n">
        <f aca="false">IF(MAX(H1208:J1208)&lt;0,IF(OR(C1208=C1207,C1207=C1206),1,-1),MAX(H1208:J1208))</f>
        <v>0</v>
      </c>
    </row>
    <row r="1209" customFormat="false" ht="13.8" hidden="false" customHeight="false" outlineLevel="0" collapsed="false">
      <c r="B1209" s="8" t="n">
        <f aca="false">MAX(H1209:K1209)</f>
        <v>0</v>
      </c>
      <c r="C1209" s="12"/>
      <c r="D1209" s="11" t="e">
        <f aca="false">IF($A$1="WLB",INDEX(SupplierNomenclature!$E$3:$E$10000,MATCH(C1209,SupplierNomenclature!$I$3:$I$10000,0)),IF($A$1="BERU",INDEX(beru_assortment!$C$1:$C$10000,MATCH(C1209,beru_assortment!$I$1:$I$10000,0)),IF($A$1="OZON",INDEX(ozon_assortment!$F$3:$F$10000,MATCH(C1209,ozon_assortment!$E$3:$E$10000,0)),0)))</f>
        <v>#N/A</v>
      </c>
      <c r="E1209" s="7" t="n">
        <f aca="false">IF(ISBLANK(C1209), , IF(ISBLANK(C1208), E1207+1, E1208))</f>
        <v>0</v>
      </c>
      <c r="F1209" s="11" t="n">
        <f aca="false">IF(ISBLANK(C1209),,IF(OR(ISBLANK(C1208), C1208="Баркод"),1,F1208+1))</f>
        <v>0</v>
      </c>
      <c r="G1209" s="11" t="n">
        <f aca="false">IF(ISBLANK(C1210), F1209/2,)</f>
        <v>0</v>
      </c>
      <c r="H1209" s="0" t="n">
        <f aca="false">IF(ISBLANK(C1209),0,-1)</f>
        <v>0</v>
      </c>
      <c r="I1209" s="0" t="n">
        <f aca="false">IF(AND(ISBLANK(C1208),NOT(ISBLANK(C1209))),1,-1)</f>
        <v>-1</v>
      </c>
      <c r="J1209" s="0" t="n">
        <f aca="false">IF(ISBLANK(C1207),IF(AND(C1208=C1209,NOT(ISBLANK(C1208)),NOT(ISBLANK(C1209))),1,-1),-1)</f>
        <v>-1</v>
      </c>
      <c r="K1209" s="0" t="n">
        <f aca="false">IF(MAX(H1209:J1209)&lt;0,IF(OR(C1209=C1208,C1208=C1207),1,-1),MAX(H1209:J1209))</f>
        <v>0</v>
      </c>
    </row>
    <row r="1210" customFormat="false" ht="13.8" hidden="false" customHeight="false" outlineLevel="0" collapsed="false">
      <c r="B1210" s="8" t="n">
        <f aca="false">MAX(H1210:K1210)</f>
        <v>0</v>
      </c>
      <c r="C1210" s="12"/>
      <c r="D1210" s="11" t="e">
        <f aca="false">IF($A$1="WLB",INDEX(SupplierNomenclature!$E$3:$E$10000,MATCH(C1210,SupplierNomenclature!$I$3:$I$10000,0)),IF($A$1="BERU",INDEX(beru_assortment!$C$1:$C$10000,MATCH(C1210,beru_assortment!$I$1:$I$10000,0)),IF($A$1="OZON",INDEX(ozon_assortment!$F$3:$F$10000,MATCH(C1210,ozon_assortment!$E$3:$E$10000,0)),0)))</f>
        <v>#N/A</v>
      </c>
      <c r="E1210" s="7" t="n">
        <f aca="false">IF(ISBLANK(C1210), , IF(ISBLANK(C1209), E1208+1, E1209))</f>
        <v>0</v>
      </c>
      <c r="F1210" s="11" t="n">
        <f aca="false">IF(ISBLANK(C1210),,IF(OR(ISBLANK(C1209), C1209="Баркод"),1,F1209+1))</f>
        <v>0</v>
      </c>
      <c r="G1210" s="11" t="n">
        <f aca="false">IF(ISBLANK(C1211), F1210/2,)</f>
        <v>0</v>
      </c>
      <c r="H1210" s="0" t="n">
        <f aca="false">IF(ISBLANK(C1210),0,-1)</f>
        <v>0</v>
      </c>
      <c r="I1210" s="0" t="n">
        <f aca="false">IF(AND(ISBLANK(C1209),NOT(ISBLANK(C1210))),1,-1)</f>
        <v>-1</v>
      </c>
      <c r="J1210" s="0" t="n">
        <f aca="false">IF(ISBLANK(C1208),IF(AND(C1209=C1210,NOT(ISBLANK(C1209)),NOT(ISBLANK(C1210))),1,-1),-1)</f>
        <v>-1</v>
      </c>
      <c r="K1210" s="0" t="n">
        <f aca="false">IF(MAX(H1210:J1210)&lt;0,IF(OR(C1210=C1209,C1209=C1208),1,-1),MAX(H1210:J1210))</f>
        <v>0</v>
      </c>
    </row>
    <row r="1211" customFormat="false" ht="13.8" hidden="false" customHeight="false" outlineLevel="0" collapsed="false">
      <c r="B1211" s="8" t="n">
        <f aca="false">MAX(H1211:K1211)</f>
        <v>0</v>
      </c>
      <c r="C1211" s="12"/>
      <c r="D1211" s="11" t="e">
        <f aca="false">IF($A$1="WLB",INDEX(SupplierNomenclature!$E$3:$E$10000,MATCH(C1211,SupplierNomenclature!$I$3:$I$10000,0)),IF($A$1="BERU",INDEX(beru_assortment!$C$1:$C$10000,MATCH(C1211,beru_assortment!$I$1:$I$10000,0)),IF($A$1="OZON",INDEX(ozon_assortment!$F$3:$F$10000,MATCH(C1211,ozon_assortment!$E$3:$E$10000,0)),0)))</f>
        <v>#N/A</v>
      </c>
      <c r="E1211" s="7" t="n">
        <f aca="false">IF(ISBLANK(C1211), , IF(ISBLANK(C1210), E1209+1, E1210))</f>
        <v>0</v>
      </c>
      <c r="F1211" s="11" t="n">
        <f aca="false">IF(ISBLANK(C1211),,IF(OR(ISBLANK(C1210), C1210="Баркод"),1,F1210+1))</f>
        <v>0</v>
      </c>
      <c r="G1211" s="11" t="n">
        <f aca="false">IF(ISBLANK(C1212), F1211/2,)</f>
        <v>0</v>
      </c>
      <c r="H1211" s="0" t="n">
        <f aca="false">IF(ISBLANK(C1211),0,-1)</f>
        <v>0</v>
      </c>
      <c r="I1211" s="0" t="n">
        <f aca="false">IF(AND(ISBLANK(C1210),NOT(ISBLANK(C1211))),1,-1)</f>
        <v>-1</v>
      </c>
      <c r="J1211" s="0" t="n">
        <f aca="false">IF(ISBLANK(C1209),IF(AND(C1210=C1211,NOT(ISBLANK(C1210)),NOT(ISBLANK(C1211))),1,-1),-1)</f>
        <v>-1</v>
      </c>
      <c r="K1211" s="0" t="n">
        <f aca="false">IF(MAX(H1211:J1211)&lt;0,IF(OR(C1211=C1210,C1210=C1209),1,-1),MAX(H1211:J1211))</f>
        <v>0</v>
      </c>
    </row>
    <row r="1212" customFormat="false" ht="13.8" hidden="false" customHeight="false" outlineLevel="0" collapsed="false">
      <c r="B1212" s="8" t="n">
        <f aca="false">MAX(H1212:K1212)</f>
        <v>0</v>
      </c>
      <c r="C1212" s="12"/>
      <c r="D1212" s="11" t="e">
        <f aca="false">IF($A$1="WLB",INDEX(SupplierNomenclature!$E$3:$E$10000,MATCH(C1212,SupplierNomenclature!$I$3:$I$10000,0)),IF($A$1="BERU",INDEX(beru_assortment!$C$1:$C$10000,MATCH(C1212,beru_assortment!$I$1:$I$10000,0)),IF($A$1="OZON",INDEX(ozon_assortment!$F$3:$F$10000,MATCH(C1212,ozon_assortment!$E$3:$E$10000,0)),0)))</f>
        <v>#N/A</v>
      </c>
      <c r="E1212" s="7" t="n">
        <f aca="false">IF(ISBLANK(C1212), , IF(ISBLANK(C1211), E1210+1, E1211))</f>
        <v>0</v>
      </c>
      <c r="F1212" s="11" t="n">
        <f aca="false">IF(ISBLANK(C1212),,IF(OR(ISBLANK(C1211), C1211="Баркод"),1,F1211+1))</f>
        <v>0</v>
      </c>
      <c r="G1212" s="11" t="n">
        <f aca="false">IF(ISBLANK(C1213), F1212/2,)</f>
        <v>0</v>
      </c>
      <c r="H1212" s="0" t="n">
        <f aca="false">IF(ISBLANK(C1212),0,-1)</f>
        <v>0</v>
      </c>
      <c r="I1212" s="0" t="n">
        <f aca="false">IF(AND(ISBLANK(C1211),NOT(ISBLANK(C1212))),1,-1)</f>
        <v>-1</v>
      </c>
      <c r="J1212" s="0" t="n">
        <f aca="false">IF(ISBLANK(C1210),IF(AND(C1211=C1212,NOT(ISBLANK(C1211)),NOT(ISBLANK(C1212))),1,-1),-1)</f>
        <v>-1</v>
      </c>
      <c r="K1212" s="0" t="n">
        <f aca="false">IF(MAX(H1212:J1212)&lt;0,IF(OR(C1212=C1211,C1211=C1210),1,-1),MAX(H1212:J1212))</f>
        <v>0</v>
      </c>
    </row>
    <row r="1213" customFormat="false" ht="13.8" hidden="false" customHeight="false" outlineLevel="0" collapsed="false">
      <c r="B1213" s="8" t="n">
        <f aca="false">MAX(H1213:K1213)</f>
        <v>0</v>
      </c>
      <c r="C1213" s="12"/>
      <c r="D1213" s="11" t="e">
        <f aca="false">IF($A$1="WLB",INDEX(SupplierNomenclature!$E$3:$E$10000,MATCH(C1213,SupplierNomenclature!$I$3:$I$10000,0)),IF($A$1="BERU",INDEX(beru_assortment!$C$1:$C$10000,MATCH(C1213,beru_assortment!$I$1:$I$10000,0)),IF($A$1="OZON",INDEX(ozon_assortment!$F$3:$F$10000,MATCH(C1213,ozon_assortment!$E$3:$E$10000,0)),0)))</f>
        <v>#N/A</v>
      </c>
      <c r="E1213" s="7" t="n">
        <f aca="false">IF(ISBLANK(C1213), , IF(ISBLANK(C1212), E1211+1, E1212))</f>
        <v>0</v>
      </c>
      <c r="F1213" s="11" t="n">
        <f aca="false">IF(ISBLANK(C1213),,IF(OR(ISBLANK(C1212), C1212="Баркод"),1,F1212+1))</f>
        <v>0</v>
      </c>
      <c r="G1213" s="11" t="n">
        <f aca="false">IF(ISBLANK(C1214), F1213/2,)</f>
        <v>0</v>
      </c>
      <c r="H1213" s="0" t="n">
        <f aca="false">IF(ISBLANK(C1213),0,-1)</f>
        <v>0</v>
      </c>
      <c r="I1213" s="0" t="n">
        <f aca="false">IF(AND(ISBLANK(C1212),NOT(ISBLANK(C1213))),1,-1)</f>
        <v>-1</v>
      </c>
      <c r="J1213" s="0" t="n">
        <f aca="false">IF(ISBLANK(C1211),IF(AND(C1212=C1213,NOT(ISBLANK(C1212)),NOT(ISBLANK(C1213))),1,-1),-1)</f>
        <v>-1</v>
      </c>
      <c r="K1213" s="0" t="n">
        <f aca="false">IF(MAX(H1213:J1213)&lt;0,IF(OR(C1213=C1212,C1212=C1211),1,-1),MAX(H1213:J1213))</f>
        <v>0</v>
      </c>
    </row>
    <row r="1214" customFormat="false" ht="13.8" hidden="false" customHeight="false" outlineLevel="0" collapsed="false">
      <c r="B1214" s="8" t="n">
        <f aca="false">MAX(H1214:K1214)</f>
        <v>0</v>
      </c>
      <c r="C1214" s="12"/>
      <c r="D1214" s="11" t="e">
        <f aca="false">IF($A$1="WLB",INDEX(SupplierNomenclature!$E$3:$E$10000,MATCH(C1214,SupplierNomenclature!$I$3:$I$10000,0)),IF($A$1="BERU",INDEX(beru_assortment!$C$1:$C$10000,MATCH(C1214,beru_assortment!$I$1:$I$10000,0)),IF($A$1="OZON",INDEX(ozon_assortment!$F$3:$F$10000,MATCH(C1214,ozon_assortment!$E$3:$E$10000,0)),0)))</f>
        <v>#N/A</v>
      </c>
      <c r="E1214" s="7" t="n">
        <f aca="false">IF(ISBLANK(C1214), , IF(ISBLANK(C1213), E1212+1, E1213))</f>
        <v>0</v>
      </c>
      <c r="F1214" s="11" t="n">
        <f aca="false">IF(ISBLANK(C1214),,IF(OR(ISBLANK(C1213), C1213="Баркод"),1,F1213+1))</f>
        <v>0</v>
      </c>
      <c r="G1214" s="11" t="n">
        <f aca="false">IF(ISBLANK(C1215), F1214/2,)</f>
        <v>0</v>
      </c>
      <c r="H1214" s="0" t="n">
        <f aca="false">IF(ISBLANK(C1214),0,-1)</f>
        <v>0</v>
      </c>
      <c r="I1214" s="0" t="n">
        <f aca="false">IF(AND(ISBLANK(C1213),NOT(ISBLANK(C1214))),1,-1)</f>
        <v>-1</v>
      </c>
      <c r="J1214" s="0" t="n">
        <f aca="false">IF(ISBLANK(C1212),IF(AND(C1213=C1214,NOT(ISBLANK(C1213)),NOT(ISBLANK(C1214))),1,-1),-1)</f>
        <v>-1</v>
      </c>
      <c r="K1214" s="0" t="n">
        <f aca="false">IF(MAX(H1214:J1214)&lt;0,IF(OR(C1214=C1213,C1213=C1212),1,-1),MAX(H1214:J1214))</f>
        <v>0</v>
      </c>
    </row>
    <row r="1215" customFormat="false" ht="13.8" hidden="false" customHeight="false" outlineLevel="0" collapsed="false">
      <c r="B1215" s="8" t="n">
        <f aca="false">MAX(H1215:K1215)</f>
        <v>0</v>
      </c>
      <c r="C1215" s="12"/>
      <c r="D1215" s="11" t="e">
        <f aca="false">IF($A$1="WLB",INDEX(SupplierNomenclature!$E$3:$E$10000,MATCH(C1215,SupplierNomenclature!$I$3:$I$10000,0)),IF($A$1="BERU",INDEX(beru_assortment!$C$1:$C$10000,MATCH(C1215,beru_assortment!$I$1:$I$10000,0)),IF($A$1="OZON",INDEX(ozon_assortment!$F$3:$F$10000,MATCH(C1215,ozon_assortment!$E$3:$E$10000,0)),0)))</f>
        <v>#N/A</v>
      </c>
      <c r="E1215" s="7" t="n">
        <f aca="false">IF(ISBLANK(C1215), , IF(ISBLANK(C1214), E1213+1, E1214))</f>
        <v>0</v>
      </c>
      <c r="F1215" s="11" t="n">
        <f aca="false">IF(ISBLANK(C1215),,IF(OR(ISBLANK(C1214), C1214="Баркод"),1,F1214+1))</f>
        <v>0</v>
      </c>
      <c r="G1215" s="11" t="n">
        <f aca="false">IF(ISBLANK(C1216), F1215/2,)</f>
        <v>0</v>
      </c>
      <c r="H1215" s="0" t="n">
        <f aca="false">IF(ISBLANK(C1215),0,-1)</f>
        <v>0</v>
      </c>
      <c r="I1215" s="0" t="n">
        <f aca="false">IF(AND(ISBLANK(C1214),NOT(ISBLANK(C1215))),1,-1)</f>
        <v>-1</v>
      </c>
      <c r="J1215" s="0" t="n">
        <f aca="false">IF(ISBLANK(C1213),IF(AND(C1214=C1215,NOT(ISBLANK(C1214)),NOT(ISBLANK(C1215))),1,-1),-1)</f>
        <v>-1</v>
      </c>
      <c r="K1215" s="0" t="n">
        <f aca="false">IF(MAX(H1215:J1215)&lt;0,IF(OR(C1215=C1214,C1214=C1213),1,-1),MAX(H1215:J1215))</f>
        <v>0</v>
      </c>
    </row>
    <row r="1216" customFormat="false" ht="13.8" hidden="false" customHeight="false" outlineLevel="0" collapsed="false">
      <c r="B1216" s="8" t="n">
        <f aca="false">MAX(H1216:K1216)</f>
        <v>0</v>
      </c>
      <c r="C1216" s="12"/>
      <c r="D1216" s="11" t="e">
        <f aca="false">IF($A$1="WLB",INDEX(SupplierNomenclature!$E$3:$E$10000,MATCH(C1216,SupplierNomenclature!$I$3:$I$10000,0)),IF($A$1="BERU",INDEX(beru_assortment!$C$1:$C$10000,MATCH(C1216,beru_assortment!$I$1:$I$10000,0)),IF($A$1="OZON",INDEX(ozon_assortment!$F$3:$F$10000,MATCH(C1216,ozon_assortment!$E$3:$E$10000,0)),0)))</f>
        <v>#N/A</v>
      </c>
      <c r="E1216" s="7" t="n">
        <f aca="false">IF(ISBLANK(C1216), , IF(ISBLANK(C1215), E1214+1, E1215))</f>
        <v>0</v>
      </c>
      <c r="F1216" s="11" t="n">
        <f aca="false">IF(ISBLANK(C1216),,IF(OR(ISBLANK(C1215), C1215="Баркод"),1,F1215+1))</f>
        <v>0</v>
      </c>
      <c r="G1216" s="11" t="n">
        <f aca="false">IF(ISBLANK(C1217), F1216/2,)</f>
        <v>0</v>
      </c>
      <c r="H1216" s="0" t="n">
        <f aca="false">IF(ISBLANK(C1216),0,-1)</f>
        <v>0</v>
      </c>
      <c r="I1216" s="0" t="n">
        <f aca="false">IF(AND(ISBLANK(C1215),NOT(ISBLANK(C1216))),1,-1)</f>
        <v>-1</v>
      </c>
      <c r="J1216" s="0" t="n">
        <f aca="false">IF(ISBLANK(C1214),IF(AND(C1215=C1216,NOT(ISBLANK(C1215)),NOT(ISBLANK(C1216))),1,-1),-1)</f>
        <v>-1</v>
      </c>
      <c r="K1216" s="0" t="n">
        <f aca="false">IF(MAX(H1216:J1216)&lt;0,IF(OR(C1216=C1215,C1215=C1214),1,-1),MAX(H1216:J1216))</f>
        <v>0</v>
      </c>
    </row>
    <row r="1217" customFormat="false" ht="13.8" hidden="false" customHeight="false" outlineLevel="0" collapsed="false">
      <c r="B1217" s="8" t="n">
        <f aca="false">MAX(H1217:K1217)</f>
        <v>0</v>
      </c>
      <c r="C1217" s="12"/>
      <c r="D1217" s="11" t="e">
        <f aca="false">IF($A$1="WLB",INDEX(SupplierNomenclature!$E$3:$E$10000,MATCH(C1217,SupplierNomenclature!$I$3:$I$10000,0)),IF($A$1="BERU",INDEX(beru_assortment!$C$1:$C$10000,MATCH(C1217,beru_assortment!$I$1:$I$10000,0)),IF($A$1="OZON",INDEX(ozon_assortment!$F$3:$F$10000,MATCH(C1217,ozon_assortment!$E$3:$E$10000,0)),0)))</f>
        <v>#N/A</v>
      </c>
      <c r="E1217" s="7" t="n">
        <f aca="false">IF(ISBLANK(C1217), , IF(ISBLANK(C1216), E1215+1, E1216))</f>
        <v>0</v>
      </c>
      <c r="F1217" s="11" t="n">
        <f aca="false">IF(ISBLANK(C1217),,IF(OR(ISBLANK(C1216), C1216="Баркод"),1,F1216+1))</f>
        <v>0</v>
      </c>
      <c r="G1217" s="11" t="n">
        <f aca="false">IF(ISBLANK(C1218), F1217/2,)</f>
        <v>0</v>
      </c>
      <c r="H1217" s="0" t="n">
        <f aca="false">IF(ISBLANK(C1217),0,-1)</f>
        <v>0</v>
      </c>
      <c r="I1217" s="0" t="n">
        <f aca="false">IF(AND(ISBLANK(C1216),NOT(ISBLANK(C1217))),1,-1)</f>
        <v>-1</v>
      </c>
      <c r="J1217" s="0" t="n">
        <f aca="false">IF(ISBLANK(C1215),IF(AND(C1216=C1217,NOT(ISBLANK(C1216)),NOT(ISBLANK(C1217))),1,-1),-1)</f>
        <v>-1</v>
      </c>
      <c r="K1217" s="0" t="n">
        <f aca="false">IF(MAX(H1217:J1217)&lt;0,IF(OR(C1217=C1216,C1216=C1215),1,-1),MAX(H1217:J1217))</f>
        <v>0</v>
      </c>
    </row>
    <row r="1218" customFormat="false" ht="13.8" hidden="false" customHeight="false" outlineLevel="0" collapsed="false">
      <c r="B1218" s="8" t="n">
        <f aca="false">MAX(H1218:K1218)</f>
        <v>0</v>
      </c>
      <c r="C1218" s="12"/>
      <c r="D1218" s="11" t="e">
        <f aca="false">IF($A$1="WLB",INDEX(SupplierNomenclature!$E$3:$E$10000,MATCH(C1218,SupplierNomenclature!$I$3:$I$10000,0)),IF($A$1="BERU",INDEX(beru_assortment!$C$1:$C$10000,MATCH(C1218,beru_assortment!$I$1:$I$10000,0)),IF($A$1="OZON",INDEX(ozon_assortment!$F$3:$F$10000,MATCH(C1218,ozon_assortment!$E$3:$E$10000,0)),0)))</f>
        <v>#N/A</v>
      </c>
      <c r="E1218" s="7" t="n">
        <f aca="false">IF(ISBLANK(C1218), , IF(ISBLANK(C1217), E1216+1, E1217))</f>
        <v>0</v>
      </c>
      <c r="F1218" s="11" t="n">
        <f aca="false">IF(ISBLANK(C1218),,IF(OR(ISBLANK(C1217), C1217="Баркод"),1,F1217+1))</f>
        <v>0</v>
      </c>
      <c r="G1218" s="11" t="n">
        <f aca="false">IF(ISBLANK(C1219), F1218/2,)</f>
        <v>0</v>
      </c>
      <c r="H1218" s="0" t="n">
        <f aca="false">IF(ISBLANK(C1218),0,-1)</f>
        <v>0</v>
      </c>
      <c r="I1218" s="0" t="n">
        <f aca="false">IF(AND(ISBLANK(C1217),NOT(ISBLANK(C1218))),1,-1)</f>
        <v>-1</v>
      </c>
      <c r="J1218" s="0" t="n">
        <f aca="false">IF(ISBLANK(C1216),IF(AND(C1217=C1218,NOT(ISBLANK(C1217)),NOT(ISBLANK(C1218))),1,-1),-1)</f>
        <v>-1</v>
      </c>
      <c r="K1218" s="0" t="n">
        <f aca="false">IF(MAX(H1218:J1218)&lt;0,IF(OR(C1218=C1217,C1217=C1216),1,-1),MAX(H1218:J1218))</f>
        <v>0</v>
      </c>
    </row>
    <row r="1219" customFormat="false" ht="13.8" hidden="false" customHeight="false" outlineLevel="0" collapsed="false">
      <c r="B1219" s="8" t="n">
        <f aca="false">MAX(H1219:K1219)</f>
        <v>0</v>
      </c>
      <c r="C1219" s="12"/>
      <c r="D1219" s="11" t="e">
        <f aca="false">IF($A$1="WLB",INDEX(SupplierNomenclature!$E$3:$E$10000,MATCH(C1219,SupplierNomenclature!$I$3:$I$10000,0)),IF($A$1="BERU",INDEX(beru_assortment!$C$1:$C$10000,MATCH(C1219,beru_assortment!$I$1:$I$10000,0)),IF($A$1="OZON",INDEX(ozon_assortment!$F$3:$F$10000,MATCH(C1219,ozon_assortment!$E$3:$E$10000,0)),0)))</f>
        <v>#N/A</v>
      </c>
      <c r="E1219" s="7" t="n">
        <f aca="false">IF(ISBLANK(C1219), , IF(ISBLANK(C1218), E1217+1, E1218))</f>
        <v>0</v>
      </c>
      <c r="F1219" s="11" t="n">
        <f aca="false">IF(ISBLANK(C1219),,IF(OR(ISBLANK(C1218), C1218="Баркод"),1,F1218+1))</f>
        <v>0</v>
      </c>
      <c r="G1219" s="11" t="n">
        <f aca="false">IF(ISBLANK(C1220), F1219/2,)</f>
        <v>0</v>
      </c>
      <c r="H1219" s="0" t="n">
        <f aca="false">IF(ISBLANK(C1219),0,-1)</f>
        <v>0</v>
      </c>
      <c r="I1219" s="0" t="n">
        <f aca="false">IF(AND(ISBLANK(C1218),NOT(ISBLANK(C1219))),1,-1)</f>
        <v>-1</v>
      </c>
      <c r="J1219" s="0" t="n">
        <f aca="false">IF(ISBLANK(C1217),IF(AND(C1218=C1219,NOT(ISBLANK(C1218)),NOT(ISBLANK(C1219))),1,-1),-1)</f>
        <v>-1</v>
      </c>
      <c r="K1219" s="0" t="n">
        <f aca="false">IF(MAX(H1219:J1219)&lt;0,IF(OR(C1219=C1218,C1218=C1217),1,-1),MAX(H1219:J1219))</f>
        <v>0</v>
      </c>
    </row>
    <row r="1220" customFormat="false" ht="13.8" hidden="false" customHeight="false" outlineLevel="0" collapsed="false">
      <c r="B1220" s="8" t="n">
        <f aca="false">MAX(H1220:K1220)</f>
        <v>0</v>
      </c>
      <c r="C1220" s="12"/>
      <c r="D1220" s="11" t="e">
        <f aca="false">IF($A$1="WLB",INDEX(SupplierNomenclature!$E$3:$E$10000,MATCH(C1220,SupplierNomenclature!$I$3:$I$10000,0)),IF($A$1="BERU",INDEX(beru_assortment!$C$1:$C$10000,MATCH(C1220,beru_assortment!$I$1:$I$10000,0)),IF($A$1="OZON",INDEX(ozon_assortment!$F$3:$F$10000,MATCH(C1220,ozon_assortment!$E$3:$E$10000,0)),0)))</f>
        <v>#N/A</v>
      </c>
      <c r="E1220" s="7" t="n">
        <f aca="false">IF(ISBLANK(C1220), , IF(ISBLANK(C1219), E1218+1, E1219))</f>
        <v>0</v>
      </c>
      <c r="F1220" s="11" t="n">
        <f aca="false">IF(ISBLANK(C1220),,IF(OR(ISBLANK(C1219), C1219="Баркод"),1,F1219+1))</f>
        <v>0</v>
      </c>
      <c r="G1220" s="11" t="n">
        <f aca="false">IF(ISBLANK(C1221), F1220/2,)</f>
        <v>0</v>
      </c>
      <c r="H1220" s="0" t="n">
        <f aca="false">IF(ISBLANK(C1220),0,-1)</f>
        <v>0</v>
      </c>
      <c r="I1220" s="0" t="n">
        <f aca="false">IF(AND(ISBLANK(C1219),NOT(ISBLANK(C1220))),1,-1)</f>
        <v>-1</v>
      </c>
      <c r="J1220" s="0" t="n">
        <f aca="false">IF(ISBLANK(C1218),IF(AND(C1219=C1220,NOT(ISBLANK(C1219)),NOT(ISBLANK(C1220))),1,-1),-1)</f>
        <v>-1</v>
      </c>
      <c r="K1220" s="0" t="n">
        <f aca="false">IF(MAX(H1220:J1220)&lt;0,IF(OR(C1220=C1219,C1219=C1218),1,-1),MAX(H1220:J1220))</f>
        <v>0</v>
      </c>
    </row>
    <row r="1221" customFormat="false" ht="13.8" hidden="false" customHeight="false" outlineLevel="0" collapsed="false">
      <c r="B1221" s="8" t="n">
        <f aca="false">MAX(H1221:K1221)</f>
        <v>0</v>
      </c>
      <c r="C1221" s="12"/>
      <c r="D1221" s="11" t="e">
        <f aca="false">IF($A$1="WLB",INDEX(SupplierNomenclature!$E$3:$E$10000,MATCH(C1221,SupplierNomenclature!$I$3:$I$10000,0)),IF($A$1="BERU",INDEX(beru_assortment!$C$1:$C$10000,MATCH(C1221,beru_assortment!$I$1:$I$10000,0)),IF($A$1="OZON",INDEX(ozon_assortment!$F$3:$F$10000,MATCH(C1221,ozon_assortment!$E$3:$E$10000,0)),0)))</f>
        <v>#N/A</v>
      </c>
      <c r="E1221" s="7" t="n">
        <f aca="false">IF(ISBLANK(C1221), , IF(ISBLANK(C1220), E1219+1, E1220))</f>
        <v>0</v>
      </c>
      <c r="F1221" s="11" t="n">
        <f aca="false">IF(ISBLANK(C1221),,IF(OR(ISBLANK(C1220), C1220="Баркод"),1,F1220+1))</f>
        <v>0</v>
      </c>
      <c r="G1221" s="11" t="n">
        <f aca="false">IF(ISBLANK(C1222), F1221/2,)</f>
        <v>0</v>
      </c>
      <c r="H1221" s="0" t="n">
        <f aca="false">IF(ISBLANK(C1221),0,-1)</f>
        <v>0</v>
      </c>
      <c r="I1221" s="0" t="n">
        <f aca="false">IF(AND(ISBLANK(C1220),NOT(ISBLANK(C1221))),1,-1)</f>
        <v>-1</v>
      </c>
      <c r="J1221" s="0" t="n">
        <f aca="false">IF(ISBLANK(C1219),IF(AND(C1220=C1221,NOT(ISBLANK(C1220)),NOT(ISBLANK(C1221))),1,-1),-1)</f>
        <v>-1</v>
      </c>
      <c r="K1221" s="0" t="n">
        <f aca="false">IF(MAX(H1221:J1221)&lt;0,IF(OR(C1221=C1220,C1220=C1219),1,-1),MAX(H1221:J1221))</f>
        <v>0</v>
      </c>
    </row>
    <row r="1222" customFormat="false" ht="13.8" hidden="false" customHeight="false" outlineLevel="0" collapsed="false">
      <c r="B1222" s="8" t="n">
        <f aca="false">MAX(H1222:K1222)</f>
        <v>0</v>
      </c>
      <c r="C1222" s="12"/>
      <c r="D1222" s="11" t="e">
        <f aca="false">IF($A$1="WLB",INDEX(SupplierNomenclature!$E$3:$E$10000,MATCH(C1222,SupplierNomenclature!$I$3:$I$10000,0)),IF($A$1="BERU",INDEX(beru_assortment!$C$1:$C$10000,MATCH(C1222,beru_assortment!$I$1:$I$10000,0)),IF($A$1="OZON",INDEX(ozon_assortment!$F$3:$F$10000,MATCH(C1222,ozon_assortment!$E$3:$E$10000,0)),0)))</f>
        <v>#N/A</v>
      </c>
      <c r="E1222" s="7" t="n">
        <f aca="false">IF(ISBLANK(C1222), , IF(ISBLANK(C1221), E1220+1, E1221))</f>
        <v>0</v>
      </c>
      <c r="F1222" s="11" t="n">
        <f aca="false">IF(ISBLANK(C1222),,IF(OR(ISBLANK(C1221), C1221="Баркод"),1,F1221+1))</f>
        <v>0</v>
      </c>
      <c r="G1222" s="11" t="n">
        <f aca="false">IF(ISBLANK(C1223), F1222/2,)</f>
        <v>0</v>
      </c>
      <c r="H1222" s="0" t="n">
        <f aca="false">IF(ISBLANK(C1222),0,-1)</f>
        <v>0</v>
      </c>
      <c r="I1222" s="0" t="n">
        <f aca="false">IF(AND(ISBLANK(C1221),NOT(ISBLANK(C1222))),1,-1)</f>
        <v>-1</v>
      </c>
      <c r="J1222" s="0" t="n">
        <f aca="false">IF(ISBLANK(C1220),IF(AND(C1221=C1222,NOT(ISBLANK(C1221)),NOT(ISBLANK(C1222))),1,-1),-1)</f>
        <v>-1</v>
      </c>
      <c r="K1222" s="0" t="n">
        <f aca="false">IF(MAX(H1222:J1222)&lt;0,IF(OR(C1222=C1221,C1221=C1220),1,-1),MAX(H1222:J1222))</f>
        <v>0</v>
      </c>
    </row>
    <row r="1223" customFormat="false" ht="13.8" hidden="false" customHeight="false" outlineLevel="0" collapsed="false">
      <c r="B1223" s="8" t="n">
        <f aca="false">MAX(H1223:K1223)</f>
        <v>0</v>
      </c>
      <c r="C1223" s="12"/>
      <c r="D1223" s="11" t="e">
        <f aca="false">IF($A$1="WLB",INDEX(SupplierNomenclature!$E$3:$E$10000,MATCH(C1223,SupplierNomenclature!$I$3:$I$10000,0)),IF($A$1="BERU",INDEX(beru_assortment!$C$1:$C$10000,MATCH(C1223,beru_assortment!$I$1:$I$10000,0)),IF($A$1="OZON",INDEX(ozon_assortment!$F$3:$F$10000,MATCH(C1223,ozon_assortment!$E$3:$E$10000,0)),0)))</f>
        <v>#N/A</v>
      </c>
      <c r="E1223" s="7" t="n">
        <f aca="false">IF(ISBLANK(C1223), , IF(ISBLANK(C1222), E1221+1, E1222))</f>
        <v>0</v>
      </c>
      <c r="F1223" s="11" t="n">
        <f aca="false">IF(ISBLANK(C1223),,IF(OR(ISBLANK(C1222), C1222="Баркод"),1,F1222+1))</f>
        <v>0</v>
      </c>
      <c r="G1223" s="11" t="n">
        <f aca="false">IF(ISBLANK(C1224), F1223/2,)</f>
        <v>0</v>
      </c>
      <c r="H1223" s="0" t="n">
        <f aca="false">IF(ISBLANK(C1223),0,-1)</f>
        <v>0</v>
      </c>
      <c r="I1223" s="0" t="n">
        <f aca="false">IF(AND(ISBLANK(C1222),NOT(ISBLANK(C1223))),1,-1)</f>
        <v>-1</v>
      </c>
      <c r="J1223" s="0" t="n">
        <f aca="false">IF(ISBLANK(C1221),IF(AND(C1222=C1223,NOT(ISBLANK(C1222)),NOT(ISBLANK(C1223))),1,-1),-1)</f>
        <v>-1</v>
      </c>
      <c r="K1223" s="0" t="n">
        <f aca="false">IF(MAX(H1223:J1223)&lt;0,IF(OR(C1223=C1222,C1222=C1221),1,-1),MAX(H1223:J1223))</f>
        <v>0</v>
      </c>
    </row>
    <row r="1224" customFormat="false" ht="13.8" hidden="false" customHeight="false" outlineLevel="0" collapsed="false">
      <c r="B1224" s="8" t="n">
        <f aca="false">MAX(H1224:K1224)</f>
        <v>0</v>
      </c>
      <c r="C1224" s="12"/>
      <c r="D1224" s="11" t="e">
        <f aca="false">IF($A$1="WLB",INDEX(SupplierNomenclature!$E$3:$E$10000,MATCH(C1224,SupplierNomenclature!$I$3:$I$10000,0)),IF($A$1="BERU",INDEX(beru_assortment!$C$1:$C$10000,MATCH(C1224,beru_assortment!$I$1:$I$10000,0)),IF($A$1="OZON",INDEX(ozon_assortment!$F$3:$F$10000,MATCH(C1224,ozon_assortment!$E$3:$E$10000,0)),0)))</f>
        <v>#N/A</v>
      </c>
      <c r="E1224" s="7" t="n">
        <f aca="false">IF(ISBLANK(C1224), , IF(ISBLANK(C1223), E1222+1, E1223))</f>
        <v>0</v>
      </c>
      <c r="F1224" s="11" t="n">
        <f aca="false">IF(ISBLANK(C1224),,IF(OR(ISBLANK(C1223), C1223="Баркод"),1,F1223+1))</f>
        <v>0</v>
      </c>
      <c r="G1224" s="11" t="n">
        <f aca="false">IF(ISBLANK(C1225), F1224/2,)</f>
        <v>0</v>
      </c>
      <c r="H1224" s="0" t="n">
        <f aca="false">IF(ISBLANK(C1224),0,-1)</f>
        <v>0</v>
      </c>
      <c r="I1224" s="0" t="n">
        <f aca="false">IF(AND(ISBLANK(C1223),NOT(ISBLANK(C1224))),1,-1)</f>
        <v>-1</v>
      </c>
      <c r="J1224" s="0" t="n">
        <f aca="false">IF(ISBLANK(C1222),IF(AND(C1223=C1224,NOT(ISBLANK(C1223)),NOT(ISBLANK(C1224))),1,-1),-1)</f>
        <v>-1</v>
      </c>
      <c r="K1224" s="0" t="n">
        <f aca="false">IF(MAX(H1224:J1224)&lt;0,IF(OR(C1224=C1223,C1223=C1222),1,-1),MAX(H1224:J1224))</f>
        <v>0</v>
      </c>
    </row>
    <row r="1225" customFormat="false" ht="13.8" hidden="false" customHeight="false" outlineLevel="0" collapsed="false">
      <c r="B1225" s="8" t="n">
        <f aca="false">MAX(H1225:K1225)</f>
        <v>0</v>
      </c>
      <c r="C1225" s="12"/>
      <c r="D1225" s="11" t="e">
        <f aca="false">IF($A$1="WLB",INDEX(SupplierNomenclature!$E$3:$E$10000,MATCH(C1225,SupplierNomenclature!$I$3:$I$10000,0)),IF($A$1="BERU",INDEX(beru_assortment!$C$1:$C$10000,MATCH(C1225,beru_assortment!$I$1:$I$10000,0)),IF($A$1="OZON",INDEX(ozon_assortment!$F$3:$F$10000,MATCH(C1225,ozon_assortment!$E$3:$E$10000,0)),0)))</f>
        <v>#N/A</v>
      </c>
      <c r="E1225" s="7" t="n">
        <f aca="false">IF(ISBLANK(C1225), , IF(ISBLANK(C1224), E1223+1, E1224))</f>
        <v>0</v>
      </c>
      <c r="F1225" s="11" t="n">
        <f aca="false">IF(ISBLANK(C1225),,IF(OR(ISBLANK(C1224), C1224="Баркод"),1,F1224+1))</f>
        <v>0</v>
      </c>
      <c r="G1225" s="11" t="n">
        <f aca="false">IF(ISBLANK(C1226), F1225/2,)</f>
        <v>0</v>
      </c>
      <c r="H1225" s="0" t="n">
        <f aca="false">IF(ISBLANK(C1225),0,-1)</f>
        <v>0</v>
      </c>
      <c r="I1225" s="0" t="n">
        <f aca="false">IF(AND(ISBLANK(C1224),NOT(ISBLANK(C1225))),1,-1)</f>
        <v>-1</v>
      </c>
      <c r="J1225" s="0" t="n">
        <f aca="false">IF(ISBLANK(C1223),IF(AND(C1224=C1225,NOT(ISBLANK(C1224)),NOT(ISBLANK(C1225))),1,-1),-1)</f>
        <v>-1</v>
      </c>
      <c r="K1225" s="0" t="n">
        <f aca="false">IF(MAX(H1225:J1225)&lt;0,IF(OR(C1225=C1224,C1224=C1223),1,-1),MAX(H1225:J1225))</f>
        <v>0</v>
      </c>
    </row>
    <row r="1226" customFormat="false" ht="13.8" hidden="false" customHeight="false" outlineLevel="0" collapsed="false">
      <c r="B1226" s="8" t="n">
        <f aca="false">MAX(H1226:K1226)</f>
        <v>0</v>
      </c>
      <c r="C1226" s="12"/>
      <c r="D1226" s="11" t="e">
        <f aca="false">IF($A$1="WLB",INDEX(SupplierNomenclature!$E$3:$E$10000,MATCH(C1226,SupplierNomenclature!$I$3:$I$10000,0)),IF($A$1="BERU",INDEX(beru_assortment!$C$1:$C$10000,MATCH(C1226,beru_assortment!$I$1:$I$10000,0)),IF($A$1="OZON",INDEX(ozon_assortment!$F$3:$F$10000,MATCH(C1226,ozon_assortment!$E$3:$E$10000,0)),0)))</f>
        <v>#N/A</v>
      </c>
      <c r="E1226" s="7" t="n">
        <f aca="false">IF(ISBLANK(C1226), , IF(ISBLANK(C1225), E1224+1, E1225))</f>
        <v>0</v>
      </c>
      <c r="F1226" s="11" t="n">
        <f aca="false">IF(ISBLANK(C1226),,IF(OR(ISBLANK(C1225), C1225="Баркод"),1,F1225+1))</f>
        <v>0</v>
      </c>
      <c r="G1226" s="11" t="n">
        <f aca="false">IF(ISBLANK(C1227), F1226/2,)</f>
        <v>0</v>
      </c>
      <c r="H1226" s="0" t="n">
        <f aca="false">IF(ISBLANK(C1226),0,-1)</f>
        <v>0</v>
      </c>
      <c r="I1226" s="0" t="n">
        <f aca="false">IF(AND(ISBLANK(C1225),NOT(ISBLANK(C1226))),1,-1)</f>
        <v>-1</v>
      </c>
      <c r="J1226" s="0" t="n">
        <f aca="false">IF(ISBLANK(C1224),IF(AND(C1225=C1226,NOT(ISBLANK(C1225)),NOT(ISBLANK(C1226))),1,-1),-1)</f>
        <v>-1</v>
      </c>
      <c r="K1226" s="0" t="n">
        <f aca="false">IF(MAX(H1226:J1226)&lt;0,IF(OR(C1226=C1225,C1225=C1224),1,-1),MAX(H1226:J1226))</f>
        <v>0</v>
      </c>
    </row>
    <row r="1227" customFormat="false" ht="13.8" hidden="false" customHeight="false" outlineLevel="0" collapsed="false">
      <c r="B1227" s="8" t="n">
        <f aca="false">MAX(H1227:K1227)</f>
        <v>0</v>
      </c>
      <c r="C1227" s="12"/>
      <c r="D1227" s="11" t="e">
        <f aca="false">IF($A$1="WLB",INDEX(SupplierNomenclature!$E$3:$E$10000,MATCH(C1227,SupplierNomenclature!$I$3:$I$10000,0)),IF($A$1="BERU",INDEX(beru_assortment!$C$1:$C$10000,MATCH(C1227,beru_assortment!$I$1:$I$10000,0)),IF($A$1="OZON",INDEX(ozon_assortment!$F$3:$F$10000,MATCH(C1227,ozon_assortment!$E$3:$E$10000,0)),0)))</f>
        <v>#N/A</v>
      </c>
      <c r="E1227" s="7" t="n">
        <f aca="false">IF(ISBLANK(C1227), , IF(ISBLANK(C1226), E1225+1, E1226))</f>
        <v>0</v>
      </c>
      <c r="F1227" s="11" t="n">
        <f aca="false">IF(ISBLANK(C1227),,IF(OR(ISBLANK(C1226), C1226="Баркод"),1,F1226+1))</f>
        <v>0</v>
      </c>
      <c r="G1227" s="11" t="n">
        <f aca="false">IF(ISBLANK(C1228), F1227/2,)</f>
        <v>0</v>
      </c>
      <c r="H1227" s="0" t="n">
        <f aca="false">IF(ISBLANK(C1227),0,-1)</f>
        <v>0</v>
      </c>
      <c r="I1227" s="0" t="n">
        <f aca="false">IF(AND(ISBLANK(C1226),NOT(ISBLANK(C1227))),1,-1)</f>
        <v>-1</v>
      </c>
      <c r="J1227" s="0" t="n">
        <f aca="false">IF(ISBLANK(C1225),IF(AND(C1226=C1227,NOT(ISBLANK(C1226)),NOT(ISBLANK(C1227))),1,-1),-1)</f>
        <v>-1</v>
      </c>
      <c r="K1227" s="0" t="n">
        <f aca="false">IF(MAX(H1227:J1227)&lt;0,IF(OR(C1227=C1226,C1226=C1225),1,-1),MAX(H1227:J1227))</f>
        <v>0</v>
      </c>
    </row>
    <row r="1228" customFormat="false" ht="13.8" hidden="false" customHeight="false" outlineLevel="0" collapsed="false">
      <c r="B1228" s="8" t="n">
        <f aca="false">MAX(H1228:K1228)</f>
        <v>0</v>
      </c>
      <c r="C1228" s="12"/>
      <c r="D1228" s="11" t="e">
        <f aca="false">IF($A$1="WLB",INDEX(SupplierNomenclature!$E$3:$E$10000,MATCH(C1228,SupplierNomenclature!$I$3:$I$10000,0)),IF($A$1="BERU",INDEX(beru_assortment!$C$1:$C$10000,MATCH(C1228,beru_assortment!$I$1:$I$10000,0)),IF($A$1="OZON",INDEX(ozon_assortment!$F$3:$F$10000,MATCH(C1228,ozon_assortment!$E$3:$E$10000,0)),0)))</f>
        <v>#N/A</v>
      </c>
      <c r="E1228" s="7" t="n">
        <f aca="false">IF(ISBLANK(C1228), , IF(ISBLANK(C1227), E1226+1, E1227))</f>
        <v>0</v>
      </c>
      <c r="F1228" s="11" t="n">
        <f aca="false">IF(ISBLANK(C1228),,IF(OR(ISBLANK(C1227), C1227="Баркод"),1,F1227+1))</f>
        <v>0</v>
      </c>
      <c r="G1228" s="11" t="n">
        <f aca="false">IF(ISBLANK(C1229), F1228/2,)</f>
        <v>0</v>
      </c>
      <c r="H1228" s="0" t="n">
        <f aca="false">IF(ISBLANK(C1228),0,-1)</f>
        <v>0</v>
      </c>
      <c r="I1228" s="0" t="n">
        <f aca="false">IF(AND(ISBLANK(C1227),NOT(ISBLANK(C1228))),1,-1)</f>
        <v>-1</v>
      </c>
      <c r="J1228" s="0" t="n">
        <f aca="false">IF(ISBLANK(C1226),IF(AND(C1227=C1228,NOT(ISBLANK(C1227)),NOT(ISBLANK(C1228))),1,-1),-1)</f>
        <v>-1</v>
      </c>
      <c r="K1228" s="0" t="n">
        <f aca="false">IF(MAX(H1228:J1228)&lt;0,IF(OR(C1228=C1227,C1227=C1226),1,-1),MAX(H1228:J1228))</f>
        <v>0</v>
      </c>
    </row>
    <row r="1229" customFormat="false" ht="13.8" hidden="false" customHeight="false" outlineLevel="0" collapsed="false">
      <c r="B1229" s="8" t="n">
        <f aca="false">MAX(H1229:K1229)</f>
        <v>0</v>
      </c>
      <c r="C1229" s="12"/>
      <c r="D1229" s="11" t="e">
        <f aca="false">IF($A$1="WLB",INDEX(SupplierNomenclature!$E$3:$E$10000,MATCH(C1229,SupplierNomenclature!$I$3:$I$10000,0)),IF($A$1="BERU",INDEX(beru_assortment!$C$1:$C$10000,MATCH(C1229,beru_assortment!$I$1:$I$10000,0)),IF($A$1="OZON",INDEX(ozon_assortment!$F$3:$F$10000,MATCH(C1229,ozon_assortment!$E$3:$E$10000,0)),0)))</f>
        <v>#N/A</v>
      </c>
      <c r="E1229" s="7" t="n">
        <f aca="false">IF(ISBLANK(C1229), , IF(ISBLANK(C1228), E1227+1, E1228))</f>
        <v>0</v>
      </c>
      <c r="F1229" s="11" t="n">
        <f aca="false">IF(ISBLANK(C1229),,IF(OR(ISBLANK(C1228), C1228="Баркод"),1,F1228+1))</f>
        <v>0</v>
      </c>
      <c r="G1229" s="11" t="n">
        <f aca="false">IF(ISBLANK(C1230), F1229/2,)</f>
        <v>0</v>
      </c>
      <c r="H1229" s="0" t="n">
        <f aca="false">IF(ISBLANK(C1229),0,-1)</f>
        <v>0</v>
      </c>
      <c r="I1229" s="0" t="n">
        <f aca="false">IF(AND(ISBLANK(C1228),NOT(ISBLANK(C1229))),1,-1)</f>
        <v>-1</v>
      </c>
      <c r="J1229" s="0" t="n">
        <f aca="false">IF(ISBLANK(C1227),IF(AND(C1228=C1229,NOT(ISBLANK(C1228)),NOT(ISBLANK(C1229))),1,-1),-1)</f>
        <v>-1</v>
      </c>
      <c r="K1229" s="0" t="n">
        <f aca="false">IF(MAX(H1229:J1229)&lt;0,IF(OR(C1229=C1228,C1228=C1227),1,-1),MAX(H1229:J1229))</f>
        <v>0</v>
      </c>
    </row>
    <row r="1230" customFormat="false" ht="13.8" hidden="false" customHeight="false" outlineLevel="0" collapsed="false">
      <c r="B1230" s="8" t="n">
        <f aca="false">MAX(H1230:K1230)</f>
        <v>0</v>
      </c>
      <c r="C1230" s="12"/>
      <c r="D1230" s="11" t="e">
        <f aca="false">IF($A$1="WLB",INDEX(SupplierNomenclature!$E$3:$E$10000,MATCH(C1230,SupplierNomenclature!$I$3:$I$10000,0)),IF($A$1="BERU",INDEX(beru_assortment!$C$1:$C$10000,MATCH(C1230,beru_assortment!$I$1:$I$10000,0)),IF($A$1="OZON",INDEX(ozon_assortment!$F$3:$F$10000,MATCH(C1230,ozon_assortment!$E$3:$E$10000,0)),0)))</f>
        <v>#N/A</v>
      </c>
      <c r="E1230" s="7" t="n">
        <f aca="false">IF(ISBLANK(C1230), , IF(ISBLANK(C1229), E1228+1, E1229))</f>
        <v>0</v>
      </c>
      <c r="F1230" s="11" t="n">
        <f aca="false">IF(ISBLANK(C1230),,IF(OR(ISBLANK(C1229), C1229="Баркод"),1,F1229+1))</f>
        <v>0</v>
      </c>
      <c r="G1230" s="11" t="n">
        <f aca="false">IF(ISBLANK(C1231), F1230/2,)</f>
        <v>0</v>
      </c>
      <c r="H1230" s="0" t="n">
        <f aca="false">IF(ISBLANK(C1230),0,-1)</f>
        <v>0</v>
      </c>
      <c r="I1230" s="0" t="n">
        <f aca="false">IF(AND(ISBLANK(C1229),NOT(ISBLANK(C1230))),1,-1)</f>
        <v>-1</v>
      </c>
      <c r="J1230" s="0" t="n">
        <f aca="false">IF(ISBLANK(C1228),IF(AND(C1229=C1230,NOT(ISBLANK(C1229)),NOT(ISBLANK(C1230))),1,-1),-1)</f>
        <v>-1</v>
      </c>
      <c r="K1230" s="0" t="n">
        <f aca="false">IF(MAX(H1230:J1230)&lt;0,IF(OR(C1230=C1229,C1229=C1228),1,-1),MAX(H1230:J1230))</f>
        <v>0</v>
      </c>
    </row>
    <row r="1231" customFormat="false" ht="13.8" hidden="false" customHeight="false" outlineLevel="0" collapsed="false">
      <c r="B1231" s="8" t="n">
        <f aca="false">MAX(H1231:K1231)</f>
        <v>0</v>
      </c>
      <c r="C1231" s="12"/>
      <c r="D1231" s="11" t="e">
        <f aca="false">IF($A$1="WLB",INDEX(SupplierNomenclature!$E$3:$E$10000,MATCH(C1231,SupplierNomenclature!$I$3:$I$10000,0)),IF($A$1="BERU",INDEX(beru_assortment!$C$1:$C$10000,MATCH(C1231,beru_assortment!$I$1:$I$10000,0)),IF($A$1="OZON",INDEX(ozon_assortment!$F$3:$F$10000,MATCH(C1231,ozon_assortment!$E$3:$E$10000,0)),0)))</f>
        <v>#N/A</v>
      </c>
      <c r="E1231" s="7" t="n">
        <f aca="false">IF(ISBLANK(C1231), , IF(ISBLANK(C1230), E1229+1, E1230))</f>
        <v>0</v>
      </c>
      <c r="F1231" s="11" t="n">
        <f aca="false">IF(ISBLANK(C1231),,IF(OR(ISBLANK(C1230), C1230="Баркод"),1,F1230+1))</f>
        <v>0</v>
      </c>
      <c r="G1231" s="11" t="n">
        <f aca="false">IF(ISBLANK(C1232), F1231/2,)</f>
        <v>0</v>
      </c>
      <c r="H1231" s="0" t="n">
        <f aca="false">IF(ISBLANK(C1231),0,-1)</f>
        <v>0</v>
      </c>
      <c r="I1231" s="0" t="n">
        <f aca="false">IF(AND(ISBLANK(C1230),NOT(ISBLANK(C1231))),1,-1)</f>
        <v>-1</v>
      </c>
      <c r="J1231" s="0" t="n">
        <f aca="false">IF(ISBLANK(C1229),IF(AND(C1230=C1231,NOT(ISBLANK(C1230)),NOT(ISBLANK(C1231))),1,-1),-1)</f>
        <v>-1</v>
      </c>
      <c r="K1231" s="0" t="n">
        <f aca="false">IF(MAX(H1231:J1231)&lt;0,IF(OR(C1231=C1230,C1230=C1229),1,-1),MAX(H1231:J1231))</f>
        <v>0</v>
      </c>
    </row>
    <row r="1232" customFormat="false" ht="13.8" hidden="false" customHeight="false" outlineLevel="0" collapsed="false">
      <c r="B1232" s="8" t="n">
        <f aca="false">MAX(H1232:K1232)</f>
        <v>0</v>
      </c>
      <c r="C1232" s="12"/>
      <c r="D1232" s="11" t="e">
        <f aca="false">IF($A$1="WLB",INDEX(SupplierNomenclature!$E$3:$E$10000,MATCH(C1232,SupplierNomenclature!$I$3:$I$10000,0)),IF($A$1="BERU",INDEX(beru_assortment!$C$1:$C$10000,MATCH(C1232,beru_assortment!$I$1:$I$10000,0)),IF($A$1="OZON",INDEX(ozon_assortment!$F$3:$F$10000,MATCH(C1232,ozon_assortment!$E$3:$E$10000,0)),0)))</f>
        <v>#N/A</v>
      </c>
      <c r="E1232" s="7" t="n">
        <f aca="false">IF(ISBLANK(C1232), , IF(ISBLANK(C1231), E1230+1, E1231))</f>
        <v>0</v>
      </c>
      <c r="F1232" s="11" t="n">
        <f aca="false">IF(ISBLANK(C1232),,IF(OR(ISBLANK(C1231), C1231="Баркод"),1,F1231+1))</f>
        <v>0</v>
      </c>
      <c r="G1232" s="11" t="n">
        <f aca="false">IF(ISBLANK(C1233), F1232/2,)</f>
        <v>0</v>
      </c>
      <c r="H1232" s="0" t="n">
        <f aca="false">IF(ISBLANK(C1232),0,-1)</f>
        <v>0</v>
      </c>
      <c r="I1232" s="0" t="n">
        <f aca="false">IF(AND(ISBLANK(C1231),NOT(ISBLANK(C1232))),1,-1)</f>
        <v>-1</v>
      </c>
      <c r="J1232" s="0" t="n">
        <f aca="false">IF(ISBLANK(C1230),IF(AND(C1231=C1232,NOT(ISBLANK(C1231)),NOT(ISBLANK(C1232))),1,-1),-1)</f>
        <v>-1</v>
      </c>
      <c r="K1232" s="0" t="n">
        <f aca="false">IF(MAX(H1232:J1232)&lt;0,IF(OR(C1232=C1231,C1231=C1230),1,-1),MAX(H1232:J1232))</f>
        <v>0</v>
      </c>
    </row>
    <row r="1233" customFormat="false" ht="13.8" hidden="false" customHeight="false" outlineLevel="0" collapsed="false">
      <c r="B1233" s="8" t="n">
        <f aca="false">MAX(H1233:K1233)</f>
        <v>0</v>
      </c>
      <c r="C1233" s="12"/>
      <c r="D1233" s="11" t="e">
        <f aca="false">IF($A$1="WLB",INDEX(SupplierNomenclature!$E$3:$E$10000,MATCH(C1233,SupplierNomenclature!$I$3:$I$10000,0)),IF($A$1="BERU",INDEX(beru_assortment!$C$1:$C$10000,MATCH(C1233,beru_assortment!$I$1:$I$10000,0)),IF($A$1="OZON",INDEX(ozon_assortment!$F$3:$F$10000,MATCH(C1233,ozon_assortment!$E$3:$E$10000,0)),0)))</f>
        <v>#N/A</v>
      </c>
      <c r="E1233" s="7" t="n">
        <f aca="false">IF(ISBLANK(C1233), , IF(ISBLANK(C1232), E1231+1, E1232))</f>
        <v>0</v>
      </c>
      <c r="F1233" s="11" t="n">
        <f aca="false">IF(ISBLANK(C1233),,IF(OR(ISBLANK(C1232), C1232="Баркод"),1,F1232+1))</f>
        <v>0</v>
      </c>
      <c r="G1233" s="11" t="n">
        <f aca="false">IF(ISBLANK(C1234), F1233/2,)</f>
        <v>0</v>
      </c>
      <c r="H1233" s="0" t="n">
        <f aca="false">IF(ISBLANK(C1233),0,-1)</f>
        <v>0</v>
      </c>
      <c r="I1233" s="0" t="n">
        <f aca="false">IF(AND(ISBLANK(C1232),NOT(ISBLANK(C1233))),1,-1)</f>
        <v>-1</v>
      </c>
      <c r="J1233" s="0" t="n">
        <f aca="false">IF(ISBLANK(C1231),IF(AND(C1232=C1233,NOT(ISBLANK(C1232)),NOT(ISBLANK(C1233))),1,-1),-1)</f>
        <v>-1</v>
      </c>
      <c r="K1233" s="0" t="n">
        <f aca="false">IF(MAX(H1233:J1233)&lt;0,IF(OR(C1233=C1232,C1232=C1231),1,-1),MAX(H1233:J1233))</f>
        <v>0</v>
      </c>
    </row>
    <row r="1234" customFormat="false" ht="13.8" hidden="false" customHeight="false" outlineLevel="0" collapsed="false">
      <c r="B1234" s="8" t="n">
        <f aca="false">MAX(H1234:K1234)</f>
        <v>0</v>
      </c>
      <c r="C1234" s="12"/>
      <c r="D1234" s="11" t="e">
        <f aca="false">IF($A$1="WLB",INDEX(SupplierNomenclature!$E$3:$E$10000,MATCH(C1234,SupplierNomenclature!$I$3:$I$10000,0)),IF($A$1="BERU",INDEX(beru_assortment!$C$1:$C$10000,MATCH(C1234,beru_assortment!$I$1:$I$10000,0)),IF($A$1="OZON",INDEX(ozon_assortment!$F$3:$F$10000,MATCH(C1234,ozon_assortment!$E$3:$E$10000,0)),0)))</f>
        <v>#N/A</v>
      </c>
      <c r="E1234" s="7" t="n">
        <f aca="false">IF(ISBLANK(C1234), , IF(ISBLANK(C1233), E1232+1, E1233))</f>
        <v>0</v>
      </c>
      <c r="F1234" s="11" t="n">
        <f aca="false">IF(ISBLANK(C1234),,IF(OR(ISBLANK(C1233), C1233="Баркод"),1,F1233+1))</f>
        <v>0</v>
      </c>
      <c r="G1234" s="11" t="n">
        <f aca="false">IF(ISBLANK(C1235), F1234/2,)</f>
        <v>0</v>
      </c>
      <c r="H1234" s="0" t="n">
        <f aca="false">IF(ISBLANK(C1234),0,-1)</f>
        <v>0</v>
      </c>
      <c r="I1234" s="0" t="n">
        <f aca="false">IF(AND(ISBLANK(C1233),NOT(ISBLANK(C1234))),1,-1)</f>
        <v>-1</v>
      </c>
      <c r="J1234" s="0" t="n">
        <f aca="false">IF(ISBLANK(C1232),IF(AND(C1233=C1234,NOT(ISBLANK(C1233)),NOT(ISBLANK(C1234))),1,-1),-1)</f>
        <v>-1</v>
      </c>
      <c r="K1234" s="0" t="n">
        <f aca="false">IF(MAX(H1234:J1234)&lt;0,IF(OR(C1234=C1233,C1233=C1232),1,-1),MAX(H1234:J1234))</f>
        <v>0</v>
      </c>
    </row>
    <row r="1235" customFormat="false" ht="13.8" hidden="false" customHeight="false" outlineLevel="0" collapsed="false">
      <c r="B1235" s="8" t="n">
        <f aca="false">MAX(H1235:K1235)</f>
        <v>0</v>
      </c>
      <c r="C1235" s="12"/>
      <c r="D1235" s="11" t="e">
        <f aca="false">IF($A$1="WLB",INDEX(SupplierNomenclature!$E$3:$E$10000,MATCH(C1235,SupplierNomenclature!$I$3:$I$10000,0)),IF($A$1="BERU",INDEX(beru_assortment!$C$1:$C$10000,MATCH(C1235,beru_assortment!$I$1:$I$10000,0)),IF($A$1="OZON",INDEX(ozon_assortment!$F$3:$F$10000,MATCH(C1235,ozon_assortment!$E$3:$E$10000,0)),0)))</f>
        <v>#N/A</v>
      </c>
      <c r="E1235" s="7" t="n">
        <f aca="false">IF(ISBLANK(C1235), , IF(ISBLANK(C1234), E1233+1, E1234))</f>
        <v>0</v>
      </c>
      <c r="F1235" s="11" t="n">
        <f aca="false">IF(ISBLANK(C1235),,IF(OR(ISBLANK(C1234), C1234="Баркод"),1,F1234+1))</f>
        <v>0</v>
      </c>
      <c r="G1235" s="11" t="n">
        <f aca="false">IF(ISBLANK(C1236), F1235/2,)</f>
        <v>0</v>
      </c>
      <c r="H1235" s="0" t="n">
        <f aca="false">IF(ISBLANK(C1235),0,-1)</f>
        <v>0</v>
      </c>
      <c r="I1235" s="0" t="n">
        <f aca="false">IF(AND(ISBLANK(C1234),NOT(ISBLANK(C1235))),1,-1)</f>
        <v>-1</v>
      </c>
      <c r="J1235" s="0" t="n">
        <f aca="false">IF(ISBLANK(C1233),IF(AND(C1234=C1235,NOT(ISBLANK(C1234)),NOT(ISBLANK(C1235))),1,-1),-1)</f>
        <v>-1</v>
      </c>
      <c r="K1235" s="0" t="n">
        <f aca="false">IF(MAX(H1235:J1235)&lt;0,IF(OR(C1235=C1234,C1234=C1233),1,-1),MAX(H1235:J1235))</f>
        <v>0</v>
      </c>
    </row>
    <row r="1236" customFormat="false" ht="13.8" hidden="false" customHeight="false" outlineLevel="0" collapsed="false">
      <c r="B1236" s="8" t="n">
        <f aca="false">MAX(H1236:K1236)</f>
        <v>0</v>
      </c>
      <c r="C1236" s="12"/>
      <c r="D1236" s="11" t="e">
        <f aca="false">IF($A$1="WLB",INDEX(SupplierNomenclature!$E$3:$E$10000,MATCH(C1236,SupplierNomenclature!$I$3:$I$10000,0)),IF($A$1="BERU",INDEX(beru_assortment!$C$1:$C$10000,MATCH(C1236,beru_assortment!$I$1:$I$10000,0)),IF($A$1="OZON",INDEX(ozon_assortment!$F$3:$F$10000,MATCH(C1236,ozon_assortment!$E$3:$E$10000,0)),0)))</f>
        <v>#N/A</v>
      </c>
      <c r="E1236" s="7" t="n">
        <f aca="false">IF(ISBLANK(C1236), , IF(ISBLANK(C1235), E1234+1, E1235))</f>
        <v>0</v>
      </c>
      <c r="F1236" s="11" t="n">
        <f aca="false">IF(ISBLANK(C1236),,IF(OR(ISBLANK(C1235), C1235="Баркод"),1,F1235+1))</f>
        <v>0</v>
      </c>
      <c r="G1236" s="11" t="n">
        <f aca="false">IF(ISBLANK(C1237), F1236/2,)</f>
        <v>0</v>
      </c>
      <c r="H1236" s="0" t="n">
        <f aca="false">IF(ISBLANK(C1236),0,-1)</f>
        <v>0</v>
      </c>
      <c r="I1236" s="0" t="n">
        <f aca="false">IF(AND(ISBLANK(C1235),NOT(ISBLANK(C1236))),1,-1)</f>
        <v>-1</v>
      </c>
      <c r="J1236" s="0" t="n">
        <f aca="false">IF(ISBLANK(C1234),IF(AND(C1235=C1236,NOT(ISBLANK(C1235)),NOT(ISBLANK(C1236))),1,-1),-1)</f>
        <v>-1</v>
      </c>
      <c r="K1236" s="0" t="n">
        <f aca="false">IF(MAX(H1236:J1236)&lt;0,IF(OR(C1236=C1235,C1235=C1234),1,-1),MAX(H1236:J1236))</f>
        <v>0</v>
      </c>
    </row>
    <row r="1237" customFormat="false" ht="13.8" hidden="false" customHeight="false" outlineLevel="0" collapsed="false">
      <c r="B1237" s="8" t="n">
        <f aca="false">MAX(H1237:K1237)</f>
        <v>0</v>
      </c>
      <c r="C1237" s="12"/>
      <c r="D1237" s="11" t="e">
        <f aca="false">IF($A$1="WLB",INDEX(SupplierNomenclature!$E$3:$E$10000,MATCH(C1237,SupplierNomenclature!$I$3:$I$10000,0)),IF($A$1="BERU",INDEX(beru_assortment!$C$1:$C$10000,MATCH(C1237,beru_assortment!$I$1:$I$10000,0)),IF($A$1="OZON",INDEX(ozon_assortment!$F$3:$F$10000,MATCH(C1237,ozon_assortment!$E$3:$E$10000,0)),0)))</f>
        <v>#N/A</v>
      </c>
      <c r="E1237" s="7" t="n">
        <f aca="false">IF(ISBLANK(C1237), , IF(ISBLANK(C1236), E1235+1, E1236))</f>
        <v>0</v>
      </c>
      <c r="F1237" s="11" t="n">
        <f aca="false">IF(ISBLANK(C1237),,IF(OR(ISBLANK(C1236), C1236="Баркод"),1,F1236+1))</f>
        <v>0</v>
      </c>
      <c r="G1237" s="11" t="n">
        <f aca="false">IF(ISBLANK(C1238), F1237/2,)</f>
        <v>0</v>
      </c>
      <c r="H1237" s="0" t="n">
        <f aca="false">IF(ISBLANK(C1237),0,-1)</f>
        <v>0</v>
      </c>
      <c r="I1237" s="0" t="n">
        <f aca="false">IF(AND(ISBLANK(C1236),NOT(ISBLANK(C1237))),1,-1)</f>
        <v>-1</v>
      </c>
      <c r="J1237" s="0" t="n">
        <f aca="false">IF(ISBLANK(C1235),IF(AND(C1236=C1237,NOT(ISBLANK(C1236)),NOT(ISBLANK(C1237))),1,-1),-1)</f>
        <v>-1</v>
      </c>
      <c r="K1237" s="0" t="n">
        <f aca="false">IF(MAX(H1237:J1237)&lt;0,IF(OR(C1237=C1236,C1236=C1235),1,-1),MAX(H1237:J1237))</f>
        <v>0</v>
      </c>
    </row>
    <row r="1238" customFormat="false" ht="13.8" hidden="false" customHeight="false" outlineLevel="0" collapsed="false">
      <c r="B1238" s="8" t="n">
        <f aca="false">MAX(H1238:K1238)</f>
        <v>0</v>
      </c>
      <c r="C1238" s="12"/>
      <c r="D1238" s="11" t="e">
        <f aca="false">IF($A$1="WLB",INDEX(SupplierNomenclature!$E$3:$E$10000,MATCH(C1238,SupplierNomenclature!$I$3:$I$10000,0)),IF($A$1="BERU",INDEX(beru_assortment!$C$1:$C$10000,MATCH(C1238,beru_assortment!$I$1:$I$10000,0)),IF($A$1="OZON",INDEX(ozon_assortment!$F$3:$F$10000,MATCH(C1238,ozon_assortment!$E$3:$E$10000,0)),0)))</f>
        <v>#N/A</v>
      </c>
      <c r="E1238" s="7" t="n">
        <f aca="false">IF(ISBLANK(C1238), , IF(ISBLANK(C1237), E1236+1, E1237))</f>
        <v>0</v>
      </c>
      <c r="F1238" s="11" t="n">
        <f aca="false">IF(ISBLANK(C1238),,IF(OR(ISBLANK(C1237), C1237="Баркод"),1,F1237+1))</f>
        <v>0</v>
      </c>
      <c r="G1238" s="11" t="n">
        <f aca="false">IF(ISBLANK(C1239), F1238/2,)</f>
        <v>0</v>
      </c>
      <c r="H1238" s="0" t="n">
        <f aca="false">IF(ISBLANK(C1238),0,-1)</f>
        <v>0</v>
      </c>
      <c r="I1238" s="0" t="n">
        <f aca="false">IF(AND(ISBLANK(C1237),NOT(ISBLANK(C1238))),1,-1)</f>
        <v>-1</v>
      </c>
      <c r="J1238" s="0" t="n">
        <f aca="false">IF(ISBLANK(C1236),IF(AND(C1237=C1238,NOT(ISBLANK(C1237)),NOT(ISBLANK(C1238))),1,-1),-1)</f>
        <v>-1</v>
      </c>
      <c r="K1238" s="0" t="n">
        <f aca="false">IF(MAX(H1238:J1238)&lt;0,IF(OR(C1238=C1237,C1237=C1236),1,-1),MAX(H1238:J1238))</f>
        <v>0</v>
      </c>
    </row>
    <row r="1239" customFormat="false" ht="13.8" hidden="false" customHeight="false" outlineLevel="0" collapsed="false">
      <c r="B1239" s="8" t="n">
        <f aca="false">MAX(H1239:K1239)</f>
        <v>0</v>
      </c>
      <c r="C1239" s="12"/>
      <c r="D1239" s="11" t="e">
        <f aca="false">IF($A$1="WLB",INDEX(SupplierNomenclature!$E$3:$E$10000,MATCH(C1239,SupplierNomenclature!$I$3:$I$10000,0)),IF($A$1="BERU",INDEX(beru_assortment!$C$1:$C$10000,MATCH(C1239,beru_assortment!$I$1:$I$10000,0)),IF($A$1="OZON",INDEX(ozon_assortment!$F$3:$F$10000,MATCH(C1239,ozon_assortment!$E$3:$E$10000,0)),0)))</f>
        <v>#N/A</v>
      </c>
      <c r="E1239" s="7" t="n">
        <f aca="false">IF(ISBLANK(C1239), , IF(ISBLANK(C1238), E1237+1, E1238))</f>
        <v>0</v>
      </c>
      <c r="F1239" s="11" t="n">
        <f aca="false">IF(ISBLANK(C1239),,IF(OR(ISBLANK(C1238), C1238="Баркод"),1,F1238+1))</f>
        <v>0</v>
      </c>
      <c r="G1239" s="11" t="n">
        <f aca="false">IF(ISBLANK(C1240), F1239/2,)</f>
        <v>0</v>
      </c>
      <c r="H1239" s="0" t="n">
        <f aca="false">IF(ISBLANK(C1239),0,-1)</f>
        <v>0</v>
      </c>
      <c r="I1239" s="0" t="n">
        <f aca="false">IF(AND(ISBLANK(C1238),NOT(ISBLANK(C1239))),1,-1)</f>
        <v>-1</v>
      </c>
      <c r="J1239" s="0" t="n">
        <f aca="false">IF(ISBLANK(C1237),IF(AND(C1238=C1239,NOT(ISBLANK(C1238)),NOT(ISBLANK(C1239))),1,-1),-1)</f>
        <v>-1</v>
      </c>
      <c r="K1239" s="0" t="n">
        <f aca="false">IF(MAX(H1239:J1239)&lt;0,IF(OR(C1239=C1238,C1238=C1237),1,-1),MAX(H1239:J1239))</f>
        <v>0</v>
      </c>
    </row>
    <row r="1240" customFormat="false" ht="13.8" hidden="false" customHeight="false" outlineLevel="0" collapsed="false">
      <c r="B1240" s="8" t="n">
        <f aca="false">MAX(H1240:K1240)</f>
        <v>0</v>
      </c>
      <c r="C1240" s="12"/>
      <c r="D1240" s="11" t="e">
        <f aca="false">IF($A$1="WLB",INDEX(SupplierNomenclature!$E$3:$E$10000,MATCH(C1240,SupplierNomenclature!$I$3:$I$10000,0)),IF($A$1="BERU",INDEX(beru_assortment!$C$1:$C$10000,MATCH(C1240,beru_assortment!$I$1:$I$10000,0)),IF($A$1="OZON",INDEX(ozon_assortment!$F$3:$F$10000,MATCH(C1240,ozon_assortment!$E$3:$E$10000,0)),0)))</f>
        <v>#N/A</v>
      </c>
      <c r="E1240" s="7" t="n">
        <f aca="false">IF(ISBLANK(C1240), , IF(ISBLANK(C1239), E1238+1, E1239))</f>
        <v>0</v>
      </c>
      <c r="F1240" s="11" t="n">
        <f aca="false">IF(ISBLANK(C1240),,IF(OR(ISBLANK(C1239), C1239="Баркод"),1,F1239+1))</f>
        <v>0</v>
      </c>
      <c r="G1240" s="11" t="n">
        <f aca="false">IF(ISBLANK(C1241), F1240/2,)</f>
        <v>0</v>
      </c>
      <c r="H1240" s="0" t="n">
        <f aca="false">IF(ISBLANK(C1240),0,-1)</f>
        <v>0</v>
      </c>
      <c r="I1240" s="0" t="n">
        <f aca="false">IF(AND(ISBLANK(C1239),NOT(ISBLANK(C1240))),1,-1)</f>
        <v>-1</v>
      </c>
      <c r="J1240" s="0" t="n">
        <f aca="false">IF(ISBLANK(C1238),IF(AND(C1239=C1240,NOT(ISBLANK(C1239)),NOT(ISBLANK(C1240))),1,-1),-1)</f>
        <v>-1</v>
      </c>
      <c r="K1240" s="0" t="n">
        <f aca="false">IF(MAX(H1240:J1240)&lt;0,IF(OR(C1240=C1239,C1239=C1238),1,-1),MAX(H1240:J1240))</f>
        <v>0</v>
      </c>
    </row>
    <row r="1241" customFormat="false" ht="13.8" hidden="false" customHeight="false" outlineLevel="0" collapsed="false">
      <c r="B1241" s="8" t="n">
        <f aca="false">MAX(H1241:K1241)</f>
        <v>0</v>
      </c>
      <c r="C1241" s="12"/>
      <c r="D1241" s="11" t="e">
        <f aca="false">IF($A$1="WLB",INDEX(SupplierNomenclature!$E$3:$E$10000,MATCH(C1241,SupplierNomenclature!$I$3:$I$10000,0)),IF($A$1="BERU",INDEX(beru_assortment!$C$1:$C$10000,MATCH(C1241,beru_assortment!$I$1:$I$10000,0)),IF($A$1="OZON",INDEX(ozon_assortment!$F$3:$F$10000,MATCH(C1241,ozon_assortment!$E$3:$E$10000,0)),0)))</f>
        <v>#N/A</v>
      </c>
      <c r="E1241" s="7" t="n">
        <f aca="false">IF(ISBLANK(C1241), , IF(ISBLANK(C1240), E1239+1, E1240))</f>
        <v>0</v>
      </c>
      <c r="F1241" s="11" t="n">
        <f aca="false">IF(ISBLANK(C1241),,IF(OR(ISBLANK(C1240), C1240="Баркод"),1,F1240+1))</f>
        <v>0</v>
      </c>
      <c r="G1241" s="11" t="n">
        <f aca="false">IF(ISBLANK(C1242), F1241/2,)</f>
        <v>0</v>
      </c>
      <c r="H1241" s="0" t="n">
        <f aca="false">IF(ISBLANK(C1241),0,-1)</f>
        <v>0</v>
      </c>
      <c r="I1241" s="0" t="n">
        <f aca="false">IF(AND(ISBLANK(C1240),NOT(ISBLANK(C1241))),1,-1)</f>
        <v>-1</v>
      </c>
      <c r="J1241" s="0" t="n">
        <f aca="false">IF(ISBLANK(C1239),IF(AND(C1240=C1241,NOT(ISBLANK(C1240)),NOT(ISBLANK(C1241))),1,-1),-1)</f>
        <v>-1</v>
      </c>
      <c r="K1241" s="0" t="n">
        <f aca="false">IF(MAX(H1241:J1241)&lt;0,IF(OR(C1241=C1240,C1240=C1239),1,-1),MAX(H1241:J1241))</f>
        <v>0</v>
      </c>
    </row>
    <row r="1242" customFormat="false" ht="13.8" hidden="false" customHeight="false" outlineLevel="0" collapsed="false">
      <c r="B1242" s="8" t="n">
        <f aca="false">MAX(H1242:K1242)</f>
        <v>0</v>
      </c>
      <c r="C1242" s="12"/>
      <c r="D1242" s="11" t="e">
        <f aca="false">IF($A$1="WLB",INDEX(SupplierNomenclature!$E$3:$E$10000,MATCH(C1242,SupplierNomenclature!$I$3:$I$10000,0)),IF($A$1="BERU",INDEX(beru_assortment!$C$1:$C$10000,MATCH(C1242,beru_assortment!$I$1:$I$10000,0)),IF($A$1="OZON",INDEX(ozon_assortment!$F$3:$F$10000,MATCH(C1242,ozon_assortment!$E$3:$E$10000,0)),0)))</f>
        <v>#N/A</v>
      </c>
      <c r="E1242" s="7" t="n">
        <f aca="false">IF(ISBLANK(C1242), , IF(ISBLANK(C1241), E1240+1, E1241))</f>
        <v>0</v>
      </c>
      <c r="F1242" s="11" t="n">
        <f aca="false">IF(ISBLANK(C1242),,IF(OR(ISBLANK(C1241), C1241="Баркод"),1,F1241+1))</f>
        <v>0</v>
      </c>
      <c r="G1242" s="11" t="n">
        <f aca="false">IF(ISBLANK(C1243), F1242/2,)</f>
        <v>0</v>
      </c>
      <c r="H1242" s="0" t="n">
        <f aca="false">IF(ISBLANK(C1242),0,-1)</f>
        <v>0</v>
      </c>
      <c r="I1242" s="0" t="n">
        <f aca="false">IF(AND(ISBLANK(C1241),NOT(ISBLANK(C1242))),1,-1)</f>
        <v>-1</v>
      </c>
      <c r="J1242" s="0" t="n">
        <f aca="false">IF(ISBLANK(C1240),IF(AND(C1241=C1242,NOT(ISBLANK(C1241)),NOT(ISBLANK(C1242))),1,-1),-1)</f>
        <v>-1</v>
      </c>
      <c r="K1242" s="0" t="n">
        <f aca="false">IF(MAX(H1242:J1242)&lt;0,IF(OR(C1242=C1241,C1241=C1240),1,-1),MAX(H1242:J1242))</f>
        <v>0</v>
      </c>
    </row>
    <row r="1243" customFormat="false" ht="13.8" hidden="false" customHeight="false" outlineLevel="0" collapsed="false">
      <c r="B1243" s="8" t="n">
        <f aca="false">MAX(H1243:K1243)</f>
        <v>0</v>
      </c>
      <c r="C1243" s="12"/>
      <c r="D1243" s="11" t="e">
        <f aca="false">IF($A$1="WLB",INDEX(SupplierNomenclature!$E$3:$E$10000,MATCH(C1243,SupplierNomenclature!$I$3:$I$10000,0)),IF($A$1="BERU",INDEX(beru_assortment!$C$1:$C$10000,MATCH(C1243,beru_assortment!$I$1:$I$10000,0)),IF($A$1="OZON",INDEX(ozon_assortment!$F$3:$F$10000,MATCH(C1243,ozon_assortment!$E$3:$E$10000,0)),0)))</f>
        <v>#N/A</v>
      </c>
      <c r="E1243" s="7" t="n">
        <f aca="false">IF(ISBLANK(C1243), , IF(ISBLANK(C1242), E1241+1, E1242))</f>
        <v>0</v>
      </c>
      <c r="F1243" s="11" t="n">
        <f aca="false">IF(ISBLANK(C1243),,IF(OR(ISBLANK(C1242), C1242="Баркод"),1,F1242+1))</f>
        <v>0</v>
      </c>
      <c r="G1243" s="11" t="n">
        <f aca="false">IF(ISBLANK(C1244), F1243/2,)</f>
        <v>0</v>
      </c>
      <c r="H1243" s="0" t="n">
        <f aca="false">IF(ISBLANK(C1243),0,-1)</f>
        <v>0</v>
      </c>
      <c r="I1243" s="0" t="n">
        <f aca="false">IF(AND(ISBLANK(C1242),NOT(ISBLANK(C1243))),1,-1)</f>
        <v>-1</v>
      </c>
      <c r="J1243" s="0" t="n">
        <f aca="false">IF(ISBLANK(C1241),IF(AND(C1242=C1243,NOT(ISBLANK(C1242)),NOT(ISBLANK(C1243))),1,-1),-1)</f>
        <v>-1</v>
      </c>
      <c r="K1243" s="0" t="n">
        <f aca="false">IF(MAX(H1243:J1243)&lt;0,IF(OR(C1243=C1242,C1242=C1241),1,-1),MAX(H1243:J1243))</f>
        <v>0</v>
      </c>
    </row>
    <row r="1244" customFormat="false" ht="13.8" hidden="false" customHeight="false" outlineLevel="0" collapsed="false">
      <c r="B1244" s="8" t="n">
        <f aca="false">MAX(H1244:K1244)</f>
        <v>0</v>
      </c>
      <c r="C1244" s="12"/>
      <c r="D1244" s="11" t="e">
        <f aca="false">IF($A$1="WLB",INDEX(SupplierNomenclature!$E$3:$E$10000,MATCH(C1244,SupplierNomenclature!$I$3:$I$10000,0)),IF($A$1="BERU",INDEX(beru_assortment!$C$1:$C$10000,MATCH(C1244,beru_assortment!$I$1:$I$10000,0)),IF($A$1="OZON",INDEX(ozon_assortment!$F$3:$F$10000,MATCH(C1244,ozon_assortment!$E$3:$E$10000,0)),0)))</f>
        <v>#N/A</v>
      </c>
      <c r="E1244" s="7" t="n">
        <f aca="false">IF(ISBLANK(C1244), , IF(ISBLANK(C1243), E1242+1, E1243))</f>
        <v>0</v>
      </c>
      <c r="F1244" s="11" t="n">
        <f aca="false">IF(ISBLANK(C1244),,IF(OR(ISBLANK(C1243), C1243="Баркод"),1,F1243+1))</f>
        <v>0</v>
      </c>
      <c r="G1244" s="11" t="n">
        <f aca="false">IF(ISBLANK(C1245), F1244/2,)</f>
        <v>0</v>
      </c>
      <c r="H1244" s="0" t="n">
        <f aca="false">IF(ISBLANK(C1244),0,-1)</f>
        <v>0</v>
      </c>
      <c r="I1244" s="0" t="n">
        <f aca="false">IF(AND(ISBLANK(C1243),NOT(ISBLANK(C1244))),1,-1)</f>
        <v>-1</v>
      </c>
      <c r="J1244" s="0" t="n">
        <f aca="false">IF(ISBLANK(C1242),IF(AND(C1243=C1244,NOT(ISBLANK(C1243)),NOT(ISBLANK(C1244))),1,-1),-1)</f>
        <v>-1</v>
      </c>
      <c r="K1244" s="0" t="n">
        <f aca="false">IF(MAX(H1244:J1244)&lt;0,IF(OR(C1244=C1243,C1243=C1242),1,-1),MAX(H1244:J1244))</f>
        <v>0</v>
      </c>
    </row>
    <row r="1245" customFormat="false" ht="13.8" hidden="false" customHeight="false" outlineLevel="0" collapsed="false">
      <c r="B1245" s="8" t="n">
        <f aca="false">MAX(H1245:K1245)</f>
        <v>0</v>
      </c>
      <c r="C1245" s="12"/>
      <c r="D1245" s="11" t="e">
        <f aca="false">IF($A$1="WLB",INDEX(SupplierNomenclature!$E$3:$E$10000,MATCH(C1245,SupplierNomenclature!$I$3:$I$10000,0)),IF($A$1="BERU",INDEX(beru_assortment!$C$1:$C$10000,MATCH(C1245,beru_assortment!$I$1:$I$10000,0)),IF($A$1="OZON",INDEX(ozon_assortment!$F$3:$F$10000,MATCH(C1245,ozon_assortment!$E$3:$E$10000,0)),0)))</f>
        <v>#N/A</v>
      </c>
      <c r="E1245" s="7" t="n">
        <f aca="false">IF(ISBLANK(C1245), , IF(ISBLANK(C1244), E1243+1, E1244))</f>
        <v>0</v>
      </c>
      <c r="F1245" s="11" t="n">
        <f aca="false">IF(ISBLANK(C1245),,IF(OR(ISBLANK(C1244), C1244="Баркод"),1,F1244+1))</f>
        <v>0</v>
      </c>
      <c r="G1245" s="11" t="n">
        <f aca="false">IF(ISBLANK(C1246), F1245/2,)</f>
        <v>0</v>
      </c>
      <c r="H1245" s="0" t="n">
        <f aca="false">IF(ISBLANK(C1245),0,-1)</f>
        <v>0</v>
      </c>
      <c r="I1245" s="0" t="n">
        <f aca="false">IF(AND(ISBLANK(C1244),NOT(ISBLANK(C1245))),1,-1)</f>
        <v>-1</v>
      </c>
      <c r="J1245" s="0" t="n">
        <f aca="false">IF(ISBLANK(C1243),IF(AND(C1244=C1245,NOT(ISBLANK(C1244)),NOT(ISBLANK(C1245))),1,-1),-1)</f>
        <v>-1</v>
      </c>
      <c r="K1245" s="0" t="n">
        <f aca="false">IF(MAX(H1245:J1245)&lt;0,IF(OR(C1245=C1244,C1244=C1243),1,-1),MAX(H1245:J1245))</f>
        <v>0</v>
      </c>
    </row>
    <row r="1246" customFormat="false" ht="13.8" hidden="false" customHeight="false" outlineLevel="0" collapsed="false">
      <c r="B1246" s="8" t="n">
        <f aca="false">MAX(H1246:K1246)</f>
        <v>0</v>
      </c>
      <c r="C1246" s="12"/>
      <c r="D1246" s="11" t="e">
        <f aca="false">IF($A$1="WLB",INDEX(SupplierNomenclature!$E$3:$E$10000,MATCH(C1246,SupplierNomenclature!$I$3:$I$10000,0)),IF($A$1="BERU",INDEX(beru_assortment!$C$1:$C$10000,MATCH(C1246,beru_assortment!$I$1:$I$10000,0)),IF($A$1="OZON",INDEX(ozon_assortment!$F$3:$F$10000,MATCH(C1246,ozon_assortment!$E$3:$E$10000,0)),0)))</f>
        <v>#N/A</v>
      </c>
      <c r="E1246" s="7" t="n">
        <f aca="false">IF(ISBLANK(C1246), , IF(ISBLANK(C1245), E1244+1, E1245))</f>
        <v>0</v>
      </c>
      <c r="F1246" s="11" t="n">
        <f aca="false">IF(ISBLANK(C1246),,IF(OR(ISBLANK(C1245), C1245="Баркод"),1,F1245+1))</f>
        <v>0</v>
      </c>
      <c r="G1246" s="11" t="n">
        <f aca="false">IF(ISBLANK(C1247), F1246/2,)</f>
        <v>0</v>
      </c>
      <c r="H1246" s="0" t="n">
        <f aca="false">IF(ISBLANK(C1246),0,-1)</f>
        <v>0</v>
      </c>
      <c r="I1246" s="0" t="n">
        <f aca="false">IF(AND(ISBLANK(C1245),NOT(ISBLANK(C1246))),1,-1)</f>
        <v>-1</v>
      </c>
      <c r="J1246" s="0" t="n">
        <f aca="false">IF(ISBLANK(C1244),IF(AND(C1245=C1246,NOT(ISBLANK(C1245)),NOT(ISBLANK(C1246))),1,-1),-1)</f>
        <v>-1</v>
      </c>
      <c r="K1246" s="0" t="n">
        <f aca="false">IF(MAX(H1246:J1246)&lt;0,IF(OR(C1246=C1245,C1245=C1244),1,-1),MAX(H1246:J1246))</f>
        <v>0</v>
      </c>
    </row>
    <row r="1247" customFormat="false" ht="13.8" hidden="false" customHeight="false" outlineLevel="0" collapsed="false">
      <c r="B1247" s="8" t="n">
        <f aca="false">MAX(H1247:K1247)</f>
        <v>0</v>
      </c>
      <c r="C1247" s="12"/>
      <c r="D1247" s="11" t="e">
        <f aca="false">IF($A$1="WLB",INDEX(SupplierNomenclature!$E$3:$E$10000,MATCH(C1247,SupplierNomenclature!$I$3:$I$10000,0)),IF($A$1="BERU",INDEX(beru_assortment!$C$1:$C$10000,MATCH(C1247,beru_assortment!$I$1:$I$10000,0)),IF($A$1="OZON",INDEX(ozon_assortment!$F$3:$F$10000,MATCH(C1247,ozon_assortment!$E$3:$E$10000,0)),0)))</f>
        <v>#N/A</v>
      </c>
      <c r="E1247" s="7" t="n">
        <f aca="false">IF(ISBLANK(C1247), , IF(ISBLANK(C1246), E1245+1, E1246))</f>
        <v>0</v>
      </c>
      <c r="F1247" s="11" t="n">
        <f aca="false">IF(ISBLANK(C1247),,IF(OR(ISBLANK(C1246), C1246="Баркод"),1,F1246+1))</f>
        <v>0</v>
      </c>
      <c r="G1247" s="11" t="n">
        <f aca="false">IF(ISBLANK(C1248), F1247/2,)</f>
        <v>0</v>
      </c>
      <c r="H1247" s="0" t="n">
        <f aca="false">IF(ISBLANK(C1247),0,-1)</f>
        <v>0</v>
      </c>
      <c r="I1247" s="0" t="n">
        <f aca="false">IF(AND(ISBLANK(C1246),NOT(ISBLANK(C1247))),1,-1)</f>
        <v>-1</v>
      </c>
      <c r="J1247" s="0" t="n">
        <f aca="false">IF(ISBLANK(C1245),IF(AND(C1246=C1247,NOT(ISBLANK(C1246)),NOT(ISBLANK(C1247))),1,-1),-1)</f>
        <v>-1</v>
      </c>
      <c r="K1247" s="0" t="n">
        <f aca="false">IF(MAX(H1247:J1247)&lt;0,IF(OR(C1247=C1246,C1246=C1245),1,-1),MAX(H1247:J1247))</f>
        <v>0</v>
      </c>
    </row>
    <row r="1248" customFormat="false" ht="13.8" hidden="false" customHeight="false" outlineLevel="0" collapsed="false">
      <c r="B1248" s="8" t="n">
        <f aca="false">MAX(H1248:K1248)</f>
        <v>0</v>
      </c>
      <c r="C1248" s="12"/>
      <c r="D1248" s="11" t="e">
        <f aca="false">IF($A$1="WLB",INDEX(SupplierNomenclature!$E$3:$E$10000,MATCH(C1248,SupplierNomenclature!$I$3:$I$10000,0)),IF($A$1="BERU",INDEX(beru_assortment!$C$1:$C$10000,MATCH(C1248,beru_assortment!$I$1:$I$10000,0)),IF($A$1="OZON",INDEX(ozon_assortment!$F$3:$F$10000,MATCH(C1248,ozon_assortment!$E$3:$E$10000,0)),0)))</f>
        <v>#N/A</v>
      </c>
      <c r="E1248" s="7" t="n">
        <f aca="false">IF(ISBLANK(C1248), , IF(ISBLANK(C1247), E1246+1, E1247))</f>
        <v>0</v>
      </c>
      <c r="F1248" s="11" t="n">
        <f aca="false">IF(ISBLANK(C1248),,IF(OR(ISBLANK(C1247), C1247="Баркод"),1,F1247+1))</f>
        <v>0</v>
      </c>
      <c r="G1248" s="11" t="n">
        <f aca="false">IF(ISBLANK(C1249), F1248/2,)</f>
        <v>0</v>
      </c>
      <c r="H1248" s="0" t="n">
        <f aca="false">IF(ISBLANK(C1248),0,-1)</f>
        <v>0</v>
      </c>
      <c r="I1248" s="0" t="n">
        <f aca="false">IF(AND(ISBLANK(C1247),NOT(ISBLANK(C1248))),1,-1)</f>
        <v>-1</v>
      </c>
      <c r="J1248" s="0" t="n">
        <f aca="false">IF(ISBLANK(C1246),IF(AND(C1247=C1248,NOT(ISBLANK(C1247)),NOT(ISBLANK(C1248))),1,-1),-1)</f>
        <v>-1</v>
      </c>
      <c r="K1248" s="0" t="n">
        <f aca="false">IF(MAX(H1248:J1248)&lt;0,IF(OR(C1248=C1247,C1247=C1246),1,-1),MAX(H1248:J1248))</f>
        <v>0</v>
      </c>
    </row>
    <row r="1249" customFormat="false" ht="13.8" hidden="false" customHeight="false" outlineLevel="0" collapsed="false">
      <c r="B1249" s="8" t="n">
        <f aca="false">MAX(H1249:K1249)</f>
        <v>0</v>
      </c>
      <c r="C1249" s="12"/>
      <c r="D1249" s="11" t="e">
        <f aca="false">IF($A$1="WLB",INDEX(SupplierNomenclature!$E$3:$E$10000,MATCH(C1249,SupplierNomenclature!$I$3:$I$10000,0)),IF($A$1="BERU",INDEX(beru_assortment!$C$1:$C$10000,MATCH(C1249,beru_assortment!$I$1:$I$10000,0)),IF($A$1="OZON",INDEX(ozon_assortment!$F$3:$F$10000,MATCH(C1249,ozon_assortment!$E$3:$E$10000,0)),0)))</f>
        <v>#N/A</v>
      </c>
      <c r="E1249" s="7" t="n">
        <f aca="false">IF(ISBLANK(C1249), , IF(ISBLANK(C1248), E1247+1, E1248))</f>
        <v>0</v>
      </c>
      <c r="F1249" s="11" t="n">
        <f aca="false">IF(ISBLANK(C1249),,IF(OR(ISBLANK(C1248), C1248="Баркод"),1,F1248+1))</f>
        <v>0</v>
      </c>
      <c r="G1249" s="11" t="n">
        <f aca="false">IF(ISBLANK(C1250), F1249/2,)</f>
        <v>0</v>
      </c>
      <c r="H1249" s="0" t="n">
        <f aca="false">IF(ISBLANK(C1249),0,-1)</f>
        <v>0</v>
      </c>
      <c r="I1249" s="0" t="n">
        <f aca="false">IF(AND(ISBLANK(C1248),NOT(ISBLANK(C1249))),1,-1)</f>
        <v>-1</v>
      </c>
      <c r="J1249" s="0" t="n">
        <f aca="false">IF(ISBLANK(C1247),IF(AND(C1248=C1249,NOT(ISBLANK(C1248)),NOT(ISBLANK(C1249))),1,-1),-1)</f>
        <v>-1</v>
      </c>
      <c r="K1249" s="0" t="n">
        <f aca="false">IF(MAX(H1249:J1249)&lt;0,IF(OR(C1249=C1248,C1248=C1247),1,-1),MAX(H1249:J1249))</f>
        <v>0</v>
      </c>
    </row>
    <row r="1250" customFormat="false" ht="13.8" hidden="false" customHeight="false" outlineLevel="0" collapsed="false">
      <c r="B1250" s="8" t="n">
        <f aca="false">MAX(H1250:K1250)</f>
        <v>0</v>
      </c>
      <c r="C1250" s="12"/>
      <c r="D1250" s="11" t="e">
        <f aca="false">IF($A$1="WLB",INDEX(SupplierNomenclature!$E$3:$E$10000,MATCH(C1250,SupplierNomenclature!$I$3:$I$10000,0)),IF($A$1="BERU",INDEX(beru_assortment!$C$1:$C$10000,MATCH(C1250,beru_assortment!$I$1:$I$10000,0)),IF($A$1="OZON",INDEX(ozon_assortment!$F$3:$F$10000,MATCH(C1250,ozon_assortment!$E$3:$E$10000,0)),0)))</f>
        <v>#N/A</v>
      </c>
      <c r="E1250" s="7" t="n">
        <f aca="false">IF(ISBLANK(C1250), , IF(ISBLANK(C1249), E1248+1, E1249))</f>
        <v>0</v>
      </c>
      <c r="F1250" s="11" t="n">
        <f aca="false">IF(ISBLANK(C1250),,IF(OR(ISBLANK(C1249), C1249="Баркод"),1,F1249+1))</f>
        <v>0</v>
      </c>
      <c r="G1250" s="11" t="n">
        <f aca="false">IF(ISBLANK(C1251), F1250/2,)</f>
        <v>0</v>
      </c>
      <c r="H1250" s="0" t="n">
        <f aca="false">IF(ISBLANK(C1250),0,-1)</f>
        <v>0</v>
      </c>
      <c r="I1250" s="0" t="n">
        <f aca="false">IF(AND(ISBLANK(C1249),NOT(ISBLANK(C1250))),1,-1)</f>
        <v>-1</v>
      </c>
      <c r="J1250" s="0" t="n">
        <f aca="false">IF(ISBLANK(C1248),IF(AND(C1249=C1250,NOT(ISBLANK(C1249)),NOT(ISBLANK(C1250))),1,-1),-1)</f>
        <v>-1</v>
      </c>
      <c r="K1250" s="0" t="n">
        <f aca="false">IF(MAX(H1250:J1250)&lt;0,IF(OR(C1250=C1249,C1249=C1248),1,-1),MAX(H1250:J1250))</f>
        <v>0</v>
      </c>
    </row>
    <row r="1251" customFormat="false" ht="13.8" hidden="false" customHeight="false" outlineLevel="0" collapsed="false">
      <c r="B1251" s="8" t="n">
        <f aca="false">MAX(H1251:K1251)</f>
        <v>0</v>
      </c>
      <c r="C1251" s="12"/>
      <c r="D1251" s="11" t="e">
        <f aca="false">IF($A$1="WLB",INDEX(SupplierNomenclature!$E$3:$E$10000,MATCH(C1251,SupplierNomenclature!$I$3:$I$10000,0)),IF($A$1="BERU",INDEX(beru_assortment!$C$1:$C$10000,MATCH(C1251,beru_assortment!$I$1:$I$10000,0)),IF($A$1="OZON",INDEX(ozon_assortment!$F$3:$F$10000,MATCH(C1251,ozon_assortment!$E$3:$E$10000,0)),0)))</f>
        <v>#N/A</v>
      </c>
      <c r="E1251" s="7" t="n">
        <f aca="false">IF(ISBLANK(C1251), , IF(ISBLANK(C1250), E1249+1, E1250))</f>
        <v>0</v>
      </c>
      <c r="F1251" s="11" t="n">
        <f aca="false">IF(ISBLANK(C1251),,IF(OR(ISBLANK(C1250), C1250="Баркод"),1,F1250+1))</f>
        <v>0</v>
      </c>
      <c r="G1251" s="11" t="n">
        <f aca="false">IF(ISBLANK(C1252), F1251/2,)</f>
        <v>0</v>
      </c>
      <c r="H1251" s="0" t="n">
        <f aca="false">IF(ISBLANK(C1251),0,-1)</f>
        <v>0</v>
      </c>
      <c r="I1251" s="0" t="n">
        <f aca="false">IF(AND(ISBLANK(C1250),NOT(ISBLANK(C1251))),1,-1)</f>
        <v>-1</v>
      </c>
      <c r="J1251" s="0" t="n">
        <f aca="false">IF(ISBLANK(C1249),IF(AND(C1250=C1251,NOT(ISBLANK(C1250)),NOT(ISBLANK(C1251))),1,-1),-1)</f>
        <v>-1</v>
      </c>
      <c r="K1251" s="0" t="n">
        <f aca="false">IF(MAX(H1251:J1251)&lt;0,IF(OR(C1251=C1250,C1250=C1249),1,-1),MAX(H1251:J1251))</f>
        <v>0</v>
      </c>
    </row>
    <row r="1252" customFormat="false" ht="13.8" hidden="false" customHeight="false" outlineLevel="0" collapsed="false">
      <c r="B1252" s="8" t="n">
        <f aca="false">MAX(H1252:K1252)</f>
        <v>0</v>
      </c>
      <c r="C1252" s="12"/>
      <c r="D1252" s="11" t="e">
        <f aca="false">IF($A$1="WLB",INDEX(SupplierNomenclature!$E$3:$E$10000,MATCH(C1252,SupplierNomenclature!$I$3:$I$10000,0)),IF($A$1="BERU",INDEX(beru_assortment!$C$1:$C$10000,MATCH(C1252,beru_assortment!$I$1:$I$10000,0)),IF($A$1="OZON",INDEX(ozon_assortment!$F$3:$F$10000,MATCH(C1252,ozon_assortment!$E$3:$E$10000,0)),0)))</f>
        <v>#N/A</v>
      </c>
      <c r="E1252" s="7" t="n">
        <f aca="false">IF(ISBLANK(C1252), , IF(ISBLANK(C1251), E1250+1, E1251))</f>
        <v>0</v>
      </c>
      <c r="F1252" s="11" t="n">
        <f aca="false">IF(ISBLANK(C1252),,IF(OR(ISBLANK(C1251), C1251="Баркод"),1,F1251+1))</f>
        <v>0</v>
      </c>
      <c r="G1252" s="11" t="n">
        <f aca="false">IF(ISBLANK(C1253), F1252/2,)</f>
        <v>0</v>
      </c>
      <c r="H1252" s="0" t="n">
        <f aca="false">IF(ISBLANK(C1252),0,-1)</f>
        <v>0</v>
      </c>
      <c r="I1252" s="0" t="n">
        <f aca="false">IF(AND(ISBLANK(C1251),NOT(ISBLANK(C1252))),1,-1)</f>
        <v>-1</v>
      </c>
      <c r="J1252" s="0" t="n">
        <f aca="false">IF(ISBLANK(C1250),IF(AND(C1251=C1252,NOT(ISBLANK(C1251)),NOT(ISBLANK(C1252))),1,-1),-1)</f>
        <v>-1</v>
      </c>
      <c r="K1252" s="0" t="n">
        <f aca="false">IF(MAX(H1252:J1252)&lt;0,IF(OR(C1252=C1251,C1251=C1250),1,-1),MAX(H1252:J1252))</f>
        <v>0</v>
      </c>
    </row>
    <row r="1253" customFormat="false" ht="13.8" hidden="false" customHeight="false" outlineLevel="0" collapsed="false">
      <c r="B1253" s="8" t="n">
        <f aca="false">MAX(H1253:K1253)</f>
        <v>0</v>
      </c>
      <c r="C1253" s="12"/>
      <c r="D1253" s="11" t="e">
        <f aca="false">IF($A$1="WLB",INDEX(SupplierNomenclature!$E$3:$E$10000,MATCH(C1253,SupplierNomenclature!$I$3:$I$10000,0)),IF($A$1="BERU",INDEX(beru_assortment!$C$1:$C$10000,MATCH(C1253,beru_assortment!$I$1:$I$10000,0)),IF($A$1="OZON",INDEX(ozon_assortment!$F$3:$F$10000,MATCH(C1253,ozon_assortment!$E$3:$E$10000,0)),0)))</f>
        <v>#N/A</v>
      </c>
      <c r="E1253" s="7" t="n">
        <f aca="false">IF(ISBLANK(C1253), , IF(ISBLANK(C1252), E1251+1, E1252))</f>
        <v>0</v>
      </c>
      <c r="F1253" s="11" t="n">
        <f aca="false">IF(ISBLANK(C1253),,IF(OR(ISBLANK(C1252), C1252="Баркод"),1,F1252+1))</f>
        <v>0</v>
      </c>
      <c r="G1253" s="11" t="n">
        <f aca="false">IF(ISBLANK(C1254), F1253/2,)</f>
        <v>0</v>
      </c>
      <c r="H1253" s="0" t="n">
        <f aca="false">IF(ISBLANK(C1253),0,-1)</f>
        <v>0</v>
      </c>
      <c r="I1253" s="0" t="n">
        <f aca="false">IF(AND(ISBLANK(C1252),NOT(ISBLANK(C1253))),1,-1)</f>
        <v>-1</v>
      </c>
      <c r="J1253" s="0" t="n">
        <f aca="false">IF(ISBLANK(C1251),IF(AND(C1252=C1253,NOT(ISBLANK(C1252)),NOT(ISBLANK(C1253))),1,-1),-1)</f>
        <v>-1</v>
      </c>
      <c r="K1253" s="0" t="n">
        <f aca="false">IF(MAX(H1253:J1253)&lt;0,IF(OR(C1253=C1252,C1252=C1251),1,-1),MAX(H1253:J1253))</f>
        <v>0</v>
      </c>
    </row>
    <row r="1254" customFormat="false" ht="13.8" hidden="false" customHeight="false" outlineLevel="0" collapsed="false">
      <c r="B1254" s="8" t="n">
        <f aca="false">MAX(H1254:K1254)</f>
        <v>0</v>
      </c>
      <c r="C1254" s="12"/>
      <c r="D1254" s="11" t="e">
        <f aca="false">IF($A$1="WLB",INDEX(SupplierNomenclature!$E$3:$E$10000,MATCH(C1254,SupplierNomenclature!$I$3:$I$10000,0)),IF($A$1="BERU",INDEX(beru_assortment!$C$1:$C$10000,MATCH(C1254,beru_assortment!$I$1:$I$10000,0)),IF($A$1="OZON",INDEX(ozon_assortment!$F$3:$F$10000,MATCH(C1254,ozon_assortment!$E$3:$E$10000,0)),0)))</f>
        <v>#N/A</v>
      </c>
      <c r="E1254" s="7" t="n">
        <f aca="false">IF(ISBLANK(C1254), , IF(ISBLANK(C1253), E1252+1, E1253))</f>
        <v>0</v>
      </c>
      <c r="F1254" s="11" t="n">
        <f aca="false">IF(ISBLANK(C1254),,IF(OR(ISBLANK(C1253), C1253="Баркод"),1,F1253+1))</f>
        <v>0</v>
      </c>
      <c r="G1254" s="11" t="n">
        <f aca="false">IF(ISBLANK(C1255), F1254/2,)</f>
        <v>0</v>
      </c>
      <c r="H1254" s="0" t="n">
        <f aca="false">IF(ISBLANK(C1254),0,-1)</f>
        <v>0</v>
      </c>
      <c r="I1254" s="0" t="n">
        <f aca="false">IF(AND(ISBLANK(C1253),NOT(ISBLANK(C1254))),1,-1)</f>
        <v>-1</v>
      </c>
      <c r="J1254" s="0" t="n">
        <f aca="false">IF(ISBLANK(C1252),IF(AND(C1253=C1254,NOT(ISBLANK(C1253)),NOT(ISBLANK(C1254))),1,-1),-1)</f>
        <v>-1</v>
      </c>
      <c r="K1254" s="0" t="n">
        <f aca="false">IF(MAX(H1254:J1254)&lt;0,IF(OR(C1254=C1253,C1253=C1252),1,-1),MAX(H1254:J1254))</f>
        <v>0</v>
      </c>
    </row>
    <row r="1255" customFormat="false" ht="13.8" hidden="false" customHeight="false" outlineLevel="0" collapsed="false">
      <c r="B1255" s="8" t="n">
        <f aca="false">MAX(H1255:K1255)</f>
        <v>0</v>
      </c>
      <c r="C1255" s="12"/>
      <c r="D1255" s="11" t="e">
        <f aca="false">IF($A$1="WLB",INDEX(SupplierNomenclature!$E$3:$E$10000,MATCH(C1255,SupplierNomenclature!$I$3:$I$10000,0)),IF($A$1="BERU",INDEX(beru_assortment!$C$1:$C$10000,MATCH(C1255,beru_assortment!$I$1:$I$10000,0)),IF($A$1="OZON",INDEX(ozon_assortment!$F$3:$F$10000,MATCH(C1255,ozon_assortment!$E$3:$E$10000,0)),0)))</f>
        <v>#N/A</v>
      </c>
      <c r="E1255" s="7" t="n">
        <f aca="false">IF(ISBLANK(C1255), , IF(ISBLANK(C1254), E1253+1, E1254))</f>
        <v>0</v>
      </c>
      <c r="F1255" s="11" t="n">
        <f aca="false">IF(ISBLANK(C1255),,IF(OR(ISBLANK(C1254), C1254="Баркод"),1,F1254+1))</f>
        <v>0</v>
      </c>
      <c r="G1255" s="11" t="n">
        <f aca="false">IF(ISBLANK(C1256), F1255/2,)</f>
        <v>0</v>
      </c>
      <c r="H1255" s="0" t="n">
        <f aca="false">IF(ISBLANK(C1255),0,-1)</f>
        <v>0</v>
      </c>
      <c r="I1255" s="0" t="n">
        <f aca="false">IF(AND(ISBLANK(C1254),NOT(ISBLANK(C1255))),1,-1)</f>
        <v>-1</v>
      </c>
      <c r="J1255" s="0" t="n">
        <f aca="false">IF(ISBLANK(C1253),IF(AND(C1254=C1255,NOT(ISBLANK(C1254)),NOT(ISBLANK(C1255))),1,-1),-1)</f>
        <v>-1</v>
      </c>
      <c r="K1255" s="0" t="n">
        <f aca="false">IF(MAX(H1255:J1255)&lt;0,IF(OR(C1255=C1254,C1254=C1253),1,-1),MAX(H1255:J1255))</f>
        <v>0</v>
      </c>
    </row>
    <row r="1256" customFormat="false" ht="13.8" hidden="false" customHeight="false" outlineLevel="0" collapsed="false">
      <c r="B1256" s="8" t="n">
        <f aca="false">MAX(H1256:K1256)</f>
        <v>0</v>
      </c>
      <c r="C1256" s="12"/>
      <c r="D1256" s="11" t="e">
        <f aca="false">IF($A$1="WLB",INDEX(SupplierNomenclature!$E$3:$E$10000,MATCH(C1256,SupplierNomenclature!$I$3:$I$10000,0)),IF($A$1="BERU",INDEX(beru_assortment!$C$1:$C$10000,MATCH(C1256,beru_assortment!$I$1:$I$10000,0)),IF($A$1="OZON",INDEX(ozon_assortment!$F$3:$F$10000,MATCH(C1256,ozon_assortment!$E$3:$E$10000,0)),0)))</f>
        <v>#N/A</v>
      </c>
      <c r="E1256" s="7" t="n">
        <f aca="false">IF(ISBLANK(C1256), , IF(ISBLANK(C1255), E1254+1, E1255))</f>
        <v>0</v>
      </c>
      <c r="F1256" s="11" t="n">
        <f aca="false">IF(ISBLANK(C1256),,IF(OR(ISBLANK(C1255), C1255="Баркод"),1,F1255+1))</f>
        <v>0</v>
      </c>
      <c r="G1256" s="11" t="n">
        <f aca="false">IF(ISBLANK(C1257), F1256/2,)</f>
        <v>0</v>
      </c>
      <c r="H1256" s="0" t="n">
        <f aca="false">IF(ISBLANK(C1256),0,-1)</f>
        <v>0</v>
      </c>
      <c r="I1256" s="0" t="n">
        <f aca="false">IF(AND(ISBLANK(C1255),NOT(ISBLANK(C1256))),1,-1)</f>
        <v>-1</v>
      </c>
      <c r="J1256" s="0" t="n">
        <f aca="false">IF(ISBLANK(C1254),IF(AND(C1255=C1256,NOT(ISBLANK(C1255)),NOT(ISBLANK(C1256))),1,-1),-1)</f>
        <v>-1</v>
      </c>
      <c r="K1256" s="0" t="n">
        <f aca="false">IF(MAX(H1256:J1256)&lt;0,IF(OR(C1256=C1255,C1255=C1254),1,-1),MAX(H1256:J1256))</f>
        <v>0</v>
      </c>
    </row>
    <row r="1257" customFormat="false" ht="13.8" hidden="false" customHeight="false" outlineLevel="0" collapsed="false">
      <c r="B1257" s="8" t="n">
        <f aca="false">MAX(H1257:K1257)</f>
        <v>0</v>
      </c>
      <c r="C1257" s="12"/>
      <c r="D1257" s="11" t="e">
        <f aca="false">IF($A$1="WLB",INDEX(SupplierNomenclature!$E$3:$E$10000,MATCH(C1257,SupplierNomenclature!$I$3:$I$10000,0)),IF($A$1="BERU",INDEX(beru_assortment!$C$1:$C$10000,MATCH(C1257,beru_assortment!$I$1:$I$10000,0)),IF($A$1="OZON",INDEX(ozon_assortment!$F$3:$F$10000,MATCH(C1257,ozon_assortment!$E$3:$E$10000,0)),0)))</f>
        <v>#N/A</v>
      </c>
      <c r="E1257" s="7" t="n">
        <f aca="false">IF(ISBLANK(C1257), , IF(ISBLANK(C1256), E1255+1, E1256))</f>
        <v>0</v>
      </c>
      <c r="F1257" s="11" t="n">
        <f aca="false">IF(ISBLANK(C1257),,IF(OR(ISBLANK(C1256), C1256="Баркод"),1,F1256+1))</f>
        <v>0</v>
      </c>
      <c r="G1257" s="11" t="n">
        <f aca="false">IF(ISBLANK(C1258), F1257/2,)</f>
        <v>0</v>
      </c>
      <c r="H1257" s="0" t="n">
        <f aca="false">IF(ISBLANK(C1257),0,-1)</f>
        <v>0</v>
      </c>
      <c r="I1257" s="0" t="n">
        <f aca="false">IF(AND(ISBLANK(C1256),NOT(ISBLANK(C1257))),1,-1)</f>
        <v>-1</v>
      </c>
      <c r="J1257" s="0" t="n">
        <f aca="false">IF(ISBLANK(C1255),IF(AND(C1256=C1257,NOT(ISBLANK(C1256)),NOT(ISBLANK(C1257))),1,-1),-1)</f>
        <v>-1</v>
      </c>
      <c r="K1257" s="0" t="n">
        <f aca="false">IF(MAX(H1257:J1257)&lt;0,IF(OR(C1257=C1256,C1256=C1255),1,-1),MAX(H1257:J1257))</f>
        <v>0</v>
      </c>
    </row>
    <row r="1258" customFormat="false" ht="13.8" hidden="false" customHeight="false" outlineLevel="0" collapsed="false">
      <c r="B1258" s="8" t="n">
        <f aca="false">MAX(H1258:K1258)</f>
        <v>0</v>
      </c>
      <c r="C1258" s="12"/>
      <c r="D1258" s="11" t="e">
        <f aca="false">IF($A$1="WLB",INDEX(SupplierNomenclature!$E$3:$E$10000,MATCH(C1258,SupplierNomenclature!$I$3:$I$10000,0)),IF($A$1="BERU",INDEX(beru_assortment!$C$1:$C$10000,MATCH(C1258,beru_assortment!$I$1:$I$10000,0)),IF($A$1="OZON",INDEX(ozon_assortment!$F$3:$F$10000,MATCH(C1258,ozon_assortment!$E$3:$E$10000,0)),0)))</f>
        <v>#N/A</v>
      </c>
      <c r="E1258" s="7" t="n">
        <f aca="false">IF(ISBLANK(C1258), , IF(ISBLANK(C1257), E1256+1, E1257))</f>
        <v>0</v>
      </c>
      <c r="F1258" s="11" t="n">
        <f aca="false">IF(ISBLANK(C1258),,IF(OR(ISBLANK(C1257), C1257="Баркод"),1,F1257+1))</f>
        <v>0</v>
      </c>
      <c r="G1258" s="11" t="n">
        <f aca="false">IF(ISBLANK(C1259), F1258/2,)</f>
        <v>0</v>
      </c>
      <c r="H1258" s="0" t="n">
        <f aca="false">IF(ISBLANK(C1258),0,-1)</f>
        <v>0</v>
      </c>
      <c r="I1258" s="0" t="n">
        <f aca="false">IF(AND(ISBLANK(C1257),NOT(ISBLANK(C1258))),1,-1)</f>
        <v>-1</v>
      </c>
      <c r="J1258" s="0" t="n">
        <f aca="false">IF(ISBLANK(C1256),IF(AND(C1257=C1258,NOT(ISBLANK(C1257)),NOT(ISBLANK(C1258))),1,-1),-1)</f>
        <v>-1</v>
      </c>
      <c r="K1258" s="0" t="n">
        <f aca="false">IF(MAX(H1258:J1258)&lt;0,IF(OR(C1258=C1257,C1257=C1256),1,-1),MAX(H1258:J1258))</f>
        <v>0</v>
      </c>
    </row>
    <row r="1259" customFormat="false" ht="13.8" hidden="false" customHeight="false" outlineLevel="0" collapsed="false">
      <c r="B1259" s="8" t="n">
        <f aca="false">MAX(H1259:K1259)</f>
        <v>0</v>
      </c>
      <c r="C1259" s="12"/>
      <c r="D1259" s="11" t="e">
        <f aca="false">IF($A$1="WLB",INDEX(SupplierNomenclature!$E$3:$E$10000,MATCH(C1259,SupplierNomenclature!$I$3:$I$10000,0)),IF($A$1="BERU",INDEX(beru_assortment!$C$1:$C$10000,MATCH(C1259,beru_assortment!$I$1:$I$10000,0)),IF($A$1="OZON",INDEX(ozon_assortment!$F$3:$F$10000,MATCH(C1259,ozon_assortment!$E$3:$E$10000,0)),0)))</f>
        <v>#N/A</v>
      </c>
      <c r="E1259" s="7" t="n">
        <f aca="false">IF(ISBLANK(C1259), , IF(ISBLANK(C1258), E1257+1, E1258))</f>
        <v>0</v>
      </c>
      <c r="F1259" s="11" t="n">
        <f aca="false">IF(ISBLANK(C1259),,IF(OR(ISBLANK(C1258), C1258="Баркод"),1,F1258+1))</f>
        <v>0</v>
      </c>
      <c r="G1259" s="11" t="n">
        <f aca="false">IF(ISBLANK(C1260), F1259/2,)</f>
        <v>0</v>
      </c>
      <c r="H1259" s="0" t="n">
        <f aca="false">IF(ISBLANK(C1259),0,-1)</f>
        <v>0</v>
      </c>
      <c r="I1259" s="0" t="n">
        <f aca="false">IF(AND(ISBLANK(C1258),NOT(ISBLANK(C1259))),1,-1)</f>
        <v>-1</v>
      </c>
      <c r="J1259" s="0" t="n">
        <f aca="false">IF(ISBLANK(C1257),IF(AND(C1258=C1259,NOT(ISBLANK(C1258)),NOT(ISBLANK(C1259))),1,-1),-1)</f>
        <v>-1</v>
      </c>
      <c r="K1259" s="0" t="n">
        <f aca="false">IF(MAX(H1259:J1259)&lt;0,IF(OR(C1259=C1258,C1258=C1257),1,-1),MAX(H1259:J1259))</f>
        <v>0</v>
      </c>
    </row>
    <row r="1260" customFormat="false" ht="13.8" hidden="false" customHeight="false" outlineLevel="0" collapsed="false">
      <c r="B1260" s="8" t="n">
        <f aca="false">MAX(H1260:K1260)</f>
        <v>0</v>
      </c>
      <c r="C1260" s="12"/>
      <c r="D1260" s="11" t="e">
        <f aca="false">IF($A$1="WLB",INDEX(SupplierNomenclature!$E$3:$E$10000,MATCH(C1260,SupplierNomenclature!$I$3:$I$10000,0)),IF($A$1="BERU",INDEX(beru_assortment!$C$1:$C$10000,MATCH(C1260,beru_assortment!$I$1:$I$10000,0)),IF($A$1="OZON",INDEX(ozon_assortment!$F$3:$F$10000,MATCH(C1260,ozon_assortment!$E$3:$E$10000,0)),0)))</f>
        <v>#N/A</v>
      </c>
      <c r="E1260" s="7" t="n">
        <f aca="false">IF(ISBLANK(C1260), , IF(ISBLANK(C1259), E1258+1, E1259))</f>
        <v>0</v>
      </c>
      <c r="F1260" s="11" t="n">
        <f aca="false">IF(ISBLANK(C1260),,IF(OR(ISBLANK(C1259), C1259="Баркод"),1,F1259+1))</f>
        <v>0</v>
      </c>
      <c r="G1260" s="11" t="n">
        <f aca="false">IF(ISBLANK(C1261), F1260/2,)</f>
        <v>0</v>
      </c>
      <c r="H1260" s="0" t="n">
        <f aca="false">IF(ISBLANK(C1260),0,-1)</f>
        <v>0</v>
      </c>
      <c r="I1260" s="0" t="n">
        <f aca="false">IF(AND(ISBLANK(C1259),NOT(ISBLANK(C1260))),1,-1)</f>
        <v>-1</v>
      </c>
      <c r="J1260" s="0" t="n">
        <f aca="false">IF(ISBLANK(C1258),IF(AND(C1259=C1260,NOT(ISBLANK(C1259)),NOT(ISBLANK(C1260))),1,-1),-1)</f>
        <v>-1</v>
      </c>
      <c r="K1260" s="0" t="n">
        <f aca="false">IF(MAX(H1260:J1260)&lt;0,IF(OR(C1260=C1259,C1259=C1258),1,-1),MAX(H1260:J1260))</f>
        <v>0</v>
      </c>
    </row>
    <row r="1261" customFormat="false" ht="13.8" hidden="false" customHeight="false" outlineLevel="0" collapsed="false">
      <c r="B1261" s="8" t="n">
        <f aca="false">MAX(H1261:K1261)</f>
        <v>0</v>
      </c>
      <c r="C1261" s="12"/>
      <c r="D1261" s="11" t="e">
        <f aca="false">IF($A$1="WLB",INDEX(SupplierNomenclature!$E$3:$E$10000,MATCH(C1261,SupplierNomenclature!$I$3:$I$10000,0)),IF($A$1="BERU",INDEX(beru_assortment!$C$1:$C$10000,MATCH(C1261,beru_assortment!$I$1:$I$10000,0)),IF($A$1="OZON",INDEX(ozon_assortment!$F$3:$F$10000,MATCH(C1261,ozon_assortment!$E$3:$E$10000,0)),0)))</f>
        <v>#N/A</v>
      </c>
      <c r="E1261" s="7" t="n">
        <f aca="false">IF(ISBLANK(C1261), , IF(ISBLANK(C1260), E1259+1, E1260))</f>
        <v>0</v>
      </c>
      <c r="F1261" s="11" t="n">
        <f aca="false">IF(ISBLANK(C1261),,IF(OR(ISBLANK(C1260), C1260="Баркод"),1,F1260+1))</f>
        <v>0</v>
      </c>
      <c r="G1261" s="11" t="n">
        <f aca="false">IF(ISBLANK(C1262), F1261/2,)</f>
        <v>0</v>
      </c>
      <c r="H1261" s="0" t="n">
        <f aca="false">IF(ISBLANK(C1261),0,-1)</f>
        <v>0</v>
      </c>
      <c r="I1261" s="0" t="n">
        <f aca="false">IF(AND(ISBLANK(C1260),NOT(ISBLANK(C1261))),1,-1)</f>
        <v>-1</v>
      </c>
      <c r="J1261" s="0" t="n">
        <f aca="false">IF(ISBLANK(C1259),IF(AND(C1260=C1261,NOT(ISBLANK(C1260)),NOT(ISBLANK(C1261))),1,-1),-1)</f>
        <v>-1</v>
      </c>
      <c r="K1261" s="0" t="n">
        <f aca="false">IF(MAX(H1261:J1261)&lt;0,IF(OR(C1261=C1260,C1260=C1259),1,-1),MAX(H1261:J1261))</f>
        <v>0</v>
      </c>
    </row>
    <row r="1262" customFormat="false" ht="13.8" hidden="false" customHeight="false" outlineLevel="0" collapsed="false">
      <c r="B1262" s="8" t="n">
        <f aca="false">MAX(H1262:K1262)</f>
        <v>0</v>
      </c>
      <c r="C1262" s="12"/>
      <c r="D1262" s="11" t="e">
        <f aca="false">IF($A$1="WLB",INDEX(SupplierNomenclature!$E$3:$E$10000,MATCH(C1262,SupplierNomenclature!$I$3:$I$10000,0)),IF($A$1="BERU",INDEX(beru_assortment!$C$1:$C$10000,MATCH(C1262,beru_assortment!$I$1:$I$10000,0)),IF($A$1="OZON",INDEX(ozon_assortment!$F$3:$F$10000,MATCH(C1262,ozon_assortment!$E$3:$E$10000,0)),0)))</f>
        <v>#N/A</v>
      </c>
      <c r="E1262" s="7" t="n">
        <f aca="false">IF(ISBLANK(C1262), , IF(ISBLANK(C1261), E1260+1, E1261))</f>
        <v>0</v>
      </c>
      <c r="F1262" s="11" t="n">
        <f aca="false">IF(ISBLANK(C1262),,IF(OR(ISBLANK(C1261), C1261="Баркод"),1,F1261+1))</f>
        <v>0</v>
      </c>
      <c r="G1262" s="11" t="n">
        <f aca="false">IF(ISBLANK(C1263), F1262/2,)</f>
        <v>0</v>
      </c>
      <c r="H1262" s="0" t="n">
        <f aca="false">IF(ISBLANK(C1262),0,-1)</f>
        <v>0</v>
      </c>
      <c r="I1262" s="0" t="n">
        <f aca="false">IF(AND(ISBLANK(C1261),NOT(ISBLANK(C1262))),1,-1)</f>
        <v>-1</v>
      </c>
      <c r="J1262" s="0" t="n">
        <f aca="false">IF(ISBLANK(C1260),IF(AND(C1261=C1262,NOT(ISBLANK(C1261)),NOT(ISBLANK(C1262))),1,-1),-1)</f>
        <v>-1</v>
      </c>
      <c r="K1262" s="0" t="n">
        <f aca="false">IF(MAX(H1262:J1262)&lt;0,IF(OR(C1262=C1261,C1261=C1260),1,-1),MAX(H1262:J1262))</f>
        <v>0</v>
      </c>
    </row>
    <row r="1263" customFormat="false" ht="13.8" hidden="false" customHeight="false" outlineLevel="0" collapsed="false">
      <c r="B1263" s="8" t="n">
        <f aca="false">MAX(H1263:K1263)</f>
        <v>0</v>
      </c>
      <c r="C1263" s="12"/>
      <c r="D1263" s="11" t="e">
        <f aca="false">IF($A$1="WLB",INDEX(SupplierNomenclature!$E$3:$E$10000,MATCH(C1263,SupplierNomenclature!$I$3:$I$10000,0)),IF($A$1="BERU",INDEX(beru_assortment!$C$1:$C$10000,MATCH(C1263,beru_assortment!$I$1:$I$10000,0)),IF($A$1="OZON",INDEX(ozon_assortment!$F$3:$F$10000,MATCH(C1263,ozon_assortment!$E$3:$E$10000,0)),0)))</f>
        <v>#N/A</v>
      </c>
      <c r="E1263" s="7" t="n">
        <f aca="false">IF(ISBLANK(C1263), , IF(ISBLANK(C1262), E1261+1, E1262))</f>
        <v>0</v>
      </c>
      <c r="F1263" s="11" t="n">
        <f aca="false">IF(ISBLANK(C1263),,IF(OR(ISBLANK(C1262), C1262="Баркод"),1,F1262+1))</f>
        <v>0</v>
      </c>
      <c r="G1263" s="11" t="n">
        <f aca="false">IF(ISBLANK(C1264), F1263/2,)</f>
        <v>0</v>
      </c>
      <c r="H1263" s="0" t="n">
        <f aca="false">IF(ISBLANK(C1263),0,-1)</f>
        <v>0</v>
      </c>
      <c r="I1263" s="0" t="n">
        <f aca="false">IF(AND(ISBLANK(C1262),NOT(ISBLANK(C1263))),1,-1)</f>
        <v>-1</v>
      </c>
      <c r="J1263" s="0" t="n">
        <f aca="false">IF(ISBLANK(C1261),IF(AND(C1262=C1263,NOT(ISBLANK(C1262)),NOT(ISBLANK(C1263))),1,-1),-1)</f>
        <v>-1</v>
      </c>
      <c r="K1263" s="0" t="n">
        <f aca="false">IF(MAX(H1263:J1263)&lt;0,IF(OR(C1263=C1262,C1262=C1261),1,-1),MAX(H1263:J1263))</f>
        <v>0</v>
      </c>
    </row>
    <row r="1264" customFormat="false" ht="13.8" hidden="false" customHeight="false" outlineLevel="0" collapsed="false">
      <c r="B1264" s="8" t="n">
        <f aca="false">MAX(H1264:K1264)</f>
        <v>0</v>
      </c>
      <c r="C1264" s="12"/>
      <c r="D1264" s="11" t="e">
        <f aca="false">IF($A$1="WLB",INDEX(SupplierNomenclature!$E$3:$E$10000,MATCH(C1264,SupplierNomenclature!$I$3:$I$10000,0)),IF($A$1="BERU",INDEX(beru_assortment!$C$1:$C$10000,MATCH(C1264,beru_assortment!$I$1:$I$10000,0)),IF($A$1="OZON",INDEX(ozon_assortment!$F$3:$F$10000,MATCH(C1264,ozon_assortment!$E$3:$E$10000,0)),0)))</f>
        <v>#N/A</v>
      </c>
      <c r="E1264" s="7" t="n">
        <f aca="false">IF(ISBLANK(C1264), , IF(ISBLANK(C1263), E1262+1, E1263))</f>
        <v>0</v>
      </c>
      <c r="F1264" s="11" t="n">
        <f aca="false">IF(ISBLANK(C1264),,IF(OR(ISBLANK(C1263), C1263="Баркод"),1,F1263+1))</f>
        <v>0</v>
      </c>
      <c r="G1264" s="11" t="n">
        <f aca="false">IF(ISBLANK(C1265), F1264/2,)</f>
        <v>0</v>
      </c>
      <c r="H1264" s="0" t="n">
        <f aca="false">IF(ISBLANK(C1264),0,-1)</f>
        <v>0</v>
      </c>
      <c r="I1264" s="0" t="n">
        <f aca="false">IF(AND(ISBLANK(C1263),NOT(ISBLANK(C1264))),1,-1)</f>
        <v>-1</v>
      </c>
      <c r="J1264" s="0" t="n">
        <f aca="false">IF(ISBLANK(C1262),IF(AND(C1263=C1264,NOT(ISBLANK(C1263)),NOT(ISBLANK(C1264))),1,-1),-1)</f>
        <v>-1</v>
      </c>
      <c r="K1264" s="0" t="n">
        <f aca="false">IF(MAX(H1264:J1264)&lt;0,IF(OR(C1264=C1263,C1263=C1262),1,-1),MAX(H1264:J1264))</f>
        <v>0</v>
      </c>
    </row>
    <row r="1265" customFormat="false" ht="13.8" hidden="false" customHeight="false" outlineLevel="0" collapsed="false">
      <c r="B1265" s="8" t="n">
        <f aca="false">MAX(H1265:K1265)</f>
        <v>0</v>
      </c>
      <c r="C1265" s="12"/>
      <c r="D1265" s="11" t="e">
        <f aca="false">IF($A$1="WLB",INDEX(SupplierNomenclature!$E$3:$E$10000,MATCH(C1265,SupplierNomenclature!$I$3:$I$10000,0)),IF($A$1="BERU",INDEX(beru_assortment!$C$1:$C$10000,MATCH(C1265,beru_assortment!$I$1:$I$10000,0)),IF($A$1="OZON",INDEX(ozon_assortment!$F$3:$F$10000,MATCH(C1265,ozon_assortment!$E$3:$E$10000,0)),0)))</f>
        <v>#N/A</v>
      </c>
      <c r="E1265" s="7" t="n">
        <f aca="false">IF(ISBLANK(C1265), , IF(ISBLANK(C1264), E1263+1, E1264))</f>
        <v>0</v>
      </c>
      <c r="F1265" s="11" t="n">
        <f aca="false">IF(ISBLANK(C1265),,IF(OR(ISBLANK(C1264), C1264="Баркод"),1,F1264+1))</f>
        <v>0</v>
      </c>
      <c r="G1265" s="11" t="n">
        <f aca="false">IF(ISBLANK(C1266), F1265/2,)</f>
        <v>0</v>
      </c>
      <c r="H1265" s="0" t="n">
        <f aca="false">IF(ISBLANK(C1265),0,-1)</f>
        <v>0</v>
      </c>
      <c r="I1265" s="0" t="n">
        <f aca="false">IF(AND(ISBLANK(C1264),NOT(ISBLANK(C1265))),1,-1)</f>
        <v>-1</v>
      </c>
      <c r="J1265" s="0" t="n">
        <f aca="false">IF(ISBLANK(C1263),IF(AND(C1264=C1265,NOT(ISBLANK(C1264)),NOT(ISBLANK(C1265))),1,-1),-1)</f>
        <v>-1</v>
      </c>
      <c r="K1265" s="0" t="n">
        <f aca="false">IF(MAX(H1265:J1265)&lt;0,IF(OR(C1265=C1264,C1264=C1263),1,-1),MAX(H1265:J1265))</f>
        <v>0</v>
      </c>
    </row>
    <row r="1266" customFormat="false" ht="13.8" hidden="false" customHeight="false" outlineLevel="0" collapsed="false">
      <c r="B1266" s="8" t="n">
        <f aca="false">MAX(H1266:K1266)</f>
        <v>0</v>
      </c>
      <c r="C1266" s="12"/>
      <c r="D1266" s="11" t="e">
        <f aca="false">IF($A$1="WLB",INDEX(SupplierNomenclature!$E$3:$E$10000,MATCH(C1266,SupplierNomenclature!$I$3:$I$10000,0)),IF($A$1="BERU",INDEX(beru_assortment!$C$1:$C$10000,MATCH(C1266,beru_assortment!$I$1:$I$10000,0)),IF($A$1="OZON",INDEX(ozon_assortment!$F$3:$F$10000,MATCH(C1266,ozon_assortment!$E$3:$E$10000,0)),0)))</f>
        <v>#N/A</v>
      </c>
      <c r="E1266" s="7" t="n">
        <f aca="false">IF(ISBLANK(C1266), , IF(ISBLANK(C1265), E1264+1, E1265))</f>
        <v>0</v>
      </c>
      <c r="F1266" s="11" t="n">
        <f aca="false">IF(ISBLANK(C1266),,IF(OR(ISBLANK(C1265), C1265="Баркод"),1,F1265+1))</f>
        <v>0</v>
      </c>
      <c r="G1266" s="11" t="n">
        <f aca="false">IF(ISBLANK(C1267), F1266/2,)</f>
        <v>0</v>
      </c>
      <c r="H1266" s="0" t="n">
        <f aca="false">IF(ISBLANK(C1266),0,-1)</f>
        <v>0</v>
      </c>
      <c r="I1266" s="0" t="n">
        <f aca="false">IF(AND(ISBLANK(C1265),NOT(ISBLANK(C1266))),1,-1)</f>
        <v>-1</v>
      </c>
      <c r="J1266" s="0" t="n">
        <f aca="false">IF(ISBLANK(C1264),IF(AND(C1265=C1266,NOT(ISBLANK(C1265)),NOT(ISBLANK(C1266))),1,-1),-1)</f>
        <v>-1</v>
      </c>
      <c r="K1266" s="0" t="n">
        <f aca="false">IF(MAX(H1266:J1266)&lt;0,IF(OR(C1266=C1265,C1265=C1264),1,-1),MAX(H1266:J1266))</f>
        <v>0</v>
      </c>
    </row>
    <row r="1267" customFormat="false" ht="13.8" hidden="false" customHeight="false" outlineLevel="0" collapsed="false">
      <c r="B1267" s="8" t="n">
        <f aca="false">MAX(H1267:K1267)</f>
        <v>0</v>
      </c>
      <c r="C1267" s="12"/>
      <c r="D1267" s="11" t="e">
        <f aca="false">IF($A$1="WLB",INDEX(SupplierNomenclature!$E$3:$E$10000,MATCH(C1267,SupplierNomenclature!$I$3:$I$10000,0)),IF($A$1="BERU",INDEX(beru_assortment!$C$1:$C$10000,MATCH(C1267,beru_assortment!$I$1:$I$10000,0)),IF($A$1="OZON",INDEX(ozon_assortment!$F$3:$F$10000,MATCH(C1267,ozon_assortment!$E$3:$E$10000,0)),0)))</f>
        <v>#N/A</v>
      </c>
      <c r="E1267" s="7" t="n">
        <f aca="false">IF(ISBLANK(C1267), , IF(ISBLANK(C1266), E1265+1, E1266))</f>
        <v>0</v>
      </c>
      <c r="F1267" s="11" t="n">
        <f aca="false">IF(ISBLANK(C1267),,IF(OR(ISBLANK(C1266), C1266="Баркод"),1,F1266+1))</f>
        <v>0</v>
      </c>
      <c r="G1267" s="11" t="n">
        <f aca="false">IF(ISBLANK(C1268), F1267/2,)</f>
        <v>0</v>
      </c>
      <c r="H1267" s="0" t="n">
        <f aca="false">IF(ISBLANK(C1267),0,-1)</f>
        <v>0</v>
      </c>
      <c r="I1267" s="0" t="n">
        <f aca="false">IF(AND(ISBLANK(C1266),NOT(ISBLANK(C1267))),1,-1)</f>
        <v>-1</v>
      </c>
      <c r="J1267" s="0" t="n">
        <f aca="false">IF(ISBLANK(C1265),IF(AND(C1266=C1267,NOT(ISBLANK(C1266)),NOT(ISBLANK(C1267))),1,-1),-1)</f>
        <v>-1</v>
      </c>
      <c r="K1267" s="0" t="n">
        <f aca="false">IF(MAX(H1267:J1267)&lt;0,IF(OR(C1267=C1266,C1266=C1265),1,-1),MAX(H1267:J1267))</f>
        <v>0</v>
      </c>
    </row>
    <row r="1268" customFormat="false" ht="13.8" hidden="false" customHeight="false" outlineLevel="0" collapsed="false">
      <c r="B1268" s="8" t="n">
        <f aca="false">MAX(H1268:K1268)</f>
        <v>0</v>
      </c>
      <c r="C1268" s="12"/>
      <c r="D1268" s="11" t="e">
        <f aca="false">IF($A$1="WLB",INDEX(SupplierNomenclature!$E$3:$E$10000,MATCH(C1268,SupplierNomenclature!$I$3:$I$10000,0)),IF($A$1="BERU",INDEX(beru_assortment!$C$1:$C$10000,MATCH(C1268,beru_assortment!$I$1:$I$10000,0)),IF($A$1="OZON",INDEX(ozon_assortment!$F$3:$F$10000,MATCH(C1268,ozon_assortment!$E$3:$E$10000,0)),0)))</f>
        <v>#N/A</v>
      </c>
      <c r="E1268" s="7" t="n">
        <f aca="false">IF(ISBLANK(C1268), , IF(ISBLANK(C1267), E1266+1, E1267))</f>
        <v>0</v>
      </c>
      <c r="F1268" s="11" t="n">
        <f aca="false">IF(ISBLANK(C1268),,IF(OR(ISBLANK(C1267), C1267="Баркод"),1,F1267+1))</f>
        <v>0</v>
      </c>
      <c r="G1268" s="11" t="n">
        <f aca="false">IF(ISBLANK(C1269), F1268/2,)</f>
        <v>0</v>
      </c>
      <c r="H1268" s="0" t="n">
        <f aca="false">IF(ISBLANK(C1268),0,-1)</f>
        <v>0</v>
      </c>
      <c r="I1268" s="0" t="n">
        <f aca="false">IF(AND(ISBLANK(C1267),NOT(ISBLANK(C1268))),1,-1)</f>
        <v>-1</v>
      </c>
      <c r="J1268" s="0" t="n">
        <f aca="false">IF(ISBLANK(C1266),IF(AND(C1267=C1268,NOT(ISBLANK(C1267)),NOT(ISBLANK(C1268))),1,-1),-1)</f>
        <v>-1</v>
      </c>
      <c r="K1268" s="0" t="n">
        <f aca="false">IF(MAX(H1268:J1268)&lt;0,IF(OR(C1268=C1267,C1267=C1266),1,-1),MAX(H1268:J1268))</f>
        <v>0</v>
      </c>
    </row>
    <row r="1269" customFormat="false" ht="13.8" hidden="false" customHeight="false" outlineLevel="0" collapsed="false">
      <c r="B1269" s="8" t="n">
        <f aca="false">MAX(H1269:K1269)</f>
        <v>0</v>
      </c>
      <c r="C1269" s="12"/>
      <c r="D1269" s="11" t="e">
        <f aca="false">IF($A$1="WLB",INDEX(SupplierNomenclature!$E$3:$E$10000,MATCH(C1269,SupplierNomenclature!$I$3:$I$10000,0)),IF($A$1="BERU",INDEX(beru_assortment!$C$1:$C$10000,MATCH(C1269,beru_assortment!$I$1:$I$10000,0)),IF($A$1="OZON",INDEX(ozon_assortment!$F$3:$F$10000,MATCH(C1269,ozon_assortment!$E$3:$E$10000,0)),0)))</f>
        <v>#N/A</v>
      </c>
      <c r="E1269" s="7" t="n">
        <f aca="false">IF(ISBLANK(C1269), , IF(ISBLANK(C1268), E1267+1, E1268))</f>
        <v>0</v>
      </c>
      <c r="F1269" s="11" t="n">
        <f aca="false">IF(ISBLANK(C1269),,IF(OR(ISBLANK(C1268), C1268="Баркод"),1,F1268+1))</f>
        <v>0</v>
      </c>
      <c r="G1269" s="11" t="n">
        <f aca="false">IF(ISBLANK(C1270), F1269/2,)</f>
        <v>0</v>
      </c>
      <c r="H1269" s="0" t="n">
        <f aca="false">IF(ISBLANK(C1269),0,-1)</f>
        <v>0</v>
      </c>
      <c r="I1269" s="0" t="n">
        <f aca="false">IF(AND(ISBLANK(C1268),NOT(ISBLANK(C1269))),1,-1)</f>
        <v>-1</v>
      </c>
      <c r="J1269" s="0" t="n">
        <f aca="false">IF(ISBLANK(C1267),IF(AND(C1268=C1269,NOT(ISBLANK(C1268)),NOT(ISBLANK(C1269))),1,-1),-1)</f>
        <v>-1</v>
      </c>
      <c r="K1269" s="0" t="n">
        <f aca="false">IF(MAX(H1269:J1269)&lt;0,IF(OR(C1269=C1268,C1268=C1267),1,-1),MAX(H1269:J1269))</f>
        <v>0</v>
      </c>
    </row>
    <row r="1270" customFormat="false" ht="13.8" hidden="false" customHeight="false" outlineLevel="0" collapsed="false">
      <c r="B1270" s="8" t="n">
        <f aca="false">MAX(H1270:K1270)</f>
        <v>0</v>
      </c>
      <c r="C1270" s="12"/>
      <c r="D1270" s="11" t="e">
        <f aca="false">IF($A$1="WLB",INDEX(SupplierNomenclature!$E$3:$E$10000,MATCH(C1270,SupplierNomenclature!$I$3:$I$10000,0)),IF($A$1="BERU",INDEX(beru_assortment!$C$1:$C$10000,MATCH(C1270,beru_assortment!$I$1:$I$10000,0)),IF($A$1="OZON",INDEX(ozon_assortment!$F$3:$F$10000,MATCH(C1270,ozon_assortment!$E$3:$E$10000,0)),0)))</f>
        <v>#N/A</v>
      </c>
      <c r="E1270" s="7" t="n">
        <f aca="false">IF(ISBLANK(C1270), , IF(ISBLANK(C1269), E1268+1, E1269))</f>
        <v>0</v>
      </c>
      <c r="F1270" s="11" t="n">
        <f aca="false">IF(ISBLANK(C1270),,IF(OR(ISBLANK(C1269), C1269="Баркод"),1,F1269+1))</f>
        <v>0</v>
      </c>
      <c r="G1270" s="11" t="n">
        <f aca="false">IF(ISBLANK(C1271), F1270/2,)</f>
        <v>0</v>
      </c>
      <c r="H1270" s="0" t="n">
        <f aca="false">IF(ISBLANK(C1270),0,-1)</f>
        <v>0</v>
      </c>
      <c r="I1270" s="0" t="n">
        <f aca="false">IF(AND(ISBLANK(C1269),NOT(ISBLANK(C1270))),1,-1)</f>
        <v>-1</v>
      </c>
      <c r="J1270" s="0" t="n">
        <f aca="false">IF(ISBLANK(C1268),IF(AND(C1269=C1270,NOT(ISBLANK(C1269)),NOT(ISBLANK(C1270))),1,-1),-1)</f>
        <v>-1</v>
      </c>
      <c r="K1270" s="0" t="n">
        <f aca="false">IF(MAX(H1270:J1270)&lt;0,IF(OR(C1270=C1269,C1269=C1268),1,-1),MAX(H1270:J1270))</f>
        <v>0</v>
      </c>
    </row>
    <row r="1271" customFormat="false" ht="13.8" hidden="false" customHeight="false" outlineLevel="0" collapsed="false">
      <c r="B1271" s="8" t="n">
        <f aca="false">MAX(H1271:K1271)</f>
        <v>0</v>
      </c>
      <c r="C1271" s="12"/>
      <c r="D1271" s="11" t="e">
        <f aca="false">IF($A$1="WLB",INDEX(SupplierNomenclature!$E$3:$E$10000,MATCH(C1271,SupplierNomenclature!$I$3:$I$10000,0)),IF($A$1="BERU",INDEX(beru_assortment!$C$1:$C$10000,MATCH(C1271,beru_assortment!$I$1:$I$10000,0)),IF($A$1="OZON",INDEX(ozon_assortment!$F$3:$F$10000,MATCH(C1271,ozon_assortment!$E$3:$E$10000,0)),0)))</f>
        <v>#N/A</v>
      </c>
      <c r="E1271" s="7" t="n">
        <f aca="false">IF(ISBLANK(C1271), , IF(ISBLANK(C1270), E1269+1, E1270))</f>
        <v>0</v>
      </c>
      <c r="F1271" s="11" t="n">
        <f aca="false">IF(ISBLANK(C1271),,IF(OR(ISBLANK(C1270), C1270="Баркод"),1,F1270+1))</f>
        <v>0</v>
      </c>
      <c r="G1271" s="11" t="n">
        <f aca="false">IF(ISBLANK(C1272), F1271/2,)</f>
        <v>0</v>
      </c>
      <c r="H1271" s="0" t="n">
        <f aca="false">IF(ISBLANK(C1271),0,-1)</f>
        <v>0</v>
      </c>
      <c r="I1271" s="0" t="n">
        <f aca="false">IF(AND(ISBLANK(C1270),NOT(ISBLANK(C1271))),1,-1)</f>
        <v>-1</v>
      </c>
      <c r="J1271" s="0" t="n">
        <f aca="false">IF(ISBLANK(C1269),IF(AND(C1270=C1271,NOT(ISBLANK(C1270)),NOT(ISBLANK(C1271))),1,-1),-1)</f>
        <v>-1</v>
      </c>
      <c r="K1271" s="0" t="n">
        <f aca="false">IF(MAX(H1271:J1271)&lt;0,IF(OR(C1271=C1270,C1270=C1269),1,-1),MAX(H1271:J1271))</f>
        <v>0</v>
      </c>
    </row>
    <row r="1272" customFormat="false" ht="13.8" hidden="false" customHeight="false" outlineLevel="0" collapsed="false">
      <c r="B1272" s="8" t="n">
        <f aca="false">MAX(H1272:K1272)</f>
        <v>0</v>
      </c>
      <c r="C1272" s="12"/>
      <c r="D1272" s="11" t="e">
        <f aca="false">IF($A$1="WLB",INDEX(SupplierNomenclature!$E$3:$E$10000,MATCH(C1272,SupplierNomenclature!$I$3:$I$10000,0)),IF($A$1="BERU",INDEX(beru_assortment!$C$1:$C$10000,MATCH(C1272,beru_assortment!$I$1:$I$10000,0)),IF($A$1="OZON",INDEX(ozon_assortment!$F$3:$F$10000,MATCH(C1272,ozon_assortment!$E$3:$E$10000,0)),0)))</f>
        <v>#N/A</v>
      </c>
      <c r="E1272" s="7" t="n">
        <f aca="false">IF(ISBLANK(C1272), , IF(ISBLANK(C1271), E1270+1, E1271))</f>
        <v>0</v>
      </c>
      <c r="F1272" s="11" t="n">
        <f aca="false">IF(ISBLANK(C1272),,IF(OR(ISBLANK(C1271), C1271="Баркод"),1,F1271+1))</f>
        <v>0</v>
      </c>
      <c r="G1272" s="11" t="n">
        <f aca="false">IF(ISBLANK(C1273), F1272/2,)</f>
        <v>0</v>
      </c>
      <c r="H1272" s="0" t="n">
        <f aca="false">IF(ISBLANK(C1272),0,-1)</f>
        <v>0</v>
      </c>
      <c r="I1272" s="0" t="n">
        <f aca="false">IF(AND(ISBLANK(C1271),NOT(ISBLANK(C1272))),1,-1)</f>
        <v>-1</v>
      </c>
      <c r="J1272" s="0" t="n">
        <f aca="false">IF(ISBLANK(C1270),IF(AND(C1271=C1272,NOT(ISBLANK(C1271)),NOT(ISBLANK(C1272))),1,-1),-1)</f>
        <v>-1</v>
      </c>
      <c r="K1272" s="0" t="n">
        <f aca="false">IF(MAX(H1272:J1272)&lt;0,IF(OR(C1272=C1271,C1271=C1270),1,-1),MAX(H1272:J1272))</f>
        <v>0</v>
      </c>
    </row>
    <row r="1273" customFormat="false" ht="13.8" hidden="false" customHeight="false" outlineLevel="0" collapsed="false">
      <c r="B1273" s="8" t="n">
        <f aca="false">MAX(H1273:K1273)</f>
        <v>0</v>
      </c>
      <c r="C1273" s="12"/>
      <c r="D1273" s="11" t="e">
        <f aca="false">IF($A$1="WLB",INDEX(SupplierNomenclature!$E$3:$E$10000,MATCH(C1273,SupplierNomenclature!$I$3:$I$10000,0)),IF($A$1="BERU",INDEX(beru_assortment!$C$1:$C$10000,MATCH(C1273,beru_assortment!$I$1:$I$10000,0)),IF($A$1="OZON",INDEX(ozon_assortment!$F$3:$F$10000,MATCH(C1273,ozon_assortment!$E$3:$E$10000,0)),0)))</f>
        <v>#N/A</v>
      </c>
      <c r="E1273" s="7" t="n">
        <f aca="false">IF(ISBLANK(C1273), , IF(ISBLANK(C1272), E1271+1, E1272))</f>
        <v>0</v>
      </c>
      <c r="F1273" s="11" t="n">
        <f aca="false">IF(ISBLANK(C1273),,IF(OR(ISBLANK(C1272), C1272="Баркод"),1,F1272+1))</f>
        <v>0</v>
      </c>
      <c r="G1273" s="11" t="n">
        <f aca="false">IF(ISBLANK(C1274), F1273/2,)</f>
        <v>0</v>
      </c>
      <c r="H1273" s="0" t="n">
        <f aca="false">IF(ISBLANK(C1273),0,-1)</f>
        <v>0</v>
      </c>
      <c r="I1273" s="0" t="n">
        <f aca="false">IF(AND(ISBLANK(C1272),NOT(ISBLANK(C1273))),1,-1)</f>
        <v>-1</v>
      </c>
      <c r="J1273" s="0" t="n">
        <f aca="false">IF(ISBLANK(C1271),IF(AND(C1272=C1273,NOT(ISBLANK(C1272)),NOT(ISBLANK(C1273))),1,-1),-1)</f>
        <v>-1</v>
      </c>
      <c r="K1273" s="0" t="n">
        <f aca="false">IF(MAX(H1273:J1273)&lt;0,IF(OR(C1273=C1272,C1272=C1271),1,-1),MAX(H1273:J1273))</f>
        <v>0</v>
      </c>
    </row>
    <row r="1274" customFormat="false" ht="13.8" hidden="false" customHeight="false" outlineLevel="0" collapsed="false">
      <c r="B1274" s="8" t="n">
        <f aca="false">MAX(H1274:K1274)</f>
        <v>0</v>
      </c>
      <c r="C1274" s="12"/>
      <c r="D1274" s="11" t="e">
        <f aca="false">IF($A$1="WLB",INDEX(SupplierNomenclature!$E$3:$E$10000,MATCH(C1274,SupplierNomenclature!$I$3:$I$10000,0)),IF($A$1="BERU",INDEX(beru_assortment!$C$1:$C$10000,MATCH(C1274,beru_assortment!$I$1:$I$10000,0)),IF($A$1="OZON",INDEX(ozon_assortment!$F$3:$F$10000,MATCH(C1274,ozon_assortment!$E$3:$E$10000,0)),0)))</f>
        <v>#N/A</v>
      </c>
      <c r="E1274" s="7" t="n">
        <f aca="false">IF(ISBLANK(C1274), , IF(ISBLANK(C1273), E1272+1, E1273))</f>
        <v>0</v>
      </c>
      <c r="F1274" s="11" t="n">
        <f aca="false">IF(ISBLANK(C1274),,IF(OR(ISBLANK(C1273), C1273="Баркод"),1,F1273+1))</f>
        <v>0</v>
      </c>
      <c r="G1274" s="11" t="n">
        <f aca="false">IF(ISBLANK(C1275), F1274/2,)</f>
        <v>0</v>
      </c>
      <c r="H1274" s="0" t="n">
        <f aca="false">IF(ISBLANK(C1274),0,-1)</f>
        <v>0</v>
      </c>
      <c r="I1274" s="0" t="n">
        <f aca="false">IF(AND(ISBLANK(C1273),NOT(ISBLANK(C1274))),1,-1)</f>
        <v>-1</v>
      </c>
      <c r="J1274" s="0" t="n">
        <f aca="false">IF(ISBLANK(C1272),IF(AND(C1273=C1274,NOT(ISBLANK(C1273)),NOT(ISBLANK(C1274))),1,-1),-1)</f>
        <v>-1</v>
      </c>
      <c r="K1274" s="0" t="n">
        <f aca="false">IF(MAX(H1274:J1274)&lt;0,IF(OR(C1274=C1273,C1273=C1272),1,-1),MAX(H1274:J1274))</f>
        <v>0</v>
      </c>
    </row>
    <row r="1275" customFormat="false" ht="13.8" hidden="false" customHeight="false" outlineLevel="0" collapsed="false">
      <c r="B1275" s="8" t="n">
        <f aca="false">MAX(H1275:K1275)</f>
        <v>0</v>
      </c>
      <c r="C1275" s="12"/>
      <c r="D1275" s="11" t="e">
        <f aca="false">IF($A$1="WLB",INDEX(SupplierNomenclature!$E$3:$E$10000,MATCH(C1275,SupplierNomenclature!$I$3:$I$10000,0)),IF($A$1="BERU",INDEX(beru_assortment!$C$1:$C$10000,MATCH(C1275,beru_assortment!$I$1:$I$10000,0)),IF($A$1="OZON",INDEX(ozon_assortment!$F$3:$F$10000,MATCH(C1275,ozon_assortment!$E$3:$E$10000,0)),0)))</f>
        <v>#N/A</v>
      </c>
      <c r="E1275" s="7" t="n">
        <f aca="false">IF(ISBLANK(C1275), , IF(ISBLANK(C1274), E1273+1, E1274))</f>
        <v>0</v>
      </c>
      <c r="F1275" s="11" t="n">
        <f aca="false">IF(ISBLANK(C1275),,IF(OR(ISBLANK(C1274), C1274="Баркод"),1,F1274+1))</f>
        <v>0</v>
      </c>
      <c r="G1275" s="11" t="n">
        <f aca="false">IF(ISBLANK(C1276), F1275/2,)</f>
        <v>0</v>
      </c>
      <c r="H1275" s="0" t="n">
        <f aca="false">IF(ISBLANK(C1275),0,-1)</f>
        <v>0</v>
      </c>
      <c r="I1275" s="0" t="n">
        <f aca="false">IF(AND(ISBLANK(C1274),NOT(ISBLANK(C1275))),1,-1)</f>
        <v>-1</v>
      </c>
      <c r="J1275" s="0" t="n">
        <f aca="false">IF(ISBLANK(C1273),IF(AND(C1274=C1275,NOT(ISBLANK(C1274)),NOT(ISBLANK(C1275))),1,-1),-1)</f>
        <v>-1</v>
      </c>
      <c r="K1275" s="0" t="n">
        <f aca="false">IF(MAX(H1275:J1275)&lt;0,IF(OR(C1275=C1274,C1274=C1273),1,-1),MAX(H1275:J1275))</f>
        <v>0</v>
      </c>
    </row>
    <row r="1276" customFormat="false" ht="13.8" hidden="false" customHeight="false" outlineLevel="0" collapsed="false">
      <c r="B1276" s="8" t="n">
        <f aca="false">MAX(H1276:K1276)</f>
        <v>0</v>
      </c>
      <c r="C1276" s="12"/>
      <c r="D1276" s="11" t="e">
        <f aca="false">IF($A$1="WLB",INDEX(SupplierNomenclature!$E$3:$E$10000,MATCH(C1276,SupplierNomenclature!$I$3:$I$10000,0)),IF($A$1="BERU",INDEX(beru_assortment!$C$1:$C$10000,MATCH(C1276,beru_assortment!$I$1:$I$10000,0)),IF($A$1="OZON",INDEX(ozon_assortment!$F$3:$F$10000,MATCH(C1276,ozon_assortment!$E$3:$E$10000,0)),0)))</f>
        <v>#N/A</v>
      </c>
      <c r="E1276" s="7" t="n">
        <f aca="false">IF(ISBLANK(C1276), , IF(ISBLANK(C1275), E1274+1, E1275))</f>
        <v>0</v>
      </c>
      <c r="F1276" s="11" t="n">
        <f aca="false">IF(ISBLANK(C1276),,IF(OR(ISBLANK(C1275), C1275="Баркод"),1,F1275+1))</f>
        <v>0</v>
      </c>
      <c r="G1276" s="11" t="n">
        <f aca="false">IF(ISBLANK(C1277), F1276/2,)</f>
        <v>0</v>
      </c>
      <c r="H1276" s="0" t="n">
        <f aca="false">IF(ISBLANK(C1276),0,-1)</f>
        <v>0</v>
      </c>
      <c r="I1276" s="0" t="n">
        <f aca="false">IF(AND(ISBLANK(C1275),NOT(ISBLANK(C1276))),1,-1)</f>
        <v>-1</v>
      </c>
      <c r="J1276" s="0" t="n">
        <f aca="false">IF(ISBLANK(C1274),IF(AND(C1275=C1276,NOT(ISBLANK(C1275)),NOT(ISBLANK(C1276))),1,-1),-1)</f>
        <v>-1</v>
      </c>
      <c r="K1276" s="0" t="n">
        <f aca="false">IF(MAX(H1276:J1276)&lt;0,IF(OR(C1276=C1275,C1275=C1274),1,-1),MAX(H1276:J1276))</f>
        <v>0</v>
      </c>
    </row>
    <row r="1277" customFormat="false" ht="13.8" hidden="false" customHeight="false" outlineLevel="0" collapsed="false">
      <c r="B1277" s="8" t="n">
        <f aca="false">MAX(H1277:K1277)</f>
        <v>0</v>
      </c>
      <c r="C1277" s="12"/>
      <c r="D1277" s="11" t="e">
        <f aca="false">IF($A$1="WLB",INDEX(SupplierNomenclature!$E$3:$E$10000,MATCH(C1277,SupplierNomenclature!$I$3:$I$10000,0)),IF($A$1="BERU",INDEX(beru_assortment!$C$1:$C$10000,MATCH(C1277,beru_assortment!$I$1:$I$10000,0)),IF($A$1="OZON",INDEX(ozon_assortment!$F$3:$F$10000,MATCH(C1277,ozon_assortment!$E$3:$E$10000,0)),0)))</f>
        <v>#N/A</v>
      </c>
      <c r="E1277" s="7" t="n">
        <f aca="false">IF(ISBLANK(C1277), , IF(ISBLANK(C1276), E1275+1, E1276))</f>
        <v>0</v>
      </c>
      <c r="F1277" s="11" t="n">
        <f aca="false">IF(ISBLANK(C1277),,IF(OR(ISBLANK(C1276), C1276="Баркод"),1,F1276+1))</f>
        <v>0</v>
      </c>
      <c r="G1277" s="11" t="n">
        <f aca="false">IF(ISBLANK(C1278), F1277/2,)</f>
        <v>0</v>
      </c>
      <c r="H1277" s="0" t="n">
        <f aca="false">IF(ISBLANK(C1277),0,-1)</f>
        <v>0</v>
      </c>
      <c r="I1277" s="0" t="n">
        <f aca="false">IF(AND(ISBLANK(C1276),NOT(ISBLANK(C1277))),1,-1)</f>
        <v>-1</v>
      </c>
      <c r="J1277" s="0" t="n">
        <f aca="false">IF(ISBLANK(C1275),IF(AND(C1276=C1277,NOT(ISBLANK(C1276)),NOT(ISBLANK(C1277))),1,-1),-1)</f>
        <v>-1</v>
      </c>
      <c r="K1277" s="0" t="n">
        <f aca="false">IF(MAX(H1277:J1277)&lt;0,IF(OR(C1277=C1276,C1276=C1275),1,-1),MAX(H1277:J1277))</f>
        <v>0</v>
      </c>
    </row>
    <row r="1278" customFormat="false" ht="13.8" hidden="false" customHeight="false" outlineLevel="0" collapsed="false">
      <c r="B1278" s="8" t="n">
        <f aca="false">MAX(H1278:K1278)</f>
        <v>0</v>
      </c>
      <c r="C1278" s="12"/>
      <c r="D1278" s="11" t="e">
        <f aca="false">IF($A$1="WLB",INDEX(SupplierNomenclature!$E$3:$E$10000,MATCH(C1278,SupplierNomenclature!$I$3:$I$10000,0)),IF($A$1="BERU",INDEX(beru_assortment!$C$1:$C$10000,MATCH(C1278,beru_assortment!$I$1:$I$10000,0)),IF($A$1="OZON",INDEX(ozon_assortment!$F$3:$F$10000,MATCH(C1278,ozon_assortment!$E$3:$E$10000,0)),0)))</f>
        <v>#N/A</v>
      </c>
      <c r="E1278" s="7" t="n">
        <f aca="false">IF(ISBLANK(C1278), , IF(ISBLANK(C1277), E1276+1, E1277))</f>
        <v>0</v>
      </c>
      <c r="F1278" s="11" t="n">
        <f aca="false">IF(ISBLANK(C1278),,IF(OR(ISBLANK(C1277), C1277="Баркод"),1,F1277+1))</f>
        <v>0</v>
      </c>
      <c r="G1278" s="11" t="n">
        <f aca="false">IF(ISBLANK(C1279), F1278/2,)</f>
        <v>0</v>
      </c>
      <c r="H1278" s="0" t="n">
        <f aca="false">IF(ISBLANK(C1278),0,-1)</f>
        <v>0</v>
      </c>
      <c r="I1278" s="0" t="n">
        <f aca="false">IF(AND(ISBLANK(C1277),NOT(ISBLANK(C1278))),1,-1)</f>
        <v>-1</v>
      </c>
      <c r="J1278" s="0" t="n">
        <f aca="false">IF(ISBLANK(C1276),IF(AND(C1277=C1278,NOT(ISBLANK(C1277)),NOT(ISBLANK(C1278))),1,-1),-1)</f>
        <v>-1</v>
      </c>
      <c r="K1278" s="0" t="n">
        <f aca="false">IF(MAX(H1278:J1278)&lt;0,IF(OR(C1278=C1277,C1277=C1276),1,-1),MAX(H1278:J1278))</f>
        <v>0</v>
      </c>
    </row>
    <row r="1279" customFormat="false" ht="13.8" hidden="false" customHeight="false" outlineLevel="0" collapsed="false">
      <c r="B1279" s="8" t="n">
        <f aca="false">MAX(H1279:K1279)</f>
        <v>0</v>
      </c>
      <c r="C1279" s="12"/>
      <c r="D1279" s="11" t="e">
        <f aca="false">IF($A$1="WLB",INDEX(SupplierNomenclature!$E$3:$E$10000,MATCH(C1279,SupplierNomenclature!$I$3:$I$10000,0)),IF($A$1="BERU",INDEX(beru_assortment!$C$1:$C$10000,MATCH(C1279,beru_assortment!$I$1:$I$10000,0)),IF($A$1="OZON",INDEX(ozon_assortment!$F$3:$F$10000,MATCH(C1279,ozon_assortment!$E$3:$E$10000,0)),0)))</f>
        <v>#N/A</v>
      </c>
      <c r="E1279" s="7" t="n">
        <f aca="false">IF(ISBLANK(C1279), , IF(ISBLANK(C1278), E1277+1, E1278))</f>
        <v>0</v>
      </c>
      <c r="F1279" s="11" t="n">
        <f aca="false">IF(ISBLANK(C1279),,IF(OR(ISBLANK(C1278), C1278="Баркод"),1,F1278+1))</f>
        <v>0</v>
      </c>
      <c r="G1279" s="11" t="n">
        <f aca="false">IF(ISBLANK(C1280), F1279/2,)</f>
        <v>0</v>
      </c>
      <c r="H1279" s="0" t="n">
        <f aca="false">IF(ISBLANK(C1279),0,-1)</f>
        <v>0</v>
      </c>
      <c r="I1279" s="0" t="n">
        <f aca="false">IF(AND(ISBLANK(C1278),NOT(ISBLANK(C1279))),1,-1)</f>
        <v>-1</v>
      </c>
      <c r="J1279" s="0" t="n">
        <f aca="false">IF(ISBLANK(C1277),IF(AND(C1278=C1279,NOT(ISBLANK(C1278)),NOT(ISBLANK(C1279))),1,-1),-1)</f>
        <v>-1</v>
      </c>
      <c r="K1279" s="0" t="n">
        <f aca="false">IF(MAX(H1279:J1279)&lt;0,IF(OR(C1279=C1278,C1278=C1277),1,-1),MAX(H1279:J1279))</f>
        <v>0</v>
      </c>
    </row>
    <row r="1280" customFormat="false" ht="13.8" hidden="false" customHeight="false" outlineLevel="0" collapsed="false">
      <c r="B1280" s="8" t="n">
        <f aca="false">MAX(H1280:K1280)</f>
        <v>0</v>
      </c>
      <c r="C1280" s="12"/>
      <c r="D1280" s="11" t="e">
        <f aca="false">IF($A$1="WLB",INDEX(SupplierNomenclature!$E$3:$E$10000,MATCH(C1280,SupplierNomenclature!$I$3:$I$10000,0)),IF($A$1="BERU",INDEX(beru_assortment!$C$1:$C$10000,MATCH(C1280,beru_assortment!$I$1:$I$10000,0)),IF($A$1="OZON",INDEX(ozon_assortment!$F$3:$F$10000,MATCH(C1280,ozon_assortment!$E$3:$E$10000,0)),0)))</f>
        <v>#N/A</v>
      </c>
      <c r="E1280" s="7" t="n">
        <f aca="false">IF(ISBLANK(C1280), , IF(ISBLANK(C1279), E1278+1, E1279))</f>
        <v>0</v>
      </c>
      <c r="F1280" s="11" t="n">
        <f aca="false">IF(ISBLANK(C1280),,IF(OR(ISBLANK(C1279), C1279="Баркод"),1,F1279+1))</f>
        <v>0</v>
      </c>
      <c r="G1280" s="11" t="n">
        <f aca="false">IF(ISBLANK(C1281), F1280/2,)</f>
        <v>0</v>
      </c>
      <c r="H1280" s="0" t="n">
        <f aca="false">IF(ISBLANK(C1280),0,-1)</f>
        <v>0</v>
      </c>
      <c r="I1280" s="0" t="n">
        <f aca="false">IF(AND(ISBLANK(C1279),NOT(ISBLANK(C1280))),1,-1)</f>
        <v>-1</v>
      </c>
      <c r="J1280" s="0" t="n">
        <f aca="false">IF(ISBLANK(C1278),IF(AND(C1279=C1280,NOT(ISBLANK(C1279)),NOT(ISBLANK(C1280))),1,-1),-1)</f>
        <v>-1</v>
      </c>
      <c r="K1280" s="0" t="n">
        <f aca="false">IF(MAX(H1280:J1280)&lt;0,IF(OR(C1280=C1279,C1279=C1278),1,-1),MAX(H1280:J1280))</f>
        <v>0</v>
      </c>
    </row>
    <row r="1281" customFormat="false" ht="13.8" hidden="false" customHeight="false" outlineLevel="0" collapsed="false">
      <c r="B1281" s="8" t="n">
        <f aca="false">MAX(H1281:K1281)</f>
        <v>0</v>
      </c>
      <c r="C1281" s="12"/>
      <c r="D1281" s="11" t="e">
        <f aca="false">IF($A$1="WLB",INDEX(SupplierNomenclature!$E$3:$E$10000,MATCH(C1281,SupplierNomenclature!$I$3:$I$10000,0)),IF($A$1="BERU",INDEX(beru_assortment!$C$1:$C$10000,MATCH(C1281,beru_assortment!$I$1:$I$10000,0)),IF($A$1="OZON",INDEX(ozon_assortment!$F$3:$F$10000,MATCH(C1281,ozon_assortment!$E$3:$E$10000,0)),0)))</f>
        <v>#N/A</v>
      </c>
      <c r="E1281" s="7" t="n">
        <f aca="false">IF(ISBLANK(C1281), , IF(ISBLANK(C1280), E1279+1, E1280))</f>
        <v>0</v>
      </c>
      <c r="F1281" s="11" t="n">
        <f aca="false">IF(ISBLANK(C1281),,IF(OR(ISBLANK(C1280), C1280="Баркод"),1,F1280+1))</f>
        <v>0</v>
      </c>
      <c r="G1281" s="11" t="n">
        <f aca="false">IF(ISBLANK(C1282), F1281/2,)</f>
        <v>0</v>
      </c>
      <c r="H1281" s="0" t="n">
        <f aca="false">IF(ISBLANK(C1281),0,-1)</f>
        <v>0</v>
      </c>
      <c r="I1281" s="0" t="n">
        <f aca="false">IF(AND(ISBLANK(C1280),NOT(ISBLANK(C1281))),1,-1)</f>
        <v>-1</v>
      </c>
      <c r="J1281" s="0" t="n">
        <f aca="false">IF(ISBLANK(C1279),IF(AND(C1280=C1281,NOT(ISBLANK(C1280)),NOT(ISBLANK(C1281))),1,-1),-1)</f>
        <v>-1</v>
      </c>
      <c r="K1281" s="0" t="n">
        <f aca="false">IF(MAX(H1281:J1281)&lt;0,IF(OR(C1281=C1280,C1280=C1279),1,-1),MAX(H1281:J1281))</f>
        <v>0</v>
      </c>
    </row>
    <row r="1282" customFormat="false" ht="13.8" hidden="false" customHeight="false" outlineLevel="0" collapsed="false">
      <c r="B1282" s="8" t="n">
        <f aca="false">MAX(H1282:K1282)</f>
        <v>0</v>
      </c>
      <c r="C1282" s="12"/>
      <c r="D1282" s="11" t="e">
        <f aca="false">IF($A$1="WLB",INDEX(SupplierNomenclature!$E$3:$E$10000,MATCH(C1282,SupplierNomenclature!$I$3:$I$10000,0)),IF($A$1="BERU",INDEX(beru_assortment!$C$1:$C$10000,MATCH(C1282,beru_assortment!$I$1:$I$10000,0)),IF($A$1="OZON",INDEX(ozon_assortment!$F$3:$F$10000,MATCH(C1282,ozon_assortment!$E$3:$E$10000,0)),0)))</f>
        <v>#N/A</v>
      </c>
      <c r="E1282" s="7" t="n">
        <f aca="false">IF(ISBLANK(C1282), , IF(ISBLANK(C1281), E1280+1, E1281))</f>
        <v>0</v>
      </c>
      <c r="F1282" s="11" t="n">
        <f aca="false">IF(ISBLANK(C1282),,IF(OR(ISBLANK(C1281), C1281="Баркод"),1,F1281+1))</f>
        <v>0</v>
      </c>
      <c r="G1282" s="11" t="n">
        <f aca="false">IF(ISBLANK(C1283), F1282/2,)</f>
        <v>0</v>
      </c>
      <c r="H1282" s="0" t="n">
        <f aca="false">IF(ISBLANK(C1282),0,-1)</f>
        <v>0</v>
      </c>
      <c r="I1282" s="0" t="n">
        <f aca="false">IF(AND(ISBLANK(C1281),NOT(ISBLANK(C1282))),1,-1)</f>
        <v>-1</v>
      </c>
      <c r="J1282" s="0" t="n">
        <f aca="false">IF(ISBLANK(C1280),IF(AND(C1281=C1282,NOT(ISBLANK(C1281)),NOT(ISBLANK(C1282))),1,-1),-1)</f>
        <v>-1</v>
      </c>
      <c r="K1282" s="0" t="n">
        <f aca="false">IF(MAX(H1282:J1282)&lt;0,IF(OR(C1282=C1281,C1281=C1280),1,-1),MAX(H1282:J1282))</f>
        <v>0</v>
      </c>
    </row>
    <row r="1283" customFormat="false" ht="13.8" hidden="false" customHeight="false" outlineLevel="0" collapsed="false">
      <c r="B1283" s="8" t="n">
        <f aca="false">MAX(H1283:K1283)</f>
        <v>0</v>
      </c>
      <c r="C1283" s="12"/>
      <c r="D1283" s="11" t="e">
        <f aca="false">IF($A$1="WLB",INDEX(SupplierNomenclature!$E$3:$E$10000,MATCH(C1283,SupplierNomenclature!$I$3:$I$10000,0)),IF($A$1="BERU",INDEX(beru_assortment!$C$1:$C$10000,MATCH(C1283,beru_assortment!$I$1:$I$10000,0)),IF($A$1="OZON",INDEX(ozon_assortment!$F$3:$F$10000,MATCH(C1283,ozon_assortment!$E$3:$E$10000,0)),0)))</f>
        <v>#N/A</v>
      </c>
      <c r="E1283" s="7" t="n">
        <f aca="false">IF(ISBLANK(C1283), , IF(ISBLANK(C1282), E1281+1, E1282))</f>
        <v>0</v>
      </c>
      <c r="F1283" s="11" t="n">
        <f aca="false">IF(ISBLANK(C1283),,IF(OR(ISBLANK(C1282), C1282="Баркод"),1,F1282+1))</f>
        <v>0</v>
      </c>
      <c r="G1283" s="11" t="n">
        <f aca="false">IF(ISBLANK(C1284), F1283/2,)</f>
        <v>0</v>
      </c>
      <c r="H1283" s="0" t="n">
        <f aca="false">IF(ISBLANK(C1283),0,-1)</f>
        <v>0</v>
      </c>
      <c r="I1283" s="0" t="n">
        <f aca="false">IF(AND(ISBLANK(C1282),NOT(ISBLANK(C1283))),1,-1)</f>
        <v>-1</v>
      </c>
      <c r="J1283" s="0" t="n">
        <f aca="false">IF(ISBLANK(C1281),IF(AND(C1282=C1283,NOT(ISBLANK(C1282)),NOT(ISBLANK(C1283))),1,-1),-1)</f>
        <v>-1</v>
      </c>
      <c r="K1283" s="0" t="n">
        <f aca="false">IF(MAX(H1283:J1283)&lt;0,IF(OR(C1283=C1282,C1282=C1281),1,-1),MAX(H1283:J1283))</f>
        <v>0</v>
      </c>
    </row>
    <row r="1284" customFormat="false" ht="13.8" hidden="false" customHeight="false" outlineLevel="0" collapsed="false">
      <c r="B1284" s="8" t="n">
        <f aca="false">MAX(H1284:K1284)</f>
        <v>0</v>
      </c>
      <c r="C1284" s="12"/>
      <c r="D1284" s="11" t="e">
        <f aca="false">IF($A$1="WLB",INDEX(SupplierNomenclature!$E$3:$E$10000,MATCH(C1284,SupplierNomenclature!$I$3:$I$10000,0)),IF($A$1="BERU",INDEX(beru_assortment!$C$1:$C$10000,MATCH(C1284,beru_assortment!$I$1:$I$10000,0)),IF($A$1="OZON",INDEX(ozon_assortment!$F$3:$F$10000,MATCH(C1284,ozon_assortment!$E$3:$E$10000,0)),0)))</f>
        <v>#N/A</v>
      </c>
      <c r="E1284" s="7" t="n">
        <f aca="false">IF(ISBLANK(C1284), , IF(ISBLANK(C1283), E1282+1, E1283))</f>
        <v>0</v>
      </c>
      <c r="F1284" s="11" t="n">
        <f aca="false">IF(ISBLANK(C1284),,IF(OR(ISBLANK(C1283), C1283="Баркод"),1,F1283+1))</f>
        <v>0</v>
      </c>
      <c r="G1284" s="11" t="n">
        <f aca="false">IF(ISBLANK(C1285), F1284/2,)</f>
        <v>0</v>
      </c>
      <c r="H1284" s="0" t="n">
        <f aca="false">IF(ISBLANK(C1284),0,-1)</f>
        <v>0</v>
      </c>
      <c r="I1284" s="0" t="n">
        <f aca="false">IF(AND(ISBLANK(C1283),NOT(ISBLANK(C1284))),1,-1)</f>
        <v>-1</v>
      </c>
      <c r="J1284" s="0" t="n">
        <f aca="false">IF(ISBLANK(C1282),IF(AND(C1283=C1284,NOT(ISBLANK(C1283)),NOT(ISBLANK(C1284))),1,-1),-1)</f>
        <v>-1</v>
      </c>
      <c r="K1284" s="0" t="n">
        <f aca="false">IF(MAX(H1284:J1284)&lt;0,IF(OR(C1284=C1283,C1283=C1282),1,-1),MAX(H1284:J1284))</f>
        <v>0</v>
      </c>
    </row>
    <row r="1285" customFormat="false" ht="13.8" hidden="false" customHeight="false" outlineLevel="0" collapsed="false">
      <c r="B1285" s="8" t="n">
        <f aca="false">MAX(H1285:K1285)</f>
        <v>0</v>
      </c>
      <c r="C1285" s="12"/>
      <c r="D1285" s="11" t="e">
        <f aca="false">IF($A$1="WLB",INDEX(SupplierNomenclature!$E$3:$E$10000,MATCH(C1285,SupplierNomenclature!$I$3:$I$10000,0)),IF($A$1="BERU",INDEX(beru_assortment!$C$1:$C$10000,MATCH(C1285,beru_assortment!$I$1:$I$10000,0)),IF($A$1="OZON",INDEX(ozon_assortment!$F$3:$F$10000,MATCH(C1285,ozon_assortment!$E$3:$E$10000,0)),0)))</f>
        <v>#N/A</v>
      </c>
      <c r="E1285" s="7" t="n">
        <f aca="false">IF(ISBLANK(C1285), , IF(ISBLANK(C1284), E1283+1, E1284))</f>
        <v>0</v>
      </c>
      <c r="F1285" s="11" t="n">
        <f aca="false">IF(ISBLANK(C1285),,IF(OR(ISBLANK(C1284), C1284="Баркод"),1,F1284+1))</f>
        <v>0</v>
      </c>
      <c r="G1285" s="11" t="n">
        <f aca="false">IF(ISBLANK(C1286), F1285/2,)</f>
        <v>0</v>
      </c>
      <c r="H1285" s="0" t="n">
        <f aca="false">IF(ISBLANK(C1285),0,-1)</f>
        <v>0</v>
      </c>
      <c r="I1285" s="0" t="n">
        <f aca="false">IF(AND(ISBLANK(C1284),NOT(ISBLANK(C1285))),1,-1)</f>
        <v>-1</v>
      </c>
      <c r="J1285" s="0" t="n">
        <f aca="false">IF(ISBLANK(C1283),IF(AND(C1284=C1285,NOT(ISBLANK(C1284)),NOT(ISBLANK(C1285))),1,-1),-1)</f>
        <v>-1</v>
      </c>
      <c r="K1285" s="0" t="n">
        <f aca="false">IF(MAX(H1285:J1285)&lt;0,IF(OR(C1285=C1284,C1284=C1283),1,-1),MAX(H1285:J1285))</f>
        <v>0</v>
      </c>
    </row>
    <row r="1286" customFormat="false" ht="13.8" hidden="false" customHeight="false" outlineLevel="0" collapsed="false">
      <c r="B1286" s="8" t="n">
        <f aca="false">MAX(H1286:K1286)</f>
        <v>0</v>
      </c>
      <c r="C1286" s="12"/>
      <c r="D1286" s="11" t="e">
        <f aca="false">IF($A$1="WLB",INDEX(SupplierNomenclature!$E$3:$E$10000,MATCH(C1286,SupplierNomenclature!$I$3:$I$10000,0)),IF($A$1="BERU",INDEX(beru_assortment!$C$1:$C$10000,MATCH(C1286,beru_assortment!$I$1:$I$10000,0)),IF($A$1="OZON",INDEX(ozon_assortment!$F$3:$F$10000,MATCH(C1286,ozon_assortment!$E$3:$E$10000,0)),0)))</f>
        <v>#N/A</v>
      </c>
      <c r="E1286" s="7" t="n">
        <f aca="false">IF(ISBLANK(C1286), , IF(ISBLANK(C1285), E1284+1, E1285))</f>
        <v>0</v>
      </c>
      <c r="F1286" s="11" t="n">
        <f aca="false">IF(ISBLANK(C1286),,IF(OR(ISBLANK(C1285), C1285="Баркод"),1,F1285+1))</f>
        <v>0</v>
      </c>
      <c r="G1286" s="11" t="n">
        <f aca="false">IF(ISBLANK(C1287), F1286/2,)</f>
        <v>0</v>
      </c>
      <c r="H1286" s="0" t="n">
        <f aca="false">IF(ISBLANK(C1286),0,-1)</f>
        <v>0</v>
      </c>
      <c r="I1286" s="0" t="n">
        <f aca="false">IF(AND(ISBLANK(C1285),NOT(ISBLANK(C1286))),1,-1)</f>
        <v>-1</v>
      </c>
      <c r="J1286" s="0" t="n">
        <f aca="false">IF(ISBLANK(C1284),IF(AND(C1285=C1286,NOT(ISBLANK(C1285)),NOT(ISBLANK(C1286))),1,-1),-1)</f>
        <v>-1</v>
      </c>
      <c r="K1286" s="0" t="n">
        <f aca="false">IF(MAX(H1286:J1286)&lt;0,IF(OR(C1286=C1285,C1285=C1284),1,-1),MAX(H1286:J1286))</f>
        <v>0</v>
      </c>
    </row>
    <row r="1287" customFormat="false" ht="13.8" hidden="false" customHeight="false" outlineLevel="0" collapsed="false">
      <c r="B1287" s="8" t="n">
        <f aca="false">MAX(H1287:K1287)</f>
        <v>0</v>
      </c>
      <c r="C1287" s="12"/>
      <c r="D1287" s="11" t="e">
        <f aca="false">IF($A$1="WLB",INDEX(SupplierNomenclature!$E$3:$E$10000,MATCH(C1287,SupplierNomenclature!$I$3:$I$10000,0)),IF($A$1="BERU",INDEX(beru_assortment!$C$1:$C$10000,MATCH(C1287,beru_assortment!$I$1:$I$10000,0)),IF($A$1="OZON",INDEX(ozon_assortment!$F$3:$F$10000,MATCH(C1287,ozon_assortment!$E$3:$E$10000,0)),0)))</f>
        <v>#N/A</v>
      </c>
      <c r="E1287" s="7" t="n">
        <f aca="false">IF(ISBLANK(C1287), , IF(ISBLANK(C1286), E1285+1, E1286))</f>
        <v>0</v>
      </c>
      <c r="F1287" s="11" t="n">
        <f aca="false">IF(ISBLANK(C1287),,IF(OR(ISBLANK(C1286), C1286="Баркод"),1,F1286+1))</f>
        <v>0</v>
      </c>
      <c r="G1287" s="11" t="n">
        <f aca="false">IF(ISBLANK(C1288), F1287/2,)</f>
        <v>0</v>
      </c>
      <c r="H1287" s="0" t="n">
        <f aca="false">IF(ISBLANK(C1287),0,-1)</f>
        <v>0</v>
      </c>
      <c r="I1287" s="0" t="n">
        <f aca="false">IF(AND(ISBLANK(C1286),NOT(ISBLANK(C1287))),1,-1)</f>
        <v>-1</v>
      </c>
      <c r="J1287" s="0" t="n">
        <f aca="false">IF(ISBLANK(C1285),IF(AND(C1286=C1287,NOT(ISBLANK(C1286)),NOT(ISBLANK(C1287))),1,-1),-1)</f>
        <v>-1</v>
      </c>
      <c r="K1287" s="0" t="n">
        <f aca="false">IF(MAX(H1287:J1287)&lt;0,IF(OR(C1287=C1286,C1286=C1285),1,-1),MAX(H1287:J1287))</f>
        <v>0</v>
      </c>
    </row>
    <row r="1288" customFormat="false" ht="13.8" hidden="false" customHeight="false" outlineLevel="0" collapsed="false">
      <c r="B1288" s="8" t="n">
        <f aca="false">MAX(H1288:K1288)</f>
        <v>0</v>
      </c>
      <c r="C1288" s="12"/>
      <c r="D1288" s="11" t="e">
        <f aca="false">IF($A$1="WLB",INDEX(SupplierNomenclature!$E$3:$E$10000,MATCH(C1288,SupplierNomenclature!$I$3:$I$10000,0)),IF($A$1="BERU",INDEX(beru_assortment!$C$1:$C$10000,MATCH(C1288,beru_assortment!$I$1:$I$10000,0)),IF($A$1="OZON",INDEX(ozon_assortment!$F$3:$F$10000,MATCH(C1288,ozon_assortment!$E$3:$E$10000,0)),0)))</f>
        <v>#N/A</v>
      </c>
      <c r="E1288" s="7" t="n">
        <f aca="false">IF(ISBLANK(C1288), , IF(ISBLANK(C1287), E1286+1, E1287))</f>
        <v>0</v>
      </c>
      <c r="F1288" s="11" t="n">
        <f aca="false">IF(ISBLANK(C1288),,IF(OR(ISBLANK(C1287), C1287="Баркод"),1,F1287+1))</f>
        <v>0</v>
      </c>
      <c r="G1288" s="11" t="n">
        <f aca="false">IF(ISBLANK(C1289), F1288/2,)</f>
        <v>0</v>
      </c>
      <c r="H1288" s="0" t="n">
        <f aca="false">IF(ISBLANK(C1288),0,-1)</f>
        <v>0</v>
      </c>
      <c r="I1288" s="0" t="n">
        <f aca="false">IF(AND(ISBLANK(C1287),NOT(ISBLANK(C1288))),1,-1)</f>
        <v>-1</v>
      </c>
      <c r="J1288" s="0" t="n">
        <f aca="false">IF(ISBLANK(C1286),IF(AND(C1287=C1288,NOT(ISBLANK(C1287)),NOT(ISBLANK(C1288))),1,-1),-1)</f>
        <v>-1</v>
      </c>
      <c r="K1288" s="0" t="n">
        <f aca="false">IF(MAX(H1288:J1288)&lt;0,IF(OR(C1288=C1287,C1287=C1286),1,-1),MAX(H1288:J1288))</f>
        <v>0</v>
      </c>
    </row>
    <row r="1289" customFormat="false" ht="13.8" hidden="false" customHeight="false" outlineLevel="0" collapsed="false">
      <c r="B1289" s="8" t="n">
        <f aca="false">MAX(H1289:K1289)</f>
        <v>0</v>
      </c>
      <c r="C1289" s="12"/>
      <c r="D1289" s="11" t="e">
        <f aca="false">IF($A$1="WLB",INDEX(SupplierNomenclature!$E$3:$E$10000,MATCH(C1289,SupplierNomenclature!$I$3:$I$10000,0)),IF($A$1="BERU",INDEX(beru_assortment!$C$1:$C$10000,MATCH(C1289,beru_assortment!$I$1:$I$10000,0)),IF($A$1="OZON",INDEX(ozon_assortment!$F$3:$F$10000,MATCH(C1289,ozon_assortment!$E$3:$E$10000,0)),0)))</f>
        <v>#N/A</v>
      </c>
      <c r="E1289" s="7" t="n">
        <f aca="false">IF(ISBLANK(C1289), , IF(ISBLANK(C1288), E1287+1, E1288))</f>
        <v>0</v>
      </c>
      <c r="F1289" s="11" t="n">
        <f aca="false">IF(ISBLANK(C1289),,IF(OR(ISBLANK(C1288), C1288="Баркод"),1,F1288+1))</f>
        <v>0</v>
      </c>
      <c r="G1289" s="11" t="n">
        <f aca="false">IF(ISBLANK(C1290), F1289/2,)</f>
        <v>0</v>
      </c>
      <c r="H1289" s="0" t="n">
        <f aca="false">IF(ISBLANK(C1289),0,-1)</f>
        <v>0</v>
      </c>
      <c r="I1289" s="0" t="n">
        <f aca="false">IF(AND(ISBLANK(C1288),NOT(ISBLANK(C1289))),1,-1)</f>
        <v>-1</v>
      </c>
      <c r="J1289" s="0" t="n">
        <f aca="false">IF(ISBLANK(C1287),IF(AND(C1288=C1289,NOT(ISBLANK(C1288)),NOT(ISBLANK(C1289))),1,-1),-1)</f>
        <v>-1</v>
      </c>
      <c r="K1289" s="0" t="n">
        <f aca="false">IF(MAX(H1289:J1289)&lt;0,IF(OR(C1289=C1288,C1288=C1287),1,-1),MAX(H1289:J1289))</f>
        <v>0</v>
      </c>
    </row>
    <row r="1290" customFormat="false" ht="13.8" hidden="false" customHeight="false" outlineLevel="0" collapsed="false">
      <c r="B1290" s="8" t="n">
        <f aca="false">MAX(H1290:K1290)</f>
        <v>0</v>
      </c>
      <c r="C1290" s="12"/>
      <c r="D1290" s="11" t="e">
        <f aca="false">IF($A$1="WLB",INDEX(SupplierNomenclature!$E$3:$E$10000,MATCH(C1290,SupplierNomenclature!$I$3:$I$10000,0)),IF($A$1="BERU",INDEX(beru_assortment!$C$1:$C$10000,MATCH(C1290,beru_assortment!$I$1:$I$10000,0)),IF($A$1="OZON",INDEX(ozon_assortment!$F$3:$F$10000,MATCH(C1290,ozon_assortment!$E$3:$E$10000,0)),0)))</f>
        <v>#N/A</v>
      </c>
      <c r="E1290" s="7" t="n">
        <f aca="false">IF(ISBLANK(C1290), , IF(ISBLANK(C1289), E1288+1, E1289))</f>
        <v>0</v>
      </c>
      <c r="F1290" s="11" t="n">
        <f aca="false">IF(ISBLANK(C1290),,IF(OR(ISBLANK(C1289), C1289="Баркод"),1,F1289+1))</f>
        <v>0</v>
      </c>
      <c r="G1290" s="11" t="n">
        <f aca="false">IF(ISBLANK(C1291), F1290/2,)</f>
        <v>0</v>
      </c>
      <c r="H1290" s="0" t="n">
        <f aca="false">IF(ISBLANK(C1290),0,-1)</f>
        <v>0</v>
      </c>
      <c r="I1290" s="0" t="n">
        <f aca="false">IF(AND(ISBLANK(C1289),NOT(ISBLANK(C1290))),1,-1)</f>
        <v>-1</v>
      </c>
      <c r="J1290" s="0" t="n">
        <f aca="false">IF(ISBLANK(C1288),IF(AND(C1289=C1290,NOT(ISBLANK(C1289)),NOT(ISBLANK(C1290))),1,-1),-1)</f>
        <v>-1</v>
      </c>
      <c r="K1290" s="0" t="n">
        <f aca="false">IF(MAX(H1290:J1290)&lt;0,IF(OR(C1290=C1289,C1289=C1288),1,-1),MAX(H1290:J1290))</f>
        <v>0</v>
      </c>
    </row>
    <row r="1291" customFormat="false" ht="13.8" hidden="false" customHeight="false" outlineLevel="0" collapsed="false">
      <c r="B1291" s="8" t="n">
        <f aca="false">MAX(H1291:K1291)</f>
        <v>0</v>
      </c>
      <c r="C1291" s="12"/>
      <c r="D1291" s="11" t="e">
        <f aca="false">IF($A$1="WLB",INDEX(SupplierNomenclature!$E$3:$E$10000,MATCH(C1291,SupplierNomenclature!$I$3:$I$10000,0)),IF($A$1="BERU",INDEX(beru_assortment!$C$1:$C$10000,MATCH(C1291,beru_assortment!$I$1:$I$10000,0)),IF($A$1="OZON",INDEX(ozon_assortment!$F$3:$F$10000,MATCH(C1291,ozon_assortment!$E$3:$E$10000,0)),0)))</f>
        <v>#N/A</v>
      </c>
      <c r="E1291" s="7" t="n">
        <f aca="false">IF(ISBLANK(C1291), , IF(ISBLANK(C1290), E1289+1, E1290))</f>
        <v>0</v>
      </c>
      <c r="F1291" s="11" t="n">
        <f aca="false">IF(ISBLANK(C1291),,IF(OR(ISBLANK(C1290), C1290="Баркод"),1,F1290+1))</f>
        <v>0</v>
      </c>
      <c r="G1291" s="11" t="n">
        <f aca="false">IF(ISBLANK(C1292), F1291/2,)</f>
        <v>0</v>
      </c>
      <c r="H1291" s="0" t="n">
        <f aca="false">IF(ISBLANK(C1291),0,-1)</f>
        <v>0</v>
      </c>
      <c r="I1291" s="0" t="n">
        <f aca="false">IF(AND(ISBLANK(C1290),NOT(ISBLANK(C1291))),1,-1)</f>
        <v>-1</v>
      </c>
      <c r="J1291" s="0" t="n">
        <f aca="false">IF(ISBLANK(C1289),IF(AND(C1290=C1291,NOT(ISBLANK(C1290)),NOT(ISBLANK(C1291))),1,-1),-1)</f>
        <v>-1</v>
      </c>
      <c r="K1291" s="0" t="n">
        <f aca="false">IF(MAX(H1291:J1291)&lt;0,IF(OR(C1291=C1290,C1290=C1289),1,-1),MAX(H1291:J1291))</f>
        <v>0</v>
      </c>
    </row>
    <row r="1292" customFormat="false" ht="13.8" hidden="false" customHeight="false" outlineLevel="0" collapsed="false">
      <c r="B1292" s="8" t="n">
        <f aca="false">MAX(H1292:K1292)</f>
        <v>0</v>
      </c>
      <c r="C1292" s="12"/>
      <c r="D1292" s="11" t="e">
        <f aca="false">IF($A$1="WLB",INDEX(SupplierNomenclature!$E$3:$E$10000,MATCH(C1292,SupplierNomenclature!$I$3:$I$10000,0)),IF($A$1="BERU",INDEX(beru_assortment!$C$1:$C$10000,MATCH(C1292,beru_assortment!$I$1:$I$10000,0)),IF($A$1="OZON",INDEX(ozon_assortment!$F$3:$F$10000,MATCH(C1292,ozon_assortment!$E$3:$E$10000,0)),0)))</f>
        <v>#N/A</v>
      </c>
      <c r="E1292" s="7" t="n">
        <f aca="false">IF(ISBLANK(C1292), , IF(ISBLANK(C1291), E1290+1, E1291))</f>
        <v>0</v>
      </c>
      <c r="F1292" s="11" t="n">
        <f aca="false">IF(ISBLANK(C1292),,IF(OR(ISBLANK(C1291), C1291="Баркод"),1,F1291+1))</f>
        <v>0</v>
      </c>
      <c r="G1292" s="11" t="n">
        <f aca="false">IF(ISBLANK(C1293), F1292/2,)</f>
        <v>0</v>
      </c>
      <c r="H1292" s="0" t="n">
        <f aca="false">IF(ISBLANK(C1292),0,-1)</f>
        <v>0</v>
      </c>
      <c r="I1292" s="0" t="n">
        <f aca="false">IF(AND(ISBLANK(C1291),NOT(ISBLANK(C1292))),1,-1)</f>
        <v>-1</v>
      </c>
      <c r="J1292" s="0" t="n">
        <f aca="false">IF(ISBLANK(C1290),IF(AND(C1291=C1292,NOT(ISBLANK(C1291)),NOT(ISBLANK(C1292))),1,-1),-1)</f>
        <v>-1</v>
      </c>
      <c r="K1292" s="0" t="n">
        <f aca="false">IF(MAX(H1292:J1292)&lt;0,IF(OR(C1292=C1291,C1291=C1290),1,-1),MAX(H1292:J1292))</f>
        <v>0</v>
      </c>
    </row>
    <row r="1293" customFormat="false" ht="13.8" hidden="false" customHeight="false" outlineLevel="0" collapsed="false">
      <c r="B1293" s="8" t="n">
        <f aca="false">MAX(H1293:K1293)</f>
        <v>0</v>
      </c>
      <c r="C1293" s="12"/>
      <c r="D1293" s="11" t="e">
        <f aca="false">IF($A$1="WLB",INDEX(SupplierNomenclature!$E$3:$E$10000,MATCH(C1293,SupplierNomenclature!$I$3:$I$10000,0)),IF($A$1="BERU",INDEX(beru_assortment!$C$1:$C$10000,MATCH(C1293,beru_assortment!$I$1:$I$10000,0)),IF($A$1="OZON",INDEX(ozon_assortment!$F$3:$F$10000,MATCH(C1293,ozon_assortment!$E$3:$E$10000,0)),0)))</f>
        <v>#N/A</v>
      </c>
      <c r="E1293" s="7" t="n">
        <f aca="false">IF(ISBLANK(C1293), , IF(ISBLANK(C1292), E1291+1, E1292))</f>
        <v>0</v>
      </c>
      <c r="F1293" s="11" t="n">
        <f aca="false">IF(ISBLANK(C1293),,IF(OR(ISBLANK(C1292), C1292="Баркод"),1,F1292+1))</f>
        <v>0</v>
      </c>
      <c r="G1293" s="11" t="n">
        <f aca="false">IF(ISBLANK(C1294), F1293/2,)</f>
        <v>0</v>
      </c>
      <c r="H1293" s="0" t="n">
        <f aca="false">IF(ISBLANK(C1293),0,-1)</f>
        <v>0</v>
      </c>
      <c r="I1293" s="0" t="n">
        <f aca="false">IF(AND(ISBLANK(C1292),NOT(ISBLANK(C1293))),1,-1)</f>
        <v>-1</v>
      </c>
      <c r="J1293" s="0" t="n">
        <f aca="false">IF(ISBLANK(C1291),IF(AND(C1292=C1293,NOT(ISBLANK(C1292)),NOT(ISBLANK(C1293))),1,-1),-1)</f>
        <v>-1</v>
      </c>
      <c r="K1293" s="0" t="n">
        <f aca="false">IF(MAX(H1293:J1293)&lt;0,IF(OR(C1293=C1292,C1292=C1291),1,-1),MAX(H1293:J1293))</f>
        <v>0</v>
      </c>
    </row>
    <row r="1294" customFormat="false" ht="13.8" hidden="false" customHeight="false" outlineLevel="0" collapsed="false">
      <c r="B1294" s="8" t="n">
        <f aca="false">MAX(H1294:K1294)</f>
        <v>0</v>
      </c>
      <c r="C1294" s="12"/>
      <c r="D1294" s="11" t="e">
        <f aca="false">IF($A$1="WLB",INDEX(SupplierNomenclature!$E$3:$E$10000,MATCH(C1294,SupplierNomenclature!$I$3:$I$10000,0)),IF($A$1="BERU",INDEX(beru_assortment!$C$1:$C$10000,MATCH(C1294,beru_assortment!$I$1:$I$10000,0)),IF($A$1="OZON",INDEX(ozon_assortment!$F$3:$F$10000,MATCH(C1294,ozon_assortment!$E$3:$E$10000,0)),0)))</f>
        <v>#N/A</v>
      </c>
      <c r="E1294" s="7" t="n">
        <f aca="false">IF(ISBLANK(C1294), , IF(ISBLANK(C1293), E1292+1, E1293))</f>
        <v>0</v>
      </c>
      <c r="F1294" s="11" t="n">
        <f aca="false">IF(ISBLANK(C1294),,IF(OR(ISBLANK(C1293), C1293="Баркод"),1,F1293+1))</f>
        <v>0</v>
      </c>
      <c r="G1294" s="11" t="n">
        <f aca="false">IF(ISBLANK(C1295), F1294/2,)</f>
        <v>0</v>
      </c>
      <c r="H1294" s="0" t="n">
        <f aca="false">IF(ISBLANK(C1294),0,-1)</f>
        <v>0</v>
      </c>
      <c r="I1294" s="0" t="n">
        <f aca="false">IF(AND(ISBLANK(C1293),NOT(ISBLANK(C1294))),1,-1)</f>
        <v>-1</v>
      </c>
      <c r="J1294" s="0" t="n">
        <f aca="false">IF(ISBLANK(C1292),IF(AND(C1293=C1294,NOT(ISBLANK(C1293)),NOT(ISBLANK(C1294))),1,-1),-1)</f>
        <v>-1</v>
      </c>
      <c r="K1294" s="0" t="n">
        <f aca="false">IF(MAX(H1294:J1294)&lt;0,IF(OR(C1294=C1293,C1293=C1292),1,-1),MAX(H1294:J1294))</f>
        <v>0</v>
      </c>
    </row>
    <row r="1295" customFormat="false" ht="13.8" hidden="false" customHeight="false" outlineLevel="0" collapsed="false">
      <c r="B1295" s="8" t="n">
        <f aca="false">MAX(H1295:K1295)</f>
        <v>0</v>
      </c>
      <c r="C1295" s="12"/>
      <c r="D1295" s="11" t="e">
        <f aca="false">IF($A$1="WLB",INDEX(SupplierNomenclature!$E$3:$E$10000,MATCH(C1295,SupplierNomenclature!$I$3:$I$10000,0)),IF($A$1="BERU",INDEX(beru_assortment!$C$1:$C$10000,MATCH(C1295,beru_assortment!$I$1:$I$10000,0)),IF($A$1="OZON",INDEX(ozon_assortment!$F$3:$F$10000,MATCH(C1295,ozon_assortment!$E$3:$E$10000,0)),0)))</f>
        <v>#N/A</v>
      </c>
      <c r="E1295" s="7" t="n">
        <f aca="false">IF(ISBLANK(C1295), , IF(ISBLANK(C1294), E1293+1, E1294))</f>
        <v>0</v>
      </c>
      <c r="F1295" s="11" t="n">
        <f aca="false">IF(ISBLANK(C1295),,IF(OR(ISBLANK(C1294), C1294="Баркод"),1,F1294+1))</f>
        <v>0</v>
      </c>
      <c r="G1295" s="11" t="n">
        <f aca="false">IF(ISBLANK(C1296), F1295/2,)</f>
        <v>0</v>
      </c>
      <c r="H1295" s="0" t="n">
        <f aca="false">IF(ISBLANK(C1295),0,-1)</f>
        <v>0</v>
      </c>
      <c r="I1295" s="0" t="n">
        <f aca="false">IF(AND(ISBLANK(C1294),NOT(ISBLANK(C1295))),1,-1)</f>
        <v>-1</v>
      </c>
      <c r="J1295" s="0" t="n">
        <f aca="false">IF(ISBLANK(C1293),IF(AND(C1294=C1295,NOT(ISBLANK(C1294)),NOT(ISBLANK(C1295))),1,-1),-1)</f>
        <v>-1</v>
      </c>
      <c r="K1295" s="0" t="n">
        <f aca="false">IF(MAX(H1295:J1295)&lt;0,IF(OR(C1295=C1294,C1294=C1293),1,-1),MAX(H1295:J1295))</f>
        <v>0</v>
      </c>
    </row>
    <row r="1296" customFormat="false" ht="13.8" hidden="false" customHeight="false" outlineLevel="0" collapsed="false">
      <c r="B1296" s="8" t="n">
        <f aca="false">MAX(H1296:K1296)</f>
        <v>0</v>
      </c>
      <c r="C1296" s="12"/>
      <c r="D1296" s="11" t="e">
        <f aca="false">IF($A$1="WLB",INDEX(SupplierNomenclature!$E$3:$E$10000,MATCH(C1296,SupplierNomenclature!$I$3:$I$10000,0)),IF($A$1="BERU",INDEX(beru_assortment!$C$1:$C$10000,MATCH(C1296,beru_assortment!$I$1:$I$10000,0)),IF($A$1="OZON",INDEX(ozon_assortment!$F$3:$F$10000,MATCH(C1296,ozon_assortment!$E$3:$E$10000,0)),0)))</f>
        <v>#N/A</v>
      </c>
      <c r="E1296" s="7" t="n">
        <f aca="false">IF(ISBLANK(C1296), , IF(ISBLANK(C1295), E1294+1, E1295))</f>
        <v>0</v>
      </c>
      <c r="F1296" s="11" t="n">
        <f aca="false">IF(ISBLANK(C1296),,IF(OR(ISBLANK(C1295), C1295="Баркод"),1,F1295+1))</f>
        <v>0</v>
      </c>
      <c r="G1296" s="11" t="n">
        <f aca="false">IF(ISBLANK(C1297), F1296/2,)</f>
        <v>0</v>
      </c>
      <c r="H1296" s="0" t="n">
        <f aca="false">IF(ISBLANK(C1296),0,-1)</f>
        <v>0</v>
      </c>
      <c r="I1296" s="0" t="n">
        <f aca="false">IF(AND(ISBLANK(C1295),NOT(ISBLANK(C1296))),1,-1)</f>
        <v>-1</v>
      </c>
      <c r="J1296" s="0" t="n">
        <f aca="false">IF(ISBLANK(C1294),IF(AND(C1295=C1296,NOT(ISBLANK(C1295)),NOT(ISBLANK(C1296))),1,-1),-1)</f>
        <v>-1</v>
      </c>
      <c r="K1296" s="0" t="n">
        <f aca="false">IF(MAX(H1296:J1296)&lt;0,IF(OR(C1296=C1295,C1295=C1294),1,-1),MAX(H1296:J1296))</f>
        <v>0</v>
      </c>
    </row>
    <row r="1297" customFormat="false" ht="13.8" hidden="false" customHeight="false" outlineLevel="0" collapsed="false">
      <c r="B1297" s="8" t="n">
        <f aca="false">MAX(H1297:K1297)</f>
        <v>0</v>
      </c>
      <c r="C1297" s="12"/>
      <c r="D1297" s="11" t="e">
        <f aca="false">IF($A$1="WLB",INDEX(SupplierNomenclature!$E$3:$E$10000,MATCH(C1297,SupplierNomenclature!$I$3:$I$10000,0)),IF($A$1="BERU",INDEX(beru_assortment!$C$1:$C$10000,MATCH(C1297,beru_assortment!$I$1:$I$10000,0)),IF($A$1="OZON",INDEX(ozon_assortment!$F$3:$F$10000,MATCH(C1297,ozon_assortment!$E$3:$E$10000,0)),0)))</f>
        <v>#N/A</v>
      </c>
      <c r="E1297" s="7" t="n">
        <f aca="false">IF(ISBLANK(C1297), , IF(ISBLANK(C1296), E1295+1, E1296))</f>
        <v>0</v>
      </c>
      <c r="F1297" s="11" t="n">
        <f aca="false">IF(ISBLANK(C1297),,IF(OR(ISBLANK(C1296), C1296="Баркод"),1,F1296+1))</f>
        <v>0</v>
      </c>
      <c r="G1297" s="11" t="n">
        <f aca="false">IF(ISBLANK(C1298), F1297/2,)</f>
        <v>0</v>
      </c>
      <c r="H1297" s="0" t="n">
        <f aca="false">IF(ISBLANK(C1297),0,-1)</f>
        <v>0</v>
      </c>
      <c r="I1297" s="0" t="n">
        <f aca="false">IF(AND(ISBLANK(C1296),NOT(ISBLANK(C1297))),1,-1)</f>
        <v>-1</v>
      </c>
      <c r="J1297" s="0" t="n">
        <f aca="false">IF(ISBLANK(C1295),IF(AND(C1296=C1297,NOT(ISBLANK(C1296)),NOT(ISBLANK(C1297))),1,-1),-1)</f>
        <v>-1</v>
      </c>
      <c r="K1297" s="0" t="n">
        <f aca="false">IF(MAX(H1297:J1297)&lt;0,IF(OR(C1297=C1296,C1296=C1295),1,-1),MAX(H1297:J1297))</f>
        <v>0</v>
      </c>
    </row>
    <row r="1298" customFormat="false" ht="13.8" hidden="false" customHeight="false" outlineLevel="0" collapsed="false">
      <c r="B1298" s="8" t="n">
        <f aca="false">MAX(H1298:K1298)</f>
        <v>0</v>
      </c>
      <c r="C1298" s="12"/>
      <c r="D1298" s="11" t="e">
        <f aca="false">IF($A$1="WLB",INDEX(SupplierNomenclature!$E$3:$E$10000,MATCH(C1298,SupplierNomenclature!$I$3:$I$10000,0)),IF($A$1="BERU",INDEX(beru_assortment!$C$1:$C$10000,MATCH(C1298,beru_assortment!$I$1:$I$10000,0)),IF($A$1="OZON",INDEX(ozon_assortment!$F$3:$F$10000,MATCH(C1298,ozon_assortment!$E$3:$E$10000,0)),0)))</f>
        <v>#N/A</v>
      </c>
      <c r="E1298" s="7" t="n">
        <f aca="false">IF(ISBLANK(C1298), , IF(ISBLANK(C1297), E1296+1, E1297))</f>
        <v>0</v>
      </c>
      <c r="F1298" s="11" t="n">
        <f aca="false">IF(ISBLANK(C1298),,IF(OR(ISBLANK(C1297), C1297="Баркод"),1,F1297+1))</f>
        <v>0</v>
      </c>
      <c r="G1298" s="11" t="n">
        <f aca="false">IF(ISBLANK(C1299), F1298/2,)</f>
        <v>0</v>
      </c>
      <c r="H1298" s="0" t="n">
        <f aca="false">IF(ISBLANK(C1298),0,-1)</f>
        <v>0</v>
      </c>
      <c r="I1298" s="0" t="n">
        <f aca="false">IF(AND(ISBLANK(C1297),NOT(ISBLANK(C1298))),1,-1)</f>
        <v>-1</v>
      </c>
      <c r="J1298" s="0" t="n">
        <f aca="false">IF(ISBLANK(C1296),IF(AND(C1297=C1298,NOT(ISBLANK(C1297)),NOT(ISBLANK(C1298))),1,-1),-1)</f>
        <v>-1</v>
      </c>
      <c r="K1298" s="0" t="n">
        <f aca="false">IF(MAX(H1298:J1298)&lt;0,IF(OR(C1298=C1297,C1297=C1296),1,-1),MAX(H1298:J1298))</f>
        <v>0</v>
      </c>
    </row>
    <row r="1299" customFormat="false" ht="13.8" hidden="false" customHeight="false" outlineLevel="0" collapsed="false">
      <c r="B1299" s="8" t="n">
        <f aca="false">MAX(H1299:K1299)</f>
        <v>0</v>
      </c>
      <c r="C1299" s="12"/>
      <c r="D1299" s="11" t="e">
        <f aca="false">IF($A$1="WLB",INDEX(SupplierNomenclature!$E$3:$E$10000,MATCH(C1299,SupplierNomenclature!$I$3:$I$10000,0)),IF($A$1="BERU",INDEX(beru_assortment!$C$1:$C$10000,MATCH(C1299,beru_assortment!$I$1:$I$10000,0)),IF($A$1="OZON",INDEX(ozon_assortment!$F$3:$F$10000,MATCH(C1299,ozon_assortment!$E$3:$E$10000,0)),0)))</f>
        <v>#N/A</v>
      </c>
      <c r="E1299" s="7" t="n">
        <f aca="false">IF(ISBLANK(C1299), , IF(ISBLANK(C1298), E1297+1, E1298))</f>
        <v>0</v>
      </c>
      <c r="F1299" s="11" t="n">
        <f aca="false">IF(ISBLANK(C1299),,IF(OR(ISBLANK(C1298), C1298="Баркод"),1,F1298+1))</f>
        <v>0</v>
      </c>
      <c r="G1299" s="11" t="n">
        <f aca="false">IF(ISBLANK(C1300), F1299/2,)</f>
        <v>0</v>
      </c>
      <c r="H1299" s="0" t="n">
        <f aca="false">IF(ISBLANK(C1299),0,-1)</f>
        <v>0</v>
      </c>
      <c r="I1299" s="0" t="n">
        <f aca="false">IF(AND(ISBLANK(C1298),NOT(ISBLANK(C1299))),1,-1)</f>
        <v>-1</v>
      </c>
      <c r="J1299" s="0" t="n">
        <f aca="false">IF(ISBLANK(C1297),IF(AND(C1298=C1299,NOT(ISBLANK(C1298)),NOT(ISBLANK(C1299))),1,-1),-1)</f>
        <v>-1</v>
      </c>
      <c r="K1299" s="0" t="n">
        <f aca="false">IF(MAX(H1299:J1299)&lt;0,IF(OR(C1299=C1298,C1298=C1297),1,-1),MAX(H1299:J1299))</f>
        <v>0</v>
      </c>
    </row>
    <row r="1300" customFormat="false" ht="13.8" hidden="false" customHeight="false" outlineLevel="0" collapsed="false">
      <c r="B1300" s="8" t="n">
        <f aca="false">MAX(H1300:K1300)</f>
        <v>0</v>
      </c>
      <c r="C1300" s="12"/>
      <c r="D1300" s="11" t="e">
        <f aca="false">IF($A$1="WLB",INDEX(SupplierNomenclature!$E$3:$E$10000,MATCH(C1300,SupplierNomenclature!$I$3:$I$10000,0)),IF($A$1="BERU",INDEX(beru_assortment!$C$1:$C$10000,MATCH(C1300,beru_assortment!$I$1:$I$10000,0)),IF($A$1="OZON",INDEX(ozon_assortment!$F$3:$F$10000,MATCH(C1300,ozon_assortment!$E$3:$E$10000,0)),0)))</f>
        <v>#N/A</v>
      </c>
      <c r="E1300" s="7" t="n">
        <f aca="false">IF(ISBLANK(C1300), , IF(ISBLANK(C1299), E1298+1, E1299))</f>
        <v>0</v>
      </c>
      <c r="F1300" s="11" t="n">
        <f aca="false">IF(ISBLANK(C1300),,IF(OR(ISBLANK(C1299), C1299="Баркод"),1,F1299+1))</f>
        <v>0</v>
      </c>
      <c r="G1300" s="11" t="n">
        <f aca="false">IF(ISBLANK(C1301), F1300/2,)</f>
        <v>0</v>
      </c>
      <c r="H1300" s="0" t="n">
        <f aca="false">IF(ISBLANK(C1300),0,-1)</f>
        <v>0</v>
      </c>
      <c r="I1300" s="0" t="n">
        <f aca="false">IF(AND(ISBLANK(C1299),NOT(ISBLANK(C1300))),1,-1)</f>
        <v>-1</v>
      </c>
      <c r="J1300" s="0" t="n">
        <f aca="false">IF(ISBLANK(C1298),IF(AND(C1299=C1300,NOT(ISBLANK(C1299)),NOT(ISBLANK(C1300))),1,-1),-1)</f>
        <v>-1</v>
      </c>
      <c r="K1300" s="0" t="n">
        <f aca="false">IF(MAX(H1300:J1300)&lt;0,IF(OR(C1300=C1299,C1299=C1298),1,-1),MAX(H1300:J1300))</f>
        <v>0</v>
      </c>
    </row>
    <row r="1301" customFormat="false" ht="13.8" hidden="false" customHeight="false" outlineLevel="0" collapsed="false">
      <c r="B1301" s="8" t="n">
        <f aca="false">MAX(H1301:K1301)</f>
        <v>0</v>
      </c>
      <c r="C1301" s="12"/>
      <c r="D1301" s="11" t="e">
        <f aca="false">IF($A$1="WLB",INDEX(SupplierNomenclature!$E$3:$E$10000,MATCH(C1301,SupplierNomenclature!$I$3:$I$10000,0)),IF($A$1="BERU",INDEX(beru_assortment!$C$1:$C$10000,MATCH(C1301,beru_assortment!$I$1:$I$10000,0)),IF($A$1="OZON",INDEX(ozon_assortment!$F$3:$F$10000,MATCH(C1301,ozon_assortment!$E$3:$E$10000,0)),0)))</f>
        <v>#N/A</v>
      </c>
      <c r="E1301" s="7" t="n">
        <f aca="false">IF(ISBLANK(C1301), , IF(ISBLANK(C1300), E1299+1, E1300))</f>
        <v>0</v>
      </c>
      <c r="F1301" s="11" t="n">
        <f aca="false">IF(ISBLANK(C1301),,IF(OR(ISBLANK(C1300), C1300="Баркод"),1,F1300+1))</f>
        <v>0</v>
      </c>
      <c r="G1301" s="11" t="n">
        <f aca="false">IF(ISBLANK(C1302), F1301/2,)</f>
        <v>0</v>
      </c>
      <c r="H1301" s="0" t="n">
        <f aca="false">IF(ISBLANK(C1301),0,-1)</f>
        <v>0</v>
      </c>
      <c r="I1301" s="0" t="n">
        <f aca="false">IF(AND(ISBLANK(C1300),NOT(ISBLANK(C1301))),1,-1)</f>
        <v>-1</v>
      </c>
      <c r="J1301" s="0" t="n">
        <f aca="false">IF(ISBLANK(C1299),IF(AND(C1300=C1301,NOT(ISBLANK(C1300)),NOT(ISBLANK(C1301))),1,-1),-1)</f>
        <v>-1</v>
      </c>
      <c r="K1301" s="0" t="n">
        <f aca="false">IF(MAX(H1301:J1301)&lt;0,IF(OR(C1301=C1300,C1300=C1299),1,-1),MAX(H1301:J1301))</f>
        <v>0</v>
      </c>
    </row>
    <row r="1302" customFormat="false" ht="13.8" hidden="false" customHeight="false" outlineLevel="0" collapsed="false">
      <c r="B1302" s="8" t="n">
        <f aca="false">MAX(H1302:K1302)</f>
        <v>0</v>
      </c>
      <c r="C1302" s="12"/>
      <c r="D1302" s="11" t="e">
        <f aca="false">IF($A$1="WLB",INDEX(SupplierNomenclature!$E$3:$E$10000,MATCH(C1302,SupplierNomenclature!$I$3:$I$10000,0)),IF($A$1="BERU",INDEX(beru_assortment!$C$1:$C$10000,MATCH(C1302,beru_assortment!$I$1:$I$10000,0)),IF($A$1="OZON",INDEX(ozon_assortment!$F$3:$F$10000,MATCH(C1302,ozon_assortment!$E$3:$E$10000,0)),0)))</f>
        <v>#N/A</v>
      </c>
      <c r="E1302" s="7" t="n">
        <f aca="false">IF(ISBLANK(C1302), , IF(ISBLANK(C1301), E1300+1, E1301))</f>
        <v>0</v>
      </c>
      <c r="F1302" s="11" t="n">
        <f aca="false">IF(ISBLANK(C1302),,IF(OR(ISBLANK(C1301), C1301="Баркод"),1,F1301+1))</f>
        <v>0</v>
      </c>
      <c r="G1302" s="11" t="n">
        <f aca="false">IF(ISBLANK(C1303), F1302/2,)</f>
        <v>0</v>
      </c>
      <c r="H1302" s="0" t="n">
        <f aca="false">IF(ISBLANK(C1302),0,-1)</f>
        <v>0</v>
      </c>
      <c r="I1302" s="0" t="n">
        <f aca="false">IF(AND(ISBLANK(C1301),NOT(ISBLANK(C1302))),1,-1)</f>
        <v>-1</v>
      </c>
      <c r="J1302" s="0" t="n">
        <f aca="false">IF(ISBLANK(C1300),IF(AND(C1301=C1302,NOT(ISBLANK(C1301)),NOT(ISBLANK(C1302))),1,-1),-1)</f>
        <v>-1</v>
      </c>
      <c r="K1302" s="0" t="n">
        <f aca="false">IF(MAX(H1302:J1302)&lt;0,IF(OR(C1302=C1301,C1301=C1300),1,-1),MAX(H1302:J1302))</f>
        <v>0</v>
      </c>
    </row>
    <row r="1303" customFormat="false" ht="13.8" hidden="false" customHeight="false" outlineLevel="0" collapsed="false">
      <c r="B1303" s="8" t="n">
        <f aca="false">MAX(H1303:K1303)</f>
        <v>0</v>
      </c>
      <c r="C1303" s="12"/>
      <c r="D1303" s="11" t="e">
        <f aca="false">IF($A$1="WLB",INDEX(SupplierNomenclature!$E$3:$E$10000,MATCH(C1303,SupplierNomenclature!$I$3:$I$10000,0)),IF($A$1="BERU",INDEX(beru_assortment!$C$1:$C$10000,MATCH(C1303,beru_assortment!$I$1:$I$10000,0)),IF($A$1="OZON",INDEX(ozon_assortment!$F$3:$F$10000,MATCH(C1303,ozon_assortment!$E$3:$E$10000,0)),0)))</f>
        <v>#N/A</v>
      </c>
      <c r="E1303" s="7" t="n">
        <f aca="false">IF(ISBLANK(C1303), , IF(ISBLANK(C1302), E1301+1, E1302))</f>
        <v>0</v>
      </c>
      <c r="F1303" s="11" t="n">
        <f aca="false">IF(ISBLANK(C1303),,IF(OR(ISBLANK(C1302), C1302="Баркод"),1,F1302+1))</f>
        <v>0</v>
      </c>
      <c r="G1303" s="11" t="n">
        <f aca="false">IF(ISBLANK(C1304), F1303/2,)</f>
        <v>0</v>
      </c>
      <c r="H1303" s="0" t="n">
        <f aca="false">IF(ISBLANK(C1303),0,-1)</f>
        <v>0</v>
      </c>
      <c r="I1303" s="0" t="n">
        <f aca="false">IF(AND(ISBLANK(C1302),NOT(ISBLANK(C1303))),1,-1)</f>
        <v>-1</v>
      </c>
      <c r="J1303" s="0" t="n">
        <f aca="false">IF(ISBLANK(C1301),IF(AND(C1302=C1303,NOT(ISBLANK(C1302)),NOT(ISBLANK(C1303))),1,-1),-1)</f>
        <v>-1</v>
      </c>
      <c r="K1303" s="0" t="n">
        <f aca="false">IF(MAX(H1303:J1303)&lt;0,IF(OR(C1303=C1302,C1302=C1301),1,-1),MAX(H1303:J1303))</f>
        <v>0</v>
      </c>
    </row>
    <row r="1304" customFormat="false" ht="13.8" hidden="false" customHeight="false" outlineLevel="0" collapsed="false">
      <c r="B1304" s="8" t="n">
        <f aca="false">MAX(H1304:K1304)</f>
        <v>0</v>
      </c>
      <c r="C1304" s="12"/>
      <c r="D1304" s="11" t="e">
        <f aca="false">IF($A$1="WLB",INDEX(SupplierNomenclature!$E$3:$E$10000,MATCH(C1304,SupplierNomenclature!$I$3:$I$10000,0)),IF($A$1="BERU",INDEX(beru_assortment!$C$1:$C$10000,MATCH(C1304,beru_assortment!$I$1:$I$10000,0)),IF($A$1="OZON",INDEX(ozon_assortment!$F$3:$F$10000,MATCH(C1304,ozon_assortment!$E$3:$E$10000,0)),0)))</f>
        <v>#N/A</v>
      </c>
      <c r="E1304" s="7" t="n">
        <f aca="false">IF(ISBLANK(C1304), , IF(ISBLANK(C1303), E1302+1, E1303))</f>
        <v>0</v>
      </c>
      <c r="F1304" s="11" t="n">
        <f aca="false">IF(ISBLANK(C1304),,IF(OR(ISBLANK(C1303), C1303="Баркод"),1,F1303+1))</f>
        <v>0</v>
      </c>
      <c r="G1304" s="11" t="n">
        <f aca="false">IF(ISBLANK(C1305), F1304/2,)</f>
        <v>0</v>
      </c>
      <c r="H1304" s="0" t="n">
        <f aca="false">IF(ISBLANK(C1304),0,-1)</f>
        <v>0</v>
      </c>
      <c r="I1304" s="0" t="n">
        <f aca="false">IF(AND(ISBLANK(C1303),NOT(ISBLANK(C1304))),1,-1)</f>
        <v>-1</v>
      </c>
      <c r="J1304" s="0" t="n">
        <f aca="false">IF(ISBLANK(C1302),IF(AND(C1303=C1304,NOT(ISBLANK(C1303)),NOT(ISBLANK(C1304))),1,-1),-1)</f>
        <v>-1</v>
      </c>
      <c r="K1304" s="0" t="n">
        <f aca="false">IF(MAX(H1304:J1304)&lt;0,IF(OR(C1304=C1303,C1303=C1302),1,-1),MAX(H1304:J1304))</f>
        <v>0</v>
      </c>
    </row>
    <row r="1305" customFormat="false" ht="13.8" hidden="false" customHeight="false" outlineLevel="0" collapsed="false">
      <c r="B1305" s="8" t="n">
        <f aca="false">MAX(H1305:K1305)</f>
        <v>0</v>
      </c>
      <c r="C1305" s="12"/>
      <c r="D1305" s="11" t="e">
        <f aca="false">IF($A$1="WLB",INDEX(SupplierNomenclature!$E$3:$E$10000,MATCH(C1305,SupplierNomenclature!$I$3:$I$10000,0)),IF($A$1="BERU",INDEX(beru_assortment!$C$1:$C$10000,MATCH(C1305,beru_assortment!$I$1:$I$10000,0)),IF($A$1="OZON",INDEX(ozon_assortment!$F$3:$F$10000,MATCH(C1305,ozon_assortment!$E$3:$E$10000,0)),0)))</f>
        <v>#N/A</v>
      </c>
      <c r="E1305" s="7" t="n">
        <f aca="false">IF(ISBLANK(C1305), , IF(ISBLANK(C1304), E1303+1, E1304))</f>
        <v>0</v>
      </c>
      <c r="F1305" s="11" t="n">
        <f aca="false">IF(ISBLANK(C1305),,IF(OR(ISBLANK(C1304), C1304="Баркод"),1,F1304+1))</f>
        <v>0</v>
      </c>
      <c r="G1305" s="11" t="n">
        <f aca="false">IF(ISBLANK(C1306), F1305/2,)</f>
        <v>0</v>
      </c>
      <c r="H1305" s="0" t="n">
        <f aca="false">IF(ISBLANK(C1305),0,-1)</f>
        <v>0</v>
      </c>
      <c r="I1305" s="0" t="n">
        <f aca="false">IF(AND(ISBLANK(C1304),NOT(ISBLANK(C1305))),1,-1)</f>
        <v>-1</v>
      </c>
      <c r="J1305" s="0" t="n">
        <f aca="false">IF(ISBLANK(C1303),IF(AND(C1304=C1305,NOT(ISBLANK(C1304)),NOT(ISBLANK(C1305))),1,-1),-1)</f>
        <v>-1</v>
      </c>
      <c r="K1305" s="0" t="n">
        <f aca="false">IF(MAX(H1305:J1305)&lt;0,IF(OR(C1305=C1304,C1304=C1303),1,-1),MAX(H1305:J1305))</f>
        <v>0</v>
      </c>
    </row>
    <row r="1306" customFormat="false" ht="13.8" hidden="false" customHeight="false" outlineLevel="0" collapsed="false">
      <c r="B1306" s="8" t="n">
        <f aca="false">MAX(H1306:K1306)</f>
        <v>0</v>
      </c>
      <c r="C1306" s="12"/>
      <c r="D1306" s="11" t="e">
        <f aca="false">IF($A$1="WLB",INDEX(SupplierNomenclature!$E$3:$E$10000,MATCH(C1306,SupplierNomenclature!$I$3:$I$10000,0)),IF($A$1="BERU",INDEX(beru_assortment!$C$1:$C$10000,MATCH(C1306,beru_assortment!$I$1:$I$10000,0)),IF($A$1="OZON",INDEX(ozon_assortment!$F$3:$F$10000,MATCH(C1306,ozon_assortment!$E$3:$E$10000,0)),0)))</f>
        <v>#N/A</v>
      </c>
      <c r="E1306" s="7" t="n">
        <f aca="false">IF(ISBLANK(C1306), , IF(ISBLANK(C1305), E1304+1, E1305))</f>
        <v>0</v>
      </c>
      <c r="F1306" s="11" t="n">
        <f aca="false">IF(ISBLANK(C1306),,IF(OR(ISBLANK(C1305), C1305="Баркод"),1,F1305+1))</f>
        <v>0</v>
      </c>
      <c r="G1306" s="11" t="n">
        <f aca="false">IF(ISBLANK(C1307), F1306/2,)</f>
        <v>0</v>
      </c>
      <c r="H1306" s="0" t="n">
        <f aca="false">IF(ISBLANK(C1306),0,-1)</f>
        <v>0</v>
      </c>
      <c r="I1306" s="0" t="n">
        <f aca="false">IF(AND(ISBLANK(C1305),NOT(ISBLANK(C1306))),1,-1)</f>
        <v>-1</v>
      </c>
      <c r="J1306" s="0" t="n">
        <f aca="false">IF(ISBLANK(C1304),IF(AND(C1305=C1306,NOT(ISBLANK(C1305)),NOT(ISBLANK(C1306))),1,-1),-1)</f>
        <v>-1</v>
      </c>
      <c r="K1306" s="0" t="n">
        <f aca="false">IF(MAX(H1306:J1306)&lt;0,IF(OR(C1306=C1305,C1305=C1304),1,-1),MAX(H1306:J1306))</f>
        <v>0</v>
      </c>
    </row>
    <row r="1307" customFormat="false" ht="13.8" hidden="false" customHeight="false" outlineLevel="0" collapsed="false">
      <c r="B1307" s="8" t="n">
        <f aca="false">MAX(H1307:K1307)</f>
        <v>0</v>
      </c>
      <c r="C1307" s="12"/>
      <c r="D1307" s="11" t="e">
        <f aca="false">IF($A$1="WLB",INDEX(SupplierNomenclature!$E$3:$E$10000,MATCH(C1307,SupplierNomenclature!$I$3:$I$10000,0)),IF($A$1="BERU",INDEX(beru_assortment!$C$1:$C$10000,MATCH(C1307,beru_assortment!$I$1:$I$10000,0)),IF($A$1="OZON",INDEX(ozon_assortment!$F$3:$F$10000,MATCH(C1307,ozon_assortment!$E$3:$E$10000,0)),0)))</f>
        <v>#N/A</v>
      </c>
      <c r="E1307" s="7" t="n">
        <f aca="false">IF(ISBLANK(C1307), , IF(ISBLANK(C1306), E1305+1, E1306))</f>
        <v>0</v>
      </c>
      <c r="F1307" s="11" t="n">
        <f aca="false">IF(ISBLANK(C1307),,IF(OR(ISBLANK(C1306), C1306="Баркод"),1,F1306+1))</f>
        <v>0</v>
      </c>
      <c r="G1307" s="11" t="n">
        <f aca="false">IF(ISBLANK(C1308), F1307/2,)</f>
        <v>0</v>
      </c>
      <c r="H1307" s="0" t="n">
        <f aca="false">IF(ISBLANK(C1307),0,-1)</f>
        <v>0</v>
      </c>
      <c r="I1307" s="0" t="n">
        <f aca="false">IF(AND(ISBLANK(C1306),NOT(ISBLANK(C1307))),1,-1)</f>
        <v>-1</v>
      </c>
      <c r="J1307" s="0" t="n">
        <f aca="false">IF(ISBLANK(C1305),IF(AND(C1306=C1307,NOT(ISBLANK(C1306)),NOT(ISBLANK(C1307))),1,-1),-1)</f>
        <v>-1</v>
      </c>
      <c r="K1307" s="0" t="n">
        <f aca="false">IF(MAX(H1307:J1307)&lt;0,IF(OR(C1307=C1306,C1306=C1305),1,-1),MAX(H1307:J1307))</f>
        <v>0</v>
      </c>
    </row>
    <row r="1308" customFormat="false" ht="13.8" hidden="false" customHeight="false" outlineLevel="0" collapsed="false">
      <c r="B1308" s="8" t="n">
        <f aca="false">MAX(H1308:K1308)</f>
        <v>0</v>
      </c>
      <c r="C1308" s="12"/>
      <c r="D1308" s="11" t="e">
        <f aca="false">IF($A$1="WLB",INDEX(SupplierNomenclature!$E$3:$E$10000,MATCH(C1308,SupplierNomenclature!$I$3:$I$10000,0)),IF($A$1="BERU",INDEX(beru_assortment!$C$1:$C$10000,MATCH(C1308,beru_assortment!$I$1:$I$10000,0)),IF($A$1="OZON",INDEX(ozon_assortment!$F$3:$F$10000,MATCH(C1308,ozon_assortment!$E$3:$E$10000,0)),0)))</f>
        <v>#N/A</v>
      </c>
      <c r="E1308" s="7" t="n">
        <f aca="false">IF(ISBLANK(C1308), , IF(ISBLANK(C1307), E1306+1, E1307))</f>
        <v>0</v>
      </c>
      <c r="F1308" s="11" t="n">
        <f aca="false">IF(ISBLANK(C1308),,IF(OR(ISBLANK(C1307), C1307="Баркод"),1,F1307+1))</f>
        <v>0</v>
      </c>
      <c r="G1308" s="11" t="n">
        <f aca="false">IF(ISBLANK(C1309), F1308/2,)</f>
        <v>0</v>
      </c>
      <c r="H1308" s="0" t="n">
        <f aca="false">IF(ISBLANK(C1308),0,-1)</f>
        <v>0</v>
      </c>
      <c r="I1308" s="0" t="n">
        <f aca="false">IF(AND(ISBLANK(C1307),NOT(ISBLANK(C1308))),1,-1)</f>
        <v>-1</v>
      </c>
      <c r="J1308" s="0" t="n">
        <f aca="false">IF(ISBLANK(C1306),IF(AND(C1307=C1308,NOT(ISBLANK(C1307)),NOT(ISBLANK(C1308))),1,-1),-1)</f>
        <v>-1</v>
      </c>
      <c r="K1308" s="0" t="n">
        <f aca="false">IF(MAX(H1308:J1308)&lt;0,IF(OR(C1308=C1307,C1307=C1306),1,-1),MAX(H1308:J1308))</f>
        <v>0</v>
      </c>
    </row>
    <row r="1309" customFormat="false" ht="13.8" hidden="false" customHeight="false" outlineLevel="0" collapsed="false">
      <c r="B1309" s="8" t="n">
        <f aca="false">MAX(H1309:K1309)</f>
        <v>0</v>
      </c>
      <c r="C1309" s="12"/>
      <c r="D1309" s="11" t="e">
        <f aca="false">IF($A$1="WLB",INDEX(SupplierNomenclature!$E$3:$E$10000,MATCH(C1309,SupplierNomenclature!$I$3:$I$10000,0)),IF($A$1="BERU",INDEX(beru_assortment!$C$1:$C$10000,MATCH(C1309,beru_assortment!$I$1:$I$10000,0)),IF($A$1="OZON",INDEX(ozon_assortment!$F$3:$F$10000,MATCH(C1309,ozon_assortment!$E$3:$E$10000,0)),0)))</f>
        <v>#N/A</v>
      </c>
      <c r="E1309" s="7" t="n">
        <f aca="false">IF(ISBLANK(C1309), , IF(ISBLANK(C1308), E1307+1, E1308))</f>
        <v>0</v>
      </c>
      <c r="F1309" s="11" t="n">
        <f aca="false">IF(ISBLANK(C1309),,IF(OR(ISBLANK(C1308), C1308="Баркод"),1,F1308+1))</f>
        <v>0</v>
      </c>
      <c r="G1309" s="11" t="n">
        <f aca="false">IF(ISBLANK(C1310), F1309/2,)</f>
        <v>0</v>
      </c>
      <c r="H1309" s="0" t="n">
        <f aca="false">IF(ISBLANK(C1309),0,-1)</f>
        <v>0</v>
      </c>
      <c r="I1309" s="0" t="n">
        <f aca="false">IF(AND(ISBLANK(C1308),NOT(ISBLANK(C1309))),1,-1)</f>
        <v>-1</v>
      </c>
      <c r="J1309" s="0" t="n">
        <f aca="false">IF(ISBLANK(C1307),IF(AND(C1308=C1309,NOT(ISBLANK(C1308)),NOT(ISBLANK(C1309))),1,-1),-1)</f>
        <v>-1</v>
      </c>
      <c r="K1309" s="0" t="n">
        <f aca="false">IF(MAX(H1309:J1309)&lt;0,IF(OR(C1309=C1308,C1308=C1307),1,-1),MAX(H1309:J1309))</f>
        <v>0</v>
      </c>
    </row>
    <row r="1310" customFormat="false" ht="13.8" hidden="false" customHeight="false" outlineLevel="0" collapsed="false">
      <c r="B1310" s="8" t="n">
        <f aca="false">MAX(H1310:K1310)</f>
        <v>0</v>
      </c>
      <c r="C1310" s="12"/>
      <c r="D1310" s="11" t="e">
        <f aca="false">IF($A$1="WLB",INDEX(SupplierNomenclature!$E$3:$E$10000,MATCH(C1310,SupplierNomenclature!$I$3:$I$10000,0)),IF($A$1="BERU",INDEX(beru_assortment!$C$1:$C$10000,MATCH(C1310,beru_assortment!$I$1:$I$10000,0)),IF($A$1="OZON",INDEX(ozon_assortment!$F$3:$F$10000,MATCH(C1310,ozon_assortment!$E$3:$E$10000,0)),0)))</f>
        <v>#N/A</v>
      </c>
      <c r="E1310" s="7" t="n">
        <f aca="false">IF(ISBLANK(C1310), , IF(ISBLANK(C1309), E1308+1, E1309))</f>
        <v>0</v>
      </c>
      <c r="F1310" s="11" t="n">
        <f aca="false">IF(ISBLANK(C1310),,IF(OR(ISBLANK(C1309), C1309="Баркод"),1,F1309+1))</f>
        <v>0</v>
      </c>
      <c r="G1310" s="11" t="n">
        <f aca="false">IF(ISBLANK(C1311), F1310/2,)</f>
        <v>0</v>
      </c>
      <c r="H1310" s="0" t="n">
        <f aca="false">IF(ISBLANK(C1310),0,-1)</f>
        <v>0</v>
      </c>
      <c r="I1310" s="0" t="n">
        <f aca="false">IF(AND(ISBLANK(C1309),NOT(ISBLANK(C1310))),1,-1)</f>
        <v>-1</v>
      </c>
      <c r="J1310" s="0" t="n">
        <f aca="false">IF(ISBLANK(C1308),IF(AND(C1309=C1310,NOT(ISBLANK(C1309)),NOT(ISBLANK(C1310))),1,-1),-1)</f>
        <v>-1</v>
      </c>
      <c r="K1310" s="0" t="n">
        <f aca="false">IF(MAX(H1310:J1310)&lt;0,IF(OR(C1310=C1309,C1309=C1308),1,-1),MAX(H1310:J1310))</f>
        <v>0</v>
      </c>
    </row>
    <row r="1311" customFormat="false" ht="13.8" hidden="false" customHeight="false" outlineLevel="0" collapsed="false">
      <c r="B1311" s="8" t="n">
        <f aca="false">MAX(H1311:K1311)</f>
        <v>0</v>
      </c>
      <c r="C1311" s="12"/>
      <c r="D1311" s="11" t="e">
        <f aca="false">IF($A$1="WLB",INDEX(SupplierNomenclature!$E$3:$E$10000,MATCH(C1311,SupplierNomenclature!$I$3:$I$10000,0)),IF($A$1="BERU",INDEX(beru_assortment!$C$1:$C$10000,MATCH(C1311,beru_assortment!$I$1:$I$10000,0)),IF($A$1="OZON",INDEX(ozon_assortment!$F$3:$F$10000,MATCH(C1311,ozon_assortment!$E$3:$E$10000,0)),0)))</f>
        <v>#N/A</v>
      </c>
      <c r="E1311" s="7" t="n">
        <f aca="false">IF(ISBLANK(C1311), , IF(ISBLANK(C1310), E1309+1, E1310))</f>
        <v>0</v>
      </c>
      <c r="F1311" s="11" t="n">
        <f aca="false">IF(ISBLANK(C1311),,IF(OR(ISBLANK(C1310), C1310="Баркод"),1,F1310+1))</f>
        <v>0</v>
      </c>
      <c r="G1311" s="11" t="n">
        <f aca="false">IF(ISBLANK(C1312), F1311/2,)</f>
        <v>0</v>
      </c>
      <c r="H1311" s="0" t="n">
        <f aca="false">IF(ISBLANK(C1311),0,-1)</f>
        <v>0</v>
      </c>
      <c r="I1311" s="0" t="n">
        <f aca="false">IF(AND(ISBLANK(C1310),NOT(ISBLANK(C1311))),1,-1)</f>
        <v>-1</v>
      </c>
      <c r="J1311" s="0" t="n">
        <f aca="false">IF(ISBLANK(C1309),IF(AND(C1310=C1311,NOT(ISBLANK(C1310)),NOT(ISBLANK(C1311))),1,-1),-1)</f>
        <v>-1</v>
      </c>
      <c r="K1311" s="0" t="n">
        <f aca="false">IF(MAX(H1311:J1311)&lt;0,IF(OR(C1311=C1310,C1310=C1309),1,-1),MAX(H1311:J1311))</f>
        <v>0</v>
      </c>
    </row>
    <row r="1312" customFormat="false" ht="13.8" hidden="false" customHeight="false" outlineLevel="0" collapsed="false">
      <c r="B1312" s="8" t="n">
        <f aca="false">MAX(H1312:K1312)</f>
        <v>0</v>
      </c>
      <c r="C1312" s="12"/>
      <c r="D1312" s="11" t="e">
        <f aca="false">IF($A$1="WLB",INDEX(SupplierNomenclature!$E$3:$E$10000,MATCH(C1312,SupplierNomenclature!$I$3:$I$10000,0)),IF($A$1="BERU",INDEX(beru_assortment!$C$1:$C$10000,MATCH(C1312,beru_assortment!$I$1:$I$10000,0)),IF($A$1="OZON",INDEX(ozon_assortment!$F$3:$F$10000,MATCH(C1312,ozon_assortment!$E$3:$E$10000,0)),0)))</f>
        <v>#N/A</v>
      </c>
      <c r="E1312" s="7" t="n">
        <f aca="false">IF(ISBLANK(C1312), , IF(ISBLANK(C1311), E1310+1, E1311))</f>
        <v>0</v>
      </c>
      <c r="F1312" s="11" t="n">
        <f aca="false">IF(ISBLANK(C1312),,IF(OR(ISBLANK(C1311), C1311="Баркод"),1,F1311+1))</f>
        <v>0</v>
      </c>
      <c r="G1312" s="11" t="n">
        <f aca="false">IF(ISBLANK(C1313), F1312/2,)</f>
        <v>0</v>
      </c>
      <c r="H1312" s="0" t="n">
        <f aca="false">IF(ISBLANK(C1312),0,-1)</f>
        <v>0</v>
      </c>
      <c r="I1312" s="0" t="n">
        <f aca="false">IF(AND(ISBLANK(C1311),NOT(ISBLANK(C1312))),1,-1)</f>
        <v>-1</v>
      </c>
      <c r="J1312" s="0" t="n">
        <f aca="false">IF(ISBLANK(C1310),IF(AND(C1311=C1312,NOT(ISBLANK(C1311)),NOT(ISBLANK(C1312))),1,-1),-1)</f>
        <v>-1</v>
      </c>
      <c r="K1312" s="0" t="n">
        <f aca="false">IF(MAX(H1312:J1312)&lt;0,IF(OR(C1312=C1311,C1311=C1310),1,-1),MAX(H1312:J1312))</f>
        <v>0</v>
      </c>
    </row>
    <row r="1313" customFormat="false" ht="13.8" hidden="false" customHeight="false" outlineLevel="0" collapsed="false">
      <c r="B1313" s="8" t="n">
        <f aca="false">MAX(H1313:K1313)</f>
        <v>0</v>
      </c>
      <c r="C1313" s="12"/>
      <c r="D1313" s="11" t="e">
        <f aca="false">IF($A$1="WLB",INDEX(SupplierNomenclature!$E$3:$E$10000,MATCH(C1313,SupplierNomenclature!$I$3:$I$10000,0)),IF($A$1="BERU",INDEX(beru_assortment!$C$1:$C$10000,MATCH(C1313,beru_assortment!$I$1:$I$10000,0)),IF($A$1="OZON",INDEX(ozon_assortment!$F$3:$F$10000,MATCH(C1313,ozon_assortment!$E$3:$E$10000,0)),0)))</f>
        <v>#N/A</v>
      </c>
      <c r="E1313" s="7" t="n">
        <f aca="false">IF(ISBLANK(C1313), , IF(ISBLANK(C1312), E1311+1, E1312))</f>
        <v>0</v>
      </c>
      <c r="F1313" s="11" t="n">
        <f aca="false">IF(ISBLANK(C1313),,IF(OR(ISBLANK(C1312), C1312="Баркод"),1,F1312+1))</f>
        <v>0</v>
      </c>
      <c r="G1313" s="11" t="n">
        <f aca="false">IF(ISBLANK(C1314), F1313/2,)</f>
        <v>0</v>
      </c>
      <c r="H1313" s="0" t="n">
        <f aca="false">IF(ISBLANK(C1313),0,-1)</f>
        <v>0</v>
      </c>
      <c r="I1313" s="0" t="n">
        <f aca="false">IF(AND(ISBLANK(C1312),NOT(ISBLANK(C1313))),1,-1)</f>
        <v>-1</v>
      </c>
      <c r="J1313" s="0" t="n">
        <f aca="false">IF(ISBLANK(C1311),IF(AND(C1312=C1313,NOT(ISBLANK(C1312)),NOT(ISBLANK(C1313))),1,-1),-1)</f>
        <v>-1</v>
      </c>
      <c r="K1313" s="0" t="n">
        <f aca="false">IF(MAX(H1313:J1313)&lt;0,IF(OR(C1313=C1312,C1312=C1311),1,-1),MAX(H1313:J1313))</f>
        <v>0</v>
      </c>
    </row>
    <row r="1314" customFormat="false" ht="13.8" hidden="false" customHeight="false" outlineLevel="0" collapsed="false">
      <c r="B1314" s="8" t="n">
        <f aca="false">MAX(H1314:K1314)</f>
        <v>0</v>
      </c>
      <c r="C1314" s="12"/>
      <c r="D1314" s="11" t="e">
        <f aca="false">IF($A$1="WLB",INDEX(SupplierNomenclature!$E$3:$E$10000,MATCH(C1314,SupplierNomenclature!$I$3:$I$10000,0)),IF($A$1="BERU",INDEX(beru_assortment!$C$1:$C$10000,MATCH(C1314,beru_assortment!$I$1:$I$10000,0)),IF($A$1="OZON",INDEX(ozon_assortment!$F$3:$F$10000,MATCH(C1314,ozon_assortment!$E$3:$E$10000,0)),0)))</f>
        <v>#N/A</v>
      </c>
      <c r="E1314" s="7" t="n">
        <f aca="false">IF(ISBLANK(C1314), , IF(ISBLANK(C1313), E1312+1, E1313))</f>
        <v>0</v>
      </c>
      <c r="F1314" s="11" t="n">
        <f aca="false">IF(ISBLANK(C1314),,IF(OR(ISBLANK(C1313), C1313="Баркод"),1,F1313+1))</f>
        <v>0</v>
      </c>
      <c r="G1314" s="11" t="n">
        <f aca="false">IF(ISBLANK(C1315), F1314/2,)</f>
        <v>0</v>
      </c>
      <c r="H1314" s="0" t="n">
        <f aca="false">IF(ISBLANK(C1314),0,-1)</f>
        <v>0</v>
      </c>
      <c r="I1314" s="0" t="n">
        <f aca="false">IF(AND(ISBLANK(C1313),NOT(ISBLANK(C1314))),1,-1)</f>
        <v>-1</v>
      </c>
      <c r="J1314" s="0" t="n">
        <f aca="false">IF(ISBLANK(C1312),IF(AND(C1313=C1314,NOT(ISBLANK(C1313)),NOT(ISBLANK(C1314))),1,-1),-1)</f>
        <v>-1</v>
      </c>
      <c r="K1314" s="0" t="n">
        <f aca="false">IF(MAX(H1314:J1314)&lt;0,IF(OR(C1314=C1313,C1313=C1312),1,-1),MAX(H1314:J1314))</f>
        <v>0</v>
      </c>
    </row>
    <row r="1315" customFormat="false" ht="13.8" hidden="false" customHeight="false" outlineLevel="0" collapsed="false">
      <c r="B1315" s="8" t="n">
        <f aca="false">MAX(H1315:K1315)</f>
        <v>0</v>
      </c>
      <c r="C1315" s="12"/>
      <c r="D1315" s="11" t="e">
        <f aca="false">IF($A$1="WLB",INDEX(SupplierNomenclature!$E$3:$E$10000,MATCH(C1315,SupplierNomenclature!$I$3:$I$10000,0)),IF($A$1="BERU",INDEX(beru_assortment!$C$1:$C$10000,MATCH(C1315,beru_assortment!$I$1:$I$10000,0)),IF($A$1="OZON",INDEX(ozon_assortment!$F$3:$F$10000,MATCH(C1315,ozon_assortment!$E$3:$E$10000,0)),0)))</f>
        <v>#N/A</v>
      </c>
      <c r="E1315" s="7" t="n">
        <f aca="false">IF(ISBLANK(C1315), , IF(ISBLANK(C1314), E1313+1, E1314))</f>
        <v>0</v>
      </c>
      <c r="F1315" s="11" t="n">
        <f aca="false">IF(ISBLANK(C1315),,IF(OR(ISBLANK(C1314), C1314="Баркод"),1,F1314+1))</f>
        <v>0</v>
      </c>
      <c r="G1315" s="11" t="n">
        <f aca="false">IF(ISBLANK(C1316), F1315/2,)</f>
        <v>0</v>
      </c>
      <c r="H1315" s="0" t="n">
        <f aca="false">IF(ISBLANK(C1315),0,-1)</f>
        <v>0</v>
      </c>
      <c r="I1315" s="0" t="n">
        <f aca="false">IF(AND(ISBLANK(C1314),NOT(ISBLANK(C1315))),1,-1)</f>
        <v>-1</v>
      </c>
      <c r="J1315" s="0" t="n">
        <f aca="false">IF(ISBLANK(C1313),IF(AND(C1314=C1315,NOT(ISBLANK(C1314)),NOT(ISBLANK(C1315))),1,-1),-1)</f>
        <v>-1</v>
      </c>
      <c r="K1315" s="0" t="n">
        <f aca="false">IF(MAX(H1315:J1315)&lt;0,IF(OR(C1315=C1314,C1314=C1313),1,-1),MAX(H1315:J1315))</f>
        <v>0</v>
      </c>
    </row>
    <row r="1316" customFormat="false" ht="13.8" hidden="false" customHeight="false" outlineLevel="0" collapsed="false">
      <c r="B1316" s="8" t="n">
        <f aca="false">MAX(H1316:K1316)</f>
        <v>0</v>
      </c>
      <c r="C1316" s="12"/>
      <c r="D1316" s="11" t="e">
        <f aca="false">IF($A$1="WLB",INDEX(SupplierNomenclature!$E$3:$E$10000,MATCH(C1316,SupplierNomenclature!$I$3:$I$10000,0)),IF($A$1="BERU",INDEX(beru_assortment!$C$1:$C$10000,MATCH(C1316,beru_assortment!$I$1:$I$10000,0)),IF($A$1="OZON",INDEX(ozon_assortment!$F$3:$F$10000,MATCH(C1316,ozon_assortment!$E$3:$E$10000,0)),0)))</f>
        <v>#N/A</v>
      </c>
      <c r="E1316" s="7" t="n">
        <f aca="false">IF(ISBLANK(C1316), , IF(ISBLANK(C1315), E1314+1, E1315))</f>
        <v>0</v>
      </c>
      <c r="F1316" s="11" t="n">
        <f aca="false">IF(ISBLANK(C1316),,IF(OR(ISBLANK(C1315), C1315="Баркод"),1,F1315+1))</f>
        <v>0</v>
      </c>
      <c r="G1316" s="11" t="n">
        <f aca="false">IF(ISBLANK(C1317), F1316/2,)</f>
        <v>0</v>
      </c>
      <c r="H1316" s="0" t="n">
        <f aca="false">IF(ISBLANK(C1316),0,-1)</f>
        <v>0</v>
      </c>
      <c r="I1316" s="0" t="n">
        <f aca="false">IF(AND(ISBLANK(C1315),NOT(ISBLANK(C1316))),1,-1)</f>
        <v>-1</v>
      </c>
      <c r="J1316" s="0" t="n">
        <f aca="false">IF(ISBLANK(C1314),IF(AND(C1315=C1316,NOT(ISBLANK(C1315)),NOT(ISBLANK(C1316))),1,-1),-1)</f>
        <v>-1</v>
      </c>
      <c r="K1316" s="0" t="n">
        <f aca="false">IF(MAX(H1316:J1316)&lt;0,IF(OR(C1316=C1315,C1315=C1314),1,-1),MAX(H1316:J1316))</f>
        <v>0</v>
      </c>
    </row>
    <row r="1317" customFormat="false" ht="13.8" hidden="false" customHeight="false" outlineLevel="0" collapsed="false">
      <c r="B1317" s="8" t="n">
        <f aca="false">MAX(H1317:K1317)</f>
        <v>0</v>
      </c>
      <c r="C1317" s="12"/>
      <c r="D1317" s="11" t="e">
        <f aca="false">IF($A$1="WLB",INDEX(SupplierNomenclature!$E$3:$E$10000,MATCH(C1317,SupplierNomenclature!$I$3:$I$10000,0)),IF($A$1="BERU",INDEX(beru_assortment!$C$1:$C$10000,MATCH(C1317,beru_assortment!$I$1:$I$10000,0)),IF($A$1="OZON",INDEX(ozon_assortment!$F$3:$F$10000,MATCH(C1317,ozon_assortment!$E$3:$E$10000,0)),0)))</f>
        <v>#N/A</v>
      </c>
      <c r="E1317" s="7" t="n">
        <f aca="false">IF(ISBLANK(C1317), , IF(ISBLANK(C1316), E1315+1, E1316))</f>
        <v>0</v>
      </c>
      <c r="F1317" s="11" t="n">
        <f aca="false">IF(ISBLANK(C1317),,IF(OR(ISBLANK(C1316), C1316="Баркод"),1,F1316+1))</f>
        <v>0</v>
      </c>
      <c r="G1317" s="11" t="n">
        <f aca="false">IF(ISBLANK(C1318), F1317/2,)</f>
        <v>0</v>
      </c>
      <c r="H1317" s="0" t="n">
        <f aca="false">IF(ISBLANK(C1317),0,-1)</f>
        <v>0</v>
      </c>
      <c r="I1317" s="0" t="n">
        <f aca="false">IF(AND(ISBLANK(C1316),NOT(ISBLANK(C1317))),1,-1)</f>
        <v>-1</v>
      </c>
      <c r="J1317" s="0" t="n">
        <f aca="false">IF(ISBLANK(C1315),IF(AND(C1316=C1317,NOT(ISBLANK(C1316)),NOT(ISBLANK(C1317))),1,-1),-1)</f>
        <v>-1</v>
      </c>
      <c r="K1317" s="0" t="n">
        <f aca="false">IF(MAX(H1317:J1317)&lt;0,IF(OR(C1317=C1316,C1316=C1315),1,-1),MAX(H1317:J1317))</f>
        <v>0</v>
      </c>
    </row>
    <row r="1318" customFormat="false" ht="13.8" hidden="false" customHeight="false" outlineLevel="0" collapsed="false">
      <c r="B1318" s="8" t="n">
        <f aca="false">MAX(H1318:K1318)</f>
        <v>0</v>
      </c>
      <c r="C1318" s="12"/>
      <c r="D1318" s="11" t="e">
        <f aca="false">IF($A$1="WLB",INDEX(SupplierNomenclature!$E$3:$E$10000,MATCH(C1318,SupplierNomenclature!$I$3:$I$10000,0)),IF($A$1="BERU",INDEX(beru_assortment!$C$1:$C$10000,MATCH(C1318,beru_assortment!$I$1:$I$10000,0)),IF($A$1="OZON",INDEX(ozon_assortment!$F$3:$F$10000,MATCH(C1318,ozon_assortment!$E$3:$E$10000,0)),0)))</f>
        <v>#N/A</v>
      </c>
      <c r="E1318" s="7" t="n">
        <f aca="false">IF(ISBLANK(C1318), , IF(ISBLANK(C1317), E1316+1, E1317))</f>
        <v>0</v>
      </c>
      <c r="F1318" s="11" t="n">
        <f aca="false">IF(ISBLANK(C1318),,IF(OR(ISBLANK(C1317), C1317="Баркод"),1,F1317+1))</f>
        <v>0</v>
      </c>
      <c r="G1318" s="11" t="n">
        <f aca="false">IF(ISBLANK(C1319), F1318/2,)</f>
        <v>0</v>
      </c>
      <c r="H1318" s="0" t="n">
        <f aca="false">IF(ISBLANK(C1318),0,-1)</f>
        <v>0</v>
      </c>
      <c r="I1318" s="0" t="n">
        <f aca="false">IF(AND(ISBLANK(C1317),NOT(ISBLANK(C1318))),1,-1)</f>
        <v>-1</v>
      </c>
      <c r="J1318" s="0" t="n">
        <f aca="false">IF(ISBLANK(C1316),IF(AND(C1317=C1318,NOT(ISBLANK(C1317)),NOT(ISBLANK(C1318))),1,-1),-1)</f>
        <v>-1</v>
      </c>
      <c r="K1318" s="0" t="n">
        <f aca="false">IF(MAX(H1318:J1318)&lt;0,IF(OR(C1318=C1317,C1317=C1316),1,-1),MAX(H1318:J1318))</f>
        <v>0</v>
      </c>
    </row>
    <row r="1319" customFormat="false" ht="13.8" hidden="false" customHeight="false" outlineLevel="0" collapsed="false">
      <c r="B1319" s="8" t="n">
        <f aca="false">MAX(H1319:K1319)</f>
        <v>0</v>
      </c>
      <c r="C1319" s="12"/>
      <c r="D1319" s="11" t="e">
        <f aca="false">IF($A$1="WLB",INDEX(SupplierNomenclature!$E$3:$E$10000,MATCH(C1319,SupplierNomenclature!$I$3:$I$10000,0)),IF($A$1="BERU",INDEX(beru_assortment!$C$1:$C$10000,MATCH(C1319,beru_assortment!$I$1:$I$10000,0)),IF($A$1="OZON",INDEX(ozon_assortment!$F$3:$F$10000,MATCH(C1319,ozon_assortment!$E$3:$E$10000,0)),0)))</f>
        <v>#N/A</v>
      </c>
      <c r="E1319" s="7" t="n">
        <f aca="false">IF(ISBLANK(C1319), , IF(ISBLANK(C1318), E1317+1, E1318))</f>
        <v>0</v>
      </c>
      <c r="F1319" s="11" t="n">
        <f aca="false">IF(ISBLANK(C1319),,IF(OR(ISBLANK(C1318), C1318="Баркод"),1,F1318+1))</f>
        <v>0</v>
      </c>
      <c r="G1319" s="11" t="n">
        <f aca="false">IF(ISBLANK(C1320), F1319/2,)</f>
        <v>0</v>
      </c>
      <c r="H1319" s="0" t="n">
        <f aca="false">IF(ISBLANK(C1319),0,-1)</f>
        <v>0</v>
      </c>
      <c r="I1319" s="0" t="n">
        <f aca="false">IF(AND(ISBLANK(C1318),NOT(ISBLANK(C1319))),1,-1)</f>
        <v>-1</v>
      </c>
      <c r="J1319" s="0" t="n">
        <f aca="false">IF(ISBLANK(C1317),IF(AND(C1318=C1319,NOT(ISBLANK(C1318)),NOT(ISBLANK(C1319))),1,-1),-1)</f>
        <v>-1</v>
      </c>
      <c r="K1319" s="0" t="n">
        <f aca="false">IF(MAX(H1319:J1319)&lt;0,IF(OR(C1319=C1318,C1318=C1317),1,-1),MAX(H1319:J1319))</f>
        <v>0</v>
      </c>
    </row>
    <row r="1320" customFormat="false" ht="13.8" hidden="false" customHeight="false" outlineLevel="0" collapsed="false">
      <c r="B1320" s="8" t="n">
        <f aca="false">MAX(H1320:K1320)</f>
        <v>0</v>
      </c>
      <c r="C1320" s="12"/>
      <c r="D1320" s="11" t="e">
        <f aca="false">IF($A$1="WLB",INDEX(SupplierNomenclature!$E$3:$E$10000,MATCH(C1320,SupplierNomenclature!$I$3:$I$10000,0)),IF($A$1="BERU",INDEX(beru_assortment!$C$1:$C$10000,MATCH(C1320,beru_assortment!$I$1:$I$10000,0)),IF($A$1="OZON",INDEX(ozon_assortment!$F$3:$F$10000,MATCH(C1320,ozon_assortment!$E$3:$E$10000,0)),0)))</f>
        <v>#N/A</v>
      </c>
      <c r="E1320" s="7" t="n">
        <f aca="false">IF(ISBLANK(C1320), , IF(ISBLANK(C1319), E1318+1, E1319))</f>
        <v>0</v>
      </c>
      <c r="F1320" s="11" t="n">
        <f aca="false">IF(ISBLANK(C1320),,IF(OR(ISBLANK(C1319), C1319="Баркод"),1,F1319+1))</f>
        <v>0</v>
      </c>
      <c r="G1320" s="11" t="n">
        <f aca="false">IF(ISBLANK(C1321), F1320/2,)</f>
        <v>0</v>
      </c>
      <c r="H1320" s="0" t="n">
        <f aca="false">IF(ISBLANK(C1320),0,-1)</f>
        <v>0</v>
      </c>
      <c r="I1320" s="0" t="n">
        <f aca="false">IF(AND(ISBLANK(C1319),NOT(ISBLANK(C1320))),1,-1)</f>
        <v>-1</v>
      </c>
      <c r="J1320" s="0" t="n">
        <f aca="false">IF(ISBLANK(C1318),IF(AND(C1319=C1320,NOT(ISBLANK(C1319)),NOT(ISBLANK(C1320))),1,-1),-1)</f>
        <v>-1</v>
      </c>
      <c r="K1320" s="0" t="n">
        <f aca="false">IF(MAX(H1320:J1320)&lt;0,IF(OR(C1320=C1319,C1319=C1318),1,-1),MAX(H1320:J1320))</f>
        <v>0</v>
      </c>
    </row>
    <row r="1321" customFormat="false" ht="13.8" hidden="false" customHeight="false" outlineLevel="0" collapsed="false">
      <c r="B1321" s="8" t="n">
        <f aca="false">MAX(H1321:K1321)</f>
        <v>0</v>
      </c>
      <c r="C1321" s="12"/>
      <c r="D1321" s="11" t="e">
        <f aca="false">IF($A$1="WLB",INDEX(SupplierNomenclature!$E$3:$E$10000,MATCH(C1321,SupplierNomenclature!$I$3:$I$10000,0)),IF($A$1="BERU",INDEX(beru_assortment!$C$1:$C$10000,MATCH(C1321,beru_assortment!$I$1:$I$10000,0)),IF($A$1="OZON",INDEX(ozon_assortment!$F$3:$F$10000,MATCH(C1321,ozon_assortment!$E$3:$E$10000,0)),0)))</f>
        <v>#N/A</v>
      </c>
      <c r="E1321" s="7" t="n">
        <f aca="false">IF(ISBLANK(C1321), , IF(ISBLANK(C1320), E1319+1, E1320))</f>
        <v>0</v>
      </c>
      <c r="F1321" s="11" t="n">
        <f aca="false">IF(ISBLANK(C1321),,IF(OR(ISBLANK(C1320), C1320="Баркод"),1,F1320+1))</f>
        <v>0</v>
      </c>
      <c r="G1321" s="11" t="n">
        <f aca="false">IF(ISBLANK(C1322), F1321/2,)</f>
        <v>0</v>
      </c>
      <c r="H1321" s="0" t="n">
        <f aca="false">IF(ISBLANK(C1321),0,-1)</f>
        <v>0</v>
      </c>
      <c r="I1321" s="0" t="n">
        <f aca="false">IF(AND(ISBLANK(C1320),NOT(ISBLANK(C1321))),1,-1)</f>
        <v>-1</v>
      </c>
      <c r="J1321" s="0" t="n">
        <f aca="false">IF(ISBLANK(C1319),IF(AND(C1320=C1321,NOT(ISBLANK(C1320)),NOT(ISBLANK(C1321))),1,-1),-1)</f>
        <v>-1</v>
      </c>
      <c r="K1321" s="0" t="n">
        <f aca="false">IF(MAX(H1321:J1321)&lt;0,IF(OR(C1321=C1320,C1320=C1319),1,-1),MAX(H1321:J1321))</f>
        <v>0</v>
      </c>
    </row>
    <row r="1322" customFormat="false" ht="13.8" hidden="false" customHeight="false" outlineLevel="0" collapsed="false">
      <c r="B1322" s="8" t="n">
        <f aca="false">MAX(H1322:K1322)</f>
        <v>0</v>
      </c>
      <c r="C1322" s="12"/>
      <c r="D1322" s="11" t="e">
        <f aca="false">IF($A$1="WLB",INDEX(SupplierNomenclature!$E$3:$E$10000,MATCH(C1322,SupplierNomenclature!$I$3:$I$10000,0)),IF($A$1="BERU",INDEX(beru_assortment!$C$1:$C$10000,MATCH(C1322,beru_assortment!$I$1:$I$10000,0)),IF($A$1="OZON",INDEX(ozon_assortment!$F$3:$F$10000,MATCH(C1322,ozon_assortment!$E$3:$E$10000,0)),0)))</f>
        <v>#N/A</v>
      </c>
      <c r="E1322" s="7" t="n">
        <f aca="false">IF(ISBLANK(C1322), , IF(ISBLANK(C1321), E1320+1, E1321))</f>
        <v>0</v>
      </c>
      <c r="F1322" s="11" t="n">
        <f aca="false">IF(ISBLANK(C1322),,IF(OR(ISBLANK(C1321), C1321="Баркод"),1,F1321+1))</f>
        <v>0</v>
      </c>
      <c r="G1322" s="11" t="n">
        <f aca="false">IF(ISBLANK(C1323), F1322/2,)</f>
        <v>0</v>
      </c>
      <c r="H1322" s="0" t="n">
        <f aca="false">IF(ISBLANK(C1322),0,-1)</f>
        <v>0</v>
      </c>
      <c r="I1322" s="0" t="n">
        <f aca="false">IF(AND(ISBLANK(C1321),NOT(ISBLANK(C1322))),1,-1)</f>
        <v>-1</v>
      </c>
      <c r="J1322" s="0" t="n">
        <f aca="false">IF(ISBLANK(C1320),IF(AND(C1321=C1322,NOT(ISBLANK(C1321)),NOT(ISBLANK(C1322))),1,-1),-1)</f>
        <v>-1</v>
      </c>
      <c r="K1322" s="0" t="n">
        <f aca="false">IF(MAX(H1322:J1322)&lt;0,IF(OR(C1322=C1321,C1321=C1320),1,-1),MAX(H1322:J1322))</f>
        <v>0</v>
      </c>
    </row>
    <row r="1323" customFormat="false" ht="13.8" hidden="false" customHeight="false" outlineLevel="0" collapsed="false">
      <c r="B1323" s="8" t="n">
        <f aca="false">MAX(H1323:K1323)</f>
        <v>0</v>
      </c>
      <c r="C1323" s="12"/>
      <c r="D1323" s="11" t="e">
        <f aca="false">IF($A$1="WLB",INDEX(SupplierNomenclature!$E$3:$E$10000,MATCH(C1323,SupplierNomenclature!$I$3:$I$10000,0)),IF($A$1="BERU",INDEX(beru_assortment!$C$1:$C$10000,MATCH(C1323,beru_assortment!$I$1:$I$10000,0)),IF($A$1="OZON",INDEX(ozon_assortment!$F$3:$F$10000,MATCH(C1323,ozon_assortment!$E$3:$E$10000,0)),0)))</f>
        <v>#N/A</v>
      </c>
      <c r="E1323" s="7" t="n">
        <f aca="false">IF(ISBLANK(C1323), , IF(ISBLANK(C1322), E1321+1, E1322))</f>
        <v>0</v>
      </c>
      <c r="F1323" s="11" t="n">
        <f aca="false">IF(ISBLANK(C1323),,IF(OR(ISBLANK(C1322), C1322="Баркод"),1,F1322+1))</f>
        <v>0</v>
      </c>
      <c r="G1323" s="11" t="n">
        <f aca="false">IF(ISBLANK(C1324), F1323/2,)</f>
        <v>0</v>
      </c>
      <c r="H1323" s="0" t="n">
        <f aca="false">IF(ISBLANK(C1323),0,-1)</f>
        <v>0</v>
      </c>
      <c r="I1323" s="0" t="n">
        <f aca="false">IF(AND(ISBLANK(C1322),NOT(ISBLANK(C1323))),1,-1)</f>
        <v>-1</v>
      </c>
      <c r="J1323" s="0" t="n">
        <f aca="false">IF(ISBLANK(C1321),IF(AND(C1322=C1323,NOT(ISBLANK(C1322)),NOT(ISBLANK(C1323))),1,-1),-1)</f>
        <v>-1</v>
      </c>
      <c r="K1323" s="0" t="n">
        <f aca="false">IF(MAX(H1323:J1323)&lt;0,IF(OR(C1323=C1322,C1322=C1321),1,-1),MAX(H1323:J1323))</f>
        <v>0</v>
      </c>
    </row>
    <row r="1324" customFormat="false" ht="13.8" hidden="false" customHeight="false" outlineLevel="0" collapsed="false">
      <c r="B1324" s="8" t="n">
        <f aca="false">MAX(H1324:K1324)</f>
        <v>0</v>
      </c>
      <c r="C1324" s="12"/>
      <c r="D1324" s="11" t="e">
        <f aca="false">IF($A$1="WLB",INDEX(SupplierNomenclature!$E$3:$E$10000,MATCH(C1324,SupplierNomenclature!$I$3:$I$10000,0)),IF($A$1="BERU",INDEX(beru_assortment!$C$1:$C$10000,MATCH(C1324,beru_assortment!$I$1:$I$10000,0)),IF($A$1="OZON",INDEX(ozon_assortment!$F$3:$F$10000,MATCH(C1324,ozon_assortment!$E$3:$E$10000,0)),0)))</f>
        <v>#N/A</v>
      </c>
      <c r="E1324" s="7" t="n">
        <f aca="false">IF(ISBLANK(C1324), , IF(ISBLANK(C1323), E1322+1, E1323))</f>
        <v>0</v>
      </c>
      <c r="F1324" s="11" t="n">
        <f aca="false">IF(ISBLANK(C1324),,IF(OR(ISBLANK(C1323), C1323="Баркод"),1,F1323+1))</f>
        <v>0</v>
      </c>
      <c r="G1324" s="11" t="n">
        <f aca="false">IF(ISBLANK(C1325), F1324/2,)</f>
        <v>0</v>
      </c>
      <c r="H1324" s="0" t="n">
        <f aca="false">IF(ISBLANK(C1324),0,-1)</f>
        <v>0</v>
      </c>
      <c r="I1324" s="0" t="n">
        <f aca="false">IF(AND(ISBLANK(C1323),NOT(ISBLANK(C1324))),1,-1)</f>
        <v>-1</v>
      </c>
      <c r="J1324" s="0" t="n">
        <f aca="false">IF(ISBLANK(C1322),IF(AND(C1323=C1324,NOT(ISBLANK(C1323)),NOT(ISBLANK(C1324))),1,-1),-1)</f>
        <v>-1</v>
      </c>
      <c r="K1324" s="0" t="n">
        <f aca="false">IF(MAX(H1324:J1324)&lt;0,IF(OR(C1324=C1323,C1323=C1322),1,-1),MAX(H1324:J1324))</f>
        <v>0</v>
      </c>
    </row>
    <row r="1325" customFormat="false" ht="13.8" hidden="false" customHeight="false" outlineLevel="0" collapsed="false">
      <c r="B1325" s="8" t="n">
        <f aca="false">MAX(H1325:K1325)</f>
        <v>0</v>
      </c>
      <c r="C1325" s="12"/>
      <c r="D1325" s="11" t="e">
        <f aca="false">IF($A$1="WLB",INDEX(SupplierNomenclature!$E$3:$E$10000,MATCH(C1325,SupplierNomenclature!$I$3:$I$10000,0)),IF($A$1="BERU",INDEX(beru_assortment!$C$1:$C$10000,MATCH(C1325,beru_assortment!$I$1:$I$10000,0)),IF($A$1="OZON",INDEX(ozon_assortment!$F$3:$F$10000,MATCH(C1325,ozon_assortment!$E$3:$E$10000,0)),0)))</f>
        <v>#N/A</v>
      </c>
      <c r="E1325" s="7" t="n">
        <f aca="false">IF(ISBLANK(C1325), , IF(ISBLANK(C1324), E1323+1, E1324))</f>
        <v>0</v>
      </c>
      <c r="F1325" s="11" t="n">
        <f aca="false">IF(ISBLANK(C1325),,IF(OR(ISBLANK(C1324), C1324="Баркод"),1,F1324+1))</f>
        <v>0</v>
      </c>
      <c r="G1325" s="11" t="n">
        <f aca="false">IF(ISBLANK(C1326), F1325/2,)</f>
        <v>0</v>
      </c>
      <c r="H1325" s="0" t="n">
        <f aca="false">IF(ISBLANK(C1325),0,-1)</f>
        <v>0</v>
      </c>
      <c r="I1325" s="0" t="n">
        <f aca="false">IF(AND(ISBLANK(C1324),NOT(ISBLANK(C1325))),1,-1)</f>
        <v>-1</v>
      </c>
      <c r="J1325" s="0" t="n">
        <f aca="false">IF(ISBLANK(C1323),IF(AND(C1324=C1325,NOT(ISBLANK(C1324)),NOT(ISBLANK(C1325))),1,-1),-1)</f>
        <v>-1</v>
      </c>
      <c r="K1325" s="0" t="n">
        <f aca="false">IF(MAX(H1325:J1325)&lt;0,IF(OR(C1325=C1324,C1324=C1323),1,-1),MAX(H1325:J1325))</f>
        <v>0</v>
      </c>
    </row>
    <row r="1326" customFormat="false" ht="13.8" hidden="false" customHeight="false" outlineLevel="0" collapsed="false">
      <c r="B1326" s="8" t="n">
        <f aca="false">MAX(H1326:K1326)</f>
        <v>0</v>
      </c>
      <c r="C1326" s="12"/>
      <c r="D1326" s="11" t="e">
        <f aca="false">IF($A$1="WLB",INDEX(SupplierNomenclature!$E$3:$E$10000,MATCH(C1326,SupplierNomenclature!$I$3:$I$10000,0)),IF($A$1="BERU",INDEX(beru_assortment!$C$1:$C$10000,MATCH(C1326,beru_assortment!$I$1:$I$10000,0)),IF($A$1="OZON",INDEX(ozon_assortment!$F$3:$F$10000,MATCH(C1326,ozon_assortment!$E$3:$E$10000,0)),0)))</f>
        <v>#N/A</v>
      </c>
      <c r="E1326" s="7" t="n">
        <f aca="false">IF(ISBLANK(C1326), , IF(ISBLANK(C1325), E1324+1, E1325))</f>
        <v>0</v>
      </c>
      <c r="F1326" s="11" t="n">
        <f aca="false">IF(ISBLANK(C1326),,IF(OR(ISBLANK(C1325), C1325="Баркод"),1,F1325+1))</f>
        <v>0</v>
      </c>
      <c r="G1326" s="11" t="n">
        <f aca="false">IF(ISBLANK(C1327), F1326/2,)</f>
        <v>0</v>
      </c>
      <c r="H1326" s="0" t="n">
        <f aca="false">IF(ISBLANK(C1326),0,-1)</f>
        <v>0</v>
      </c>
      <c r="I1326" s="0" t="n">
        <f aca="false">IF(AND(ISBLANK(C1325),NOT(ISBLANK(C1326))),1,-1)</f>
        <v>-1</v>
      </c>
      <c r="J1326" s="0" t="n">
        <f aca="false">IF(ISBLANK(C1324),IF(AND(C1325=C1326,NOT(ISBLANK(C1325)),NOT(ISBLANK(C1326))),1,-1),-1)</f>
        <v>-1</v>
      </c>
      <c r="K1326" s="0" t="n">
        <f aca="false">IF(MAX(H1326:J1326)&lt;0,IF(OR(C1326=C1325,C1325=C1324),1,-1),MAX(H1326:J1326))</f>
        <v>0</v>
      </c>
    </row>
    <row r="1327" customFormat="false" ht="13.8" hidden="false" customHeight="false" outlineLevel="0" collapsed="false">
      <c r="B1327" s="8" t="n">
        <f aca="false">MAX(H1327:K1327)</f>
        <v>0</v>
      </c>
      <c r="C1327" s="12"/>
      <c r="D1327" s="11" t="e">
        <f aca="false">IF($A$1="WLB",INDEX(SupplierNomenclature!$E$3:$E$10000,MATCH(C1327,SupplierNomenclature!$I$3:$I$10000,0)),IF($A$1="BERU",INDEX(beru_assortment!$C$1:$C$10000,MATCH(C1327,beru_assortment!$I$1:$I$10000,0)),IF($A$1="OZON",INDEX(ozon_assortment!$F$3:$F$10000,MATCH(C1327,ozon_assortment!$E$3:$E$10000,0)),0)))</f>
        <v>#N/A</v>
      </c>
      <c r="E1327" s="7" t="n">
        <f aca="false">IF(ISBLANK(C1327), , IF(ISBLANK(C1326), E1325+1, E1326))</f>
        <v>0</v>
      </c>
      <c r="F1327" s="11" t="n">
        <f aca="false">IF(ISBLANK(C1327),,IF(OR(ISBLANK(C1326), C1326="Баркод"),1,F1326+1))</f>
        <v>0</v>
      </c>
      <c r="G1327" s="11" t="n">
        <f aca="false">IF(ISBLANK(C1328), F1327/2,)</f>
        <v>0</v>
      </c>
      <c r="H1327" s="0" t="n">
        <f aca="false">IF(ISBLANK(C1327),0,-1)</f>
        <v>0</v>
      </c>
      <c r="I1327" s="0" t="n">
        <f aca="false">IF(AND(ISBLANK(C1326),NOT(ISBLANK(C1327))),1,-1)</f>
        <v>-1</v>
      </c>
      <c r="J1327" s="0" t="n">
        <f aca="false">IF(ISBLANK(C1325),IF(AND(C1326=C1327,NOT(ISBLANK(C1326)),NOT(ISBLANK(C1327))),1,-1),-1)</f>
        <v>-1</v>
      </c>
      <c r="K1327" s="0" t="n">
        <f aca="false">IF(MAX(H1327:J1327)&lt;0,IF(OR(C1327=C1326,C1326=C1325),1,-1),MAX(H1327:J1327))</f>
        <v>0</v>
      </c>
    </row>
    <row r="1328" customFormat="false" ht="13.8" hidden="false" customHeight="false" outlineLevel="0" collapsed="false">
      <c r="B1328" s="8" t="n">
        <f aca="false">MAX(H1328:K1328)</f>
        <v>0</v>
      </c>
      <c r="C1328" s="12"/>
      <c r="D1328" s="11" t="e">
        <f aca="false">IF($A$1="WLB",INDEX(SupplierNomenclature!$E$3:$E$10000,MATCH(C1328,SupplierNomenclature!$I$3:$I$10000,0)),IF($A$1="BERU",INDEX(beru_assortment!$C$1:$C$10000,MATCH(C1328,beru_assortment!$I$1:$I$10000,0)),IF($A$1="OZON",INDEX(ozon_assortment!$F$3:$F$10000,MATCH(C1328,ozon_assortment!$E$3:$E$10000,0)),0)))</f>
        <v>#N/A</v>
      </c>
      <c r="E1328" s="7" t="n">
        <f aca="false">IF(ISBLANK(C1328), , IF(ISBLANK(C1327), E1326+1, E1327))</f>
        <v>0</v>
      </c>
      <c r="F1328" s="11" t="n">
        <f aca="false">IF(ISBLANK(C1328),,IF(OR(ISBLANK(C1327), C1327="Баркод"),1,F1327+1))</f>
        <v>0</v>
      </c>
      <c r="G1328" s="11" t="n">
        <f aca="false">IF(ISBLANK(C1329), F1328/2,)</f>
        <v>0</v>
      </c>
      <c r="H1328" s="0" t="n">
        <f aca="false">IF(ISBLANK(C1328),0,-1)</f>
        <v>0</v>
      </c>
      <c r="I1328" s="0" t="n">
        <f aca="false">IF(AND(ISBLANK(C1327),NOT(ISBLANK(C1328))),1,-1)</f>
        <v>-1</v>
      </c>
      <c r="J1328" s="0" t="n">
        <f aca="false">IF(ISBLANK(C1326),IF(AND(C1327=C1328,NOT(ISBLANK(C1327)),NOT(ISBLANK(C1328))),1,-1),-1)</f>
        <v>-1</v>
      </c>
      <c r="K1328" s="0" t="n">
        <f aca="false">IF(MAX(H1328:J1328)&lt;0,IF(OR(C1328=C1327,C1327=C1326),1,-1),MAX(H1328:J1328))</f>
        <v>0</v>
      </c>
    </row>
    <row r="1329" customFormat="false" ht="13.8" hidden="false" customHeight="false" outlineLevel="0" collapsed="false">
      <c r="B1329" s="8" t="n">
        <f aca="false">MAX(H1329:K1329)</f>
        <v>0</v>
      </c>
      <c r="C1329" s="12"/>
      <c r="D1329" s="11" t="e">
        <f aca="false">IF($A$1="WLB",INDEX(SupplierNomenclature!$E$3:$E$10000,MATCH(C1329,SupplierNomenclature!$I$3:$I$10000,0)),IF($A$1="BERU",INDEX(beru_assortment!$C$1:$C$10000,MATCH(C1329,beru_assortment!$I$1:$I$10000,0)),IF($A$1="OZON",INDEX(ozon_assortment!$F$3:$F$10000,MATCH(C1329,ozon_assortment!$E$3:$E$10000,0)),0)))</f>
        <v>#N/A</v>
      </c>
      <c r="E1329" s="7" t="n">
        <f aca="false">IF(ISBLANK(C1329), , IF(ISBLANK(C1328), E1327+1, E1328))</f>
        <v>0</v>
      </c>
      <c r="F1329" s="11" t="n">
        <f aca="false">IF(ISBLANK(C1329),,IF(OR(ISBLANK(C1328), C1328="Баркод"),1,F1328+1))</f>
        <v>0</v>
      </c>
      <c r="G1329" s="11" t="n">
        <f aca="false">IF(ISBLANK(C1330), F1329/2,)</f>
        <v>0</v>
      </c>
      <c r="H1329" s="0" t="n">
        <f aca="false">IF(ISBLANK(C1329),0,-1)</f>
        <v>0</v>
      </c>
      <c r="I1329" s="0" t="n">
        <f aca="false">IF(AND(ISBLANK(C1328),NOT(ISBLANK(C1329))),1,-1)</f>
        <v>-1</v>
      </c>
      <c r="J1329" s="0" t="n">
        <f aca="false">IF(ISBLANK(C1327),IF(AND(C1328=C1329,NOT(ISBLANK(C1328)),NOT(ISBLANK(C1329))),1,-1),-1)</f>
        <v>-1</v>
      </c>
      <c r="K1329" s="0" t="n">
        <f aca="false">IF(MAX(H1329:J1329)&lt;0,IF(OR(C1329=C1328,C1328=C1327),1,-1),MAX(H1329:J1329))</f>
        <v>0</v>
      </c>
    </row>
    <row r="1330" customFormat="false" ht="13.8" hidden="false" customHeight="false" outlineLevel="0" collapsed="false">
      <c r="B1330" s="8" t="n">
        <f aca="false">MAX(H1330:K1330)</f>
        <v>0</v>
      </c>
      <c r="C1330" s="12"/>
      <c r="D1330" s="11" t="e">
        <f aca="false">IF($A$1="WLB",INDEX(SupplierNomenclature!$E$3:$E$10000,MATCH(C1330,SupplierNomenclature!$I$3:$I$10000,0)),IF($A$1="BERU",INDEX(beru_assortment!$C$1:$C$10000,MATCH(C1330,beru_assortment!$I$1:$I$10000,0)),IF($A$1="OZON",INDEX(ozon_assortment!$F$3:$F$10000,MATCH(C1330,ozon_assortment!$E$3:$E$10000,0)),0)))</f>
        <v>#N/A</v>
      </c>
      <c r="E1330" s="7" t="n">
        <f aca="false">IF(ISBLANK(C1330), , IF(ISBLANK(C1329), E1328+1, E1329))</f>
        <v>0</v>
      </c>
      <c r="F1330" s="11" t="n">
        <f aca="false">IF(ISBLANK(C1330),,IF(OR(ISBLANK(C1329), C1329="Баркод"),1,F1329+1))</f>
        <v>0</v>
      </c>
      <c r="G1330" s="11" t="n">
        <f aca="false">IF(ISBLANK(C1331), F1330/2,)</f>
        <v>0</v>
      </c>
      <c r="H1330" s="0" t="n">
        <f aca="false">IF(ISBLANK(C1330),0,-1)</f>
        <v>0</v>
      </c>
      <c r="I1330" s="0" t="n">
        <f aca="false">IF(AND(ISBLANK(C1329),NOT(ISBLANK(C1330))),1,-1)</f>
        <v>-1</v>
      </c>
      <c r="J1330" s="0" t="n">
        <f aca="false">IF(ISBLANK(C1328),IF(AND(C1329=C1330,NOT(ISBLANK(C1329)),NOT(ISBLANK(C1330))),1,-1),-1)</f>
        <v>-1</v>
      </c>
      <c r="K1330" s="0" t="n">
        <f aca="false">IF(MAX(H1330:J1330)&lt;0,IF(OR(C1330=C1329,C1329=C1328),1,-1),MAX(H1330:J1330))</f>
        <v>0</v>
      </c>
    </row>
    <row r="1331" customFormat="false" ht="13.8" hidden="false" customHeight="false" outlineLevel="0" collapsed="false">
      <c r="B1331" s="8" t="n">
        <f aca="false">MAX(H1331:K1331)</f>
        <v>0</v>
      </c>
      <c r="C1331" s="12"/>
      <c r="D1331" s="11" t="e">
        <f aca="false">IF($A$1="WLB",INDEX(SupplierNomenclature!$E$3:$E$10000,MATCH(C1331,SupplierNomenclature!$I$3:$I$10000,0)),IF($A$1="BERU",INDEX(beru_assortment!$C$1:$C$10000,MATCH(C1331,beru_assortment!$I$1:$I$10000,0)),IF($A$1="OZON",INDEX(ozon_assortment!$F$3:$F$10000,MATCH(C1331,ozon_assortment!$E$3:$E$10000,0)),0)))</f>
        <v>#N/A</v>
      </c>
      <c r="E1331" s="7" t="n">
        <f aca="false">IF(ISBLANK(C1331), , IF(ISBLANK(C1330), E1329+1, E1330))</f>
        <v>0</v>
      </c>
      <c r="F1331" s="11" t="n">
        <f aca="false">IF(ISBLANK(C1331),,IF(OR(ISBLANK(C1330), C1330="Баркод"),1,F1330+1))</f>
        <v>0</v>
      </c>
      <c r="G1331" s="11" t="n">
        <f aca="false">IF(ISBLANK(C1332), F1331/2,)</f>
        <v>0</v>
      </c>
      <c r="H1331" s="0" t="n">
        <f aca="false">IF(ISBLANK(C1331),0,-1)</f>
        <v>0</v>
      </c>
      <c r="I1331" s="0" t="n">
        <f aca="false">IF(AND(ISBLANK(C1330),NOT(ISBLANK(C1331))),1,-1)</f>
        <v>-1</v>
      </c>
      <c r="J1331" s="0" t="n">
        <f aca="false">IF(ISBLANK(C1329),IF(AND(C1330=C1331,NOT(ISBLANK(C1330)),NOT(ISBLANK(C1331))),1,-1),-1)</f>
        <v>-1</v>
      </c>
      <c r="K1331" s="0" t="n">
        <f aca="false">IF(MAX(H1331:J1331)&lt;0,IF(OR(C1331=C1330,C1330=C1329),1,-1),MAX(H1331:J1331))</f>
        <v>0</v>
      </c>
    </row>
    <row r="1332" customFormat="false" ht="13.8" hidden="false" customHeight="false" outlineLevel="0" collapsed="false">
      <c r="B1332" s="8" t="n">
        <f aca="false">MAX(H1332:K1332)</f>
        <v>0</v>
      </c>
      <c r="C1332" s="12"/>
      <c r="D1332" s="11" t="e">
        <f aca="false">IF($A$1="WLB",INDEX(SupplierNomenclature!$E$3:$E$10000,MATCH(C1332,SupplierNomenclature!$I$3:$I$10000,0)),IF($A$1="BERU",INDEX(beru_assortment!$C$1:$C$10000,MATCH(C1332,beru_assortment!$I$1:$I$10000,0)),IF($A$1="OZON",INDEX(ozon_assortment!$F$3:$F$10000,MATCH(C1332,ozon_assortment!$E$3:$E$10000,0)),0)))</f>
        <v>#N/A</v>
      </c>
      <c r="E1332" s="7" t="n">
        <f aca="false">IF(ISBLANK(C1332), , IF(ISBLANK(C1331), E1330+1, E1331))</f>
        <v>0</v>
      </c>
      <c r="F1332" s="11" t="n">
        <f aca="false">IF(ISBLANK(C1332),,IF(OR(ISBLANK(C1331), C1331="Баркод"),1,F1331+1))</f>
        <v>0</v>
      </c>
      <c r="G1332" s="11" t="n">
        <f aca="false">IF(ISBLANK(C1333), F1332/2,)</f>
        <v>0</v>
      </c>
      <c r="H1332" s="0" t="n">
        <f aca="false">IF(ISBLANK(C1332),0,-1)</f>
        <v>0</v>
      </c>
      <c r="I1332" s="0" t="n">
        <f aca="false">IF(AND(ISBLANK(C1331),NOT(ISBLANK(C1332))),1,-1)</f>
        <v>-1</v>
      </c>
      <c r="J1332" s="0" t="n">
        <f aca="false">IF(ISBLANK(C1330),IF(AND(C1331=C1332,NOT(ISBLANK(C1331)),NOT(ISBLANK(C1332))),1,-1),-1)</f>
        <v>-1</v>
      </c>
      <c r="K1332" s="0" t="n">
        <f aca="false">IF(MAX(H1332:J1332)&lt;0,IF(OR(C1332=C1331,C1331=C1330),1,-1),MAX(H1332:J1332))</f>
        <v>0</v>
      </c>
    </row>
    <row r="1333" customFormat="false" ht="13.8" hidden="false" customHeight="false" outlineLevel="0" collapsed="false">
      <c r="B1333" s="8" t="n">
        <f aca="false">MAX(H1333:K1333)</f>
        <v>0</v>
      </c>
      <c r="C1333" s="12"/>
      <c r="D1333" s="11" t="e">
        <f aca="false">IF($A$1="WLB",INDEX(SupplierNomenclature!$E$3:$E$10000,MATCH(C1333,SupplierNomenclature!$I$3:$I$10000,0)),IF($A$1="BERU",INDEX(beru_assortment!$C$1:$C$10000,MATCH(C1333,beru_assortment!$I$1:$I$10000,0)),IF($A$1="OZON",INDEX(ozon_assortment!$F$3:$F$10000,MATCH(C1333,ozon_assortment!$E$3:$E$10000,0)),0)))</f>
        <v>#N/A</v>
      </c>
      <c r="E1333" s="7" t="n">
        <f aca="false">IF(ISBLANK(C1333), , IF(ISBLANK(C1332), E1331+1, E1332))</f>
        <v>0</v>
      </c>
      <c r="F1333" s="11" t="n">
        <f aca="false">IF(ISBLANK(C1333),,IF(OR(ISBLANK(C1332), C1332="Баркод"),1,F1332+1))</f>
        <v>0</v>
      </c>
      <c r="G1333" s="11" t="n">
        <f aca="false">IF(ISBLANK(C1334), F1333/2,)</f>
        <v>0</v>
      </c>
      <c r="H1333" s="0" t="n">
        <f aca="false">IF(ISBLANK(C1333),0,-1)</f>
        <v>0</v>
      </c>
      <c r="I1333" s="0" t="n">
        <f aca="false">IF(AND(ISBLANK(C1332),NOT(ISBLANK(C1333))),1,-1)</f>
        <v>-1</v>
      </c>
      <c r="J1333" s="0" t="n">
        <f aca="false">IF(ISBLANK(C1331),IF(AND(C1332=C1333,NOT(ISBLANK(C1332)),NOT(ISBLANK(C1333))),1,-1),-1)</f>
        <v>-1</v>
      </c>
      <c r="K1333" s="0" t="n">
        <f aca="false">IF(MAX(H1333:J1333)&lt;0,IF(OR(C1333=C1332,C1332=C1331),1,-1),MAX(H1333:J1333))</f>
        <v>0</v>
      </c>
    </row>
    <row r="1334" customFormat="false" ht="13.8" hidden="false" customHeight="false" outlineLevel="0" collapsed="false">
      <c r="B1334" s="8" t="n">
        <f aca="false">MAX(H1334:K1334)</f>
        <v>0</v>
      </c>
      <c r="C1334" s="12"/>
      <c r="D1334" s="11" t="e">
        <f aca="false">IF($A$1="WLB",INDEX(SupplierNomenclature!$E$3:$E$10000,MATCH(C1334,SupplierNomenclature!$I$3:$I$10000,0)),IF($A$1="BERU",INDEX(beru_assortment!$C$1:$C$10000,MATCH(C1334,beru_assortment!$I$1:$I$10000,0)),IF($A$1="OZON",INDEX(ozon_assortment!$F$3:$F$10000,MATCH(C1334,ozon_assortment!$E$3:$E$10000,0)),0)))</f>
        <v>#N/A</v>
      </c>
      <c r="E1334" s="7" t="n">
        <f aca="false">IF(ISBLANK(C1334), , IF(ISBLANK(C1333), E1332+1, E1333))</f>
        <v>0</v>
      </c>
      <c r="F1334" s="11" t="n">
        <f aca="false">IF(ISBLANK(C1334),,IF(OR(ISBLANK(C1333), C1333="Баркод"),1,F1333+1))</f>
        <v>0</v>
      </c>
      <c r="G1334" s="11" t="n">
        <f aca="false">IF(ISBLANK(C1335), F1334/2,)</f>
        <v>0</v>
      </c>
      <c r="H1334" s="0" t="n">
        <f aca="false">IF(ISBLANK(C1334),0,-1)</f>
        <v>0</v>
      </c>
      <c r="I1334" s="0" t="n">
        <f aca="false">IF(AND(ISBLANK(C1333),NOT(ISBLANK(C1334))),1,-1)</f>
        <v>-1</v>
      </c>
      <c r="J1334" s="0" t="n">
        <f aca="false">IF(ISBLANK(C1332),IF(AND(C1333=C1334,NOT(ISBLANK(C1333)),NOT(ISBLANK(C1334))),1,-1),-1)</f>
        <v>-1</v>
      </c>
      <c r="K1334" s="0" t="n">
        <f aca="false">IF(MAX(H1334:J1334)&lt;0,IF(OR(C1334=C1333,C1333=C1332),1,-1),MAX(H1334:J1334))</f>
        <v>0</v>
      </c>
    </row>
    <row r="1335" customFormat="false" ht="13.8" hidden="false" customHeight="false" outlineLevel="0" collapsed="false">
      <c r="B1335" s="8" t="n">
        <f aca="false">MAX(H1335:K1335)</f>
        <v>0</v>
      </c>
      <c r="C1335" s="12"/>
      <c r="D1335" s="11" t="e">
        <f aca="false">IF($A$1="WLB",INDEX(SupplierNomenclature!$E$3:$E$10000,MATCH(C1335,SupplierNomenclature!$I$3:$I$10000,0)),IF($A$1="BERU",INDEX(beru_assortment!$C$1:$C$10000,MATCH(C1335,beru_assortment!$I$1:$I$10000,0)),IF($A$1="OZON",INDEX(ozon_assortment!$F$3:$F$10000,MATCH(C1335,ozon_assortment!$E$3:$E$10000,0)),0)))</f>
        <v>#N/A</v>
      </c>
      <c r="E1335" s="7" t="n">
        <f aca="false">IF(ISBLANK(C1335), , IF(ISBLANK(C1334), E1333+1, E1334))</f>
        <v>0</v>
      </c>
      <c r="F1335" s="11" t="n">
        <f aca="false">IF(ISBLANK(C1335),,IF(OR(ISBLANK(C1334), C1334="Баркод"),1,F1334+1))</f>
        <v>0</v>
      </c>
      <c r="G1335" s="11" t="n">
        <f aca="false">IF(ISBLANK(C1336), F1335/2,)</f>
        <v>0</v>
      </c>
      <c r="H1335" s="0" t="n">
        <f aca="false">IF(ISBLANK(C1335),0,-1)</f>
        <v>0</v>
      </c>
      <c r="I1335" s="0" t="n">
        <f aca="false">IF(AND(ISBLANK(C1334),NOT(ISBLANK(C1335))),1,-1)</f>
        <v>-1</v>
      </c>
      <c r="J1335" s="0" t="n">
        <f aca="false">IF(ISBLANK(C1333),IF(AND(C1334=C1335,NOT(ISBLANK(C1334)),NOT(ISBLANK(C1335))),1,-1),-1)</f>
        <v>-1</v>
      </c>
      <c r="K1335" s="0" t="n">
        <f aca="false">IF(MAX(H1335:J1335)&lt;0,IF(OR(C1335=C1334,C1334=C1333),1,-1),MAX(H1335:J1335))</f>
        <v>0</v>
      </c>
    </row>
    <row r="1336" customFormat="false" ht="13.8" hidden="false" customHeight="false" outlineLevel="0" collapsed="false">
      <c r="B1336" s="8" t="n">
        <f aca="false">MAX(H1336:K1336)</f>
        <v>0</v>
      </c>
      <c r="C1336" s="12"/>
      <c r="D1336" s="11" t="e">
        <f aca="false">IF($A$1="WLB",INDEX(SupplierNomenclature!$E$3:$E$10000,MATCH(C1336,SupplierNomenclature!$I$3:$I$10000,0)),IF($A$1="BERU",INDEX(beru_assortment!$C$1:$C$10000,MATCH(C1336,beru_assortment!$I$1:$I$10000,0)),IF($A$1="OZON",INDEX(ozon_assortment!$F$3:$F$10000,MATCH(C1336,ozon_assortment!$E$3:$E$10000,0)),0)))</f>
        <v>#N/A</v>
      </c>
      <c r="E1336" s="7" t="n">
        <f aca="false">IF(ISBLANK(C1336), , IF(ISBLANK(C1335), E1334+1, E1335))</f>
        <v>0</v>
      </c>
      <c r="F1336" s="11" t="n">
        <f aca="false">IF(ISBLANK(C1336),,IF(OR(ISBLANK(C1335), C1335="Баркод"),1,F1335+1))</f>
        <v>0</v>
      </c>
      <c r="G1336" s="11" t="n">
        <f aca="false">IF(ISBLANK(C1337), F1336/2,)</f>
        <v>0</v>
      </c>
      <c r="H1336" s="0" t="n">
        <f aca="false">IF(ISBLANK(C1336),0,-1)</f>
        <v>0</v>
      </c>
      <c r="I1336" s="0" t="n">
        <f aca="false">IF(AND(ISBLANK(C1335),NOT(ISBLANK(C1336))),1,-1)</f>
        <v>-1</v>
      </c>
      <c r="J1336" s="0" t="n">
        <f aca="false">IF(ISBLANK(C1334),IF(AND(C1335=C1336,NOT(ISBLANK(C1335)),NOT(ISBLANK(C1336))),1,-1),-1)</f>
        <v>-1</v>
      </c>
      <c r="K1336" s="0" t="n">
        <f aca="false">IF(MAX(H1336:J1336)&lt;0,IF(OR(C1336=C1335,C1335=C1334),1,-1),MAX(H1336:J1336))</f>
        <v>0</v>
      </c>
    </row>
    <row r="1337" customFormat="false" ht="13.8" hidden="false" customHeight="false" outlineLevel="0" collapsed="false">
      <c r="B1337" s="8" t="n">
        <f aca="false">MAX(H1337:K1337)</f>
        <v>0</v>
      </c>
      <c r="C1337" s="12"/>
      <c r="D1337" s="11" t="e">
        <f aca="false">IF($A$1="WLB",INDEX(SupplierNomenclature!$E$3:$E$10000,MATCH(C1337,SupplierNomenclature!$I$3:$I$10000,0)),IF($A$1="BERU",INDEX(beru_assortment!$C$1:$C$10000,MATCH(C1337,beru_assortment!$I$1:$I$10000,0)),IF($A$1="OZON",INDEX(ozon_assortment!$F$3:$F$10000,MATCH(C1337,ozon_assortment!$E$3:$E$10000,0)),0)))</f>
        <v>#N/A</v>
      </c>
      <c r="E1337" s="7" t="n">
        <f aca="false">IF(ISBLANK(C1337), , IF(ISBLANK(C1336), E1335+1, E1336))</f>
        <v>0</v>
      </c>
      <c r="F1337" s="11" t="n">
        <f aca="false">IF(ISBLANK(C1337),,IF(OR(ISBLANK(C1336), C1336="Баркод"),1,F1336+1))</f>
        <v>0</v>
      </c>
      <c r="G1337" s="11" t="n">
        <f aca="false">IF(ISBLANK(C1338), F1337/2,)</f>
        <v>0</v>
      </c>
      <c r="H1337" s="0" t="n">
        <f aca="false">IF(ISBLANK(C1337),0,-1)</f>
        <v>0</v>
      </c>
      <c r="I1337" s="0" t="n">
        <f aca="false">IF(AND(ISBLANK(C1336),NOT(ISBLANK(C1337))),1,-1)</f>
        <v>-1</v>
      </c>
      <c r="J1337" s="0" t="n">
        <f aca="false">IF(ISBLANK(C1335),IF(AND(C1336=C1337,NOT(ISBLANK(C1336)),NOT(ISBLANK(C1337))),1,-1),-1)</f>
        <v>-1</v>
      </c>
      <c r="K1337" s="0" t="n">
        <f aca="false">IF(MAX(H1337:J1337)&lt;0,IF(OR(C1337=C1336,C1336=C1335),1,-1),MAX(H1337:J1337))</f>
        <v>0</v>
      </c>
    </row>
    <row r="1338" customFormat="false" ht="13.8" hidden="false" customHeight="false" outlineLevel="0" collapsed="false">
      <c r="B1338" s="8" t="n">
        <f aca="false">MAX(H1338:K1338)</f>
        <v>0</v>
      </c>
      <c r="C1338" s="12"/>
      <c r="D1338" s="11" t="e">
        <f aca="false">IF($A$1="WLB",INDEX(SupplierNomenclature!$E$3:$E$10000,MATCH(C1338,SupplierNomenclature!$I$3:$I$10000,0)),IF($A$1="BERU",INDEX(beru_assortment!$C$1:$C$10000,MATCH(C1338,beru_assortment!$I$1:$I$10000,0)),IF($A$1="OZON",INDEX(ozon_assortment!$F$3:$F$10000,MATCH(C1338,ozon_assortment!$E$3:$E$10000,0)),0)))</f>
        <v>#N/A</v>
      </c>
      <c r="E1338" s="7" t="n">
        <f aca="false">IF(ISBLANK(C1338), , IF(ISBLANK(C1337), E1336+1, E1337))</f>
        <v>0</v>
      </c>
      <c r="F1338" s="11" t="n">
        <f aca="false">IF(ISBLANK(C1338),,IF(OR(ISBLANK(C1337), C1337="Баркод"),1,F1337+1))</f>
        <v>0</v>
      </c>
      <c r="G1338" s="11" t="n">
        <f aca="false">IF(ISBLANK(C1339), F1338/2,)</f>
        <v>0</v>
      </c>
      <c r="H1338" s="0" t="n">
        <f aca="false">IF(ISBLANK(C1338),0,-1)</f>
        <v>0</v>
      </c>
      <c r="I1338" s="0" t="n">
        <f aca="false">IF(AND(ISBLANK(C1337),NOT(ISBLANK(C1338))),1,-1)</f>
        <v>-1</v>
      </c>
      <c r="J1338" s="0" t="n">
        <f aca="false">IF(ISBLANK(C1336),IF(AND(C1337=C1338,NOT(ISBLANK(C1337)),NOT(ISBLANK(C1338))),1,-1),-1)</f>
        <v>-1</v>
      </c>
      <c r="K1338" s="0" t="n">
        <f aca="false">IF(MAX(H1338:J1338)&lt;0,IF(OR(C1338=C1337,C1337=C1336),1,-1),MAX(H1338:J1338))</f>
        <v>0</v>
      </c>
    </row>
    <row r="1339" customFormat="false" ht="13.8" hidden="false" customHeight="false" outlineLevel="0" collapsed="false">
      <c r="B1339" s="8" t="n">
        <f aca="false">MAX(H1339:K1339)</f>
        <v>0</v>
      </c>
      <c r="C1339" s="12"/>
      <c r="D1339" s="11" t="e">
        <f aca="false">IF($A$1="WLB",INDEX(SupplierNomenclature!$E$3:$E$10000,MATCH(C1339,SupplierNomenclature!$I$3:$I$10000,0)),IF($A$1="BERU",INDEX(beru_assortment!$C$1:$C$10000,MATCH(C1339,beru_assortment!$I$1:$I$10000,0)),IF($A$1="OZON",INDEX(ozon_assortment!$F$3:$F$10000,MATCH(C1339,ozon_assortment!$E$3:$E$10000,0)),0)))</f>
        <v>#N/A</v>
      </c>
      <c r="E1339" s="7" t="n">
        <f aca="false">IF(ISBLANK(C1339), , IF(ISBLANK(C1338), E1337+1, E1338))</f>
        <v>0</v>
      </c>
      <c r="F1339" s="11" t="n">
        <f aca="false">IF(ISBLANK(C1339),,IF(OR(ISBLANK(C1338), C1338="Баркод"),1,F1338+1))</f>
        <v>0</v>
      </c>
      <c r="G1339" s="11" t="n">
        <f aca="false">IF(ISBLANK(C1340), F1339/2,)</f>
        <v>0</v>
      </c>
      <c r="H1339" s="0" t="n">
        <f aca="false">IF(ISBLANK(C1339),0,-1)</f>
        <v>0</v>
      </c>
      <c r="I1339" s="0" t="n">
        <f aca="false">IF(AND(ISBLANK(C1338),NOT(ISBLANK(C1339))),1,-1)</f>
        <v>-1</v>
      </c>
      <c r="J1339" s="0" t="n">
        <f aca="false">IF(ISBLANK(C1337),IF(AND(C1338=C1339,NOT(ISBLANK(C1338)),NOT(ISBLANK(C1339))),1,-1),-1)</f>
        <v>-1</v>
      </c>
      <c r="K1339" s="0" t="n">
        <f aca="false">IF(MAX(H1339:J1339)&lt;0,IF(OR(C1339=C1338,C1338=C1337),1,-1),MAX(H1339:J1339))</f>
        <v>0</v>
      </c>
    </row>
    <row r="1340" customFormat="false" ht="13.8" hidden="false" customHeight="false" outlineLevel="0" collapsed="false">
      <c r="B1340" s="8" t="n">
        <f aca="false">MAX(H1340:K1340)</f>
        <v>0</v>
      </c>
      <c r="C1340" s="12"/>
      <c r="D1340" s="11" t="e">
        <f aca="false">IF($A$1="WLB",INDEX(SupplierNomenclature!$E$3:$E$10000,MATCH(C1340,SupplierNomenclature!$I$3:$I$10000,0)),IF($A$1="BERU",INDEX(beru_assortment!$C$1:$C$10000,MATCH(C1340,beru_assortment!$I$1:$I$10000,0)),IF($A$1="OZON",INDEX(ozon_assortment!$F$3:$F$10000,MATCH(C1340,ozon_assortment!$E$3:$E$10000,0)),0)))</f>
        <v>#N/A</v>
      </c>
      <c r="E1340" s="7" t="n">
        <f aca="false">IF(ISBLANK(C1340), , IF(ISBLANK(C1339), E1338+1, E1339))</f>
        <v>0</v>
      </c>
      <c r="F1340" s="11" t="n">
        <f aca="false">IF(ISBLANK(C1340),,IF(OR(ISBLANK(C1339), C1339="Баркод"),1,F1339+1))</f>
        <v>0</v>
      </c>
      <c r="G1340" s="11" t="n">
        <f aca="false">IF(ISBLANK(C1341), F1340/2,)</f>
        <v>0</v>
      </c>
      <c r="H1340" s="0" t="n">
        <f aca="false">IF(ISBLANK(C1340),0,-1)</f>
        <v>0</v>
      </c>
      <c r="I1340" s="0" t="n">
        <f aca="false">IF(AND(ISBLANK(C1339),NOT(ISBLANK(C1340))),1,-1)</f>
        <v>-1</v>
      </c>
      <c r="J1340" s="0" t="n">
        <f aca="false">IF(ISBLANK(C1338),IF(AND(C1339=C1340,NOT(ISBLANK(C1339)),NOT(ISBLANK(C1340))),1,-1),-1)</f>
        <v>-1</v>
      </c>
      <c r="K1340" s="0" t="n">
        <f aca="false">IF(MAX(H1340:J1340)&lt;0,IF(OR(C1340=C1339,C1339=C1338),1,-1),MAX(H1340:J1340))</f>
        <v>0</v>
      </c>
    </row>
    <row r="1341" customFormat="false" ht="13.8" hidden="false" customHeight="false" outlineLevel="0" collapsed="false">
      <c r="B1341" s="8" t="n">
        <f aca="false">MAX(H1341:K1341)</f>
        <v>0</v>
      </c>
      <c r="C1341" s="12"/>
      <c r="D1341" s="11" t="e">
        <f aca="false">IF($A$1="WLB",INDEX(SupplierNomenclature!$E$3:$E$10000,MATCH(C1341,SupplierNomenclature!$I$3:$I$10000,0)),IF($A$1="BERU",INDEX(beru_assortment!$C$1:$C$10000,MATCH(C1341,beru_assortment!$I$1:$I$10000,0)),IF($A$1="OZON",INDEX(ozon_assortment!$F$3:$F$10000,MATCH(C1341,ozon_assortment!$E$3:$E$10000,0)),0)))</f>
        <v>#N/A</v>
      </c>
      <c r="E1341" s="7" t="n">
        <f aca="false">IF(ISBLANK(C1341), , IF(ISBLANK(C1340), E1339+1, E1340))</f>
        <v>0</v>
      </c>
      <c r="F1341" s="11" t="n">
        <f aca="false">IF(ISBLANK(C1341),,IF(OR(ISBLANK(C1340), C1340="Баркод"),1,F1340+1))</f>
        <v>0</v>
      </c>
      <c r="G1341" s="11" t="n">
        <f aca="false">IF(ISBLANK(C1342), F1341/2,)</f>
        <v>0</v>
      </c>
      <c r="H1341" s="0" t="n">
        <f aca="false">IF(ISBLANK(C1341),0,-1)</f>
        <v>0</v>
      </c>
      <c r="I1341" s="0" t="n">
        <f aca="false">IF(AND(ISBLANK(C1340),NOT(ISBLANK(C1341))),1,-1)</f>
        <v>-1</v>
      </c>
      <c r="J1341" s="0" t="n">
        <f aca="false">IF(ISBLANK(C1339),IF(AND(C1340=C1341,NOT(ISBLANK(C1340)),NOT(ISBLANK(C1341))),1,-1),-1)</f>
        <v>-1</v>
      </c>
      <c r="K1341" s="0" t="n">
        <f aca="false">IF(MAX(H1341:J1341)&lt;0,IF(OR(C1341=C1340,C1340=C1339),1,-1),MAX(H1341:J1341))</f>
        <v>0</v>
      </c>
    </row>
    <row r="1342" customFormat="false" ht="13.8" hidden="false" customHeight="false" outlineLevel="0" collapsed="false">
      <c r="B1342" s="8" t="n">
        <f aca="false">MAX(H1342:K1342)</f>
        <v>0</v>
      </c>
      <c r="C1342" s="12"/>
      <c r="D1342" s="11" t="e">
        <f aca="false">IF($A$1="WLB",INDEX(SupplierNomenclature!$E$3:$E$10000,MATCH(C1342,SupplierNomenclature!$I$3:$I$10000,0)),IF($A$1="BERU",INDEX(beru_assortment!$C$1:$C$10000,MATCH(C1342,beru_assortment!$I$1:$I$10000,0)),IF($A$1="OZON",INDEX(ozon_assortment!$F$3:$F$10000,MATCH(C1342,ozon_assortment!$E$3:$E$10000,0)),0)))</f>
        <v>#N/A</v>
      </c>
      <c r="E1342" s="7" t="n">
        <f aca="false">IF(ISBLANK(C1342), , IF(ISBLANK(C1341), E1340+1, E1341))</f>
        <v>0</v>
      </c>
      <c r="F1342" s="11" t="n">
        <f aca="false">IF(ISBLANK(C1342),,IF(OR(ISBLANK(C1341), C1341="Баркод"),1,F1341+1))</f>
        <v>0</v>
      </c>
      <c r="G1342" s="11" t="n">
        <f aca="false">IF(ISBLANK(C1343), F1342/2,)</f>
        <v>0</v>
      </c>
      <c r="H1342" s="0" t="n">
        <f aca="false">IF(ISBLANK(C1342),0,-1)</f>
        <v>0</v>
      </c>
      <c r="I1342" s="0" t="n">
        <f aca="false">IF(AND(ISBLANK(C1341),NOT(ISBLANK(C1342))),1,-1)</f>
        <v>-1</v>
      </c>
      <c r="J1342" s="0" t="n">
        <f aca="false">IF(ISBLANK(C1340),IF(AND(C1341=C1342,NOT(ISBLANK(C1341)),NOT(ISBLANK(C1342))),1,-1),-1)</f>
        <v>-1</v>
      </c>
      <c r="K1342" s="0" t="n">
        <f aca="false">IF(MAX(H1342:J1342)&lt;0,IF(OR(C1342=C1341,C1341=C1340),1,-1),MAX(H1342:J1342))</f>
        <v>0</v>
      </c>
    </row>
    <row r="1343" customFormat="false" ht="13.8" hidden="false" customHeight="false" outlineLevel="0" collapsed="false">
      <c r="B1343" s="8" t="n">
        <f aca="false">MAX(H1343:K1343)</f>
        <v>0</v>
      </c>
      <c r="C1343" s="12"/>
      <c r="D1343" s="11" t="e">
        <f aca="false">IF($A$1="WLB",INDEX(SupplierNomenclature!$E$3:$E$10000,MATCH(C1343,SupplierNomenclature!$I$3:$I$10000,0)),IF($A$1="BERU",INDEX(beru_assortment!$C$1:$C$10000,MATCH(C1343,beru_assortment!$I$1:$I$10000,0)),IF($A$1="OZON",INDEX(ozon_assortment!$F$3:$F$10000,MATCH(C1343,ozon_assortment!$E$3:$E$10000,0)),0)))</f>
        <v>#N/A</v>
      </c>
      <c r="E1343" s="7" t="n">
        <f aca="false">IF(ISBLANK(C1343), , IF(ISBLANK(C1342), E1341+1, E1342))</f>
        <v>0</v>
      </c>
      <c r="F1343" s="11" t="n">
        <f aca="false">IF(ISBLANK(C1343),,IF(OR(ISBLANK(C1342), C1342="Баркод"),1,F1342+1))</f>
        <v>0</v>
      </c>
      <c r="G1343" s="11" t="n">
        <f aca="false">IF(ISBLANK(C1344), F1343/2,)</f>
        <v>0</v>
      </c>
      <c r="H1343" s="0" t="n">
        <f aca="false">IF(ISBLANK(C1343),0,-1)</f>
        <v>0</v>
      </c>
      <c r="I1343" s="0" t="n">
        <f aca="false">IF(AND(ISBLANK(C1342),NOT(ISBLANK(C1343))),1,-1)</f>
        <v>-1</v>
      </c>
      <c r="J1343" s="0" t="n">
        <f aca="false">IF(ISBLANK(C1341),IF(AND(C1342=C1343,NOT(ISBLANK(C1342)),NOT(ISBLANK(C1343))),1,-1),-1)</f>
        <v>-1</v>
      </c>
      <c r="K1343" s="0" t="n">
        <f aca="false">IF(MAX(H1343:J1343)&lt;0,IF(OR(C1343=C1342,C1342=C1341),1,-1),MAX(H1343:J1343))</f>
        <v>0</v>
      </c>
    </row>
    <row r="1344" customFormat="false" ht="13.8" hidden="false" customHeight="false" outlineLevel="0" collapsed="false">
      <c r="B1344" s="8" t="n">
        <f aca="false">MAX(H1344:K1344)</f>
        <v>0</v>
      </c>
      <c r="C1344" s="12"/>
      <c r="D1344" s="11" t="e">
        <f aca="false">IF($A$1="WLB",INDEX(SupplierNomenclature!$E$3:$E$10000,MATCH(C1344,SupplierNomenclature!$I$3:$I$10000,0)),IF($A$1="BERU",INDEX(beru_assortment!$C$1:$C$10000,MATCH(C1344,beru_assortment!$I$1:$I$10000,0)),IF($A$1="OZON",INDEX(ozon_assortment!$F$3:$F$10000,MATCH(C1344,ozon_assortment!$E$3:$E$10000,0)),0)))</f>
        <v>#N/A</v>
      </c>
      <c r="E1344" s="7" t="n">
        <f aca="false">IF(ISBLANK(C1344), , IF(ISBLANK(C1343), E1342+1, E1343))</f>
        <v>0</v>
      </c>
      <c r="F1344" s="11" t="n">
        <f aca="false">IF(ISBLANK(C1344),,IF(OR(ISBLANK(C1343), C1343="Баркод"),1,F1343+1))</f>
        <v>0</v>
      </c>
      <c r="G1344" s="11" t="n">
        <f aca="false">IF(ISBLANK(C1345), F1344/2,)</f>
        <v>0</v>
      </c>
      <c r="H1344" s="0" t="n">
        <f aca="false">IF(ISBLANK(C1344),0,-1)</f>
        <v>0</v>
      </c>
      <c r="I1344" s="0" t="n">
        <f aca="false">IF(AND(ISBLANK(C1343),NOT(ISBLANK(C1344))),1,-1)</f>
        <v>-1</v>
      </c>
      <c r="J1344" s="0" t="n">
        <f aca="false">IF(ISBLANK(C1342),IF(AND(C1343=C1344,NOT(ISBLANK(C1343)),NOT(ISBLANK(C1344))),1,-1),-1)</f>
        <v>-1</v>
      </c>
      <c r="K1344" s="0" t="n">
        <f aca="false">IF(MAX(H1344:J1344)&lt;0,IF(OR(C1344=C1343,C1343=C1342),1,-1),MAX(H1344:J1344))</f>
        <v>0</v>
      </c>
    </row>
    <row r="1345" customFormat="false" ht="13.8" hidden="false" customHeight="false" outlineLevel="0" collapsed="false">
      <c r="B1345" s="8" t="n">
        <f aca="false">MAX(H1345:K1345)</f>
        <v>0</v>
      </c>
      <c r="C1345" s="12"/>
      <c r="D1345" s="11" t="e">
        <f aca="false">IF($A$1="WLB",INDEX(SupplierNomenclature!$E$3:$E$10000,MATCH(C1345,SupplierNomenclature!$I$3:$I$10000,0)),IF($A$1="BERU",INDEX(beru_assortment!$C$1:$C$10000,MATCH(C1345,beru_assortment!$I$1:$I$10000,0)),IF($A$1="OZON",INDEX(ozon_assortment!$F$3:$F$10000,MATCH(C1345,ozon_assortment!$E$3:$E$10000,0)),0)))</f>
        <v>#N/A</v>
      </c>
      <c r="E1345" s="7" t="n">
        <f aca="false">IF(ISBLANK(C1345), , IF(ISBLANK(C1344), E1343+1, E1344))</f>
        <v>0</v>
      </c>
      <c r="F1345" s="11" t="n">
        <f aca="false">IF(ISBLANK(C1345),,IF(OR(ISBLANK(C1344), C1344="Баркод"),1,F1344+1))</f>
        <v>0</v>
      </c>
      <c r="G1345" s="11" t="n">
        <f aca="false">IF(ISBLANK(C1346), F1345/2,)</f>
        <v>0</v>
      </c>
      <c r="H1345" s="0" t="n">
        <f aca="false">IF(ISBLANK(C1345),0,-1)</f>
        <v>0</v>
      </c>
      <c r="I1345" s="0" t="n">
        <f aca="false">IF(AND(ISBLANK(C1344),NOT(ISBLANK(C1345))),1,-1)</f>
        <v>-1</v>
      </c>
      <c r="J1345" s="0" t="n">
        <f aca="false">IF(ISBLANK(C1343),IF(AND(C1344=C1345,NOT(ISBLANK(C1344)),NOT(ISBLANK(C1345))),1,-1),-1)</f>
        <v>-1</v>
      </c>
      <c r="K1345" s="0" t="n">
        <f aca="false">IF(MAX(H1345:J1345)&lt;0,IF(OR(C1345=C1344,C1344=C1343),1,-1),MAX(H1345:J1345))</f>
        <v>0</v>
      </c>
    </row>
    <row r="1346" customFormat="false" ht="13.8" hidden="false" customHeight="false" outlineLevel="0" collapsed="false">
      <c r="B1346" s="8" t="n">
        <f aca="false">MAX(H1346:K1346)</f>
        <v>0</v>
      </c>
      <c r="C1346" s="12"/>
      <c r="D1346" s="11" t="e">
        <f aca="false">IF($A$1="WLB",INDEX(SupplierNomenclature!$E$3:$E$10000,MATCH(C1346,SupplierNomenclature!$I$3:$I$10000,0)),IF($A$1="BERU",INDEX(beru_assortment!$C$1:$C$10000,MATCH(C1346,beru_assortment!$I$1:$I$10000,0)),IF($A$1="OZON",INDEX(ozon_assortment!$F$3:$F$10000,MATCH(C1346,ozon_assortment!$E$3:$E$10000,0)),0)))</f>
        <v>#N/A</v>
      </c>
      <c r="E1346" s="7" t="n">
        <f aca="false">IF(ISBLANK(C1346), , IF(ISBLANK(C1345), E1344+1, E1345))</f>
        <v>0</v>
      </c>
      <c r="F1346" s="11" t="n">
        <f aca="false">IF(ISBLANK(C1346),,IF(OR(ISBLANK(C1345), C1345="Баркод"),1,F1345+1))</f>
        <v>0</v>
      </c>
      <c r="G1346" s="11" t="n">
        <f aca="false">IF(ISBLANK(C1347), F1346/2,)</f>
        <v>0</v>
      </c>
      <c r="H1346" s="0" t="n">
        <f aca="false">IF(ISBLANK(C1346),0,-1)</f>
        <v>0</v>
      </c>
      <c r="I1346" s="0" t="n">
        <f aca="false">IF(AND(ISBLANK(C1345),NOT(ISBLANK(C1346))),1,-1)</f>
        <v>-1</v>
      </c>
      <c r="J1346" s="0" t="n">
        <f aca="false">IF(ISBLANK(C1344),IF(AND(C1345=C1346,NOT(ISBLANK(C1345)),NOT(ISBLANK(C1346))),1,-1),-1)</f>
        <v>-1</v>
      </c>
      <c r="K1346" s="0" t="n">
        <f aca="false">IF(MAX(H1346:J1346)&lt;0,IF(OR(C1346=C1345,C1345=C1344),1,-1),MAX(H1346:J1346))</f>
        <v>0</v>
      </c>
    </row>
    <row r="1347" customFormat="false" ht="13.8" hidden="false" customHeight="false" outlineLevel="0" collapsed="false">
      <c r="B1347" s="8" t="n">
        <f aca="false">MAX(H1347:K1347)</f>
        <v>0</v>
      </c>
      <c r="C1347" s="12"/>
      <c r="D1347" s="11" t="e">
        <f aca="false">IF($A$1="WLB",INDEX(SupplierNomenclature!$E$3:$E$10000,MATCH(C1347,SupplierNomenclature!$I$3:$I$10000,0)),IF($A$1="BERU",INDEX(beru_assortment!$C$1:$C$10000,MATCH(C1347,beru_assortment!$I$1:$I$10000,0)),IF($A$1="OZON",INDEX(ozon_assortment!$F$3:$F$10000,MATCH(C1347,ozon_assortment!$E$3:$E$10000,0)),0)))</f>
        <v>#N/A</v>
      </c>
      <c r="E1347" s="7" t="n">
        <f aca="false">IF(ISBLANK(C1347), , IF(ISBLANK(C1346), E1345+1, E1346))</f>
        <v>0</v>
      </c>
      <c r="F1347" s="11" t="n">
        <f aca="false">IF(ISBLANK(C1347),,IF(OR(ISBLANK(C1346), C1346="Баркод"),1,F1346+1))</f>
        <v>0</v>
      </c>
      <c r="G1347" s="11" t="n">
        <f aca="false">IF(ISBLANK(C1348), F1347/2,)</f>
        <v>0</v>
      </c>
      <c r="H1347" s="0" t="n">
        <f aca="false">IF(ISBLANK(C1347),0,-1)</f>
        <v>0</v>
      </c>
      <c r="I1347" s="0" t="n">
        <f aca="false">IF(AND(ISBLANK(C1346),NOT(ISBLANK(C1347))),1,-1)</f>
        <v>-1</v>
      </c>
      <c r="J1347" s="0" t="n">
        <f aca="false">IF(ISBLANK(C1345),IF(AND(C1346=C1347,NOT(ISBLANK(C1346)),NOT(ISBLANK(C1347))),1,-1),-1)</f>
        <v>-1</v>
      </c>
      <c r="K1347" s="0" t="n">
        <f aca="false">IF(MAX(H1347:J1347)&lt;0,IF(OR(C1347=C1346,C1346=C1345),1,-1),MAX(H1347:J1347))</f>
        <v>0</v>
      </c>
    </row>
    <row r="1348" customFormat="false" ht="13.8" hidden="false" customHeight="false" outlineLevel="0" collapsed="false">
      <c r="B1348" s="8" t="n">
        <f aca="false">MAX(H1348:K1348)</f>
        <v>0</v>
      </c>
      <c r="C1348" s="12"/>
      <c r="D1348" s="11" t="e">
        <f aca="false">IF($A$1="WLB",INDEX(SupplierNomenclature!$E$3:$E$10000,MATCH(C1348,SupplierNomenclature!$I$3:$I$10000,0)),IF($A$1="BERU",INDEX(beru_assortment!$C$1:$C$10000,MATCH(C1348,beru_assortment!$I$1:$I$10000,0)),IF($A$1="OZON",INDEX(ozon_assortment!$F$3:$F$10000,MATCH(C1348,ozon_assortment!$E$3:$E$10000,0)),0)))</f>
        <v>#N/A</v>
      </c>
      <c r="E1348" s="7" t="n">
        <f aca="false">IF(ISBLANK(C1348), , IF(ISBLANK(C1347), E1346+1, E1347))</f>
        <v>0</v>
      </c>
      <c r="F1348" s="11" t="n">
        <f aca="false">IF(ISBLANK(C1348),,IF(OR(ISBLANK(C1347), C1347="Баркод"),1,F1347+1))</f>
        <v>0</v>
      </c>
      <c r="G1348" s="11" t="n">
        <f aca="false">IF(ISBLANK(C1349), F1348/2,)</f>
        <v>0</v>
      </c>
      <c r="H1348" s="0" t="n">
        <f aca="false">IF(ISBLANK(C1348),0,-1)</f>
        <v>0</v>
      </c>
      <c r="I1348" s="0" t="n">
        <f aca="false">IF(AND(ISBLANK(C1347),NOT(ISBLANK(C1348))),1,-1)</f>
        <v>-1</v>
      </c>
      <c r="J1348" s="0" t="n">
        <f aca="false">IF(ISBLANK(C1346),IF(AND(C1347=C1348,NOT(ISBLANK(C1347)),NOT(ISBLANK(C1348))),1,-1),-1)</f>
        <v>-1</v>
      </c>
      <c r="K1348" s="0" t="n">
        <f aca="false">IF(MAX(H1348:J1348)&lt;0,IF(OR(C1348=C1347,C1347=C1346),1,-1),MAX(H1348:J1348))</f>
        <v>0</v>
      </c>
    </row>
    <row r="1349" customFormat="false" ht="13.8" hidden="false" customHeight="false" outlineLevel="0" collapsed="false">
      <c r="B1349" s="8" t="n">
        <f aca="false">MAX(H1349:K1349)</f>
        <v>0</v>
      </c>
      <c r="C1349" s="12"/>
      <c r="D1349" s="11" t="e">
        <f aca="false">IF($A$1="WLB",INDEX(SupplierNomenclature!$E$3:$E$10000,MATCH(C1349,SupplierNomenclature!$I$3:$I$10000,0)),IF($A$1="BERU",INDEX(beru_assortment!$C$1:$C$10000,MATCH(C1349,beru_assortment!$I$1:$I$10000,0)),IF($A$1="OZON",INDEX(ozon_assortment!$F$3:$F$10000,MATCH(C1349,ozon_assortment!$E$3:$E$10000,0)),0)))</f>
        <v>#N/A</v>
      </c>
      <c r="E1349" s="7" t="n">
        <f aca="false">IF(ISBLANK(C1349), , IF(ISBLANK(C1348), E1347+1, E1348))</f>
        <v>0</v>
      </c>
      <c r="F1349" s="11" t="n">
        <f aca="false">IF(ISBLANK(C1349),,IF(OR(ISBLANK(C1348), C1348="Баркод"),1,F1348+1))</f>
        <v>0</v>
      </c>
      <c r="G1349" s="11" t="n">
        <f aca="false">IF(ISBLANK(C1350), F1349/2,)</f>
        <v>0</v>
      </c>
      <c r="H1349" s="0" t="n">
        <f aca="false">IF(ISBLANK(C1349),0,-1)</f>
        <v>0</v>
      </c>
      <c r="I1349" s="0" t="n">
        <f aca="false">IF(AND(ISBLANK(C1348),NOT(ISBLANK(C1349))),1,-1)</f>
        <v>-1</v>
      </c>
      <c r="J1349" s="0" t="n">
        <f aca="false">IF(ISBLANK(C1347),IF(AND(C1348=C1349,NOT(ISBLANK(C1348)),NOT(ISBLANK(C1349))),1,-1),-1)</f>
        <v>-1</v>
      </c>
      <c r="K1349" s="0" t="n">
        <f aca="false">IF(MAX(H1349:J1349)&lt;0,IF(OR(C1349=C1348,C1348=C1347),1,-1),MAX(H1349:J1349))</f>
        <v>0</v>
      </c>
    </row>
    <row r="1350" customFormat="false" ht="13.8" hidden="false" customHeight="false" outlineLevel="0" collapsed="false">
      <c r="B1350" s="8" t="n">
        <f aca="false">MAX(H1350:K1350)</f>
        <v>0</v>
      </c>
      <c r="C1350" s="12"/>
      <c r="D1350" s="11" t="e">
        <f aca="false">IF($A$1="WLB",INDEX(SupplierNomenclature!$E$3:$E$10000,MATCH(C1350,SupplierNomenclature!$I$3:$I$10000,0)),IF($A$1="BERU",INDEX(beru_assortment!$C$1:$C$10000,MATCH(C1350,beru_assortment!$I$1:$I$10000,0)),IF($A$1="OZON",INDEX(ozon_assortment!$F$3:$F$10000,MATCH(C1350,ozon_assortment!$E$3:$E$10000,0)),0)))</f>
        <v>#N/A</v>
      </c>
      <c r="E1350" s="7" t="n">
        <f aca="false">IF(ISBLANK(C1350), , IF(ISBLANK(C1349), E1348+1, E1349))</f>
        <v>0</v>
      </c>
      <c r="F1350" s="11" t="n">
        <f aca="false">IF(ISBLANK(C1350),,IF(OR(ISBLANK(C1349), C1349="Баркод"),1,F1349+1))</f>
        <v>0</v>
      </c>
      <c r="G1350" s="11" t="n">
        <f aca="false">IF(ISBLANK(C1351), F1350/2,)</f>
        <v>0</v>
      </c>
      <c r="H1350" s="0" t="n">
        <f aca="false">IF(ISBLANK(C1350),0,-1)</f>
        <v>0</v>
      </c>
      <c r="I1350" s="0" t="n">
        <f aca="false">IF(AND(ISBLANK(C1349),NOT(ISBLANK(C1350))),1,-1)</f>
        <v>-1</v>
      </c>
      <c r="J1350" s="0" t="n">
        <f aca="false">IF(ISBLANK(C1348),IF(AND(C1349=C1350,NOT(ISBLANK(C1349)),NOT(ISBLANK(C1350))),1,-1),-1)</f>
        <v>-1</v>
      </c>
      <c r="K1350" s="0" t="n">
        <f aca="false">IF(MAX(H1350:J1350)&lt;0,IF(OR(C1350=C1349,C1349=C1348),1,-1),MAX(H1350:J1350))</f>
        <v>0</v>
      </c>
    </row>
    <row r="1351" customFormat="false" ht="13.8" hidden="false" customHeight="false" outlineLevel="0" collapsed="false">
      <c r="B1351" s="8" t="n">
        <f aca="false">MAX(H1351:K1351)</f>
        <v>0</v>
      </c>
      <c r="C1351" s="12"/>
      <c r="D1351" s="11" t="e">
        <f aca="false">IF($A$1="WLB",INDEX(SupplierNomenclature!$E$3:$E$10000,MATCH(C1351,SupplierNomenclature!$I$3:$I$10000,0)),IF($A$1="BERU",INDEX(beru_assortment!$C$1:$C$10000,MATCH(C1351,beru_assortment!$I$1:$I$10000,0)),IF($A$1="OZON",INDEX(ozon_assortment!$F$3:$F$10000,MATCH(C1351,ozon_assortment!$E$3:$E$10000,0)),0)))</f>
        <v>#N/A</v>
      </c>
      <c r="E1351" s="7" t="n">
        <f aca="false">IF(ISBLANK(C1351), , IF(ISBLANK(C1350), E1349+1, E1350))</f>
        <v>0</v>
      </c>
      <c r="F1351" s="11" t="n">
        <f aca="false">IF(ISBLANK(C1351),,IF(OR(ISBLANK(C1350), C1350="Баркод"),1,F1350+1))</f>
        <v>0</v>
      </c>
      <c r="G1351" s="11" t="n">
        <f aca="false">IF(ISBLANK(C1352), F1351/2,)</f>
        <v>0</v>
      </c>
      <c r="H1351" s="0" t="n">
        <f aca="false">IF(ISBLANK(C1351),0,-1)</f>
        <v>0</v>
      </c>
      <c r="I1351" s="0" t="n">
        <f aca="false">IF(AND(ISBLANK(C1350),NOT(ISBLANK(C1351))),1,-1)</f>
        <v>-1</v>
      </c>
      <c r="J1351" s="0" t="n">
        <f aca="false">IF(ISBLANK(C1349),IF(AND(C1350=C1351,NOT(ISBLANK(C1350)),NOT(ISBLANK(C1351))),1,-1),-1)</f>
        <v>-1</v>
      </c>
      <c r="K1351" s="0" t="n">
        <f aca="false">IF(MAX(H1351:J1351)&lt;0,IF(OR(C1351=C1350,C1350=C1349),1,-1),MAX(H1351:J1351))</f>
        <v>0</v>
      </c>
    </row>
    <row r="1352" customFormat="false" ht="13.8" hidden="false" customHeight="false" outlineLevel="0" collapsed="false">
      <c r="B1352" s="8" t="n">
        <f aca="false">MAX(H1352:K1352)</f>
        <v>0</v>
      </c>
      <c r="C1352" s="12"/>
      <c r="D1352" s="11" t="e">
        <f aca="false">IF($A$1="WLB",INDEX(SupplierNomenclature!$E$3:$E$10000,MATCH(C1352,SupplierNomenclature!$I$3:$I$10000,0)),IF($A$1="BERU",INDEX(beru_assortment!$C$1:$C$10000,MATCH(C1352,beru_assortment!$I$1:$I$10000,0)),IF($A$1="OZON",INDEX(ozon_assortment!$F$3:$F$10000,MATCH(C1352,ozon_assortment!$E$3:$E$10000,0)),0)))</f>
        <v>#N/A</v>
      </c>
      <c r="E1352" s="7" t="n">
        <f aca="false">IF(ISBLANK(C1352), , IF(ISBLANK(C1351), E1350+1, E1351))</f>
        <v>0</v>
      </c>
      <c r="F1352" s="11" t="n">
        <f aca="false">IF(ISBLANK(C1352),,IF(OR(ISBLANK(C1351), C1351="Баркод"),1,F1351+1))</f>
        <v>0</v>
      </c>
      <c r="G1352" s="11" t="n">
        <f aca="false">IF(ISBLANK(C1353), F1352/2,)</f>
        <v>0</v>
      </c>
      <c r="H1352" s="0" t="n">
        <f aca="false">IF(ISBLANK(C1352),0,-1)</f>
        <v>0</v>
      </c>
      <c r="I1352" s="0" t="n">
        <f aca="false">IF(AND(ISBLANK(C1351),NOT(ISBLANK(C1352))),1,-1)</f>
        <v>-1</v>
      </c>
      <c r="J1352" s="0" t="n">
        <f aca="false">IF(ISBLANK(C1350),IF(AND(C1351=C1352,NOT(ISBLANK(C1351)),NOT(ISBLANK(C1352))),1,-1),-1)</f>
        <v>-1</v>
      </c>
      <c r="K1352" s="0" t="n">
        <f aca="false">IF(MAX(H1352:J1352)&lt;0,IF(OR(C1352=C1351,C1351=C1350),1,-1),MAX(H1352:J1352))</f>
        <v>0</v>
      </c>
    </row>
    <row r="1353" customFormat="false" ht="13.8" hidden="false" customHeight="false" outlineLevel="0" collapsed="false">
      <c r="B1353" s="8" t="n">
        <f aca="false">MAX(H1353:K1353)</f>
        <v>0</v>
      </c>
      <c r="C1353" s="12"/>
      <c r="D1353" s="11" t="e">
        <f aca="false">IF($A$1="WLB",INDEX(SupplierNomenclature!$E$3:$E$10000,MATCH(C1353,SupplierNomenclature!$I$3:$I$10000,0)),IF($A$1="BERU",INDEX(beru_assortment!$C$1:$C$10000,MATCH(C1353,beru_assortment!$I$1:$I$10000,0)),IF($A$1="OZON",INDEX(ozon_assortment!$F$3:$F$10000,MATCH(C1353,ozon_assortment!$E$3:$E$10000,0)),0)))</f>
        <v>#N/A</v>
      </c>
      <c r="E1353" s="7" t="n">
        <f aca="false">IF(ISBLANK(C1353), , IF(ISBLANK(C1352), E1351+1, E1352))</f>
        <v>0</v>
      </c>
      <c r="F1353" s="11" t="n">
        <f aca="false">IF(ISBLANK(C1353),,IF(OR(ISBLANK(C1352), C1352="Баркод"),1,F1352+1))</f>
        <v>0</v>
      </c>
      <c r="G1353" s="11" t="n">
        <f aca="false">IF(ISBLANK(C1354), F1353/2,)</f>
        <v>0</v>
      </c>
      <c r="H1353" s="0" t="n">
        <f aca="false">IF(ISBLANK(C1353),0,-1)</f>
        <v>0</v>
      </c>
      <c r="I1353" s="0" t="n">
        <f aca="false">IF(AND(ISBLANK(C1352),NOT(ISBLANK(C1353))),1,-1)</f>
        <v>-1</v>
      </c>
      <c r="J1353" s="0" t="n">
        <f aca="false">IF(ISBLANK(C1351),IF(AND(C1352=C1353,NOT(ISBLANK(C1352)),NOT(ISBLANK(C1353))),1,-1),-1)</f>
        <v>-1</v>
      </c>
      <c r="K1353" s="0" t="n">
        <f aca="false">IF(MAX(H1353:J1353)&lt;0,IF(OR(C1353=C1352,C1352=C1351),1,-1),MAX(H1353:J1353))</f>
        <v>0</v>
      </c>
    </row>
    <row r="1354" customFormat="false" ht="13.8" hidden="false" customHeight="false" outlineLevel="0" collapsed="false">
      <c r="B1354" s="8" t="n">
        <f aca="false">MAX(H1354:K1354)</f>
        <v>0</v>
      </c>
      <c r="C1354" s="12"/>
      <c r="D1354" s="11" t="e">
        <f aca="false">IF($A$1="WLB",INDEX(SupplierNomenclature!$E$3:$E$10000,MATCH(C1354,SupplierNomenclature!$I$3:$I$10000,0)),IF($A$1="BERU",INDEX(beru_assortment!$C$1:$C$10000,MATCH(C1354,beru_assortment!$I$1:$I$10000,0)),IF($A$1="OZON",INDEX(ozon_assortment!$F$3:$F$10000,MATCH(C1354,ozon_assortment!$E$3:$E$10000,0)),0)))</f>
        <v>#N/A</v>
      </c>
      <c r="E1354" s="7" t="n">
        <f aca="false">IF(ISBLANK(C1354), , IF(ISBLANK(C1353), E1352+1, E1353))</f>
        <v>0</v>
      </c>
      <c r="F1354" s="11" t="n">
        <f aca="false">IF(ISBLANK(C1354),,IF(OR(ISBLANK(C1353), C1353="Баркод"),1,F1353+1))</f>
        <v>0</v>
      </c>
      <c r="G1354" s="11" t="n">
        <f aca="false">IF(ISBLANK(C1355), F1354/2,)</f>
        <v>0</v>
      </c>
      <c r="H1354" s="0" t="n">
        <f aca="false">IF(ISBLANK(C1354),0,-1)</f>
        <v>0</v>
      </c>
      <c r="I1354" s="0" t="n">
        <f aca="false">IF(AND(ISBLANK(C1353),NOT(ISBLANK(C1354))),1,-1)</f>
        <v>-1</v>
      </c>
      <c r="J1354" s="0" t="n">
        <f aca="false">IF(ISBLANK(C1352),IF(AND(C1353=C1354,NOT(ISBLANK(C1353)),NOT(ISBLANK(C1354))),1,-1),-1)</f>
        <v>-1</v>
      </c>
      <c r="K1354" s="0" t="n">
        <f aca="false">IF(MAX(H1354:J1354)&lt;0,IF(OR(C1354=C1353,C1353=C1352),1,-1),MAX(H1354:J1354))</f>
        <v>0</v>
      </c>
    </row>
    <row r="1355" customFormat="false" ht="13.8" hidden="false" customHeight="false" outlineLevel="0" collapsed="false">
      <c r="B1355" s="8" t="n">
        <f aca="false">MAX(H1355:K1355)</f>
        <v>0</v>
      </c>
      <c r="C1355" s="12"/>
      <c r="D1355" s="11" t="e">
        <f aca="false">IF($A$1="WLB",INDEX(SupplierNomenclature!$E$3:$E$10000,MATCH(C1355,SupplierNomenclature!$I$3:$I$10000,0)),IF($A$1="BERU",INDEX(beru_assortment!$C$1:$C$10000,MATCH(C1355,beru_assortment!$I$1:$I$10000,0)),IF($A$1="OZON",INDEX(ozon_assortment!$F$3:$F$10000,MATCH(C1355,ozon_assortment!$E$3:$E$10000,0)),0)))</f>
        <v>#N/A</v>
      </c>
      <c r="E1355" s="7" t="n">
        <f aca="false">IF(ISBLANK(C1355), , IF(ISBLANK(C1354), E1353+1, E1354))</f>
        <v>0</v>
      </c>
      <c r="F1355" s="11" t="n">
        <f aca="false">IF(ISBLANK(C1355),,IF(OR(ISBLANK(C1354), C1354="Баркод"),1,F1354+1))</f>
        <v>0</v>
      </c>
      <c r="G1355" s="11" t="n">
        <f aca="false">IF(ISBLANK(C1356), F1355/2,)</f>
        <v>0</v>
      </c>
      <c r="H1355" s="0" t="n">
        <f aca="false">IF(ISBLANK(C1355),0,-1)</f>
        <v>0</v>
      </c>
      <c r="I1355" s="0" t="n">
        <f aca="false">IF(AND(ISBLANK(C1354),NOT(ISBLANK(C1355))),1,-1)</f>
        <v>-1</v>
      </c>
      <c r="J1355" s="0" t="n">
        <f aca="false">IF(ISBLANK(C1353),IF(AND(C1354=C1355,NOT(ISBLANK(C1354)),NOT(ISBLANK(C1355))),1,-1),-1)</f>
        <v>-1</v>
      </c>
      <c r="K1355" s="0" t="n">
        <f aca="false">IF(MAX(H1355:J1355)&lt;0,IF(OR(C1355=C1354,C1354=C1353),1,-1),MAX(H1355:J1355))</f>
        <v>0</v>
      </c>
    </row>
    <row r="1356" customFormat="false" ht="13.8" hidden="false" customHeight="false" outlineLevel="0" collapsed="false">
      <c r="B1356" s="8" t="n">
        <f aca="false">MAX(H1356:K1356)</f>
        <v>0</v>
      </c>
      <c r="C1356" s="12"/>
      <c r="D1356" s="11" t="e">
        <f aca="false">IF($A$1="WLB",INDEX(SupplierNomenclature!$E$3:$E$10000,MATCH(C1356,SupplierNomenclature!$I$3:$I$10000,0)),IF($A$1="BERU",INDEX(beru_assortment!$C$1:$C$10000,MATCH(C1356,beru_assortment!$I$1:$I$10000,0)),IF($A$1="OZON",INDEX(ozon_assortment!$F$3:$F$10000,MATCH(C1356,ozon_assortment!$E$3:$E$10000,0)),0)))</f>
        <v>#N/A</v>
      </c>
      <c r="E1356" s="7" t="n">
        <f aca="false">IF(ISBLANK(C1356), , IF(ISBLANK(C1355), E1354+1, E1355))</f>
        <v>0</v>
      </c>
      <c r="F1356" s="11" t="n">
        <f aca="false">IF(ISBLANK(C1356),,IF(OR(ISBLANK(C1355), C1355="Баркод"),1,F1355+1))</f>
        <v>0</v>
      </c>
      <c r="G1356" s="11" t="n">
        <f aca="false">IF(ISBLANK(C1357), F1356/2,)</f>
        <v>0</v>
      </c>
      <c r="H1356" s="0" t="n">
        <f aca="false">IF(ISBLANK(C1356),0,-1)</f>
        <v>0</v>
      </c>
      <c r="I1356" s="0" t="n">
        <f aca="false">IF(AND(ISBLANK(C1355),NOT(ISBLANK(C1356))),1,-1)</f>
        <v>-1</v>
      </c>
      <c r="J1356" s="0" t="n">
        <f aca="false">IF(ISBLANK(C1354),IF(AND(C1355=C1356,NOT(ISBLANK(C1355)),NOT(ISBLANK(C1356))),1,-1),-1)</f>
        <v>-1</v>
      </c>
      <c r="K1356" s="0" t="n">
        <f aca="false">IF(MAX(H1356:J1356)&lt;0,IF(OR(C1356=C1355,C1355=C1354),1,-1),MAX(H1356:J1356))</f>
        <v>0</v>
      </c>
    </row>
    <row r="1357" customFormat="false" ht="13.8" hidden="false" customHeight="false" outlineLevel="0" collapsed="false">
      <c r="B1357" s="8" t="n">
        <f aca="false">MAX(H1357:K1357)</f>
        <v>0</v>
      </c>
      <c r="C1357" s="12"/>
      <c r="D1357" s="11" t="e">
        <f aca="false">IF($A$1="WLB",INDEX(SupplierNomenclature!$E$3:$E$10000,MATCH(C1357,SupplierNomenclature!$I$3:$I$10000,0)),IF($A$1="BERU",INDEX(beru_assortment!$C$1:$C$10000,MATCH(C1357,beru_assortment!$I$1:$I$10000,0)),IF($A$1="OZON",INDEX(ozon_assortment!$F$3:$F$10000,MATCH(C1357,ozon_assortment!$E$3:$E$10000,0)),0)))</f>
        <v>#N/A</v>
      </c>
      <c r="E1357" s="7" t="n">
        <f aca="false">IF(ISBLANK(C1357), , IF(ISBLANK(C1356), E1355+1, E1356))</f>
        <v>0</v>
      </c>
      <c r="F1357" s="11" t="n">
        <f aca="false">IF(ISBLANK(C1357),,IF(OR(ISBLANK(C1356), C1356="Баркод"),1,F1356+1))</f>
        <v>0</v>
      </c>
      <c r="G1357" s="11" t="n">
        <f aca="false">IF(ISBLANK(C1358), F1357/2,)</f>
        <v>0</v>
      </c>
      <c r="H1357" s="0" t="n">
        <f aca="false">IF(ISBLANK(C1357),0,-1)</f>
        <v>0</v>
      </c>
      <c r="I1357" s="0" t="n">
        <f aca="false">IF(AND(ISBLANK(C1356),NOT(ISBLANK(C1357))),1,-1)</f>
        <v>-1</v>
      </c>
      <c r="J1357" s="0" t="n">
        <f aca="false">IF(ISBLANK(C1355),IF(AND(C1356=C1357,NOT(ISBLANK(C1356)),NOT(ISBLANK(C1357))),1,-1),-1)</f>
        <v>-1</v>
      </c>
      <c r="K1357" s="0" t="n">
        <f aca="false">IF(MAX(H1357:J1357)&lt;0,IF(OR(C1357=C1356,C1356=C1355),1,-1),MAX(H1357:J1357))</f>
        <v>0</v>
      </c>
    </row>
    <row r="1358" customFormat="false" ht="13.8" hidden="false" customHeight="false" outlineLevel="0" collapsed="false">
      <c r="B1358" s="8" t="n">
        <f aca="false">MAX(H1358:K1358)</f>
        <v>0</v>
      </c>
      <c r="C1358" s="12"/>
      <c r="D1358" s="11" t="e">
        <f aca="false">IF($A$1="WLB",INDEX(SupplierNomenclature!$E$3:$E$10000,MATCH(C1358,SupplierNomenclature!$I$3:$I$10000,0)),IF($A$1="BERU",INDEX(beru_assortment!$C$1:$C$10000,MATCH(C1358,beru_assortment!$I$1:$I$10000,0)),IF($A$1="OZON",INDEX(ozon_assortment!$F$3:$F$10000,MATCH(C1358,ozon_assortment!$E$3:$E$10000,0)),0)))</f>
        <v>#N/A</v>
      </c>
      <c r="E1358" s="7" t="n">
        <f aca="false">IF(ISBLANK(C1358), , IF(ISBLANK(C1357), E1356+1, E1357))</f>
        <v>0</v>
      </c>
      <c r="F1358" s="11" t="n">
        <f aca="false">IF(ISBLANK(C1358),,IF(OR(ISBLANK(C1357), C1357="Баркод"),1,F1357+1))</f>
        <v>0</v>
      </c>
      <c r="G1358" s="11" t="n">
        <f aca="false">IF(ISBLANK(C1359), F1358/2,)</f>
        <v>0</v>
      </c>
      <c r="H1358" s="0" t="n">
        <f aca="false">IF(ISBLANK(C1358),0,-1)</f>
        <v>0</v>
      </c>
      <c r="I1358" s="0" t="n">
        <f aca="false">IF(AND(ISBLANK(C1357),NOT(ISBLANK(C1358))),1,-1)</f>
        <v>-1</v>
      </c>
      <c r="J1358" s="0" t="n">
        <f aca="false">IF(ISBLANK(C1356),IF(AND(C1357=C1358,NOT(ISBLANK(C1357)),NOT(ISBLANK(C1358))),1,-1),-1)</f>
        <v>-1</v>
      </c>
      <c r="K1358" s="0" t="n">
        <f aca="false">IF(MAX(H1358:J1358)&lt;0,IF(OR(C1358=C1357,C1357=C1356),1,-1),MAX(H1358:J1358))</f>
        <v>0</v>
      </c>
    </row>
    <row r="1359" customFormat="false" ht="13.8" hidden="false" customHeight="false" outlineLevel="0" collapsed="false">
      <c r="B1359" s="8" t="n">
        <f aca="false">MAX(H1359:K1359)</f>
        <v>0</v>
      </c>
      <c r="C1359" s="12"/>
      <c r="D1359" s="11" t="e">
        <f aca="false">IF($A$1="WLB",INDEX(SupplierNomenclature!$E$3:$E$10000,MATCH(C1359,SupplierNomenclature!$I$3:$I$10000,0)),IF($A$1="BERU",INDEX(beru_assortment!$C$1:$C$10000,MATCH(C1359,beru_assortment!$I$1:$I$10000,0)),IF($A$1="OZON",INDEX(ozon_assortment!$F$3:$F$10000,MATCH(C1359,ozon_assortment!$E$3:$E$10000,0)),0)))</f>
        <v>#N/A</v>
      </c>
      <c r="E1359" s="7" t="n">
        <f aca="false">IF(ISBLANK(C1359), , IF(ISBLANK(C1358), E1357+1, E1358))</f>
        <v>0</v>
      </c>
      <c r="F1359" s="11" t="n">
        <f aca="false">IF(ISBLANK(C1359),,IF(OR(ISBLANK(C1358), C1358="Баркод"),1,F1358+1))</f>
        <v>0</v>
      </c>
      <c r="G1359" s="11" t="n">
        <f aca="false">IF(ISBLANK(C1360), F1359/2,)</f>
        <v>0</v>
      </c>
      <c r="H1359" s="0" t="n">
        <f aca="false">IF(ISBLANK(C1359),0,-1)</f>
        <v>0</v>
      </c>
      <c r="I1359" s="0" t="n">
        <f aca="false">IF(AND(ISBLANK(C1358),NOT(ISBLANK(C1359))),1,-1)</f>
        <v>-1</v>
      </c>
      <c r="J1359" s="0" t="n">
        <f aca="false">IF(ISBLANK(C1357),IF(AND(C1358=C1359,NOT(ISBLANK(C1358)),NOT(ISBLANK(C1359))),1,-1),-1)</f>
        <v>-1</v>
      </c>
      <c r="K1359" s="0" t="n">
        <f aca="false">IF(MAX(H1359:J1359)&lt;0,IF(OR(C1359=C1358,C1358=C1357),1,-1),MAX(H1359:J1359))</f>
        <v>0</v>
      </c>
    </row>
    <row r="1360" customFormat="false" ht="13.8" hidden="false" customHeight="false" outlineLevel="0" collapsed="false">
      <c r="B1360" s="8" t="n">
        <f aca="false">MAX(H1360:K1360)</f>
        <v>0</v>
      </c>
      <c r="C1360" s="12"/>
      <c r="D1360" s="11" t="e">
        <f aca="false">IF($A$1="WLB",INDEX(SupplierNomenclature!$E$3:$E$10000,MATCH(C1360,SupplierNomenclature!$I$3:$I$10000,0)),IF($A$1="BERU",INDEX(beru_assortment!$C$1:$C$10000,MATCH(C1360,beru_assortment!$I$1:$I$10000,0)),IF($A$1="OZON",INDEX(ozon_assortment!$F$3:$F$10000,MATCH(C1360,ozon_assortment!$E$3:$E$10000,0)),0)))</f>
        <v>#N/A</v>
      </c>
      <c r="E1360" s="7" t="n">
        <f aca="false">IF(ISBLANK(C1360), , IF(ISBLANK(C1359), E1358+1, E1359))</f>
        <v>0</v>
      </c>
      <c r="F1360" s="11" t="n">
        <f aca="false">IF(ISBLANK(C1360),,IF(OR(ISBLANK(C1359), C1359="Баркод"),1,F1359+1))</f>
        <v>0</v>
      </c>
      <c r="G1360" s="11" t="n">
        <f aca="false">IF(ISBLANK(C1361), F1360/2,)</f>
        <v>0</v>
      </c>
      <c r="H1360" s="0" t="n">
        <f aca="false">IF(ISBLANK(C1360),0,-1)</f>
        <v>0</v>
      </c>
      <c r="I1360" s="0" t="n">
        <f aca="false">IF(AND(ISBLANK(C1359),NOT(ISBLANK(C1360))),1,-1)</f>
        <v>-1</v>
      </c>
      <c r="J1360" s="0" t="n">
        <f aca="false">IF(ISBLANK(C1358),IF(AND(C1359=C1360,NOT(ISBLANK(C1359)),NOT(ISBLANK(C1360))),1,-1),-1)</f>
        <v>-1</v>
      </c>
      <c r="K1360" s="0" t="n">
        <f aca="false">IF(MAX(H1360:J1360)&lt;0,IF(OR(C1360=C1359,C1359=C1358),1,-1),MAX(H1360:J1360))</f>
        <v>0</v>
      </c>
    </row>
    <row r="1361" customFormat="false" ht="13.8" hidden="false" customHeight="false" outlineLevel="0" collapsed="false">
      <c r="B1361" s="8" t="n">
        <f aca="false">MAX(H1361:K1361)</f>
        <v>0</v>
      </c>
      <c r="C1361" s="12"/>
      <c r="D1361" s="11" t="e">
        <f aca="false">IF($A$1="WLB",INDEX(SupplierNomenclature!$E$3:$E$10000,MATCH(C1361,SupplierNomenclature!$I$3:$I$10000,0)),IF($A$1="BERU",INDEX(beru_assortment!$C$1:$C$10000,MATCH(C1361,beru_assortment!$I$1:$I$10000,0)),IF($A$1="OZON",INDEX(ozon_assortment!$F$3:$F$10000,MATCH(C1361,ozon_assortment!$E$3:$E$10000,0)),0)))</f>
        <v>#N/A</v>
      </c>
      <c r="E1361" s="7" t="n">
        <f aca="false">IF(ISBLANK(C1361), , IF(ISBLANK(C1360), E1359+1, E1360))</f>
        <v>0</v>
      </c>
      <c r="F1361" s="11" t="n">
        <f aca="false">IF(ISBLANK(C1361),,IF(OR(ISBLANK(C1360), C1360="Баркод"),1,F1360+1))</f>
        <v>0</v>
      </c>
      <c r="G1361" s="11" t="n">
        <f aca="false">IF(ISBLANK(C1362), F1361/2,)</f>
        <v>0</v>
      </c>
      <c r="H1361" s="0" t="n">
        <f aca="false">IF(ISBLANK(C1361),0,-1)</f>
        <v>0</v>
      </c>
      <c r="I1361" s="0" t="n">
        <f aca="false">IF(AND(ISBLANK(C1360),NOT(ISBLANK(C1361))),1,-1)</f>
        <v>-1</v>
      </c>
      <c r="J1361" s="0" t="n">
        <f aca="false">IF(ISBLANK(C1359),IF(AND(C1360=C1361,NOT(ISBLANK(C1360)),NOT(ISBLANK(C1361))),1,-1),-1)</f>
        <v>-1</v>
      </c>
      <c r="K1361" s="0" t="n">
        <f aca="false">IF(MAX(H1361:J1361)&lt;0,IF(OR(C1361=C1360,C1360=C1359),1,-1),MAX(H1361:J1361))</f>
        <v>0</v>
      </c>
    </row>
    <row r="1362" customFormat="false" ht="13.8" hidden="false" customHeight="false" outlineLevel="0" collapsed="false">
      <c r="B1362" s="8" t="n">
        <f aca="false">MAX(H1362:K1362)</f>
        <v>0</v>
      </c>
      <c r="C1362" s="12"/>
      <c r="D1362" s="11" t="e">
        <f aca="false">IF($A$1="WLB",INDEX(SupplierNomenclature!$E$3:$E$10000,MATCH(C1362,SupplierNomenclature!$I$3:$I$10000,0)),IF($A$1="BERU",INDEX(beru_assortment!$C$1:$C$10000,MATCH(C1362,beru_assortment!$I$1:$I$10000,0)),IF($A$1="OZON",INDEX(ozon_assortment!$F$3:$F$10000,MATCH(C1362,ozon_assortment!$E$3:$E$10000,0)),0)))</f>
        <v>#N/A</v>
      </c>
      <c r="E1362" s="7" t="n">
        <f aca="false">IF(ISBLANK(C1362), , IF(ISBLANK(C1361), E1360+1, E1361))</f>
        <v>0</v>
      </c>
      <c r="F1362" s="11" t="n">
        <f aca="false">IF(ISBLANK(C1362),,IF(OR(ISBLANK(C1361), C1361="Баркод"),1,F1361+1))</f>
        <v>0</v>
      </c>
      <c r="G1362" s="11" t="n">
        <f aca="false">IF(ISBLANK(C1363), F1362/2,)</f>
        <v>0</v>
      </c>
      <c r="H1362" s="0" t="n">
        <f aca="false">IF(ISBLANK(C1362),0,-1)</f>
        <v>0</v>
      </c>
      <c r="I1362" s="0" t="n">
        <f aca="false">IF(AND(ISBLANK(C1361),NOT(ISBLANK(C1362))),1,-1)</f>
        <v>-1</v>
      </c>
      <c r="J1362" s="0" t="n">
        <f aca="false">IF(ISBLANK(C1360),IF(AND(C1361=C1362,NOT(ISBLANK(C1361)),NOT(ISBLANK(C1362))),1,-1),-1)</f>
        <v>-1</v>
      </c>
      <c r="K1362" s="0" t="n">
        <f aca="false">IF(MAX(H1362:J1362)&lt;0,IF(OR(C1362=C1361,C1361=C1360),1,-1),MAX(H1362:J1362))</f>
        <v>0</v>
      </c>
    </row>
    <row r="1363" customFormat="false" ht="13.8" hidden="false" customHeight="false" outlineLevel="0" collapsed="false">
      <c r="B1363" s="8" t="n">
        <f aca="false">MAX(H1363:K1363)</f>
        <v>0</v>
      </c>
      <c r="C1363" s="12"/>
      <c r="D1363" s="11" t="e">
        <f aca="false">IF($A$1="WLB",INDEX(SupplierNomenclature!$E$3:$E$10000,MATCH(C1363,SupplierNomenclature!$I$3:$I$10000,0)),IF($A$1="BERU",INDEX(beru_assortment!$C$1:$C$10000,MATCH(C1363,beru_assortment!$I$1:$I$10000,0)),IF($A$1="OZON",INDEX(ozon_assortment!$F$3:$F$10000,MATCH(C1363,ozon_assortment!$E$3:$E$10000,0)),0)))</f>
        <v>#N/A</v>
      </c>
      <c r="E1363" s="7" t="n">
        <f aca="false">IF(ISBLANK(C1363), , IF(ISBLANK(C1362), E1361+1, E1362))</f>
        <v>0</v>
      </c>
      <c r="F1363" s="11" t="n">
        <f aca="false">IF(ISBLANK(C1363),,IF(OR(ISBLANK(C1362), C1362="Баркод"),1,F1362+1))</f>
        <v>0</v>
      </c>
      <c r="G1363" s="11" t="n">
        <f aca="false">IF(ISBLANK(C1364), F1363/2,)</f>
        <v>0</v>
      </c>
      <c r="H1363" s="0" t="n">
        <f aca="false">IF(ISBLANK(C1363),0,-1)</f>
        <v>0</v>
      </c>
      <c r="I1363" s="0" t="n">
        <f aca="false">IF(AND(ISBLANK(C1362),NOT(ISBLANK(C1363))),1,-1)</f>
        <v>-1</v>
      </c>
      <c r="J1363" s="0" t="n">
        <f aca="false">IF(ISBLANK(C1361),IF(AND(C1362=C1363,NOT(ISBLANK(C1362)),NOT(ISBLANK(C1363))),1,-1),-1)</f>
        <v>-1</v>
      </c>
      <c r="K1363" s="0" t="n">
        <f aca="false">IF(MAX(H1363:J1363)&lt;0,IF(OR(C1363=C1362,C1362=C1361),1,-1),MAX(H1363:J1363))</f>
        <v>0</v>
      </c>
    </row>
    <row r="1364" customFormat="false" ht="13.8" hidden="false" customHeight="false" outlineLevel="0" collapsed="false">
      <c r="B1364" s="8" t="n">
        <f aca="false">MAX(H1364:K1364)</f>
        <v>0</v>
      </c>
      <c r="C1364" s="12"/>
      <c r="D1364" s="11" t="e">
        <f aca="false">IF($A$1="WLB",INDEX(SupplierNomenclature!$E$3:$E$10000,MATCH(C1364,SupplierNomenclature!$I$3:$I$10000,0)),IF($A$1="BERU",INDEX(beru_assortment!$C$1:$C$10000,MATCH(C1364,beru_assortment!$I$1:$I$10000,0)),IF($A$1="OZON",INDEX(ozon_assortment!$F$3:$F$10000,MATCH(C1364,ozon_assortment!$E$3:$E$10000,0)),0)))</f>
        <v>#N/A</v>
      </c>
      <c r="E1364" s="7" t="n">
        <f aca="false">IF(ISBLANK(C1364), , IF(ISBLANK(C1363), E1362+1, E1363))</f>
        <v>0</v>
      </c>
      <c r="F1364" s="11" t="n">
        <f aca="false">IF(ISBLANK(C1364),,IF(OR(ISBLANK(C1363), C1363="Баркод"),1,F1363+1))</f>
        <v>0</v>
      </c>
      <c r="G1364" s="11" t="n">
        <f aca="false">IF(ISBLANK(C1365), F1364/2,)</f>
        <v>0</v>
      </c>
      <c r="H1364" s="0" t="n">
        <f aca="false">IF(ISBLANK(C1364),0,-1)</f>
        <v>0</v>
      </c>
      <c r="I1364" s="0" t="n">
        <f aca="false">IF(AND(ISBLANK(C1363),NOT(ISBLANK(C1364))),1,-1)</f>
        <v>-1</v>
      </c>
      <c r="J1364" s="0" t="n">
        <f aca="false">IF(ISBLANK(C1362),IF(AND(C1363=C1364,NOT(ISBLANK(C1363)),NOT(ISBLANK(C1364))),1,-1),-1)</f>
        <v>-1</v>
      </c>
      <c r="K1364" s="0" t="n">
        <f aca="false">IF(MAX(H1364:J1364)&lt;0,IF(OR(C1364=C1363,C1363=C1362),1,-1),MAX(H1364:J1364))</f>
        <v>0</v>
      </c>
    </row>
    <row r="1365" customFormat="false" ht="13.8" hidden="false" customHeight="false" outlineLevel="0" collapsed="false">
      <c r="B1365" s="8" t="n">
        <f aca="false">MAX(H1365:K1365)</f>
        <v>0</v>
      </c>
      <c r="C1365" s="12"/>
      <c r="D1365" s="11" t="e">
        <f aca="false">IF($A$1="WLB",INDEX(SupplierNomenclature!$E$3:$E$10000,MATCH(C1365,SupplierNomenclature!$I$3:$I$10000,0)),IF($A$1="BERU",INDEX(beru_assortment!$C$1:$C$10000,MATCH(C1365,beru_assortment!$I$1:$I$10000,0)),IF($A$1="OZON",INDEX(ozon_assortment!$F$3:$F$10000,MATCH(C1365,ozon_assortment!$E$3:$E$10000,0)),0)))</f>
        <v>#N/A</v>
      </c>
      <c r="E1365" s="7" t="n">
        <f aca="false">IF(ISBLANK(C1365), , IF(ISBLANK(C1364), E1363+1, E1364))</f>
        <v>0</v>
      </c>
      <c r="F1365" s="11" t="n">
        <f aca="false">IF(ISBLANK(C1365),,IF(OR(ISBLANK(C1364), C1364="Баркод"),1,F1364+1))</f>
        <v>0</v>
      </c>
      <c r="G1365" s="11" t="n">
        <f aca="false">IF(ISBLANK(C1366), F1365/2,)</f>
        <v>0</v>
      </c>
      <c r="H1365" s="0" t="n">
        <f aca="false">IF(ISBLANK(C1365),0,-1)</f>
        <v>0</v>
      </c>
      <c r="I1365" s="0" t="n">
        <f aca="false">IF(AND(ISBLANK(C1364),NOT(ISBLANK(C1365))),1,-1)</f>
        <v>-1</v>
      </c>
      <c r="J1365" s="0" t="n">
        <f aca="false">IF(ISBLANK(C1363),IF(AND(C1364=C1365,NOT(ISBLANK(C1364)),NOT(ISBLANK(C1365))),1,-1),-1)</f>
        <v>-1</v>
      </c>
      <c r="K1365" s="0" t="n">
        <f aca="false">IF(MAX(H1365:J1365)&lt;0,IF(OR(C1365=C1364,C1364=C1363),1,-1),MAX(H1365:J1365))</f>
        <v>0</v>
      </c>
    </row>
    <row r="1366" customFormat="false" ht="13.8" hidden="false" customHeight="false" outlineLevel="0" collapsed="false">
      <c r="B1366" s="8" t="n">
        <f aca="false">MAX(H1366:K1366)</f>
        <v>0</v>
      </c>
      <c r="C1366" s="12"/>
      <c r="D1366" s="11" t="e">
        <f aca="false">IF($A$1="WLB",INDEX(SupplierNomenclature!$E$3:$E$10000,MATCH(C1366,SupplierNomenclature!$I$3:$I$10000,0)),IF($A$1="BERU",INDEX(beru_assortment!$C$1:$C$10000,MATCH(C1366,beru_assortment!$I$1:$I$10000,0)),IF($A$1="OZON",INDEX(ozon_assortment!$F$3:$F$10000,MATCH(C1366,ozon_assortment!$E$3:$E$10000,0)),0)))</f>
        <v>#N/A</v>
      </c>
      <c r="E1366" s="7" t="n">
        <f aca="false">IF(ISBLANK(C1366), , IF(ISBLANK(C1365), E1364+1, E1365))</f>
        <v>0</v>
      </c>
      <c r="F1366" s="11" t="n">
        <f aca="false">IF(ISBLANK(C1366),,IF(OR(ISBLANK(C1365), C1365="Баркод"),1,F1365+1))</f>
        <v>0</v>
      </c>
      <c r="G1366" s="11" t="n">
        <f aca="false">IF(ISBLANK(C1367), F1366/2,)</f>
        <v>0</v>
      </c>
      <c r="H1366" s="0" t="n">
        <f aca="false">IF(ISBLANK(C1366),0,-1)</f>
        <v>0</v>
      </c>
      <c r="I1366" s="0" t="n">
        <f aca="false">IF(AND(ISBLANK(C1365),NOT(ISBLANK(C1366))),1,-1)</f>
        <v>-1</v>
      </c>
      <c r="J1366" s="0" t="n">
        <f aca="false">IF(ISBLANK(C1364),IF(AND(C1365=C1366,NOT(ISBLANK(C1365)),NOT(ISBLANK(C1366))),1,-1),-1)</f>
        <v>-1</v>
      </c>
      <c r="K1366" s="0" t="n">
        <f aca="false">IF(MAX(H1366:J1366)&lt;0,IF(OR(C1366=C1365,C1365=C1364),1,-1),MAX(H1366:J1366))</f>
        <v>0</v>
      </c>
    </row>
    <row r="1367" customFormat="false" ht="13.8" hidden="false" customHeight="false" outlineLevel="0" collapsed="false">
      <c r="B1367" s="8" t="n">
        <f aca="false">MAX(H1367:K1367)</f>
        <v>0</v>
      </c>
      <c r="C1367" s="12"/>
      <c r="D1367" s="11" t="e">
        <f aca="false">IF($A$1="WLB",INDEX(SupplierNomenclature!$E$3:$E$10000,MATCH(C1367,SupplierNomenclature!$I$3:$I$10000,0)),IF($A$1="BERU",INDEX(beru_assortment!$C$1:$C$10000,MATCH(C1367,beru_assortment!$I$1:$I$10000,0)),IF($A$1="OZON",INDEX(ozon_assortment!$F$3:$F$10000,MATCH(C1367,ozon_assortment!$E$3:$E$10000,0)),0)))</f>
        <v>#N/A</v>
      </c>
      <c r="E1367" s="7" t="n">
        <f aca="false">IF(ISBLANK(C1367), , IF(ISBLANK(C1366), E1365+1, E1366))</f>
        <v>0</v>
      </c>
      <c r="F1367" s="11" t="n">
        <f aca="false">IF(ISBLANK(C1367),,IF(OR(ISBLANK(C1366), C1366="Баркод"),1,F1366+1))</f>
        <v>0</v>
      </c>
      <c r="G1367" s="11" t="n">
        <f aca="false">IF(ISBLANK(C1368), F1367/2,)</f>
        <v>0</v>
      </c>
      <c r="H1367" s="0" t="n">
        <f aca="false">IF(ISBLANK(C1367),0,-1)</f>
        <v>0</v>
      </c>
      <c r="I1367" s="0" t="n">
        <f aca="false">IF(AND(ISBLANK(C1366),NOT(ISBLANK(C1367))),1,-1)</f>
        <v>-1</v>
      </c>
      <c r="J1367" s="0" t="n">
        <f aca="false">IF(ISBLANK(C1365),IF(AND(C1366=C1367,NOT(ISBLANK(C1366)),NOT(ISBLANK(C1367))),1,-1),-1)</f>
        <v>-1</v>
      </c>
      <c r="K1367" s="0" t="n">
        <f aca="false">IF(MAX(H1367:J1367)&lt;0,IF(OR(C1367=C1366,C1366=C1365),1,-1),MAX(H1367:J1367))</f>
        <v>0</v>
      </c>
    </row>
    <row r="1368" customFormat="false" ht="13.8" hidden="false" customHeight="false" outlineLevel="0" collapsed="false">
      <c r="B1368" s="8" t="n">
        <f aca="false">MAX(H1368:K1368)</f>
        <v>0</v>
      </c>
      <c r="C1368" s="12"/>
      <c r="D1368" s="11" t="e">
        <f aca="false">IF($A$1="WLB",INDEX(SupplierNomenclature!$E$3:$E$10000,MATCH(C1368,SupplierNomenclature!$I$3:$I$10000,0)),IF($A$1="BERU",INDEX(beru_assortment!$C$1:$C$10000,MATCH(C1368,beru_assortment!$I$1:$I$10000,0)),IF($A$1="OZON",INDEX(ozon_assortment!$F$3:$F$10000,MATCH(C1368,ozon_assortment!$E$3:$E$10000,0)),0)))</f>
        <v>#N/A</v>
      </c>
      <c r="E1368" s="7" t="n">
        <f aca="false">IF(ISBLANK(C1368), , IF(ISBLANK(C1367), E1366+1, E1367))</f>
        <v>0</v>
      </c>
      <c r="F1368" s="11" t="n">
        <f aca="false">IF(ISBLANK(C1368),,IF(OR(ISBLANK(C1367), C1367="Баркод"),1,F1367+1))</f>
        <v>0</v>
      </c>
      <c r="G1368" s="11" t="n">
        <f aca="false">IF(ISBLANK(C1369), F1368/2,)</f>
        <v>0</v>
      </c>
      <c r="H1368" s="0" t="n">
        <f aca="false">IF(ISBLANK(C1368),0,-1)</f>
        <v>0</v>
      </c>
      <c r="I1368" s="0" t="n">
        <f aca="false">IF(AND(ISBLANK(C1367),NOT(ISBLANK(C1368))),1,-1)</f>
        <v>-1</v>
      </c>
      <c r="J1368" s="0" t="n">
        <f aca="false">IF(ISBLANK(C1366),IF(AND(C1367=C1368,NOT(ISBLANK(C1367)),NOT(ISBLANK(C1368))),1,-1),-1)</f>
        <v>-1</v>
      </c>
      <c r="K1368" s="0" t="n">
        <f aca="false">IF(MAX(H1368:J1368)&lt;0,IF(OR(C1368=C1367,C1367=C1366),1,-1),MAX(H1368:J1368))</f>
        <v>0</v>
      </c>
    </row>
    <row r="1369" customFormat="false" ht="13.8" hidden="false" customHeight="false" outlineLevel="0" collapsed="false">
      <c r="B1369" s="8" t="n">
        <f aca="false">MAX(H1369:K1369)</f>
        <v>0</v>
      </c>
      <c r="C1369" s="12"/>
      <c r="D1369" s="11" t="e">
        <f aca="false">IF($A$1="WLB",INDEX(SupplierNomenclature!$E$3:$E$10000,MATCH(C1369,SupplierNomenclature!$I$3:$I$10000,0)),IF($A$1="BERU",INDEX(beru_assortment!$C$1:$C$10000,MATCH(C1369,beru_assortment!$I$1:$I$10000,0)),IF($A$1="OZON",INDEX(ozon_assortment!$F$3:$F$10000,MATCH(C1369,ozon_assortment!$E$3:$E$10000,0)),0)))</f>
        <v>#N/A</v>
      </c>
      <c r="E1369" s="7" t="n">
        <f aca="false">IF(ISBLANK(C1369), , IF(ISBLANK(C1368), E1367+1, E1368))</f>
        <v>0</v>
      </c>
      <c r="F1369" s="11" t="n">
        <f aca="false">IF(ISBLANK(C1369),,IF(OR(ISBLANK(C1368), C1368="Баркод"),1,F1368+1))</f>
        <v>0</v>
      </c>
      <c r="G1369" s="11" t="n">
        <f aca="false">IF(ISBLANK(C1370), F1369/2,)</f>
        <v>0</v>
      </c>
      <c r="H1369" s="0" t="n">
        <f aca="false">IF(ISBLANK(C1369),0,-1)</f>
        <v>0</v>
      </c>
      <c r="I1369" s="0" t="n">
        <f aca="false">IF(AND(ISBLANK(C1368),NOT(ISBLANK(C1369))),1,-1)</f>
        <v>-1</v>
      </c>
      <c r="J1369" s="0" t="n">
        <f aca="false">IF(ISBLANK(C1367),IF(AND(C1368=C1369,NOT(ISBLANK(C1368)),NOT(ISBLANK(C1369))),1,-1),-1)</f>
        <v>-1</v>
      </c>
      <c r="K1369" s="0" t="n">
        <f aca="false">IF(MAX(H1369:J1369)&lt;0,IF(OR(C1369=C1368,C1368=C1367),1,-1),MAX(H1369:J1369))</f>
        <v>0</v>
      </c>
    </row>
    <row r="1370" customFormat="false" ht="13.8" hidden="false" customHeight="false" outlineLevel="0" collapsed="false">
      <c r="B1370" s="8" t="n">
        <f aca="false">MAX(H1370:K1370)</f>
        <v>0</v>
      </c>
      <c r="C1370" s="12"/>
      <c r="D1370" s="11" t="e">
        <f aca="false">IF($A$1="WLB",INDEX(SupplierNomenclature!$E$3:$E$10000,MATCH(C1370,SupplierNomenclature!$I$3:$I$10000,0)),IF($A$1="BERU",INDEX(beru_assortment!$C$1:$C$10000,MATCH(C1370,beru_assortment!$I$1:$I$10000,0)),IF($A$1="OZON",INDEX(ozon_assortment!$F$3:$F$10000,MATCH(C1370,ozon_assortment!$E$3:$E$10000,0)),0)))</f>
        <v>#N/A</v>
      </c>
      <c r="E1370" s="7" t="n">
        <f aca="false">IF(ISBLANK(C1370), , IF(ISBLANK(C1369), E1368+1, E1369))</f>
        <v>0</v>
      </c>
      <c r="F1370" s="11" t="n">
        <f aca="false">IF(ISBLANK(C1370),,IF(OR(ISBLANK(C1369), C1369="Баркод"),1,F1369+1))</f>
        <v>0</v>
      </c>
      <c r="G1370" s="11" t="n">
        <f aca="false">IF(ISBLANK(C1371), F1370/2,)</f>
        <v>0</v>
      </c>
      <c r="H1370" s="0" t="n">
        <f aca="false">IF(ISBLANK(C1370),0,-1)</f>
        <v>0</v>
      </c>
      <c r="I1370" s="0" t="n">
        <f aca="false">IF(AND(ISBLANK(C1369),NOT(ISBLANK(C1370))),1,-1)</f>
        <v>-1</v>
      </c>
      <c r="J1370" s="0" t="n">
        <f aca="false">IF(ISBLANK(C1368),IF(AND(C1369=C1370,NOT(ISBLANK(C1369)),NOT(ISBLANK(C1370))),1,-1),-1)</f>
        <v>-1</v>
      </c>
      <c r="K1370" s="0" t="n">
        <f aca="false">IF(MAX(H1370:J1370)&lt;0,IF(OR(C1370=C1369,C1369=C1368),1,-1),MAX(H1370:J1370))</f>
        <v>0</v>
      </c>
    </row>
    <row r="1371" customFormat="false" ht="13.8" hidden="false" customHeight="false" outlineLevel="0" collapsed="false">
      <c r="B1371" s="8" t="n">
        <f aca="false">MAX(H1371:K1371)</f>
        <v>0</v>
      </c>
      <c r="C1371" s="12"/>
      <c r="D1371" s="11" t="e">
        <f aca="false">IF($A$1="WLB",INDEX(SupplierNomenclature!$E$3:$E$10000,MATCH(C1371,SupplierNomenclature!$I$3:$I$10000,0)),IF($A$1="BERU",INDEX(beru_assortment!$C$1:$C$10000,MATCH(C1371,beru_assortment!$I$1:$I$10000,0)),IF($A$1="OZON",INDEX(ozon_assortment!$F$3:$F$10000,MATCH(C1371,ozon_assortment!$E$3:$E$10000,0)),0)))</f>
        <v>#N/A</v>
      </c>
      <c r="E1371" s="7" t="n">
        <f aca="false">IF(ISBLANK(C1371), , IF(ISBLANK(C1370), E1369+1, E1370))</f>
        <v>0</v>
      </c>
      <c r="F1371" s="11" t="n">
        <f aca="false">IF(ISBLANK(C1371),,IF(OR(ISBLANK(C1370), C1370="Баркод"),1,F1370+1))</f>
        <v>0</v>
      </c>
      <c r="G1371" s="11" t="n">
        <f aca="false">IF(ISBLANK(C1372), F1371/2,)</f>
        <v>0</v>
      </c>
      <c r="H1371" s="0" t="n">
        <f aca="false">IF(ISBLANK(C1371),0,-1)</f>
        <v>0</v>
      </c>
      <c r="I1371" s="0" t="n">
        <f aca="false">IF(AND(ISBLANK(C1370),NOT(ISBLANK(C1371))),1,-1)</f>
        <v>-1</v>
      </c>
      <c r="J1371" s="0" t="n">
        <f aca="false">IF(ISBLANK(C1369),IF(AND(C1370=C1371,NOT(ISBLANK(C1370)),NOT(ISBLANK(C1371))),1,-1),-1)</f>
        <v>-1</v>
      </c>
      <c r="K1371" s="0" t="n">
        <f aca="false">IF(MAX(H1371:J1371)&lt;0,IF(OR(C1371=C1370,C1370=C1369),1,-1),MAX(H1371:J1371))</f>
        <v>0</v>
      </c>
    </row>
    <row r="1372" customFormat="false" ht="13.8" hidden="false" customHeight="false" outlineLevel="0" collapsed="false">
      <c r="B1372" s="8" t="n">
        <f aca="false">MAX(H1372:K1372)</f>
        <v>0</v>
      </c>
      <c r="C1372" s="12"/>
      <c r="D1372" s="11" t="e">
        <f aca="false">IF($A$1="WLB",INDEX(SupplierNomenclature!$E$3:$E$10000,MATCH(C1372,SupplierNomenclature!$I$3:$I$10000,0)),IF($A$1="BERU",INDEX(beru_assortment!$C$1:$C$10000,MATCH(C1372,beru_assortment!$I$1:$I$10000,0)),IF($A$1="OZON",INDEX(ozon_assortment!$F$3:$F$10000,MATCH(C1372,ozon_assortment!$E$3:$E$10000,0)),0)))</f>
        <v>#N/A</v>
      </c>
      <c r="E1372" s="7" t="n">
        <f aca="false">IF(ISBLANK(C1372), , IF(ISBLANK(C1371), E1370+1, E1371))</f>
        <v>0</v>
      </c>
      <c r="F1372" s="11" t="n">
        <f aca="false">IF(ISBLANK(C1372),,IF(OR(ISBLANK(C1371), C1371="Баркод"),1,F1371+1))</f>
        <v>0</v>
      </c>
      <c r="G1372" s="11" t="n">
        <f aca="false">IF(ISBLANK(C1373), F1372/2,)</f>
        <v>0</v>
      </c>
      <c r="H1372" s="0" t="n">
        <f aca="false">IF(ISBLANK(C1372),0,-1)</f>
        <v>0</v>
      </c>
      <c r="I1372" s="0" t="n">
        <f aca="false">IF(AND(ISBLANK(C1371),NOT(ISBLANK(C1372))),1,-1)</f>
        <v>-1</v>
      </c>
      <c r="J1372" s="0" t="n">
        <f aca="false">IF(ISBLANK(C1370),IF(AND(C1371=C1372,NOT(ISBLANK(C1371)),NOT(ISBLANK(C1372))),1,-1),-1)</f>
        <v>-1</v>
      </c>
      <c r="K1372" s="0" t="n">
        <f aca="false">IF(MAX(H1372:J1372)&lt;0,IF(OR(C1372=C1371,C1371=C1370),1,-1),MAX(H1372:J1372))</f>
        <v>0</v>
      </c>
    </row>
    <row r="1373" customFormat="false" ht="13.8" hidden="false" customHeight="false" outlineLevel="0" collapsed="false">
      <c r="B1373" s="8" t="n">
        <f aca="false">MAX(H1373:K1373)</f>
        <v>0</v>
      </c>
      <c r="C1373" s="12"/>
      <c r="D1373" s="11" t="e">
        <f aca="false">IF($A$1="WLB",INDEX(SupplierNomenclature!$E$3:$E$10000,MATCH(C1373,SupplierNomenclature!$I$3:$I$10000,0)),IF($A$1="BERU",INDEX(beru_assortment!$C$1:$C$10000,MATCH(C1373,beru_assortment!$I$1:$I$10000,0)),IF($A$1="OZON",INDEX(ozon_assortment!$F$3:$F$10000,MATCH(C1373,ozon_assortment!$E$3:$E$10000,0)),0)))</f>
        <v>#N/A</v>
      </c>
      <c r="E1373" s="7" t="n">
        <f aca="false">IF(ISBLANK(C1373), , IF(ISBLANK(C1372), E1371+1, E1372))</f>
        <v>0</v>
      </c>
      <c r="F1373" s="11" t="n">
        <f aca="false">IF(ISBLANK(C1373),,IF(OR(ISBLANK(C1372), C1372="Баркод"),1,F1372+1))</f>
        <v>0</v>
      </c>
      <c r="G1373" s="11" t="n">
        <f aca="false">IF(ISBLANK(C1374), F1373/2,)</f>
        <v>0</v>
      </c>
      <c r="H1373" s="0" t="n">
        <f aca="false">IF(ISBLANK(C1373),0,-1)</f>
        <v>0</v>
      </c>
      <c r="I1373" s="0" t="n">
        <f aca="false">IF(AND(ISBLANK(C1372),NOT(ISBLANK(C1373))),1,-1)</f>
        <v>-1</v>
      </c>
      <c r="J1373" s="0" t="n">
        <f aca="false">IF(ISBLANK(C1371),IF(AND(C1372=C1373,NOT(ISBLANK(C1372)),NOT(ISBLANK(C1373))),1,-1),-1)</f>
        <v>-1</v>
      </c>
      <c r="K1373" s="0" t="n">
        <f aca="false">IF(MAX(H1373:J1373)&lt;0,IF(OR(C1373=C1372,C1372=C1371),1,-1),MAX(H1373:J1373))</f>
        <v>0</v>
      </c>
    </row>
    <row r="1374" customFormat="false" ht="13.8" hidden="false" customHeight="false" outlineLevel="0" collapsed="false">
      <c r="B1374" s="8" t="n">
        <f aca="false">MAX(H1374:K1374)</f>
        <v>0</v>
      </c>
      <c r="C1374" s="12"/>
      <c r="D1374" s="11" t="e">
        <f aca="false">IF($A$1="WLB",INDEX(SupplierNomenclature!$E$3:$E$10000,MATCH(C1374,SupplierNomenclature!$I$3:$I$10000,0)),IF($A$1="BERU",INDEX(beru_assortment!$C$1:$C$10000,MATCH(C1374,beru_assortment!$I$1:$I$10000,0)),IF($A$1="OZON",INDEX(ozon_assortment!$F$3:$F$10000,MATCH(C1374,ozon_assortment!$E$3:$E$10000,0)),0)))</f>
        <v>#N/A</v>
      </c>
      <c r="E1374" s="7" t="n">
        <f aca="false">IF(ISBLANK(C1374), , IF(ISBLANK(C1373), E1372+1, E1373))</f>
        <v>0</v>
      </c>
      <c r="F1374" s="11" t="n">
        <f aca="false">IF(ISBLANK(C1374),,IF(OR(ISBLANK(C1373), C1373="Баркод"),1,F1373+1))</f>
        <v>0</v>
      </c>
      <c r="G1374" s="11" t="n">
        <f aca="false">IF(ISBLANK(C1375), F1374/2,)</f>
        <v>0</v>
      </c>
      <c r="H1374" s="0" t="n">
        <f aca="false">IF(ISBLANK(C1374),0,-1)</f>
        <v>0</v>
      </c>
      <c r="I1374" s="0" t="n">
        <f aca="false">IF(AND(ISBLANK(C1373),NOT(ISBLANK(C1374))),1,-1)</f>
        <v>-1</v>
      </c>
      <c r="J1374" s="0" t="n">
        <f aca="false">IF(ISBLANK(C1372),IF(AND(C1373=C1374,NOT(ISBLANK(C1373)),NOT(ISBLANK(C1374))),1,-1),-1)</f>
        <v>-1</v>
      </c>
      <c r="K1374" s="0" t="n">
        <f aca="false">IF(MAX(H1374:J1374)&lt;0,IF(OR(C1374=C1373,C1373=C1372),1,-1),MAX(H1374:J1374))</f>
        <v>0</v>
      </c>
    </row>
    <row r="1375" customFormat="false" ht="13.8" hidden="false" customHeight="false" outlineLevel="0" collapsed="false">
      <c r="B1375" s="8" t="n">
        <f aca="false">MAX(H1375:K1375)</f>
        <v>0</v>
      </c>
      <c r="C1375" s="12"/>
      <c r="D1375" s="11" t="e">
        <f aca="false">IF($A$1="WLB",INDEX(SupplierNomenclature!$E$3:$E$10000,MATCH(C1375,SupplierNomenclature!$I$3:$I$10000,0)),IF($A$1="BERU",INDEX(beru_assortment!$C$1:$C$10000,MATCH(C1375,beru_assortment!$I$1:$I$10000,0)),IF($A$1="OZON",INDEX(ozon_assortment!$F$3:$F$10000,MATCH(C1375,ozon_assortment!$E$3:$E$10000,0)),0)))</f>
        <v>#N/A</v>
      </c>
      <c r="E1375" s="7" t="n">
        <f aca="false">IF(ISBLANK(C1375), , IF(ISBLANK(C1374), E1373+1, E1374))</f>
        <v>0</v>
      </c>
      <c r="F1375" s="11" t="n">
        <f aca="false">IF(ISBLANK(C1375),,IF(OR(ISBLANK(C1374), C1374="Баркод"),1,F1374+1))</f>
        <v>0</v>
      </c>
      <c r="G1375" s="11" t="n">
        <f aca="false">IF(ISBLANK(C1376), F1375/2,)</f>
        <v>0</v>
      </c>
      <c r="H1375" s="0" t="n">
        <f aca="false">IF(ISBLANK(C1375),0,-1)</f>
        <v>0</v>
      </c>
      <c r="I1375" s="0" t="n">
        <f aca="false">IF(AND(ISBLANK(C1374),NOT(ISBLANK(C1375))),1,-1)</f>
        <v>-1</v>
      </c>
      <c r="J1375" s="0" t="n">
        <f aca="false">IF(ISBLANK(C1373),IF(AND(C1374=C1375,NOT(ISBLANK(C1374)),NOT(ISBLANK(C1375))),1,-1),-1)</f>
        <v>-1</v>
      </c>
      <c r="K1375" s="0" t="n">
        <f aca="false">IF(MAX(H1375:J1375)&lt;0,IF(OR(C1375=C1374,C1374=C1373),1,-1),MAX(H1375:J1375))</f>
        <v>0</v>
      </c>
    </row>
    <row r="1376" customFormat="false" ht="13.8" hidden="false" customHeight="false" outlineLevel="0" collapsed="false">
      <c r="B1376" s="8" t="n">
        <f aca="false">MAX(H1376:K1376)</f>
        <v>0</v>
      </c>
      <c r="C1376" s="12"/>
      <c r="D1376" s="11" t="e">
        <f aca="false">IF($A$1="WLB",INDEX(SupplierNomenclature!$E$3:$E$10000,MATCH(C1376,SupplierNomenclature!$I$3:$I$10000,0)),IF($A$1="BERU",INDEX(beru_assortment!$C$1:$C$10000,MATCH(C1376,beru_assortment!$I$1:$I$10000,0)),IF($A$1="OZON",INDEX(ozon_assortment!$F$3:$F$10000,MATCH(C1376,ozon_assortment!$E$3:$E$10000,0)),0)))</f>
        <v>#N/A</v>
      </c>
      <c r="E1376" s="7" t="n">
        <f aca="false">IF(ISBLANK(C1376), , IF(ISBLANK(C1375), E1374+1, E1375))</f>
        <v>0</v>
      </c>
      <c r="F1376" s="11" t="n">
        <f aca="false">IF(ISBLANK(C1376),,IF(OR(ISBLANK(C1375), C1375="Баркод"),1,F1375+1))</f>
        <v>0</v>
      </c>
      <c r="G1376" s="11" t="n">
        <f aca="false">IF(ISBLANK(C1377), F1376/2,)</f>
        <v>0</v>
      </c>
      <c r="H1376" s="0" t="n">
        <f aca="false">IF(ISBLANK(C1376),0,-1)</f>
        <v>0</v>
      </c>
      <c r="I1376" s="0" t="n">
        <f aca="false">IF(AND(ISBLANK(C1375),NOT(ISBLANK(C1376))),1,-1)</f>
        <v>-1</v>
      </c>
      <c r="J1376" s="0" t="n">
        <f aca="false">IF(ISBLANK(C1374),IF(AND(C1375=C1376,NOT(ISBLANK(C1375)),NOT(ISBLANK(C1376))),1,-1),-1)</f>
        <v>-1</v>
      </c>
      <c r="K1376" s="0" t="n">
        <f aca="false">IF(MAX(H1376:J1376)&lt;0,IF(OR(C1376=C1375,C1375=C1374),1,-1),MAX(H1376:J1376))</f>
        <v>0</v>
      </c>
    </row>
    <row r="1377" customFormat="false" ht="13.8" hidden="false" customHeight="false" outlineLevel="0" collapsed="false">
      <c r="B1377" s="8" t="n">
        <f aca="false">MAX(H1377:K1377)</f>
        <v>0</v>
      </c>
      <c r="C1377" s="12"/>
      <c r="D1377" s="11" t="e">
        <f aca="false">IF($A$1="WLB",INDEX(SupplierNomenclature!$E$3:$E$10000,MATCH(C1377,SupplierNomenclature!$I$3:$I$10000,0)),IF($A$1="BERU",INDEX(beru_assortment!$C$1:$C$10000,MATCH(C1377,beru_assortment!$I$1:$I$10000,0)),IF($A$1="OZON",INDEX(ozon_assortment!$F$3:$F$10000,MATCH(C1377,ozon_assortment!$E$3:$E$10000,0)),0)))</f>
        <v>#N/A</v>
      </c>
      <c r="E1377" s="7" t="n">
        <f aca="false">IF(ISBLANK(C1377), , IF(ISBLANK(C1376), E1375+1, E1376))</f>
        <v>0</v>
      </c>
      <c r="F1377" s="11" t="n">
        <f aca="false">IF(ISBLANK(C1377),,IF(OR(ISBLANK(C1376), C1376="Баркод"),1,F1376+1))</f>
        <v>0</v>
      </c>
      <c r="G1377" s="11" t="n">
        <f aca="false">IF(ISBLANK(C1378), F1377/2,)</f>
        <v>0</v>
      </c>
      <c r="H1377" s="0" t="n">
        <f aca="false">IF(ISBLANK(C1377),0,-1)</f>
        <v>0</v>
      </c>
      <c r="I1377" s="0" t="n">
        <f aca="false">IF(AND(ISBLANK(C1376),NOT(ISBLANK(C1377))),1,-1)</f>
        <v>-1</v>
      </c>
      <c r="J1377" s="0" t="n">
        <f aca="false">IF(ISBLANK(C1375),IF(AND(C1376=C1377,NOT(ISBLANK(C1376)),NOT(ISBLANK(C1377))),1,-1),-1)</f>
        <v>-1</v>
      </c>
      <c r="K1377" s="0" t="n">
        <f aca="false">IF(MAX(H1377:J1377)&lt;0,IF(OR(C1377=C1376,C1376=C1375),1,-1),MAX(H1377:J1377))</f>
        <v>0</v>
      </c>
    </row>
    <row r="1378" customFormat="false" ht="13.8" hidden="false" customHeight="false" outlineLevel="0" collapsed="false">
      <c r="B1378" s="8" t="n">
        <f aca="false">MAX(H1378:K1378)</f>
        <v>0</v>
      </c>
      <c r="C1378" s="12"/>
      <c r="D1378" s="11" t="e">
        <f aca="false">IF($A$1="WLB",INDEX(SupplierNomenclature!$E$3:$E$10000,MATCH(C1378,SupplierNomenclature!$I$3:$I$10000,0)),IF($A$1="BERU",INDEX(beru_assortment!$C$1:$C$10000,MATCH(C1378,beru_assortment!$I$1:$I$10000,0)),IF($A$1="OZON",INDEX(ozon_assortment!$F$3:$F$10000,MATCH(C1378,ozon_assortment!$E$3:$E$10000,0)),0)))</f>
        <v>#N/A</v>
      </c>
      <c r="E1378" s="7" t="n">
        <f aca="false">IF(ISBLANK(C1378), , IF(ISBLANK(C1377), E1376+1, E1377))</f>
        <v>0</v>
      </c>
      <c r="F1378" s="11" t="n">
        <f aca="false">IF(ISBLANK(C1378),,IF(OR(ISBLANK(C1377), C1377="Баркод"),1,F1377+1))</f>
        <v>0</v>
      </c>
      <c r="G1378" s="11" t="n">
        <f aca="false">IF(ISBLANK(C1379), F1378/2,)</f>
        <v>0</v>
      </c>
      <c r="H1378" s="0" t="n">
        <f aca="false">IF(ISBLANK(C1378),0,-1)</f>
        <v>0</v>
      </c>
      <c r="I1378" s="0" t="n">
        <f aca="false">IF(AND(ISBLANK(C1377),NOT(ISBLANK(C1378))),1,-1)</f>
        <v>-1</v>
      </c>
      <c r="J1378" s="0" t="n">
        <f aca="false">IF(ISBLANK(C1376),IF(AND(C1377=C1378,NOT(ISBLANK(C1377)),NOT(ISBLANK(C1378))),1,-1),-1)</f>
        <v>-1</v>
      </c>
      <c r="K1378" s="0" t="n">
        <f aca="false">IF(MAX(H1378:J1378)&lt;0,IF(OR(C1378=C1377,C1377=C1376),1,-1),MAX(H1378:J1378))</f>
        <v>0</v>
      </c>
    </row>
    <row r="1379" customFormat="false" ht="13.8" hidden="false" customHeight="false" outlineLevel="0" collapsed="false">
      <c r="B1379" s="8" t="n">
        <f aca="false">MAX(H1379:K1379)</f>
        <v>0</v>
      </c>
      <c r="C1379" s="12"/>
      <c r="D1379" s="11" t="e">
        <f aca="false">IF($A$1="WLB",INDEX(SupplierNomenclature!$E$3:$E$10000,MATCH(C1379,SupplierNomenclature!$I$3:$I$10000,0)),IF($A$1="BERU",INDEX(beru_assortment!$C$1:$C$10000,MATCH(C1379,beru_assortment!$I$1:$I$10000,0)),IF($A$1="OZON",INDEX(ozon_assortment!$F$3:$F$10000,MATCH(C1379,ozon_assortment!$E$3:$E$10000,0)),0)))</f>
        <v>#N/A</v>
      </c>
      <c r="E1379" s="7" t="n">
        <f aca="false">IF(ISBLANK(C1379), , IF(ISBLANK(C1378), E1377+1, E1378))</f>
        <v>0</v>
      </c>
      <c r="F1379" s="11" t="n">
        <f aca="false">IF(ISBLANK(C1379),,IF(OR(ISBLANK(C1378), C1378="Баркод"),1,F1378+1))</f>
        <v>0</v>
      </c>
      <c r="G1379" s="11" t="n">
        <f aca="false">IF(ISBLANK(C1380), F1379/2,)</f>
        <v>0</v>
      </c>
      <c r="H1379" s="0" t="n">
        <f aca="false">IF(ISBLANK(C1379),0,-1)</f>
        <v>0</v>
      </c>
      <c r="I1379" s="0" t="n">
        <f aca="false">IF(AND(ISBLANK(C1378),NOT(ISBLANK(C1379))),1,-1)</f>
        <v>-1</v>
      </c>
      <c r="J1379" s="0" t="n">
        <f aca="false">IF(ISBLANK(C1377),IF(AND(C1378=C1379,NOT(ISBLANK(C1378)),NOT(ISBLANK(C1379))),1,-1),-1)</f>
        <v>-1</v>
      </c>
      <c r="K1379" s="0" t="n">
        <f aca="false">IF(MAX(H1379:J1379)&lt;0,IF(OR(C1379=C1378,C1378=C1377),1,-1),MAX(H1379:J1379))</f>
        <v>0</v>
      </c>
    </row>
    <row r="1380" customFormat="false" ht="13.8" hidden="false" customHeight="false" outlineLevel="0" collapsed="false">
      <c r="B1380" s="8" t="n">
        <f aca="false">MAX(H1380:K1380)</f>
        <v>0</v>
      </c>
      <c r="C1380" s="12"/>
      <c r="D1380" s="11" t="e">
        <f aca="false">IF($A$1="WLB",INDEX(SupplierNomenclature!$E$3:$E$10000,MATCH(C1380,SupplierNomenclature!$I$3:$I$10000,0)),IF($A$1="BERU",INDEX(beru_assortment!$C$1:$C$10000,MATCH(C1380,beru_assortment!$I$1:$I$10000,0)),IF($A$1="OZON",INDEX(ozon_assortment!$F$3:$F$10000,MATCH(C1380,ozon_assortment!$E$3:$E$10000,0)),0)))</f>
        <v>#N/A</v>
      </c>
      <c r="E1380" s="7" t="n">
        <f aca="false">IF(ISBLANK(C1380), , IF(ISBLANK(C1379), E1378+1, E1379))</f>
        <v>0</v>
      </c>
      <c r="F1380" s="11" t="n">
        <f aca="false">IF(ISBLANK(C1380),,IF(OR(ISBLANK(C1379), C1379="Баркод"),1,F1379+1))</f>
        <v>0</v>
      </c>
      <c r="G1380" s="11" t="n">
        <f aca="false">IF(ISBLANK(C1381), F1380/2,)</f>
        <v>0</v>
      </c>
      <c r="H1380" s="0" t="n">
        <f aca="false">IF(ISBLANK(C1380),0,-1)</f>
        <v>0</v>
      </c>
      <c r="I1380" s="0" t="n">
        <f aca="false">IF(AND(ISBLANK(C1379),NOT(ISBLANK(C1380))),1,-1)</f>
        <v>-1</v>
      </c>
      <c r="J1380" s="0" t="n">
        <f aca="false">IF(ISBLANK(C1378),IF(AND(C1379=C1380,NOT(ISBLANK(C1379)),NOT(ISBLANK(C1380))),1,-1),-1)</f>
        <v>-1</v>
      </c>
      <c r="K1380" s="0" t="n">
        <f aca="false">IF(MAX(H1380:J1380)&lt;0,IF(OR(C1380=C1379,C1379=C1378),1,-1),MAX(H1380:J1380))</f>
        <v>0</v>
      </c>
    </row>
    <row r="1381" customFormat="false" ht="13.8" hidden="false" customHeight="false" outlineLevel="0" collapsed="false">
      <c r="B1381" s="8" t="n">
        <f aca="false">MAX(H1381:K1381)</f>
        <v>0</v>
      </c>
      <c r="C1381" s="12"/>
      <c r="D1381" s="11" t="e">
        <f aca="false">IF($A$1="WLB",INDEX(SupplierNomenclature!$E$3:$E$10000,MATCH(C1381,SupplierNomenclature!$I$3:$I$10000,0)),IF($A$1="BERU",INDEX(beru_assortment!$C$1:$C$10000,MATCH(C1381,beru_assortment!$I$1:$I$10000,0)),IF($A$1="OZON",INDEX(ozon_assortment!$F$3:$F$10000,MATCH(C1381,ozon_assortment!$E$3:$E$10000,0)),0)))</f>
        <v>#N/A</v>
      </c>
      <c r="E1381" s="7" t="n">
        <f aca="false">IF(ISBLANK(C1381), , IF(ISBLANK(C1380), E1379+1, E1380))</f>
        <v>0</v>
      </c>
      <c r="F1381" s="11" t="n">
        <f aca="false">IF(ISBLANK(C1381),,IF(OR(ISBLANK(C1380), C1380="Баркод"),1,F1380+1))</f>
        <v>0</v>
      </c>
      <c r="G1381" s="11" t="n">
        <f aca="false">IF(ISBLANK(C1382), F1381/2,)</f>
        <v>0</v>
      </c>
      <c r="H1381" s="0" t="n">
        <f aca="false">IF(ISBLANK(C1381),0,-1)</f>
        <v>0</v>
      </c>
      <c r="I1381" s="0" t="n">
        <f aca="false">IF(AND(ISBLANK(C1380),NOT(ISBLANK(C1381))),1,-1)</f>
        <v>-1</v>
      </c>
      <c r="J1381" s="0" t="n">
        <f aca="false">IF(ISBLANK(C1379),IF(AND(C1380=C1381,NOT(ISBLANK(C1380)),NOT(ISBLANK(C1381))),1,-1),-1)</f>
        <v>-1</v>
      </c>
      <c r="K1381" s="0" t="n">
        <f aca="false">IF(MAX(H1381:J1381)&lt;0,IF(OR(C1381=C1380,C1380=C1379),1,-1),MAX(H1381:J1381))</f>
        <v>0</v>
      </c>
    </row>
    <row r="1382" customFormat="false" ht="13.8" hidden="false" customHeight="false" outlineLevel="0" collapsed="false">
      <c r="B1382" s="8" t="n">
        <f aca="false">MAX(H1382:K1382)</f>
        <v>0</v>
      </c>
      <c r="C1382" s="12"/>
      <c r="D1382" s="11" t="e">
        <f aca="false">IF($A$1="WLB",INDEX(SupplierNomenclature!$E$3:$E$10000,MATCH(C1382,SupplierNomenclature!$I$3:$I$10000,0)),IF($A$1="BERU",INDEX(beru_assortment!$C$1:$C$10000,MATCH(C1382,beru_assortment!$I$1:$I$10000,0)),IF($A$1="OZON",INDEX(ozon_assortment!$F$3:$F$10000,MATCH(C1382,ozon_assortment!$E$3:$E$10000,0)),0)))</f>
        <v>#N/A</v>
      </c>
      <c r="E1382" s="7" t="n">
        <f aca="false">IF(ISBLANK(C1382), , IF(ISBLANK(C1381), E1380+1, E1381))</f>
        <v>0</v>
      </c>
      <c r="F1382" s="11" t="n">
        <f aca="false">IF(ISBLANK(C1382),,IF(OR(ISBLANK(C1381), C1381="Баркод"),1,F1381+1))</f>
        <v>0</v>
      </c>
      <c r="G1382" s="11" t="n">
        <f aca="false">IF(ISBLANK(C1383), F1382/2,)</f>
        <v>0</v>
      </c>
      <c r="H1382" s="0" t="n">
        <f aca="false">IF(ISBLANK(C1382),0,-1)</f>
        <v>0</v>
      </c>
      <c r="I1382" s="0" t="n">
        <f aca="false">IF(AND(ISBLANK(C1381),NOT(ISBLANK(C1382))),1,-1)</f>
        <v>-1</v>
      </c>
      <c r="J1382" s="0" t="n">
        <f aca="false">IF(ISBLANK(C1380),IF(AND(C1381=C1382,NOT(ISBLANK(C1381)),NOT(ISBLANK(C1382))),1,-1),-1)</f>
        <v>-1</v>
      </c>
      <c r="K1382" s="0" t="n">
        <f aca="false">IF(MAX(H1382:J1382)&lt;0,IF(OR(C1382=C1381,C1381=C1380),1,-1),MAX(H1382:J1382))</f>
        <v>0</v>
      </c>
    </row>
    <row r="1383" customFormat="false" ht="13.8" hidden="false" customHeight="false" outlineLevel="0" collapsed="false">
      <c r="B1383" s="8" t="n">
        <f aca="false">MAX(H1383:K1383)</f>
        <v>0</v>
      </c>
      <c r="C1383" s="12"/>
      <c r="D1383" s="11" t="e">
        <f aca="false">IF($A$1="WLB",INDEX(SupplierNomenclature!$E$3:$E$10000,MATCH(C1383,SupplierNomenclature!$I$3:$I$10000,0)),IF($A$1="BERU",INDEX(beru_assortment!$C$1:$C$10000,MATCH(C1383,beru_assortment!$I$1:$I$10000,0)),IF($A$1="OZON",INDEX(ozon_assortment!$F$3:$F$10000,MATCH(C1383,ozon_assortment!$E$3:$E$10000,0)),0)))</f>
        <v>#N/A</v>
      </c>
      <c r="E1383" s="7" t="n">
        <f aca="false">IF(ISBLANK(C1383), , IF(ISBLANK(C1382), E1381+1, E1382))</f>
        <v>0</v>
      </c>
      <c r="F1383" s="11" t="n">
        <f aca="false">IF(ISBLANK(C1383),,IF(OR(ISBLANK(C1382), C1382="Баркод"),1,F1382+1))</f>
        <v>0</v>
      </c>
      <c r="G1383" s="11" t="n">
        <f aca="false">IF(ISBLANK(C1384), F1383/2,)</f>
        <v>0</v>
      </c>
      <c r="H1383" s="0" t="n">
        <f aca="false">IF(ISBLANK(C1383),0,-1)</f>
        <v>0</v>
      </c>
      <c r="I1383" s="0" t="n">
        <f aca="false">IF(AND(ISBLANK(C1382),NOT(ISBLANK(C1383))),1,-1)</f>
        <v>-1</v>
      </c>
      <c r="J1383" s="0" t="n">
        <f aca="false">IF(ISBLANK(C1381),IF(AND(C1382=C1383,NOT(ISBLANK(C1382)),NOT(ISBLANK(C1383))),1,-1),-1)</f>
        <v>-1</v>
      </c>
      <c r="K1383" s="0" t="n">
        <f aca="false">IF(MAX(H1383:J1383)&lt;0,IF(OR(C1383=C1382,C1382=C1381),1,-1),MAX(H1383:J1383))</f>
        <v>0</v>
      </c>
    </row>
    <row r="1384" customFormat="false" ht="13.8" hidden="false" customHeight="false" outlineLevel="0" collapsed="false">
      <c r="B1384" s="8" t="n">
        <f aca="false">MAX(H1384:K1384)</f>
        <v>0</v>
      </c>
      <c r="C1384" s="12"/>
      <c r="D1384" s="11" t="e">
        <f aca="false">IF($A$1="WLB",INDEX(SupplierNomenclature!$E$3:$E$10000,MATCH(C1384,SupplierNomenclature!$I$3:$I$10000,0)),IF($A$1="BERU",INDEX(beru_assortment!$C$1:$C$10000,MATCH(C1384,beru_assortment!$I$1:$I$10000,0)),IF($A$1="OZON",INDEX(ozon_assortment!$F$3:$F$10000,MATCH(C1384,ozon_assortment!$E$3:$E$10000,0)),0)))</f>
        <v>#N/A</v>
      </c>
      <c r="E1384" s="7" t="n">
        <f aca="false">IF(ISBLANK(C1384), , IF(ISBLANK(C1383), E1382+1, E1383))</f>
        <v>0</v>
      </c>
      <c r="F1384" s="11" t="n">
        <f aca="false">IF(ISBLANK(C1384),,IF(OR(ISBLANK(C1383), C1383="Баркод"),1,F1383+1))</f>
        <v>0</v>
      </c>
      <c r="G1384" s="11" t="n">
        <f aca="false">IF(ISBLANK(C1385), F1384/2,)</f>
        <v>0</v>
      </c>
      <c r="H1384" s="0" t="n">
        <f aca="false">IF(ISBLANK(C1384),0,-1)</f>
        <v>0</v>
      </c>
      <c r="I1384" s="0" t="n">
        <f aca="false">IF(AND(ISBLANK(C1383),NOT(ISBLANK(C1384))),1,-1)</f>
        <v>-1</v>
      </c>
      <c r="J1384" s="0" t="n">
        <f aca="false">IF(ISBLANK(C1382),IF(AND(C1383=C1384,NOT(ISBLANK(C1383)),NOT(ISBLANK(C1384))),1,-1),-1)</f>
        <v>-1</v>
      </c>
      <c r="K1384" s="0" t="n">
        <f aca="false">IF(MAX(H1384:J1384)&lt;0,IF(OR(C1384=C1383,C1383=C1382),1,-1),MAX(H1384:J1384))</f>
        <v>0</v>
      </c>
    </row>
    <row r="1385" customFormat="false" ht="13.8" hidden="false" customHeight="false" outlineLevel="0" collapsed="false">
      <c r="B1385" s="8" t="n">
        <f aca="false">MAX(H1385:K1385)</f>
        <v>0</v>
      </c>
      <c r="C1385" s="12"/>
      <c r="D1385" s="11" t="e">
        <f aca="false">IF($A$1="WLB",INDEX(SupplierNomenclature!$E$3:$E$10000,MATCH(C1385,SupplierNomenclature!$I$3:$I$10000,0)),IF($A$1="BERU",INDEX(beru_assortment!$C$1:$C$10000,MATCH(C1385,beru_assortment!$I$1:$I$10000,0)),IF($A$1="OZON",INDEX(ozon_assortment!$F$3:$F$10000,MATCH(C1385,ozon_assortment!$E$3:$E$10000,0)),0)))</f>
        <v>#N/A</v>
      </c>
      <c r="E1385" s="7" t="n">
        <f aca="false">IF(ISBLANK(C1385), , IF(ISBLANK(C1384), E1383+1, E1384))</f>
        <v>0</v>
      </c>
      <c r="F1385" s="11" t="n">
        <f aca="false">IF(ISBLANK(C1385),,IF(OR(ISBLANK(C1384), C1384="Баркод"),1,F1384+1))</f>
        <v>0</v>
      </c>
      <c r="G1385" s="11" t="n">
        <f aca="false">IF(ISBLANK(C1386), F1385/2,)</f>
        <v>0</v>
      </c>
      <c r="H1385" s="0" t="n">
        <f aca="false">IF(ISBLANK(C1385),0,-1)</f>
        <v>0</v>
      </c>
      <c r="I1385" s="0" t="n">
        <f aca="false">IF(AND(ISBLANK(C1384),NOT(ISBLANK(C1385))),1,-1)</f>
        <v>-1</v>
      </c>
      <c r="J1385" s="0" t="n">
        <f aca="false">IF(ISBLANK(C1383),IF(AND(C1384=C1385,NOT(ISBLANK(C1384)),NOT(ISBLANK(C1385))),1,-1),-1)</f>
        <v>-1</v>
      </c>
      <c r="K1385" s="0" t="n">
        <f aca="false">IF(MAX(H1385:J1385)&lt;0,IF(OR(C1385=C1384,C1384=C1383),1,-1),MAX(H1385:J1385))</f>
        <v>0</v>
      </c>
    </row>
    <row r="1386" customFormat="false" ht="13.8" hidden="false" customHeight="false" outlineLevel="0" collapsed="false">
      <c r="B1386" s="8" t="n">
        <f aca="false">MAX(H1386:K1386)</f>
        <v>0</v>
      </c>
      <c r="C1386" s="12"/>
      <c r="D1386" s="11" t="e">
        <f aca="false">IF($A$1="WLB",INDEX(SupplierNomenclature!$E$3:$E$10000,MATCH(C1386,SupplierNomenclature!$I$3:$I$10000,0)),IF($A$1="BERU",INDEX(beru_assortment!$C$1:$C$10000,MATCH(C1386,beru_assortment!$I$1:$I$10000,0)),IF($A$1="OZON",INDEX(ozon_assortment!$F$3:$F$10000,MATCH(C1386,ozon_assortment!$E$3:$E$10000,0)),0)))</f>
        <v>#N/A</v>
      </c>
      <c r="E1386" s="7" t="n">
        <f aca="false">IF(ISBLANK(C1386), , IF(ISBLANK(C1385), E1384+1, E1385))</f>
        <v>0</v>
      </c>
      <c r="F1386" s="11" t="n">
        <f aca="false">IF(ISBLANK(C1386),,IF(OR(ISBLANK(C1385), C1385="Баркод"),1,F1385+1))</f>
        <v>0</v>
      </c>
      <c r="G1386" s="11" t="n">
        <f aca="false">IF(ISBLANK(C1387), F1386/2,)</f>
        <v>0</v>
      </c>
      <c r="H1386" s="0" t="n">
        <f aca="false">IF(ISBLANK(C1386),0,-1)</f>
        <v>0</v>
      </c>
      <c r="I1386" s="0" t="n">
        <f aca="false">IF(AND(ISBLANK(C1385),NOT(ISBLANK(C1386))),1,-1)</f>
        <v>-1</v>
      </c>
      <c r="J1386" s="0" t="n">
        <f aca="false">IF(ISBLANK(C1384),IF(AND(C1385=C1386,NOT(ISBLANK(C1385)),NOT(ISBLANK(C1386))),1,-1),-1)</f>
        <v>-1</v>
      </c>
      <c r="K1386" s="0" t="n">
        <f aca="false">IF(MAX(H1386:J1386)&lt;0,IF(OR(C1386=C1385,C1385=C1384),1,-1),MAX(H1386:J1386))</f>
        <v>0</v>
      </c>
    </row>
    <row r="1387" customFormat="false" ht="13.8" hidden="false" customHeight="false" outlineLevel="0" collapsed="false">
      <c r="B1387" s="8" t="n">
        <f aca="false">MAX(H1387:K1387)</f>
        <v>0</v>
      </c>
      <c r="C1387" s="12"/>
      <c r="D1387" s="11" t="e">
        <f aca="false">IF($A$1="WLB",INDEX(SupplierNomenclature!$E$3:$E$10000,MATCH(C1387,SupplierNomenclature!$I$3:$I$10000,0)),IF($A$1="BERU",INDEX(beru_assortment!$C$1:$C$10000,MATCH(C1387,beru_assortment!$I$1:$I$10000,0)),IF($A$1="OZON",INDEX(ozon_assortment!$F$3:$F$10000,MATCH(C1387,ozon_assortment!$E$3:$E$10000,0)),0)))</f>
        <v>#N/A</v>
      </c>
      <c r="E1387" s="7" t="n">
        <f aca="false">IF(ISBLANK(C1387), , IF(ISBLANK(C1386), E1385+1, E1386))</f>
        <v>0</v>
      </c>
      <c r="F1387" s="11" t="n">
        <f aca="false">IF(ISBLANK(C1387),,IF(OR(ISBLANK(C1386), C1386="Баркод"),1,F1386+1))</f>
        <v>0</v>
      </c>
      <c r="G1387" s="11" t="n">
        <f aca="false">IF(ISBLANK(C1388), F1387/2,)</f>
        <v>0</v>
      </c>
      <c r="H1387" s="0" t="n">
        <f aca="false">IF(ISBLANK(C1387),0,-1)</f>
        <v>0</v>
      </c>
      <c r="I1387" s="0" t="n">
        <f aca="false">IF(AND(ISBLANK(C1386),NOT(ISBLANK(C1387))),1,-1)</f>
        <v>-1</v>
      </c>
      <c r="J1387" s="0" t="n">
        <f aca="false">IF(ISBLANK(C1385),IF(AND(C1386=C1387,NOT(ISBLANK(C1386)),NOT(ISBLANK(C1387))),1,-1),-1)</f>
        <v>-1</v>
      </c>
      <c r="K1387" s="0" t="n">
        <f aca="false">IF(MAX(H1387:J1387)&lt;0,IF(OR(C1387=C1386,C1386=C1385),1,-1),MAX(H1387:J1387))</f>
        <v>0</v>
      </c>
    </row>
    <row r="1388" customFormat="false" ht="13.8" hidden="false" customHeight="false" outlineLevel="0" collapsed="false">
      <c r="B1388" s="8" t="n">
        <f aca="false">MAX(H1388:K1388)</f>
        <v>0</v>
      </c>
      <c r="C1388" s="12"/>
      <c r="D1388" s="11" t="e">
        <f aca="false">IF($A$1="WLB",INDEX(SupplierNomenclature!$E$3:$E$10000,MATCH(C1388,SupplierNomenclature!$I$3:$I$10000,0)),IF($A$1="BERU",INDEX(beru_assortment!$C$1:$C$10000,MATCH(C1388,beru_assortment!$I$1:$I$10000,0)),IF($A$1="OZON",INDEX(ozon_assortment!$F$3:$F$10000,MATCH(C1388,ozon_assortment!$E$3:$E$10000,0)),0)))</f>
        <v>#N/A</v>
      </c>
      <c r="E1388" s="7" t="n">
        <f aca="false">IF(ISBLANK(C1388), , IF(ISBLANK(C1387), E1386+1, E1387))</f>
        <v>0</v>
      </c>
      <c r="F1388" s="11" t="n">
        <f aca="false">IF(ISBLANK(C1388),,IF(OR(ISBLANK(C1387), C1387="Баркод"),1,F1387+1))</f>
        <v>0</v>
      </c>
      <c r="G1388" s="11" t="n">
        <f aca="false">IF(ISBLANK(C1389), F1388/2,)</f>
        <v>0</v>
      </c>
      <c r="H1388" s="0" t="n">
        <f aca="false">IF(ISBLANK(C1388),0,-1)</f>
        <v>0</v>
      </c>
      <c r="I1388" s="0" t="n">
        <f aca="false">IF(AND(ISBLANK(C1387),NOT(ISBLANK(C1388))),1,-1)</f>
        <v>-1</v>
      </c>
      <c r="J1388" s="0" t="n">
        <f aca="false">IF(ISBLANK(C1386),IF(AND(C1387=C1388,NOT(ISBLANK(C1387)),NOT(ISBLANK(C1388))),1,-1),-1)</f>
        <v>-1</v>
      </c>
      <c r="K1388" s="0" t="n">
        <f aca="false">IF(MAX(H1388:J1388)&lt;0,IF(OR(C1388=C1387,C1387=C1386),1,-1),MAX(H1388:J1388))</f>
        <v>0</v>
      </c>
    </row>
    <row r="1389" customFormat="false" ht="13.8" hidden="false" customHeight="false" outlineLevel="0" collapsed="false">
      <c r="B1389" s="8" t="n">
        <f aca="false">MAX(H1389:K1389)</f>
        <v>0</v>
      </c>
      <c r="C1389" s="12"/>
      <c r="D1389" s="11" t="e">
        <f aca="false">IF($A$1="WLB",INDEX(SupplierNomenclature!$E$3:$E$10000,MATCH(C1389,SupplierNomenclature!$I$3:$I$10000,0)),IF($A$1="BERU",INDEX(beru_assortment!$C$1:$C$10000,MATCH(C1389,beru_assortment!$I$1:$I$10000,0)),IF($A$1="OZON",INDEX(ozon_assortment!$F$3:$F$10000,MATCH(C1389,ozon_assortment!$E$3:$E$10000,0)),0)))</f>
        <v>#N/A</v>
      </c>
      <c r="E1389" s="7" t="n">
        <f aca="false">IF(ISBLANK(C1389), , IF(ISBLANK(C1388), E1387+1, E1388))</f>
        <v>0</v>
      </c>
      <c r="F1389" s="11" t="n">
        <f aca="false">IF(ISBLANK(C1389),,IF(OR(ISBLANK(C1388), C1388="Баркод"),1,F1388+1))</f>
        <v>0</v>
      </c>
      <c r="G1389" s="11" t="n">
        <f aca="false">IF(ISBLANK(C1390), F1389/2,)</f>
        <v>0</v>
      </c>
      <c r="H1389" s="0" t="n">
        <f aca="false">IF(ISBLANK(C1389),0,-1)</f>
        <v>0</v>
      </c>
      <c r="I1389" s="0" t="n">
        <f aca="false">IF(AND(ISBLANK(C1388),NOT(ISBLANK(C1389))),1,-1)</f>
        <v>-1</v>
      </c>
      <c r="J1389" s="0" t="n">
        <f aca="false">IF(ISBLANK(C1387),IF(AND(C1388=C1389,NOT(ISBLANK(C1388)),NOT(ISBLANK(C1389))),1,-1),-1)</f>
        <v>-1</v>
      </c>
      <c r="K1389" s="0" t="n">
        <f aca="false">IF(MAX(H1389:J1389)&lt;0,IF(OR(C1389=C1388,C1388=C1387),1,-1),MAX(H1389:J1389))</f>
        <v>0</v>
      </c>
    </row>
    <row r="1390" customFormat="false" ht="13.8" hidden="false" customHeight="false" outlineLevel="0" collapsed="false">
      <c r="B1390" s="8" t="n">
        <f aca="false">MAX(H1390:K1390)</f>
        <v>0</v>
      </c>
      <c r="C1390" s="12"/>
      <c r="D1390" s="11" t="e">
        <f aca="false">IF($A$1="WLB",INDEX(SupplierNomenclature!$E$3:$E$10000,MATCH(C1390,SupplierNomenclature!$I$3:$I$10000,0)),IF($A$1="BERU",INDEX(beru_assortment!$C$1:$C$10000,MATCH(C1390,beru_assortment!$I$1:$I$10000,0)),IF($A$1="OZON",INDEX(ozon_assortment!$F$3:$F$10000,MATCH(C1390,ozon_assortment!$E$3:$E$10000,0)),0)))</f>
        <v>#N/A</v>
      </c>
      <c r="E1390" s="7" t="n">
        <f aca="false">IF(ISBLANK(C1390), , IF(ISBLANK(C1389), E1388+1, E1389))</f>
        <v>0</v>
      </c>
      <c r="F1390" s="11" t="n">
        <f aca="false">IF(ISBLANK(C1390),,IF(OR(ISBLANK(C1389), C1389="Баркод"),1,F1389+1))</f>
        <v>0</v>
      </c>
      <c r="G1390" s="11" t="n">
        <f aca="false">IF(ISBLANK(C1391), F1390/2,)</f>
        <v>0</v>
      </c>
      <c r="H1390" s="0" t="n">
        <f aca="false">IF(ISBLANK(C1390),0,-1)</f>
        <v>0</v>
      </c>
      <c r="I1390" s="0" t="n">
        <f aca="false">IF(AND(ISBLANK(C1389),NOT(ISBLANK(C1390))),1,-1)</f>
        <v>-1</v>
      </c>
      <c r="J1390" s="0" t="n">
        <f aca="false">IF(ISBLANK(C1388),IF(AND(C1389=C1390,NOT(ISBLANK(C1389)),NOT(ISBLANK(C1390))),1,-1),-1)</f>
        <v>-1</v>
      </c>
      <c r="K1390" s="0" t="n">
        <f aca="false">IF(MAX(H1390:J1390)&lt;0,IF(OR(C1390=C1389,C1389=C1388),1,-1),MAX(H1390:J1390))</f>
        <v>0</v>
      </c>
    </row>
    <row r="1391" customFormat="false" ht="13.8" hidden="false" customHeight="false" outlineLevel="0" collapsed="false">
      <c r="B1391" s="8" t="n">
        <f aca="false">MAX(H1391:K1391)</f>
        <v>0</v>
      </c>
      <c r="C1391" s="12"/>
      <c r="D1391" s="11" t="e">
        <f aca="false">IF($A$1="WLB",INDEX(SupplierNomenclature!$E$3:$E$10000,MATCH(C1391,SupplierNomenclature!$I$3:$I$10000,0)),IF($A$1="BERU",INDEX(beru_assortment!$C$1:$C$10000,MATCH(C1391,beru_assortment!$I$1:$I$10000,0)),IF($A$1="OZON",INDEX(ozon_assortment!$F$3:$F$10000,MATCH(C1391,ozon_assortment!$E$3:$E$10000,0)),0)))</f>
        <v>#N/A</v>
      </c>
      <c r="E1391" s="7" t="n">
        <f aca="false">IF(ISBLANK(C1391), , IF(ISBLANK(C1390), E1389+1, E1390))</f>
        <v>0</v>
      </c>
      <c r="F1391" s="11" t="n">
        <f aca="false">IF(ISBLANK(C1391),,IF(OR(ISBLANK(C1390), C1390="Баркод"),1,F1390+1))</f>
        <v>0</v>
      </c>
      <c r="G1391" s="11" t="n">
        <f aca="false">IF(ISBLANK(C1392), F1391/2,)</f>
        <v>0</v>
      </c>
      <c r="H1391" s="0" t="n">
        <f aca="false">IF(ISBLANK(C1391),0,-1)</f>
        <v>0</v>
      </c>
      <c r="I1391" s="0" t="n">
        <f aca="false">IF(AND(ISBLANK(C1390),NOT(ISBLANK(C1391))),1,-1)</f>
        <v>-1</v>
      </c>
      <c r="J1391" s="0" t="n">
        <f aca="false">IF(ISBLANK(C1389),IF(AND(C1390=C1391,NOT(ISBLANK(C1390)),NOT(ISBLANK(C1391))),1,-1),-1)</f>
        <v>-1</v>
      </c>
      <c r="K1391" s="0" t="n">
        <f aca="false">IF(MAX(H1391:J1391)&lt;0,IF(OR(C1391=C1390,C1390=C1389),1,-1),MAX(H1391:J1391))</f>
        <v>0</v>
      </c>
    </row>
    <row r="1392" customFormat="false" ht="13.8" hidden="false" customHeight="false" outlineLevel="0" collapsed="false">
      <c r="B1392" s="8" t="n">
        <f aca="false">MAX(H1392:K1392)</f>
        <v>0</v>
      </c>
      <c r="C1392" s="12"/>
      <c r="D1392" s="11" t="e">
        <f aca="false">IF($A$1="WLB",INDEX(SupplierNomenclature!$E$3:$E$10000,MATCH(C1392,SupplierNomenclature!$I$3:$I$10000,0)),IF($A$1="BERU",INDEX(beru_assortment!$C$1:$C$10000,MATCH(C1392,beru_assortment!$I$1:$I$10000,0)),IF($A$1="OZON",INDEX(ozon_assortment!$F$3:$F$10000,MATCH(C1392,ozon_assortment!$E$3:$E$10000,0)),0)))</f>
        <v>#N/A</v>
      </c>
      <c r="E1392" s="7" t="n">
        <f aca="false">IF(ISBLANK(C1392), , IF(ISBLANK(C1391), E1390+1, E1391))</f>
        <v>0</v>
      </c>
      <c r="F1392" s="11" t="n">
        <f aca="false">IF(ISBLANK(C1392),,IF(OR(ISBLANK(C1391), C1391="Баркод"),1,F1391+1))</f>
        <v>0</v>
      </c>
      <c r="G1392" s="11" t="n">
        <f aca="false">IF(ISBLANK(C1393), F1392/2,)</f>
        <v>0</v>
      </c>
      <c r="H1392" s="0" t="n">
        <f aca="false">IF(ISBLANK(C1392),0,-1)</f>
        <v>0</v>
      </c>
      <c r="I1392" s="0" t="n">
        <f aca="false">IF(AND(ISBLANK(C1391),NOT(ISBLANK(C1392))),1,-1)</f>
        <v>-1</v>
      </c>
      <c r="J1392" s="0" t="n">
        <f aca="false">IF(ISBLANK(C1390),IF(AND(C1391=C1392,NOT(ISBLANK(C1391)),NOT(ISBLANK(C1392))),1,-1),-1)</f>
        <v>-1</v>
      </c>
      <c r="K1392" s="0" t="n">
        <f aca="false">IF(MAX(H1392:J1392)&lt;0,IF(OR(C1392=C1391,C1391=C1390),1,-1),MAX(H1392:J1392))</f>
        <v>0</v>
      </c>
    </row>
    <row r="1393" customFormat="false" ht="13.8" hidden="false" customHeight="false" outlineLevel="0" collapsed="false">
      <c r="B1393" s="8" t="n">
        <f aca="false">MAX(H1393:K1393)</f>
        <v>0</v>
      </c>
      <c r="C1393" s="12"/>
      <c r="D1393" s="11" t="e">
        <f aca="false">IF($A$1="WLB",INDEX(SupplierNomenclature!$E$3:$E$10000,MATCH(C1393,SupplierNomenclature!$I$3:$I$10000,0)),IF($A$1="BERU",INDEX(beru_assortment!$C$1:$C$10000,MATCH(C1393,beru_assortment!$I$1:$I$10000,0)),IF($A$1="OZON",INDEX(ozon_assortment!$F$3:$F$10000,MATCH(C1393,ozon_assortment!$E$3:$E$10000,0)),0)))</f>
        <v>#N/A</v>
      </c>
      <c r="E1393" s="7" t="n">
        <f aca="false">IF(ISBLANK(C1393), , IF(ISBLANK(C1392), E1391+1, E1392))</f>
        <v>0</v>
      </c>
      <c r="F1393" s="11" t="n">
        <f aca="false">IF(ISBLANK(C1393),,IF(OR(ISBLANK(C1392), C1392="Баркод"),1,F1392+1))</f>
        <v>0</v>
      </c>
      <c r="G1393" s="11" t="n">
        <f aca="false">IF(ISBLANK(C1394), F1393/2,)</f>
        <v>0</v>
      </c>
      <c r="H1393" s="0" t="n">
        <f aca="false">IF(ISBLANK(C1393),0,-1)</f>
        <v>0</v>
      </c>
      <c r="I1393" s="0" t="n">
        <f aca="false">IF(AND(ISBLANK(C1392),NOT(ISBLANK(C1393))),1,-1)</f>
        <v>-1</v>
      </c>
      <c r="J1393" s="0" t="n">
        <f aca="false">IF(ISBLANK(C1391),IF(AND(C1392=C1393,NOT(ISBLANK(C1392)),NOT(ISBLANK(C1393))),1,-1),-1)</f>
        <v>-1</v>
      </c>
      <c r="K1393" s="0" t="n">
        <f aca="false">IF(MAX(H1393:J1393)&lt;0,IF(OR(C1393=C1392,C1392=C1391),1,-1),MAX(H1393:J1393))</f>
        <v>0</v>
      </c>
    </row>
    <row r="1394" customFormat="false" ht="13.8" hidden="false" customHeight="false" outlineLevel="0" collapsed="false">
      <c r="B1394" s="8" t="n">
        <f aca="false">MAX(H1394:K1394)</f>
        <v>0</v>
      </c>
      <c r="C1394" s="12"/>
      <c r="D1394" s="11" t="e">
        <f aca="false">IF($A$1="WLB",INDEX(SupplierNomenclature!$E$3:$E$10000,MATCH(C1394,SupplierNomenclature!$I$3:$I$10000,0)),IF($A$1="BERU",INDEX(beru_assortment!$C$1:$C$10000,MATCH(C1394,beru_assortment!$I$1:$I$10000,0)),IF($A$1="OZON",INDEX(ozon_assortment!$F$3:$F$10000,MATCH(C1394,ozon_assortment!$E$3:$E$10000,0)),0)))</f>
        <v>#N/A</v>
      </c>
      <c r="E1394" s="7" t="n">
        <f aca="false">IF(ISBLANK(C1394), , IF(ISBLANK(C1393), E1392+1, E1393))</f>
        <v>0</v>
      </c>
      <c r="F1394" s="11" t="n">
        <f aca="false">IF(ISBLANK(C1394),,IF(OR(ISBLANK(C1393), C1393="Баркод"),1,F1393+1))</f>
        <v>0</v>
      </c>
      <c r="G1394" s="11" t="n">
        <f aca="false">IF(ISBLANK(C1395), F1394/2,)</f>
        <v>0</v>
      </c>
      <c r="H1394" s="0" t="n">
        <f aca="false">IF(ISBLANK(C1394),0,-1)</f>
        <v>0</v>
      </c>
      <c r="I1394" s="0" t="n">
        <f aca="false">IF(AND(ISBLANK(C1393),NOT(ISBLANK(C1394))),1,-1)</f>
        <v>-1</v>
      </c>
      <c r="J1394" s="0" t="n">
        <f aca="false">IF(ISBLANK(C1392),IF(AND(C1393=C1394,NOT(ISBLANK(C1393)),NOT(ISBLANK(C1394))),1,-1),-1)</f>
        <v>-1</v>
      </c>
      <c r="K1394" s="0" t="n">
        <f aca="false">IF(MAX(H1394:J1394)&lt;0,IF(OR(C1394=C1393,C1393=C1392),1,-1),MAX(H1394:J1394))</f>
        <v>0</v>
      </c>
    </row>
    <row r="1395" customFormat="false" ht="13.8" hidden="false" customHeight="false" outlineLevel="0" collapsed="false">
      <c r="B1395" s="8" t="n">
        <f aca="false">MAX(H1395:K1395)</f>
        <v>0</v>
      </c>
      <c r="C1395" s="12"/>
      <c r="D1395" s="11" t="e">
        <f aca="false">IF($A$1="WLB",INDEX(SupplierNomenclature!$E$3:$E$10000,MATCH(C1395,SupplierNomenclature!$I$3:$I$10000,0)),IF($A$1="BERU",INDEX(beru_assortment!$C$1:$C$10000,MATCH(C1395,beru_assortment!$I$1:$I$10000,0)),IF($A$1="OZON",INDEX(ozon_assortment!$F$3:$F$10000,MATCH(C1395,ozon_assortment!$E$3:$E$10000,0)),0)))</f>
        <v>#N/A</v>
      </c>
      <c r="E1395" s="7" t="n">
        <f aca="false">IF(ISBLANK(C1395), , IF(ISBLANK(C1394), E1393+1, E1394))</f>
        <v>0</v>
      </c>
      <c r="F1395" s="11" t="n">
        <f aca="false">IF(ISBLANK(C1395),,IF(OR(ISBLANK(C1394), C1394="Баркод"),1,F1394+1))</f>
        <v>0</v>
      </c>
      <c r="G1395" s="11" t="n">
        <f aca="false">IF(ISBLANK(C1396), F1395/2,)</f>
        <v>0</v>
      </c>
      <c r="H1395" s="0" t="n">
        <f aca="false">IF(ISBLANK(C1395),0,-1)</f>
        <v>0</v>
      </c>
      <c r="I1395" s="0" t="n">
        <f aca="false">IF(AND(ISBLANK(C1394),NOT(ISBLANK(C1395))),1,-1)</f>
        <v>-1</v>
      </c>
      <c r="J1395" s="0" t="n">
        <f aca="false">IF(ISBLANK(C1393),IF(AND(C1394=C1395,NOT(ISBLANK(C1394)),NOT(ISBLANK(C1395))),1,-1),-1)</f>
        <v>-1</v>
      </c>
      <c r="K1395" s="0" t="n">
        <f aca="false">IF(MAX(H1395:J1395)&lt;0,IF(OR(C1395=C1394,C1394=C1393),1,-1),MAX(H1395:J1395))</f>
        <v>0</v>
      </c>
    </row>
    <row r="1396" customFormat="false" ht="13.8" hidden="false" customHeight="false" outlineLevel="0" collapsed="false">
      <c r="B1396" s="8" t="n">
        <f aca="false">MAX(H1396:K1396)</f>
        <v>0</v>
      </c>
      <c r="C1396" s="12"/>
      <c r="D1396" s="11" t="e">
        <f aca="false">IF($A$1="WLB",INDEX(SupplierNomenclature!$E$3:$E$10000,MATCH(C1396,SupplierNomenclature!$I$3:$I$10000,0)),IF($A$1="BERU",INDEX(beru_assortment!$C$1:$C$10000,MATCH(C1396,beru_assortment!$I$1:$I$10000,0)),IF($A$1="OZON",INDEX(ozon_assortment!$F$3:$F$10000,MATCH(C1396,ozon_assortment!$E$3:$E$10000,0)),0)))</f>
        <v>#N/A</v>
      </c>
      <c r="E1396" s="7" t="n">
        <f aca="false">IF(ISBLANK(C1396), , IF(ISBLANK(C1395), E1394+1, E1395))</f>
        <v>0</v>
      </c>
      <c r="F1396" s="11" t="n">
        <f aca="false">IF(ISBLANK(C1396),,IF(OR(ISBLANK(C1395), C1395="Баркод"),1,F1395+1))</f>
        <v>0</v>
      </c>
      <c r="G1396" s="11" t="n">
        <f aca="false">IF(ISBLANK(C1397), F1396/2,)</f>
        <v>0</v>
      </c>
      <c r="H1396" s="0" t="n">
        <f aca="false">IF(ISBLANK(C1396),0,-1)</f>
        <v>0</v>
      </c>
      <c r="I1396" s="0" t="n">
        <f aca="false">IF(AND(ISBLANK(C1395),NOT(ISBLANK(C1396))),1,-1)</f>
        <v>-1</v>
      </c>
      <c r="J1396" s="0" t="n">
        <f aca="false">IF(ISBLANK(C1394),IF(AND(C1395=C1396,NOT(ISBLANK(C1395)),NOT(ISBLANK(C1396))),1,-1),-1)</f>
        <v>-1</v>
      </c>
      <c r="K1396" s="0" t="n">
        <f aca="false">IF(MAX(H1396:J1396)&lt;0,IF(OR(C1396=C1395,C1395=C1394),1,-1),MAX(H1396:J1396))</f>
        <v>0</v>
      </c>
    </row>
    <row r="1397" customFormat="false" ht="13.8" hidden="false" customHeight="false" outlineLevel="0" collapsed="false">
      <c r="B1397" s="8" t="n">
        <f aca="false">MAX(H1397:K1397)</f>
        <v>0</v>
      </c>
      <c r="C1397" s="12"/>
      <c r="D1397" s="11" t="e">
        <f aca="false">IF($A$1="WLB",INDEX(SupplierNomenclature!$E$3:$E$10000,MATCH(C1397,SupplierNomenclature!$I$3:$I$10000,0)),IF($A$1="BERU",INDEX(beru_assortment!$C$1:$C$10000,MATCH(C1397,beru_assortment!$I$1:$I$10000,0)),IF($A$1="OZON",INDEX(ozon_assortment!$F$3:$F$10000,MATCH(C1397,ozon_assortment!$E$3:$E$10000,0)),0)))</f>
        <v>#N/A</v>
      </c>
      <c r="E1397" s="7" t="n">
        <f aca="false">IF(ISBLANK(C1397), , IF(ISBLANK(C1396), E1395+1, E1396))</f>
        <v>0</v>
      </c>
      <c r="F1397" s="11" t="n">
        <f aca="false">IF(ISBLANK(C1397),,IF(OR(ISBLANK(C1396), C1396="Баркод"),1,F1396+1))</f>
        <v>0</v>
      </c>
      <c r="G1397" s="11" t="n">
        <f aca="false">IF(ISBLANK(C1398), F1397/2,)</f>
        <v>0</v>
      </c>
      <c r="H1397" s="0" t="n">
        <f aca="false">IF(ISBLANK(C1397),0,-1)</f>
        <v>0</v>
      </c>
      <c r="I1397" s="0" t="n">
        <f aca="false">IF(AND(ISBLANK(C1396),NOT(ISBLANK(C1397))),1,-1)</f>
        <v>-1</v>
      </c>
      <c r="J1397" s="0" t="n">
        <f aca="false">IF(ISBLANK(C1395),IF(AND(C1396=C1397,NOT(ISBLANK(C1396)),NOT(ISBLANK(C1397))),1,-1),-1)</f>
        <v>-1</v>
      </c>
      <c r="K1397" s="0" t="n">
        <f aca="false">IF(MAX(H1397:J1397)&lt;0,IF(OR(C1397=C1396,C1396=C1395),1,-1),MAX(H1397:J1397))</f>
        <v>0</v>
      </c>
    </row>
    <row r="1398" customFormat="false" ht="13.8" hidden="false" customHeight="false" outlineLevel="0" collapsed="false">
      <c r="B1398" s="8" t="n">
        <f aca="false">MAX(H1398:K1398)</f>
        <v>0</v>
      </c>
      <c r="C1398" s="12"/>
      <c r="D1398" s="11" t="e">
        <f aca="false">IF($A$1="WLB",INDEX(SupplierNomenclature!$E$3:$E$10000,MATCH(C1398,SupplierNomenclature!$I$3:$I$10000,0)),IF($A$1="BERU",INDEX(beru_assortment!$C$1:$C$10000,MATCH(C1398,beru_assortment!$I$1:$I$10000,0)),IF($A$1="OZON",INDEX(ozon_assortment!$F$3:$F$10000,MATCH(C1398,ozon_assortment!$E$3:$E$10000,0)),0)))</f>
        <v>#N/A</v>
      </c>
      <c r="E1398" s="7" t="n">
        <f aca="false">IF(ISBLANK(C1398), , IF(ISBLANK(C1397), E1396+1, E1397))</f>
        <v>0</v>
      </c>
      <c r="F1398" s="11" t="n">
        <f aca="false">IF(ISBLANK(C1398),,IF(OR(ISBLANK(C1397), C1397="Баркод"),1,F1397+1))</f>
        <v>0</v>
      </c>
      <c r="G1398" s="11" t="n">
        <f aca="false">IF(ISBLANK(C1399), F1398/2,)</f>
        <v>0</v>
      </c>
      <c r="H1398" s="0" t="n">
        <f aca="false">IF(ISBLANK(C1398),0,-1)</f>
        <v>0</v>
      </c>
      <c r="I1398" s="0" t="n">
        <f aca="false">IF(AND(ISBLANK(C1397),NOT(ISBLANK(C1398))),1,-1)</f>
        <v>-1</v>
      </c>
      <c r="J1398" s="0" t="n">
        <f aca="false">IF(ISBLANK(C1396),IF(AND(C1397=C1398,NOT(ISBLANK(C1397)),NOT(ISBLANK(C1398))),1,-1),-1)</f>
        <v>-1</v>
      </c>
      <c r="K1398" s="0" t="n">
        <f aca="false">IF(MAX(H1398:J1398)&lt;0,IF(OR(C1398=C1397,C1397=C1396),1,-1),MAX(H1398:J1398))</f>
        <v>0</v>
      </c>
    </row>
    <row r="1399" customFormat="false" ht="13.8" hidden="false" customHeight="false" outlineLevel="0" collapsed="false">
      <c r="B1399" s="8" t="n">
        <f aca="false">MAX(H1399:K1399)</f>
        <v>0</v>
      </c>
      <c r="C1399" s="12"/>
      <c r="D1399" s="11" t="e">
        <f aca="false">IF($A$1="WLB",INDEX(SupplierNomenclature!$E$3:$E$10000,MATCH(C1399,SupplierNomenclature!$I$3:$I$10000,0)),IF($A$1="BERU",INDEX(beru_assortment!$C$1:$C$10000,MATCH(C1399,beru_assortment!$I$1:$I$10000,0)),IF($A$1="OZON",INDEX(ozon_assortment!$F$3:$F$10000,MATCH(C1399,ozon_assortment!$E$3:$E$10000,0)),0)))</f>
        <v>#N/A</v>
      </c>
      <c r="E1399" s="7" t="n">
        <f aca="false">IF(ISBLANK(C1399), , IF(ISBLANK(C1398), E1397+1, E1398))</f>
        <v>0</v>
      </c>
      <c r="F1399" s="11" t="n">
        <f aca="false">IF(ISBLANK(C1399),,IF(OR(ISBLANK(C1398), C1398="Баркод"),1,F1398+1))</f>
        <v>0</v>
      </c>
      <c r="G1399" s="11" t="n">
        <f aca="false">IF(ISBLANK(C1400), F1399/2,)</f>
        <v>0</v>
      </c>
      <c r="H1399" s="0" t="n">
        <f aca="false">IF(ISBLANK(C1399),0,-1)</f>
        <v>0</v>
      </c>
      <c r="I1399" s="0" t="n">
        <f aca="false">IF(AND(ISBLANK(C1398),NOT(ISBLANK(C1399))),1,-1)</f>
        <v>-1</v>
      </c>
      <c r="J1399" s="0" t="n">
        <f aca="false">IF(ISBLANK(C1397),IF(AND(C1398=C1399,NOT(ISBLANK(C1398)),NOT(ISBLANK(C1399))),1,-1),-1)</f>
        <v>-1</v>
      </c>
      <c r="K1399" s="0" t="n">
        <f aca="false">IF(MAX(H1399:J1399)&lt;0,IF(OR(C1399=C1398,C1398=C1397),1,-1),MAX(H1399:J1399))</f>
        <v>0</v>
      </c>
    </row>
    <row r="1400" customFormat="false" ht="13.8" hidden="false" customHeight="false" outlineLevel="0" collapsed="false">
      <c r="B1400" s="8" t="n">
        <f aca="false">MAX(H1400:K1400)</f>
        <v>0</v>
      </c>
      <c r="C1400" s="12"/>
      <c r="D1400" s="11" t="e">
        <f aca="false">IF($A$1="WLB",INDEX(SupplierNomenclature!$E$3:$E$10000,MATCH(C1400,SupplierNomenclature!$I$3:$I$10000,0)),IF($A$1="BERU",INDEX(beru_assortment!$C$1:$C$10000,MATCH(C1400,beru_assortment!$I$1:$I$10000,0)),IF($A$1="OZON",INDEX(ozon_assortment!$F$3:$F$10000,MATCH(C1400,ozon_assortment!$E$3:$E$10000,0)),0)))</f>
        <v>#N/A</v>
      </c>
      <c r="E1400" s="7" t="n">
        <f aca="false">IF(ISBLANK(C1400), , IF(ISBLANK(C1399), E1398+1, E1399))</f>
        <v>0</v>
      </c>
      <c r="F1400" s="11" t="n">
        <f aca="false">IF(ISBLANK(C1400),,IF(OR(ISBLANK(C1399), C1399="Баркод"),1,F1399+1))</f>
        <v>0</v>
      </c>
      <c r="G1400" s="11" t="n">
        <f aca="false">IF(ISBLANK(C1401), F1400/2,)</f>
        <v>0</v>
      </c>
      <c r="H1400" s="0" t="n">
        <f aca="false">IF(ISBLANK(C1400),0,-1)</f>
        <v>0</v>
      </c>
      <c r="I1400" s="0" t="n">
        <f aca="false">IF(AND(ISBLANK(C1399),NOT(ISBLANK(C1400))),1,-1)</f>
        <v>-1</v>
      </c>
      <c r="J1400" s="0" t="n">
        <f aca="false">IF(ISBLANK(C1398),IF(AND(C1399=C1400,NOT(ISBLANK(C1399)),NOT(ISBLANK(C1400))),1,-1),-1)</f>
        <v>-1</v>
      </c>
      <c r="K1400" s="0" t="n">
        <f aca="false">IF(MAX(H1400:J1400)&lt;0,IF(OR(C1400=C1399,C1399=C1398),1,-1),MAX(H1400:J1400))</f>
        <v>0</v>
      </c>
    </row>
    <row r="1401" customFormat="false" ht="13.8" hidden="false" customHeight="false" outlineLevel="0" collapsed="false">
      <c r="B1401" s="8" t="n">
        <f aca="false">MAX(H1401:K1401)</f>
        <v>0</v>
      </c>
      <c r="C1401" s="12"/>
      <c r="D1401" s="11" t="e">
        <f aca="false">IF($A$1="WLB",INDEX(SupplierNomenclature!$E$3:$E$10000,MATCH(C1401,SupplierNomenclature!$I$3:$I$10000,0)),IF($A$1="BERU",INDEX(beru_assortment!$C$1:$C$10000,MATCH(C1401,beru_assortment!$I$1:$I$10000,0)),IF($A$1="OZON",INDEX(ozon_assortment!$F$3:$F$10000,MATCH(C1401,ozon_assortment!$E$3:$E$10000,0)),0)))</f>
        <v>#N/A</v>
      </c>
      <c r="E1401" s="7" t="n">
        <f aca="false">IF(ISBLANK(C1401), , IF(ISBLANK(C1400), E1399+1, E1400))</f>
        <v>0</v>
      </c>
      <c r="F1401" s="11" t="n">
        <f aca="false">IF(ISBLANK(C1401),,IF(OR(ISBLANK(C1400), C1400="Баркод"),1,F1400+1))</f>
        <v>0</v>
      </c>
      <c r="G1401" s="11" t="n">
        <f aca="false">IF(ISBLANK(C1402), F1401/2,)</f>
        <v>0</v>
      </c>
      <c r="H1401" s="0" t="n">
        <f aca="false">IF(ISBLANK(C1401),0,-1)</f>
        <v>0</v>
      </c>
      <c r="I1401" s="0" t="n">
        <f aca="false">IF(AND(ISBLANK(C1400),NOT(ISBLANK(C1401))),1,-1)</f>
        <v>-1</v>
      </c>
      <c r="J1401" s="0" t="n">
        <f aca="false">IF(ISBLANK(C1399),IF(AND(C1400=C1401,NOT(ISBLANK(C1400)),NOT(ISBLANK(C1401))),1,-1),-1)</f>
        <v>-1</v>
      </c>
      <c r="K1401" s="0" t="n">
        <f aca="false">IF(MAX(H1401:J1401)&lt;0,IF(OR(C1401=C1400,C1400=C1399),1,-1),MAX(H1401:J1401))</f>
        <v>0</v>
      </c>
    </row>
    <row r="1402" customFormat="false" ht="13.8" hidden="false" customHeight="false" outlineLevel="0" collapsed="false">
      <c r="B1402" s="8" t="n">
        <f aca="false">MAX(H1402:K1402)</f>
        <v>0</v>
      </c>
      <c r="C1402" s="12"/>
      <c r="D1402" s="11" t="e">
        <f aca="false">IF($A$1="WLB",INDEX(SupplierNomenclature!$E$3:$E$10000,MATCH(C1402,SupplierNomenclature!$I$3:$I$10000,0)),IF($A$1="BERU",INDEX(beru_assortment!$C$1:$C$10000,MATCH(C1402,beru_assortment!$I$1:$I$10000,0)),IF($A$1="OZON",INDEX(ozon_assortment!$F$3:$F$10000,MATCH(C1402,ozon_assortment!$E$3:$E$10000,0)),0)))</f>
        <v>#N/A</v>
      </c>
      <c r="E1402" s="7" t="n">
        <f aca="false">IF(ISBLANK(C1402), , IF(ISBLANK(C1401), E1400+1, E1401))</f>
        <v>0</v>
      </c>
      <c r="F1402" s="11" t="n">
        <f aca="false">IF(ISBLANK(C1402),,IF(OR(ISBLANK(C1401), C1401="Баркод"),1,F1401+1))</f>
        <v>0</v>
      </c>
      <c r="G1402" s="11" t="n">
        <f aca="false">IF(ISBLANK(C1403), F1402/2,)</f>
        <v>0</v>
      </c>
      <c r="H1402" s="0" t="n">
        <f aca="false">IF(ISBLANK(C1402),0,-1)</f>
        <v>0</v>
      </c>
      <c r="I1402" s="0" t="n">
        <f aca="false">IF(AND(ISBLANK(C1401),NOT(ISBLANK(C1402))),1,-1)</f>
        <v>-1</v>
      </c>
      <c r="J1402" s="0" t="n">
        <f aca="false">IF(ISBLANK(C1400),IF(AND(C1401=C1402,NOT(ISBLANK(C1401)),NOT(ISBLANK(C1402))),1,-1),-1)</f>
        <v>-1</v>
      </c>
      <c r="K1402" s="0" t="n">
        <f aca="false">IF(MAX(H1402:J1402)&lt;0,IF(OR(C1402=C1401,C1401=C1400),1,-1),MAX(H1402:J1402))</f>
        <v>0</v>
      </c>
    </row>
    <row r="1403" customFormat="false" ht="13.8" hidden="false" customHeight="false" outlineLevel="0" collapsed="false">
      <c r="B1403" s="8" t="n">
        <f aca="false">MAX(H1403:K1403)</f>
        <v>0</v>
      </c>
      <c r="C1403" s="12"/>
      <c r="D1403" s="11" t="e">
        <f aca="false">IF($A$1="WLB",INDEX(SupplierNomenclature!$E$3:$E$10000,MATCH(C1403,SupplierNomenclature!$I$3:$I$10000,0)),IF($A$1="BERU",INDEX(beru_assortment!$C$1:$C$10000,MATCH(C1403,beru_assortment!$I$1:$I$10000,0)),IF($A$1="OZON",INDEX(ozon_assortment!$F$3:$F$10000,MATCH(C1403,ozon_assortment!$E$3:$E$10000,0)),0)))</f>
        <v>#N/A</v>
      </c>
      <c r="E1403" s="7" t="n">
        <f aca="false">IF(ISBLANK(C1403), , IF(ISBLANK(C1402), E1401+1, E1402))</f>
        <v>0</v>
      </c>
      <c r="F1403" s="11" t="n">
        <f aca="false">IF(ISBLANK(C1403),,IF(OR(ISBLANK(C1402), C1402="Баркод"),1,F1402+1))</f>
        <v>0</v>
      </c>
      <c r="G1403" s="11" t="n">
        <f aca="false">IF(ISBLANK(C1404), F1403/2,)</f>
        <v>0</v>
      </c>
      <c r="H1403" s="0" t="n">
        <f aca="false">IF(ISBLANK(C1403),0,-1)</f>
        <v>0</v>
      </c>
      <c r="I1403" s="0" t="n">
        <f aca="false">IF(AND(ISBLANK(C1402),NOT(ISBLANK(C1403))),1,-1)</f>
        <v>-1</v>
      </c>
      <c r="J1403" s="0" t="n">
        <f aca="false">IF(ISBLANK(C1401),IF(AND(C1402=C1403,NOT(ISBLANK(C1402)),NOT(ISBLANK(C1403))),1,-1),-1)</f>
        <v>-1</v>
      </c>
      <c r="K1403" s="0" t="n">
        <f aca="false">IF(MAX(H1403:J1403)&lt;0,IF(OR(C1403=C1402,C1402=C1401),1,-1),MAX(H1403:J1403))</f>
        <v>0</v>
      </c>
    </row>
    <row r="1404" customFormat="false" ht="13.8" hidden="false" customHeight="false" outlineLevel="0" collapsed="false">
      <c r="B1404" s="8" t="n">
        <f aca="false">MAX(H1404:K1404)</f>
        <v>0</v>
      </c>
      <c r="C1404" s="12"/>
      <c r="D1404" s="11" t="e">
        <f aca="false">IF($A$1="WLB",INDEX(SupplierNomenclature!$E$3:$E$10000,MATCH(C1404,SupplierNomenclature!$I$3:$I$10000,0)),IF($A$1="BERU",INDEX(beru_assortment!$C$1:$C$10000,MATCH(C1404,beru_assortment!$I$1:$I$10000,0)),IF($A$1="OZON",INDEX(ozon_assortment!$F$3:$F$10000,MATCH(C1404,ozon_assortment!$E$3:$E$10000,0)),0)))</f>
        <v>#N/A</v>
      </c>
      <c r="E1404" s="7" t="n">
        <f aca="false">IF(ISBLANK(C1404), , IF(ISBLANK(C1403), E1402+1, E1403))</f>
        <v>0</v>
      </c>
      <c r="F1404" s="11" t="n">
        <f aca="false">IF(ISBLANK(C1404),,IF(OR(ISBLANK(C1403), C1403="Баркод"),1,F1403+1))</f>
        <v>0</v>
      </c>
      <c r="G1404" s="11" t="n">
        <f aca="false">IF(ISBLANK(C1405), F1404/2,)</f>
        <v>0</v>
      </c>
      <c r="H1404" s="0" t="n">
        <f aca="false">IF(ISBLANK(C1404),0,-1)</f>
        <v>0</v>
      </c>
      <c r="I1404" s="0" t="n">
        <f aca="false">IF(AND(ISBLANK(C1403),NOT(ISBLANK(C1404))),1,-1)</f>
        <v>-1</v>
      </c>
      <c r="J1404" s="0" t="n">
        <f aca="false">IF(ISBLANK(C1402),IF(AND(C1403=C1404,NOT(ISBLANK(C1403)),NOT(ISBLANK(C1404))),1,-1),-1)</f>
        <v>-1</v>
      </c>
      <c r="K1404" s="0" t="n">
        <f aca="false">IF(MAX(H1404:J1404)&lt;0,IF(OR(C1404=C1403,C1403=C1402),1,-1),MAX(H1404:J1404))</f>
        <v>0</v>
      </c>
    </row>
    <row r="1405" customFormat="false" ht="13.8" hidden="false" customHeight="false" outlineLevel="0" collapsed="false">
      <c r="B1405" s="8" t="n">
        <f aca="false">MAX(H1405:K1405)</f>
        <v>0</v>
      </c>
      <c r="C1405" s="12"/>
      <c r="D1405" s="11" t="e">
        <f aca="false">IF($A$1="WLB",INDEX(SupplierNomenclature!$E$3:$E$10000,MATCH(C1405,SupplierNomenclature!$I$3:$I$10000,0)),IF($A$1="BERU",INDEX(beru_assortment!$C$1:$C$10000,MATCH(C1405,beru_assortment!$I$1:$I$10000,0)),IF($A$1="OZON",INDEX(ozon_assortment!$F$3:$F$10000,MATCH(C1405,ozon_assortment!$E$3:$E$10000,0)),0)))</f>
        <v>#N/A</v>
      </c>
      <c r="E1405" s="7" t="n">
        <f aca="false">IF(ISBLANK(C1405), , IF(ISBLANK(C1404), E1403+1, E1404))</f>
        <v>0</v>
      </c>
      <c r="F1405" s="11" t="n">
        <f aca="false">IF(ISBLANK(C1405),,IF(OR(ISBLANK(C1404), C1404="Баркод"),1,F1404+1))</f>
        <v>0</v>
      </c>
      <c r="G1405" s="11" t="n">
        <f aca="false">IF(ISBLANK(C1406), F1405/2,)</f>
        <v>0</v>
      </c>
      <c r="H1405" s="0" t="n">
        <f aca="false">IF(ISBLANK(C1405),0,-1)</f>
        <v>0</v>
      </c>
      <c r="I1405" s="0" t="n">
        <f aca="false">IF(AND(ISBLANK(C1404),NOT(ISBLANK(C1405))),1,-1)</f>
        <v>-1</v>
      </c>
      <c r="J1405" s="0" t="n">
        <f aca="false">IF(ISBLANK(C1403),IF(AND(C1404=C1405,NOT(ISBLANK(C1404)),NOT(ISBLANK(C1405))),1,-1),-1)</f>
        <v>-1</v>
      </c>
      <c r="K1405" s="0" t="n">
        <f aca="false">IF(MAX(H1405:J1405)&lt;0,IF(OR(C1405=C1404,C1404=C1403),1,-1),MAX(H1405:J1405))</f>
        <v>0</v>
      </c>
    </row>
    <row r="1406" customFormat="false" ht="13.8" hidden="false" customHeight="false" outlineLevel="0" collapsed="false">
      <c r="B1406" s="8" t="n">
        <f aca="false">MAX(H1406:K1406)</f>
        <v>0</v>
      </c>
      <c r="C1406" s="12"/>
      <c r="D1406" s="11" t="e">
        <f aca="false">IF($A$1="WLB",INDEX(SupplierNomenclature!$E$3:$E$10000,MATCH(C1406,SupplierNomenclature!$I$3:$I$10000,0)),IF($A$1="BERU",INDEX(beru_assortment!$C$1:$C$10000,MATCH(C1406,beru_assortment!$I$1:$I$10000,0)),IF($A$1="OZON",INDEX(ozon_assortment!$F$3:$F$10000,MATCH(C1406,ozon_assortment!$E$3:$E$10000,0)),0)))</f>
        <v>#N/A</v>
      </c>
      <c r="E1406" s="7" t="n">
        <f aca="false">IF(ISBLANK(C1406), , IF(ISBLANK(C1405), E1404+1, E1405))</f>
        <v>0</v>
      </c>
      <c r="F1406" s="11" t="n">
        <f aca="false">IF(ISBLANK(C1406),,IF(OR(ISBLANK(C1405), C1405="Баркод"),1,F1405+1))</f>
        <v>0</v>
      </c>
      <c r="G1406" s="11" t="n">
        <f aca="false">IF(ISBLANK(C1407), F1406/2,)</f>
        <v>0</v>
      </c>
      <c r="H1406" s="0" t="n">
        <f aca="false">IF(ISBLANK(C1406),0,-1)</f>
        <v>0</v>
      </c>
      <c r="I1406" s="0" t="n">
        <f aca="false">IF(AND(ISBLANK(C1405),NOT(ISBLANK(C1406))),1,-1)</f>
        <v>-1</v>
      </c>
      <c r="J1406" s="0" t="n">
        <f aca="false">IF(ISBLANK(C1404),IF(AND(C1405=C1406,NOT(ISBLANK(C1405)),NOT(ISBLANK(C1406))),1,-1),-1)</f>
        <v>-1</v>
      </c>
      <c r="K1406" s="0" t="n">
        <f aca="false">IF(MAX(H1406:J1406)&lt;0,IF(OR(C1406=C1405,C1405=C1404),1,-1),MAX(H1406:J1406))</f>
        <v>0</v>
      </c>
    </row>
    <row r="1407" customFormat="false" ht="13.8" hidden="false" customHeight="false" outlineLevel="0" collapsed="false">
      <c r="B1407" s="8" t="n">
        <f aca="false">MAX(H1407:K1407)</f>
        <v>0</v>
      </c>
      <c r="C1407" s="12"/>
      <c r="D1407" s="11" t="e">
        <f aca="false">IF($A$1="WLB",INDEX(SupplierNomenclature!$E$3:$E$10000,MATCH(C1407,SupplierNomenclature!$I$3:$I$10000,0)),IF($A$1="BERU",INDEX(beru_assortment!$C$1:$C$10000,MATCH(C1407,beru_assortment!$I$1:$I$10000,0)),IF($A$1="OZON",INDEX(ozon_assortment!$F$3:$F$10000,MATCH(C1407,ozon_assortment!$E$3:$E$10000,0)),0)))</f>
        <v>#N/A</v>
      </c>
      <c r="E1407" s="7" t="n">
        <f aca="false">IF(ISBLANK(C1407), , IF(ISBLANK(C1406), E1405+1, E1406))</f>
        <v>0</v>
      </c>
      <c r="F1407" s="11" t="n">
        <f aca="false">IF(ISBLANK(C1407),,IF(OR(ISBLANK(C1406), C1406="Баркод"),1,F1406+1))</f>
        <v>0</v>
      </c>
      <c r="G1407" s="11" t="n">
        <f aca="false">IF(ISBLANK(C1408), F1407/2,)</f>
        <v>0</v>
      </c>
      <c r="H1407" s="0" t="n">
        <f aca="false">IF(ISBLANK(C1407),0,-1)</f>
        <v>0</v>
      </c>
      <c r="I1407" s="0" t="n">
        <f aca="false">IF(AND(ISBLANK(C1406),NOT(ISBLANK(C1407))),1,-1)</f>
        <v>-1</v>
      </c>
      <c r="J1407" s="0" t="n">
        <f aca="false">IF(ISBLANK(C1405),IF(AND(C1406=C1407,NOT(ISBLANK(C1406)),NOT(ISBLANK(C1407))),1,-1),-1)</f>
        <v>-1</v>
      </c>
      <c r="K1407" s="0" t="n">
        <f aca="false">IF(MAX(H1407:J1407)&lt;0,IF(OR(C1407=C1406,C1406=C1405),1,-1),MAX(H1407:J1407))</f>
        <v>0</v>
      </c>
    </row>
    <row r="1408" customFormat="false" ht="13.8" hidden="false" customHeight="false" outlineLevel="0" collapsed="false">
      <c r="B1408" s="8" t="n">
        <f aca="false">MAX(H1408:K1408)</f>
        <v>0</v>
      </c>
      <c r="C1408" s="12"/>
      <c r="D1408" s="11" t="e">
        <f aca="false">IF($A$1="WLB",INDEX(SupplierNomenclature!$E$3:$E$10000,MATCH(C1408,SupplierNomenclature!$I$3:$I$10000,0)),IF($A$1="BERU",INDEX(beru_assortment!$C$1:$C$10000,MATCH(C1408,beru_assortment!$I$1:$I$10000,0)),IF($A$1="OZON",INDEX(ozon_assortment!$F$3:$F$10000,MATCH(C1408,ozon_assortment!$E$3:$E$10000,0)),0)))</f>
        <v>#N/A</v>
      </c>
      <c r="E1408" s="7" t="n">
        <f aca="false">IF(ISBLANK(C1408), , IF(ISBLANK(C1407), E1406+1, E1407))</f>
        <v>0</v>
      </c>
      <c r="F1408" s="11" t="n">
        <f aca="false">IF(ISBLANK(C1408),,IF(OR(ISBLANK(C1407), C1407="Баркод"),1,F1407+1))</f>
        <v>0</v>
      </c>
      <c r="G1408" s="11" t="n">
        <f aca="false">IF(ISBLANK(C1409), F1408/2,)</f>
        <v>0</v>
      </c>
      <c r="H1408" s="0" t="n">
        <f aca="false">IF(ISBLANK(C1408),0,-1)</f>
        <v>0</v>
      </c>
      <c r="I1408" s="0" t="n">
        <f aca="false">IF(AND(ISBLANK(C1407),NOT(ISBLANK(C1408))),1,-1)</f>
        <v>-1</v>
      </c>
      <c r="J1408" s="0" t="n">
        <f aca="false">IF(ISBLANK(C1406),IF(AND(C1407=C1408,NOT(ISBLANK(C1407)),NOT(ISBLANK(C1408))),1,-1),-1)</f>
        <v>-1</v>
      </c>
      <c r="K1408" s="0" t="n">
        <f aca="false">IF(MAX(H1408:J1408)&lt;0,IF(OR(C1408=C1407,C1407=C1406),1,-1),MAX(H1408:J1408))</f>
        <v>0</v>
      </c>
    </row>
    <row r="1409" customFormat="false" ht="13.8" hidden="false" customHeight="false" outlineLevel="0" collapsed="false">
      <c r="B1409" s="8" t="n">
        <f aca="false">MAX(H1409:K1409)</f>
        <v>0</v>
      </c>
      <c r="C1409" s="12"/>
      <c r="D1409" s="11" t="e">
        <f aca="false">IF($A$1="WLB",INDEX(SupplierNomenclature!$E$3:$E$10000,MATCH(C1409,SupplierNomenclature!$I$3:$I$10000,0)),IF($A$1="BERU",INDEX(beru_assortment!$C$1:$C$10000,MATCH(C1409,beru_assortment!$I$1:$I$10000,0)),IF($A$1="OZON",INDEX(ozon_assortment!$F$3:$F$10000,MATCH(C1409,ozon_assortment!$E$3:$E$10000,0)),0)))</f>
        <v>#N/A</v>
      </c>
      <c r="E1409" s="7" t="n">
        <f aca="false">IF(ISBLANK(C1409), , IF(ISBLANK(C1408), E1407+1, E1408))</f>
        <v>0</v>
      </c>
      <c r="F1409" s="11" t="n">
        <f aca="false">IF(ISBLANK(C1409),,IF(OR(ISBLANK(C1408), C1408="Баркод"),1,F1408+1))</f>
        <v>0</v>
      </c>
      <c r="G1409" s="11" t="n">
        <f aca="false">IF(ISBLANK(C1410), F1409/2,)</f>
        <v>0</v>
      </c>
      <c r="H1409" s="0" t="n">
        <f aca="false">IF(ISBLANK(C1409),0,-1)</f>
        <v>0</v>
      </c>
      <c r="I1409" s="0" t="n">
        <f aca="false">IF(AND(ISBLANK(C1408),NOT(ISBLANK(C1409))),1,-1)</f>
        <v>-1</v>
      </c>
      <c r="J1409" s="0" t="n">
        <f aca="false">IF(ISBLANK(C1407),IF(AND(C1408=C1409,NOT(ISBLANK(C1408)),NOT(ISBLANK(C1409))),1,-1),-1)</f>
        <v>-1</v>
      </c>
      <c r="K1409" s="0" t="n">
        <f aca="false">IF(MAX(H1409:J1409)&lt;0,IF(OR(C1409=C1408,C1408=C1407),1,-1),MAX(H1409:J1409))</f>
        <v>0</v>
      </c>
    </row>
    <row r="1410" customFormat="false" ht="13.8" hidden="false" customHeight="false" outlineLevel="0" collapsed="false">
      <c r="B1410" s="8" t="n">
        <f aca="false">MAX(H1410:K1410)</f>
        <v>0</v>
      </c>
      <c r="C1410" s="12"/>
      <c r="D1410" s="11" t="e">
        <f aca="false">IF($A$1="WLB",INDEX(SupplierNomenclature!$E$3:$E$10000,MATCH(C1410,SupplierNomenclature!$I$3:$I$10000,0)),IF($A$1="BERU",INDEX(beru_assortment!$C$1:$C$10000,MATCH(C1410,beru_assortment!$I$1:$I$10000,0)),IF($A$1="OZON",INDEX(ozon_assortment!$F$3:$F$10000,MATCH(C1410,ozon_assortment!$E$3:$E$10000,0)),0)))</f>
        <v>#N/A</v>
      </c>
      <c r="E1410" s="7" t="n">
        <f aca="false">IF(ISBLANK(C1410), , IF(ISBLANK(C1409), E1408+1, E1409))</f>
        <v>0</v>
      </c>
      <c r="F1410" s="11" t="n">
        <f aca="false">IF(ISBLANK(C1410),,IF(OR(ISBLANK(C1409), C1409="Баркод"),1,F1409+1))</f>
        <v>0</v>
      </c>
      <c r="G1410" s="11" t="n">
        <f aca="false">IF(ISBLANK(C1411), F1410/2,)</f>
        <v>0</v>
      </c>
      <c r="H1410" s="0" t="n">
        <f aca="false">IF(ISBLANK(C1410),0,-1)</f>
        <v>0</v>
      </c>
      <c r="I1410" s="0" t="n">
        <f aca="false">IF(AND(ISBLANK(C1409),NOT(ISBLANK(C1410))),1,-1)</f>
        <v>-1</v>
      </c>
      <c r="J1410" s="0" t="n">
        <f aca="false">IF(ISBLANK(C1408),IF(AND(C1409=C1410,NOT(ISBLANK(C1409)),NOT(ISBLANK(C1410))),1,-1),-1)</f>
        <v>-1</v>
      </c>
      <c r="K1410" s="0" t="n">
        <f aca="false">IF(MAX(H1410:J1410)&lt;0,IF(OR(C1410=C1409,C1409=C1408),1,-1),MAX(H1410:J1410))</f>
        <v>0</v>
      </c>
    </row>
    <row r="1411" customFormat="false" ht="13.8" hidden="false" customHeight="false" outlineLevel="0" collapsed="false">
      <c r="B1411" s="8" t="n">
        <f aca="false">MAX(H1411:K1411)</f>
        <v>0</v>
      </c>
      <c r="C1411" s="12"/>
      <c r="D1411" s="11" t="e">
        <f aca="false">IF($A$1="WLB",INDEX(SupplierNomenclature!$E$3:$E$10000,MATCH(C1411,SupplierNomenclature!$I$3:$I$10000,0)),IF($A$1="BERU",INDEX(beru_assortment!$C$1:$C$10000,MATCH(C1411,beru_assortment!$I$1:$I$10000,0)),IF($A$1="OZON",INDEX(ozon_assortment!$F$3:$F$10000,MATCH(C1411,ozon_assortment!$E$3:$E$10000,0)),0)))</f>
        <v>#N/A</v>
      </c>
      <c r="E1411" s="7" t="n">
        <f aca="false">IF(ISBLANK(C1411), , IF(ISBLANK(C1410), E1409+1, E1410))</f>
        <v>0</v>
      </c>
      <c r="F1411" s="11" t="n">
        <f aca="false">IF(ISBLANK(C1411),,IF(OR(ISBLANK(C1410), C1410="Баркод"),1,F1410+1))</f>
        <v>0</v>
      </c>
      <c r="G1411" s="11" t="n">
        <f aca="false">IF(ISBLANK(C1412), F1411/2,)</f>
        <v>0</v>
      </c>
      <c r="H1411" s="0" t="n">
        <f aca="false">IF(ISBLANK(C1411),0,-1)</f>
        <v>0</v>
      </c>
      <c r="I1411" s="0" t="n">
        <f aca="false">IF(AND(ISBLANK(C1410),NOT(ISBLANK(C1411))),1,-1)</f>
        <v>-1</v>
      </c>
      <c r="J1411" s="0" t="n">
        <f aca="false">IF(ISBLANK(C1409),IF(AND(C1410=C1411,NOT(ISBLANK(C1410)),NOT(ISBLANK(C1411))),1,-1),-1)</f>
        <v>-1</v>
      </c>
      <c r="K1411" s="0" t="n">
        <f aca="false">IF(MAX(H1411:J1411)&lt;0,IF(OR(C1411=C1410,C1410=C1409),1,-1),MAX(H1411:J1411))</f>
        <v>0</v>
      </c>
    </row>
    <row r="1412" customFormat="false" ht="13.8" hidden="false" customHeight="false" outlineLevel="0" collapsed="false">
      <c r="B1412" s="8" t="n">
        <f aca="false">MAX(H1412:K1412)</f>
        <v>0</v>
      </c>
      <c r="C1412" s="12"/>
      <c r="D1412" s="11" t="e">
        <f aca="false">IF($A$1="WLB",INDEX(SupplierNomenclature!$E$3:$E$10000,MATCH(C1412,SupplierNomenclature!$I$3:$I$10000,0)),IF($A$1="BERU",INDEX(beru_assortment!$C$1:$C$10000,MATCH(C1412,beru_assortment!$I$1:$I$10000,0)),IF($A$1="OZON",INDEX(ozon_assortment!$F$3:$F$10000,MATCH(C1412,ozon_assortment!$E$3:$E$10000,0)),0)))</f>
        <v>#N/A</v>
      </c>
      <c r="E1412" s="7" t="n">
        <f aca="false">IF(ISBLANK(C1412), , IF(ISBLANK(C1411), E1410+1, E1411))</f>
        <v>0</v>
      </c>
      <c r="F1412" s="11" t="n">
        <f aca="false">IF(ISBLANK(C1412),,IF(OR(ISBLANK(C1411), C1411="Баркод"),1,F1411+1))</f>
        <v>0</v>
      </c>
      <c r="G1412" s="11" t="n">
        <f aca="false">IF(ISBLANK(C1413), F1412/2,)</f>
        <v>0</v>
      </c>
      <c r="H1412" s="0" t="n">
        <f aca="false">IF(ISBLANK(C1412),0,-1)</f>
        <v>0</v>
      </c>
      <c r="I1412" s="0" t="n">
        <f aca="false">IF(AND(ISBLANK(C1411),NOT(ISBLANK(C1412))),1,-1)</f>
        <v>-1</v>
      </c>
      <c r="J1412" s="0" t="n">
        <f aca="false">IF(ISBLANK(C1410),IF(AND(C1411=C1412,NOT(ISBLANK(C1411)),NOT(ISBLANK(C1412))),1,-1),-1)</f>
        <v>-1</v>
      </c>
      <c r="K1412" s="0" t="n">
        <f aca="false">IF(MAX(H1412:J1412)&lt;0,IF(OR(C1412=C1411,C1411=C1410),1,-1),MAX(H1412:J1412))</f>
        <v>0</v>
      </c>
    </row>
    <row r="1413" customFormat="false" ht="13.8" hidden="false" customHeight="false" outlineLevel="0" collapsed="false">
      <c r="B1413" s="8" t="n">
        <f aca="false">MAX(H1413:K1413)</f>
        <v>0</v>
      </c>
      <c r="C1413" s="12"/>
      <c r="D1413" s="11" t="e">
        <f aca="false">IF($A$1="WLB",INDEX(SupplierNomenclature!$E$3:$E$10000,MATCH(C1413,SupplierNomenclature!$I$3:$I$10000,0)),IF($A$1="BERU",INDEX(beru_assortment!$C$1:$C$10000,MATCH(C1413,beru_assortment!$I$1:$I$10000,0)),IF($A$1="OZON",INDEX(ozon_assortment!$F$3:$F$10000,MATCH(C1413,ozon_assortment!$E$3:$E$10000,0)),0)))</f>
        <v>#N/A</v>
      </c>
      <c r="E1413" s="7" t="n">
        <f aca="false">IF(ISBLANK(C1413), , IF(ISBLANK(C1412), E1411+1, E1412))</f>
        <v>0</v>
      </c>
      <c r="F1413" s="11" t="n">
        <f aca="false">IF(ISBLANK(C1413),,IF(OR(ISBLANK(C1412), C1412="Баркод"),1,F1412+1))</f>
        <v>0</v>
      </c>
      <c r="G1413" s="11" t="n">
        <f aca="false">IF(ISBLANK(C1414), F1413/2,)</f>
        <v>0</v>
      </c>
      <c r="H1413" s="0" t="n">
        <f aca="false">IF(ISBLANK(C1413),0,-1)</f>
        <v>0</v>
      </c>
      <c r="I1413" s="0" t="n">
        <f aca="false">IF(AND(ISBLANK(C1412),NOT(ISBLANK(C1413))),1,-1)</f>
        <v>-1</v>
      </c>
      <c r="J1413" s="0" t="n">
        <f aca="false">IF(ISBLANK(C1411),IF(AND(C1412=C1413,NOT(ISBLANK(C1412)),NOT(ISBLANK(C1413))),1,-1),-1)</f>
        <v>-1</v>
      </c>
      <c r="K1413" s="0" t="n">
        <f aca="false">IF(MAX(H1413:J1413)&lt;0,IF(OR(C1413=C1412,C1412=C1411),1,-1),MAX(H1413:J1413))</f>
        <v>0</v>
      </c>
    </row>
    <row r="1414" customFormat="false" ht="13.8" hidden="false" customHeight="false" outlineLevel="0" collapsed="false">
      <c r="B1414" s="8" t="n">
        <f aca="false">MAX(H1414:K1414)</f>
        <v>0</v>
      </c>
      <c r="C1414" s="12"/>
      <c r="D1414" s="11" t="e">
        <f aca="false">IF($A$1="WLB",INDEX(SupplierNomenclature!$E$3:$E$10000,MATCH(C1414,SupplierNomenclature!$I$3:$I$10000,0)),IF($A$1="BERU",INDEX(beru_assortment!$C$1:$C$10000,MATCH(C1414,beru_assortment!$I$1:$I$10000,0)),IF($A$1="OZON",INDEX(ozon_assortment!$F$3:$F$10000,MATCH(C1414,ozon_assortment!$E$3:$E$10000,0)),0)))</f>
        <v>#N/A</v>
      </c>
      <c r="E1414" s="7" t="n">
        <f aca="false">IF(ISBLANK(C1414), , IF(ISBLANK(C1413), E1412+1, E1413))</f>
        <v>0</v>
      </c>
      <c r="F1414" s="11" t="n">
        <f aca="false">IF(ISBLANK(C1414),,IF(OR(ISBLANK(C1413), C1413="Баркод"),1,F1413+1))</f>
        <v>0</v>
      </c>
      <c r="G1414" s="11" t="n">
        <f aca="false">IF(ISBLANK(C1415), F1414/2,)</f>
        <v>0</v>
      </c>
      <c r="H1414" s="0" t="n">
        <f aca="false">IF(ISBLANK(C1414),0,-1)</f>
        <v>0</v>
      </c>
      <c r="I1414" s="0" t="n">
        <f aca="false">IF(AND(ISBLANK(C1413),NOT(ISBLANK(C1414))),1,-1)</f>
        <v>-1</v>
      </c>
      <c r="J1414" s="0" t="n">
        <f aca="false">IF(ISBLANK(C1412),IF(AND(C1413=C1414,NOT(ISBLANK(C1413)),NOT(ISBLANK(C1414))),1,-1),-1)</f>
        <v>-1</v>
      </c>
      <c r="K1414" s="0" t="n">
        <f aca="false">IF(MAX(H1414:J1414)&lt;0,IF(OR(C1414=C1413,C1413=C1412),1,-1),MAX(H1414:J1414))</f>
        <v>0</v>
      </c>
    </row>
    <row r="1415" customFormat="false" ht="13.8" hidden="false" customHeight="false" outlineLevel="0" collapsed="false">
      <c r="B1415" s="8" t="n">
        <f aca="false">MAX(H1415:K1415)</f>
        <v>0</v>
      </c>
      <c r="C1415" s="12"/>
      <c r="D1415" s="11" t="e">
        <f aca="false">IF($A$1="WLB",INDEX(SupplierNomenclature!$E$3:$E$10000,MATCH(C1415,SupplierNomenclature!$I$3:$I$10000,0)),IF($A$1="BERU",INDEX(beru_assortment!$C$1:$C$10000,MATCH(C1415,beru_assortment!$I$1:$I$10000,0)),IF($A$1="OZON",INDEX(ozon_assortment!$F$3:$F$10000,MATCH(C1415,ozon_assortment!$E$3:$E$10000,0)),0)))</f>
        <v>#N/A</v>
      </c>
      <c r="E1415" s="7" t="n">
        <f aca="false">IF(ISBLANK(C1415), , IF(ISBLANK(C1414), E1413+1, E1414))</f>
        <v>0</v>
      </c>
      <c r="F1415" s="11" t="n">
        <f aca="false">IF(ISBLANK(C1415),,IF(OR(ISBLANK(C1414), C1414="Баркод"),1,F1414+1))</f>
        <v>0</v>
      </c>
      <c r="G1415" s="11" t="n">
        <f aca="false">IF(ISBLANK(C1416), F1415/2,)</f>
        <v>0</v>
      </c>
      <c r="H1415" s="0" t="n">
        <f aca="false">IF(ISBLANK(C1415),0,-1)</f>
        <v>0</v>
      </c>
      <c r="I1415" s="0" t="n">
        <f aca="false">IF(AND(ISBLANK(C1414),NOT(ISBLANK(C1415))),1,-1)</f>
        <v>-1</v>
      </c>
      <c r="J1415" s="0" t="n">
        <f aca="false">IF(ISBLANK(C1413),IF(AND(C1414=C1415,NOT(ISBLANK(C1414)),NOT(ISBLANK(C1415))),1,-1),-1)</f>
        <v>-1</v>
      </c>
      <c r="K1415" s="0" t="n">
        <f aca="false">IF(MAX(H1415:J1415)&lt;0,IF(OR(C1415=C1414,C1414=C1413),1,-1),MAX(H1415:J1415))</f>
        <v>0</v>
      </c>
    </row>
    <row r="1416" customFormat="false" ht="13.8" hidden="false" customHeight="false" outlineLevel="0" collapsed="false">
      <c r="B1416" s="8" t="n">
        <f aca="false">MAX(H1416:K1416)</f>
        <v>0</v>
      </c>
      <c r="C1416" s="12"/>
      <c r="D1416" s="11" t="e">
        <f aca="false">IF($A$1="WLB",INDEX(SupplierNomenclature!$E$3:$E$10000,MATCH(C1416,SupplierNomenclature!$I$3:$I$10000,0)),IF($A$1="BERU",INDEX(beru_assortment!$C$1:$C$10000,MATCH(C1416,beru_assortment!$I$1:$I$10000,0)),IF($A$1="OZON",INDEX(ozon_assortment!$F$3:$F$10000,MATCH(C1416,ozon_assortment!$E$3:$E$10000,0)),0)))</f>
        <v>#N/A</v>
      </c>
      <c r="E1416" s="7" t="n">
        <f aca="false">IF(ISBLANK(C1416), , IF(ISBLANK(C1415), E1414+1, E1415))</f>
        <v>0</v>
      </c>
      <c r="F1416" s="11" t="n">
        <f aca="false">IF(ISBLANK(C1416),,IF(OR(ISBLANK(C1415), C1415="Баркод"),1,F1415+1))</f>
        <v>0</v>
      </c>
      <c r="G1416" s="11" t="n">
        <f aca="false">IF(ISBLANK(C1417), F1416/2,)</f>
        <v>0</v>
      </c>
      <c r="H1416" s="0" t="n">
        <f aca="false">IF(ISBLANK(C1416),0,-1)</f>
        <v>0</v>
      </c>
      <c r="I1416" s="0" t="n">
        <f aca="false">IF(AND(ISBLANK(C1415),NOT(ISBLANK(C1416))),1,-1)</f>
        <v>-1</v>
      </c>
      <c r="J1416" s="0" t="n">
        <f aca="false">IF(ISBLANK(C1414),IF(AND(C1415=C1416,NOT(ISBLANK(C1415)),NOT(ISBLANK(C1416))),1,-1),-1)</f>
        <v>-1</v>
      </c>
      <c r="K1416" s="0" t="n">
        <f aca="false">IF(MAX(H1416:J1416)&lt;0,IF(OR(C1416=C1415,C1415=C1414),1,-1),MAX(H1416:J1416))</f>
        <v>0</v>
      </c>
    </row>
    <row r="1417" customFormat="false" ht="13.8" hidden="false" customHeight="false" outlineLevel="0" collapsed="false">
      <c r="B1417" s="8" t="n">
        <f aca="false">MAX(H1417:K1417)</f>
        <v>0</v>
      </c>
      <c r="C1417" s="12"/>
      <c r="D1417" s="11" t="e">
        <f aca="false">IF($A$1="WLB",INDEX(SupplierNomenclature!$E$3:$E$10000,MATCH(C1417,SupplierNomenclature!$I$3:$I$10000,0)),IF($A$1="BERU",INDEX(beru_assortment!$C$1:$C$10000,MATCH(C1417,beru_assortment!$I$1:$I$10000,0)),IF($A$1="OZON",INDEX(ozon_assortment!$F$3:$F$10000,MATCH(C1417,ozon_assortment!$E$3:$E$10000,0)),0)))</f>
        <v>#N/A</v>
      </c>
      <c r="E1417" s="7" t="n">
        <f aca="false">IF(ISBLANK(C1417), , IF(ISBLANK(C1416), E1415+1, E1416))</f>
        <v>0</v>
      </c>
      <c r="F1417" s="11" t="n">
        <f aca="false">IF(ISBLANK(C1417),,IF(OR(ISBLANK(C1416), C1416="Баркод"),1,F1416+1))</f>
        <v>0</v>
      </c>
      <c r="G1417" s="11" t="n">
        <f aca="false">IF(ISBLANK(C1418), F1417/2,)</f>
        <v>0</v>
      </c>
      <c r="H1417" s="0" t="n">
        <f aca="false">IF(ISBLANK(C1417),0,-1)</f>
        <v>0</v>
      </c>
      <c r="I1417" s="0" t="n">
        <f aca="false">IF(AND(ISBLANK(C1416),NOT(ISBLANK(C1417))),1,-1)</f>
        <v>-1</v>
      </c>
      <c r="J1417" s="0" t="n">
        <f aca="false">IF(ISBLANK(C1415),IF(AND(C1416=C1417,NOT(ISBLANK(C1416)),NOT(ISBLANK(C1417))),1,-1),-1)</f>
        <v>-1</v>
      </c>
      <c r="K1417" s="0" t="n">
        <f aca="false">IF(MAX(H1417:J1417)&lt;0,IF(OR(C1417=C1416,C1416=C1415),1,-1),MAX(H1417:J1417))</f>
        <v>0</v>
      </c>
    </row>
    <row r="1418" customFormat="false" ht="13.8" hidden="false" customHeight="false" outlineLevel="0" collapsed="false">
      <c r="B1418" s="8" t="n">
        <f aca="false">MAX(H1418:K1418)</f>
        <v>0</v>
      </c>
      <c r="C1418" s="12"/>
      <c r="D1418" s="11" t="e">
        <f aca="false">IF($A$1="WLB",INDEX(SupplierNomenclature!$E$3:$E$10000,MATCH(C1418,SupplierNomenclature!$I$3:$I$10000,0)),IF($A$1="BERU",INDEX(beru_assortment!$C$1:$C$10000,MATCH(C1418,beru_assortment!$I$1:$I$10000,0)),IF($A$1="OZON",INDEX(ozon_assortment!$F$3:$F$10000,MATCH(C1418,ozon_assortment!$E$3:$E$10000,0)),0)))</f>
        <v>#N/A</v>
      </c>
      <c r="E1418" s="7" t="n">
        <f aca="false">IF(ISBLANK(C1418), , IF(ISBLANK(C1417), E1416+1, E1417))</f>
        <v>0</v>
      </c>
      <c r="F1418" s="11" t="n">
        <f aca="false">IF(ISBLANK(C1418),,IF(OR(ISBLANK(C1417), C1417="Баркод"),1,F1417+1))</f>
        <v>0</v>
      </c>
      <c r="G1418" s="11" t="n">
        <f aca="false">IF(ISBLANK(C1419), F1418/2,)</f>
        <v>0</v>
      </c>
      <c r="H1418" s="0" t="n">
        <f aca="false">IF(ISBLANK(C1418),0,-1)</f>
        <v>0</v>
      </c>
      <c r="I1418" s="0" t="n">
        <f aca="false">IF(AND(ISBLANK(C1417),NOT(ISBLANK(C1418))),1,-1)</f>
        <v>-1</v>
      </c>
      <c r="J1418" s="0" t="n">
        <f aca="false">IF(ISBLANK(C1416),IF(AND(C1417=C1418,NOT(ISBLANK(C1417)),NOT(ISBLANK(C1418))),1,-1),-1)</f>
        <v>-1</v>
      </c>
      <c r="K1418" s="0" t="n">
        <f aca="false">IF(MAX(H1418:J1418)&lt;0,IF(OR(C1418=C1417,C1417=C1416),1,-1),MAX(H1418:J1418))</f>
        <v>0</v>
      </c>
    </row>
    <row r="1419" customFormat="false" ht="13.8" hidden="false" customHeight="false" outlineLevel="0" collapsed="false">
      <c r="B1419" s="8" t="n">
        <f aca="false">MAX(H1419:K1419)</f>
        <v>0</v>
      </c>
      <c r="C1419" s="12"/>
      <c r="D1419" s="11" t="e">
        <f aca="false">IF($A$1="WLB",INDEX(SupplierNomenclature!$E$3:$E$10000,MATCH(C1419,SupplierNomenclature!$I$3:$I$10000,0)),IF($A$1="BERU",INDEX(beru_assortment!$C$1:$C$10000,MATCH(C1419,beru_assortment!$I$1:$I$10000,0)),IF($A$1="OZON",INDEX(ozon_assortment!$F$3:$F$10000,MATCH(C1419,ozon_assortment!$E$3:$E$10000,0)),0)))</f>
        <v>#N/A</v>
      </c>
      <c r="E1419" s="7" t="n">
        <f aca="false">IF(ISBLANK(C1419), , IF(ISBLANK(C1418), E1417+1, E1418))</f>
        <v>0</v>
      </c>
      <c r="F1419" s="11" t="n">
        <f aca="false">IF(ISBLANK(C1419),,IF(OR(ISBLANK(C1418), C1418="Баркод"),1,F1418+1))</f>
        <v>0</v>
      </c>
      <c r="G1419" s="11" t="n">
        <f aca="false">IF(ISBLANK(C1420), F1419/2,)</f>
        <v>0</v>
      </c>
      <c r="H1419" s="0" t="n">
        <f aca="false">IF(ISBLANK(C1419),0,-1)</f>
        <v>0</v>
      </c>
      <c r="I1419" s="0" t="n">
        <f aca="false">IF(AND(ISBLANK(C1418),NOT(ISBLANK(C1419))),1,-1)</f>
        <v>-1</v>
      </c>
      <c r="J1419" s="0" t="n">
        <f aca="false">IF(ISBLANK(C1417),IF(AND(C1418=C1419,NOT(ISBLANK(C1418)),NOT(ISBLANK(C1419))),1,-1),-1)</f>
        <v>-1</v>
      </c>
      <c r="K1419" s="0" t="n">
        <f aca="false">IF(MAX(H1419:J1419)&lt;0,IF(OR(C1419=C1418,C1418=C1417),1,-1),MAX(H1419:J1419))</f>
        <v>0</v>
      </c>
    </row>
    <row r="1420" customFormat="false" ht="13.8" hidden="false" customHeight="false" outlineLevel="0" collapsed="false">
      <c r="B1420" s="8" t="n">
        <f aca="false">MAX(H1420:K1420)</f>
        <v>0</v>
      </c>
      <c r="C1420" s="12"/>
      <c r="D1420" s="11" t="e">
        <f aca="false">IF($A$1="WLB",INDEX(SupplierNomenclature!$E$3:$E$10000,MATCH(C1420,SupplierNomenclature!$I$3:$I$10000,0)),IF($A$1="BERU",INDEX(beru_assortment!$C$1:$C$10000,MATCH(C1420,beru_assortment!$I$1:$I$10000,0)),IF($A$1="OZON",INDEX(ozon_assortment!$F$3:$F$10000,MATCH(C1420,ozon_assortment!$E$3:$E$10000,0)),0)))</f>
        <v>#N/A</v>
      </c>
      <c r="E1420" s="7" t="n">
        <f aca="false">IF(ISBLANK(C1420), , IF(ISBLANK(C1419), E1418+1, E1419))</f>
        <v>0</v>
      </c>
      <c r="F1420" s="11" t="n">
        <f aca="false">IF(ISBLANK(C1420),,IF(OR(ISBLANK(C1419), C1419="Баркод"),1,F1419+1))</f>
        <v>0</v>
      </c>
      <c r="G1420" s="11" t="n">
        <f aca="false">IF(ISBLANK(C1421), F1420/2,)</f>
        <v>0</v>
      </c>
      <c r="H1420" s="0" t="n">
        <f aca="false">IF(ISBLANK(C1420),0,-1)</f>
        <v>0</v>
      </c>
      <c r="I1420" s="0" t="n">
        <f aca="false">IF(AND(ISBLANK(C1419),NOT(ISBLANK(C1420))),1,-1)</f>
        <v>-1</v>
      </c>
      <c r="J1420" s="0" t="n">
        <f aca="false">IF(ISBLANK(C1418),IF(AND(C1419=C1420,NOT(ISBLANK(C1419)),NOT(ISBLANK(C1420))),1,-1),-1)</f>
        <v>-1</v>
      </c>
      <c r="K1420" s="0" t="n">
        <f aca="false">IF(MAX(H1420:J1420)&lt;0,IF(OR(C1420=C1419,C1419=C1418),1,-1),MAX(H1420:J1420))</f>
        <v>0</v>
      </c>
    </row>
    <row r="1421" customFormat="false" ht="13.8" hidden="false" customHeight="false" outlineLevel="0" collapsed="false">
      <c r="B1421" s="8" t="n">
        <f aca="false">MAX(H1421:K1421)</f>
        <v>0</v>
      </c>
      <c r="C1421" s="12"/>
      <c r="D1421" s="11" t="e">
        <f aca="false">IF($A$1="WLB",INDEX(SupplierNomenclature!$E$3:$E$10000,MATCH(C1421,SupplierNomenclature!$I$3:$I$10000,0)),IF($A$1="BERU",INDEX(beru_assortment!$C$1:$C$10000,MATCH(C1421,beru_assortment!$I$1:$I$10000,0)),IF($A$1="OZON",INDEX(ozon_assortment!$F$3:$F$10000,MATCH(C1421,ozon_assortment!$E$3:$E$10000,0)),0)))</f>
        <v>#N/A</v>
      </c>
      <c r="E1421" s="7" t="n">
        <f aca="false">IF(ISBLANK(C1421), , IF(ISBLANK(C1420), E1419+1, E1420))</f>
        <v>0</v>
      </c>
      <c r="F1421" s="11" t="n">
        <f aca="false">IF(ISBLANK(C1421),,IF(OR(ISBLANK(C1420), C1420="Баркод"),1,F1420+1))</f>
        <v>0</v>
      </c>
      <c r="G1421" s="11" t="n">
        <f aca="false">IF(ISBLANK(C1422), F1421/2,)</f>
        <v>0</v>
      </c>
      <c r="H1421" s="0" t="n">
        <f aca="false">IF(ISBLANK(C1421),0,-1)</f>
        <v>0</v>
      </c>
      <c r="I1421" s="0" t="n">
        <f aca="false">IF(AND(ISBLANK(C1420),NOT(ISBLANK(C1421))),1,-1)</f>
        <v>-1</v>
      </c>
      <c r="J1421" s="0" t="n">
        <f aca="false">IF(ISBLANK(C1419),IF(AND(C1420=C1421,NOT(ISBLANK(C1420)),NOT(ISBLANK(C1421))),1,-1),-1)</f>
        <v>-1</v>
      </c>
      <c r="K1421" s="0" t="n">
        <f aca="false">IF(MAX(H1421:J1421)&lt;0,IF(OR(C1421=C1420,C1420=C1419),1,-1),MAX(H1421:J1421))</f>
        <v>0</v>
      </c>
    </row>
    <row r="1422" customFormat="false" ht="13.8" hidden="false" customHeight="false" outlineLevel="0" collapsed="false">
      <c r="B1422" s="8" t="n">
        <f aca="false">MAX(H1422:K1422)</f>
        <v>0</v>
      </c>
      <c r="C1422" s="12"/>
      <c r="D1422" s="11" t="e">
        <f aca="false">IF($A$1="WLB",INDEX(SupplierNomenclature!$E$3:$E$10000,MATCH(C1422,SupplierNomenclature!$I$3:$I$10000,0)),IF($A$1="BERU",INDEX(beru_assortment!$C$1:$C$10000,MATCH(C1422,beru_assortment!$I$1:$I$10000,0)),IF($A$1="OZON",INDEX(ozon_assortment!$F$3:$F$10000,MATCH(C1422,ozon_assortment!$E$3:$E$10000,0)),0)))</f>
        <v>#N/A</v>
      </c>
      <c r="E1422" s="7" t="n">
        <f aca="false">IF(ISBLANK(C1422), , IF(ISBLANK(C1421), E1420+1, E1421))</f>
        <v>0</v>
      </c>
      <c r="F1422" s="11" t="n">
        <f aca="false">IF(ISBLANK(C1422),,IF(OR(ISBLANK(C1421), C1421="Баркод"),1,F1421+1))</f>
        <v>0</v>
      </c>
      <c r="G1422" s="11" t="n">
        <f aca="false">IF(ISBLANK(C1423), F1422/2,)</f>
        <v>0</v>
      </c>
      <c r="H1422" s="0" t="n">
        <f aca="false">IF(ISBLANK(C1422),0,-1)</f>
        <v>0</v>
      </c>
      <c r="I1422" s="0" t="n">
        <f aca="false">IF(AND(ISBLANK(C1421),NOT(ISBLANK(C1422))),1,-1)</f>
        <v>-1</v>
      </c>
      <c r="J1422" s="0" t="n">
        <f aca="false">IF(ISBLANK(C1420),IF(AND(C1421=C1422,NOT(ISBLANK(C1421)),NOT(ISBLANK(C1422))),1,-1),-1)</f>
        <v>-1</v>
      </c>
      <c r="K1422" s="0" t="n">
        <f aca="false">IF(MAX(H1422:J1422)&lt;0,IF(OR(C1422=C1421,C1421=C1420),1,-1),MAX(H1422:J1422))</f>
        <v>0</v>
      </c>
    </row>
    <row r="1423" customFormat="false" ht="13.8" hidden="false" customHeight="false" outlineLevel="0" collapsed="false">
      <c r="B1423" s="8" t="n">
        <f aca="false">MAX(H1423:K1423)</f>
        <v>0</v>
      </c>
      <c r="C1423" s="12"/>
      <c r="D1423" s="11" t="e">
        <f aca="false">IF($A$1="WLB",INDEX(SupplierNomenclature!$E$3:$E$10000,MATCH(C1423,SupplierNomenclature!$I$3:$I$10000,0)),IF($A$1="BERU",INDEX(beru_assortment!$C$1:$C$10000,MATCH(C1423,beru_assortment!$I$1:$I$10000,0)),IF($A$1="OZON",INDEX(ozon_assortment!$F$3:$F$10000,MATCH(C1423,ozon_assortment!$E$3:$E$10000,0)),0)))</f>
        <v>#N/A</v>
      </c>
      <c r="E1423" s="7" t="n">
        <f aca="false">IF(ISBLANK(C1423), , IF(ISBLANK(C1422), E1421+1, E1422))</f>
        <v>0</v>
      </c>
      <c r="F1423" s="11" t="n">
        <f aca="false">IF(ISBLANK(C1423),,IF(OR(ISBLANK(C1422), C1422="Баркод"),1,F1422+1))</f>
        <v>0</v>
      </c>
      <c r="G1423" s="11" t="n">
        <f aca="false">IF(ISBLANK(C1424), F1423/2,)</f>
        <v>0</v>
      </c>
      <c r="H1423" s="0" t="n">
        <f aca="false">IF(ISBLANK(C1423),0,-1)</f>
        <v>0</v>
      </c>
      <c r="I1423" s="0" t="n">
        <f aca="false">IF(AND(ISBLANK(C1422),NOT(ISBLANK(C1423))),1,-1)</f>
        <v>-1</v>
      </c>
      <c r="J1423" s="0" t="n">
        <f aca="false">IF(ISBLANK(C1421),IF(AND(C1422=C1423,NOT(ISBLANK(C1422)),NOT(ISBLANK(C1423))),1,-1),-1)</f>
        <v>-1</v>
      </c>
      <c r="K1423" s="0" t="n">
        <f aca="false">IF(MAX(H1423:J1423)&lt;0,IF(OR(C1423=C1422,C1422=C1421),1,-1),MAX(H1423:J1423))</f>
        <v>0</v>
      </c>
    </row>
    <row r="1424" customFormat="false" ht="13.8" hidden="false" customHeight="false" outlineLevel="0" collapsed="false">
      <c r="B1424" s="8" t="n">
        <f aca="false">MAX(H1424:K1424)</f>
        <v>0</v>
      </c>
      <c r="C1424" s="12"/>
      <c r="D1424" s="11" t="e">
        <f aca="false">IF($A$1="WLB",INDEX(SupplierNomenclature!$E$3:$E$10000,MATCH(C1424,SupplierNomenclature!$I$3:$I$10000,0)),IF($A$1="BERU",INDEX(beru_assortment!$C$1:$C$10000,MATCH(C1424,beru_assortment!$I$1:$I$10000,0)),IF($A$1="OZON",INDEX(ozon_assortment!$F$3:$F$10000,MATCH(C1424,ozon_assortment!$E$3:$E$10000,0)),0)))</f>
        <v>#N/A</v>
      </c>
      <c r="E1424" s="7" t="n">
        <f aca="false">IF(ISBLANK(C1424), , IF(ISBLANK(C1423), E1422+1, E1423))</f>
        <v>0</v>
      </c>
      <c r="F1424" s="11" t="n">
        <f aca="false">IF(ISBLANK(C1424),,IF(OR(ISBLANK(C1423), C1423="Баркод"),1,F1423+1))</f>
        <v>0</v>
      </c>
      <c r="G1424" s="11" t="n">
        <f aca="false">IF(ISBLANK(C1425), F1424/2,)</f>
        <v>0</v>
      </c>
      <c r="H1424" s="0" t="n">
        <f aca="false">IF(ISBLANK(C1424),0,-1)</f>
        <v>0</v>
      </c>
      <c r="I1424" s="0" t="n">
        <f aca="false">IF(AND(ISBLANK(C1423),NOT(ISBLANK(C1424))),1,-1)</f>
        <v>-1</v>
      </c>
      <c r="J1424" s="0" t="n">
        <f aca="false">IF(ISBLANK(C1422),IF(AND(C1423=C1424,NOT(ISBLANK(C1423)),NOT(ISBLANK(C1424))),1,-1),-1)</f>
        <v>-1</v>
      </c>
      <c r="K1424" s="0" t="n">
        <f aca="false">IF(MAX(H1424:J1424)&lt;0,IF(OR(C1424=C1423,C1423=C1422),1,-1),MAX(H1424:J1424))</f>
        <v>0</v>
      </c>
    </row>
    <row r="1425" customFormat="false" ht="13.8" hidden="false" customHeight="false" outlineLevel="0" collapsed="false">
      <c r="B1425" s="8" t="n">
        <f aca="false">MAX(H1425:K1425)</f>
        <v>0</v>
      </c>
      <c r="C1425" s="12"/>
      <c r="D1425" s="11" t="e">
        <f aca="false">IF($A$1="WLB",INDEX(SupplierNomenclature!$E$3:$E$10000,MATCH(C1425,SupplierNomenclature!$I$3:$I$10000,0)),IF($A$1="BERU",INDEX(beru_assortment!$C$1:$C$10000,MATCH(C1425,beru_assortment!$I$1:$I$10000,0)),IF($A$1="OZON",INDEX(ozon_assortment!$F$3:$F$10000,MATCH(C1425,ozon_assortment!$E$3:$E$10000,0)),0)))</f>
        <v>#N/A</v>
      </c>
      <c r="E1425" s="7" t="n">
        <f aca="false">IF(ISBLANK(C1425), , IF(ISBLANK(C1424), E1423+1, E1424))</f>
        <v>0</v>
      </c>
      <c r="F1425" s="11" t="n">
        <f aca="false">IF(ISBLANK(C1425),,IF(OR(ISBLANK(C1424), C1424="Баркод"),1,F1424+1))</f>
        <v>0</v>
      </c>
      <c r="G1425" s="11" t="n">
        <f aca="false">IF(ISBLANK(C1426), F1425/2,)</f>
        <v>0</v>
      </c>
      <c r="H1425" s="0" t="n">
        <f aca="false">IF(ISBLANK(C1425),0,-1)</f>
        <v>0</v>
      </c>
      <c r="I1425" s="0" t="n">
        <f aca="false">IF(AND(ISBLANK(C1424),NOT(ISBLANK(C1425))),1,-1)</f>
        <v>-1</v>
      </c>
      <c r="J1425" s="0" t="n">
        <f aca="false">IF(ISBLANK(C1423),IF(AND(C1424=C1425,NOT(ISBLANK(C1424)),NOT(ISBLANK(C1425))),1,-1),-1)</f>
        <v>-1</v>
      </c>
      <c r="K1425" s="0" t="n">
        <f aca="false">IF(MAX(H1425:J1425)&lt;0,IF(OR(C1425=C1424,C1424=C1423),1,-1),MAX(H1425:J1425))</f>
        <v>0</v>
      </c>
    </row>
    <row r="1426" customFormat="false" ht="13.8" hidden="false" customHeight="false" outlineLevel="0" collapsed="false">
      <c r="B1426" s="8" t="n">
        <f aca="false">MAX(H1426:K1426)</f>
        <v>0</v>
      </c>
      <c r="C1426" s="12"/>
      <c r="D1426" s="11" t="e">
        <f aca="false">IF($A$1="WLB",INDEX(SupplierNomenclature!$E$3:$E$10000,MATCH(C1426,SupplierNomenclature!$I$3:$I$10000,0)),IF($A$1="BERU",INDEX(beru_assortment!$C$1:$C$10000,MATCH(C1426,beru_assortment!$I$1:$I$10000,0)),IF($A$1="OZON",INDEX(ozon_assortment!$F$3:$F$10000,MATCH(C1426,ozon_assortment!$E$3:$E$10000,0)),0)))</f>
        <v>#N/A</v>
      </c>
      <c r="E1426" s="7" t="n">
        <f aca="false">IF(ISBLANK(C1426), , IF(ISBLANK(C1425), E1424+1, E1425))</f>
        <v>0</v>
      </c>
      <c r="F1426" s="11" t="n">
        <f aca="false">IF(ISBLANK(C1426),,IF(OR(ISBLANK(C1425), C1425="Баркод"),1,F1425+1))</f>
        <v>0</v>
      </c>
      <c r="G1426" s="11" t="n">
        <f aca="false">IF(ISBLANK(C1427), F1426/2,)</f>
        <v>0</v>
      </c>
      <c r="H1426" s="0" t="n">
        <f aca="false">IF(ISBLANK(C1426),0,-1)</f>
        <v>0</v>
      </c>
      <c r="I1426" s="0" t="n">
        <f aca="false">IF(AND(ISBLANK(C1425),NOT(ISBLANK(C1426))),1,-1)</f>
        <v>-1</v>
      </c>
      <c r="J1426" s="0" t="n">
        <f aca="false">IF(ISBLANK(C1424),IF(AND(C1425=C1426,NOT(ISBLANK(C1425)),NOT(ISBLANK(C1426))),1,-1),-1)</f>
        <v>-1</v>
      </c>
      <c r="K1426" s="0" t="n">
        <f aca="false">IF(MAX(H1426:J1426)&lt;0,IF(OR(C1426=C1425,C1425=C1424),1,-1),MAX(H1426:J1426))</f>
        <v>0</v>
      </c>
    </row>
    <row r="1427" customFormat="false" ht="13.8" hidden="false" customHeight="false" outlineLevel="0" collapsed="false">
      <c r="B1427" s="8" t="n">
        <f aca="false">MAX(H1427:K1427)</f>
        <v>0</v>
      </c>
      <c r="C1427" s="12"/>
      <c r="D1427" s="11" t="e">
        <f aca="false">IF($A$1="WLB",INDEX(SupplierNomenclature!$E$3:$E$10000,MATCH(C1427,SupplierNomenclature!$I$3:$I$10000,0)),IF($A$1="BERU",INDEX(beru_assortment!$C$1:$C$10000,MATCH(C1427,beru_assortment!$I$1:$I$10000,0)),IF($A$1="OZON",INDEX(ozon_assortment!$F$3:$F$10000,MATCH(C1427,ozon_assortment!$E$3:$E$10000,0)),0)))</f>
        <v>#N/A</v>
      </c>
      <c r="E1427" s="7" t="n">
        <f aca="false">IF(ISBLANK(C1427), , IF(ISBLANK(C1426), E1425+1, E1426))</f>
        <v>0</v>
      </c>
      <c r="F1427" s="11" t="n">
        <f aca="false">IF(ISBLANK(C1427),,IF(OR(ISBLANK(C1426), C1426="Баркод"),1,F1426+1))</f>
        <v>0</v>
      </c>
      <c r="G1427" s="11" t="n">
        <f aca="false">IF(ISBLANK(C1428), F1427/2,)</f>
        <v>0</v>
      </c>
      <c r="H1427" s="0" t="n">
        <f aca="false">IF(ISBLANK(C1427),0,-1)</f>
        <v>0</v>
      </c>
      <c r="I1427" s="0" t="n">
        <f aca="false">IF(AND(ISBLANK(C1426),NOT(ISBLANK(C1427))),1,-1)</f>
        <v>-1</v>
      </c>
      <c r="J1427" s="0" t="n">
        <f aca="false">IF(ISBLANK(C1425),IF(AND(C1426=C1427,NOT(ISBLANK(C1426)),NOT(ISBLANK(C1427))),1,-1),-1)</f>
        <v>-1</v>
      </c>
      <c r="K1427" s="0" t="n">
        <f aca="false">IF(MAX(H1427:J1427)&lt;0,IF(OR(C1427=C1426,C1426=C1425),1,-1),MAX(H1427:J1427))</f>
        <v>0</v>
      </c>
    </row>
    <row r="1428" customFormat="false" ht="13.8" hidden="false" customHeight="false" outlineLevel="0" collapsed="false">
      <c r="B1428" s="8" t="n">
        <f aca="false">MAX(H1428:K1428)</f>
        <v>0</v>
      </c>
      <c r="C1428" s="12"/>
      <c r="D1428" s="11" t="e">
        <f aca="false">IF($A$1="WLB",INDEX(SupplierNomenclature!$E$3:$E$10000,MATCH(C1428,SupplierNomenclature!$I$3:$I$10000,0)),IF($A$1="BERU",INDEX(beru_assortment!$C$1:$C$10000,MATCH(C1428,beru_assortment!$I$1:$I$10000,0)),IF($A$1="OZON",INDEX(ozon_assortment!$F$3:$F$10000,MATCH(C1428,ozon_assortment!$E$3:$E$10000,0)),0)))</f>
        <v>#N/A</v>
      </c>
      <c r="E1428" s="7" t="n">
        <f aca="false">IF(ISBLANK(C1428), , IF(ISBLANK(C1427), E1426+1, E1427))</f>
        <v>0</v>
      </c>
      <c r="F1428" s="11" t="n">
        <f aca="false">IF(ISBLANK(C1428),,IF(OR(ISBLANK(C1427), C1427="Баркод"),1,F1427+1))</f>
        <v>0</v>
      </c>
      <c r="G1428" s="11" t="n">
        <f aca="false">IF(ISBLANK(C1429), F1428/2,)</f>
        <v>0</v>
      </c>
      <c r="H1428" s="0" t="n">
        <f aca="false">IF(ISBLANK(C1428),0,-1)</f>
        <v>0</v>
      </c>
      <c r="I1428" s="0" t="n">
        <f aca="false">IF(AND(ISBLANK(C1427),NOT(ISBLANK(C1428))),1,-1)</f>
        <v>-1</v>
      </c>
      <c r="J1428" s="0" t="n">
        <f aca="false">IF(ISBLANK(C1426),IF(AND(C1427=C1428,NOT(ISBLANK(C1427)),NOT(ISBLANK(C1428))),1,-1),-1)</f>
        <v>-1</v>
      </c>
      <c r="K1428" s="0" t="n">
        <f aca="false">IF(MAX(H1428:J1428)&lt;0,IF(OR(C1428=C1427,C1427=C1426),1,-1),MAX(H1428:J1428))</f>
        <v>0</v>
      </c>
    </row>
    <row r="1429" customFormat="false" ht="13.8" hidden="false" customHeight="false" outlineLevel="0" collapsed="false">
      <c r="B1429" s="8" t="n">
        <f aca="false">MAX(H1429:K1429)</f>
        <v>0</v>
      </c>
      <c r="C1429" s="12"/>
      <c r="D1429" s="11" t="e">
        <f aca="false">IF($A$1="WLB",INDEX(SupplierNomenclature!$E$3:$E$10000,MATCH(C1429,SupplierNomenclature!$I$3:$I$10000,0)),IF($A$1="BERU",INDEX(beru_assortment!$C$1:$C$10000,MATCH(C1429,beru_assortment!$I$1:$I$10000,0)),IF($A$1="OZON",INDEX(ozon_assortment!$F$3:$F$10000,MATCH(C1429,ozon_assortment!$E$3:$E$10000,0)),0)))</f>
        <v>#N/A</v>
      </c>
      <c r="E1429" s="7" t="n">
        <f aca="false">IF(ISBLANK(C1429), , IF(ISBLANK(C1428), E1427+1, E1428))</f>
        <v>0</v>
      </c>
      <c r="F1429" s="11" t="n">
        <f aca="false">IF(ISBLANK(C1429),,IF(OR(ISBLANK(C1428), C1428="Баркод"),1,F1428+1))</f>
        <v>0</v>
      </c>
      <c r="G1429" s="11" t="n">
        <f aca="false">IF(ISBLANK(C1430), F1429/2,)</f>
        <v>0</v>
      </c>
      <c r="H1429" s="0" t="n">
        <f aca="false">IF(ISBLANK(C1429),0,-1)</f>
        <v>0</v>
      </c>
      <c r="I1429" s="0" t="n">
        <f aca="false">IF(AND(ISBLANK(C1428),NOT(ISBLANK(C1429))),1,-1)</f>
        <v>-1</v>
      </c>
      <c r="J1429" s="0" t="n">
        <f aca="false">IF(ISBLANK(C1427),IF(AND(C1428=C1429,NOT(ISBLANK(C1428)),NOT(ISBLANK(C1429))),1,-1),-1)</f>
        <v>-1</v>
      </c>
      <c r="K1429" s="0" t="n">
        <f aca="false">IF(MAX(H1429:J1429)&lt;0,IF(OR(C1429=C1428,C1428=C1427),1,-1),MAX(H1429:J1429))</f>
        <v>0</v>
      </c>
    </row>
    <row r="1430" customFormat="false" ht="13.8" hidden="false" customHeight="false" outlineLevel="0" collapsed="false">
      <c r="B1430" s="8" t="n">
        <f aca="false">MAX(H1430:K1430)</f>
        <v>0</v>
      </c>
      <c r="C1430" s="12"/>
      <c r="D1430" s="11" t="e">
        <f aca="false">IF($A$1="WLB",INDEX(SupplierNomenclature!$E$3:$E$10000,MATCH(C1430,SupplierNomenclature!$I$3:$I$10000,0)),IF($A$1="BERU",INDEX(beru_assortment!$C$1:$C$10000,MATCH(C1430,beru_assortment!$I$1:$I$10000,0)),IF($A$1="OZON",INDEX(ozon_assortment!$F$3:$F$10000,MATCH(C1430,ozon_assortment!$E$3:$E$10000,0)),0)))</f>
        <v>#N/A</v>
      </c>
      <c r="E1430" s="7" t="n">
        <f aca="false">IF(ISBLANK(C1430), , IF(ISBLANK(C1429), E1428+1, E1429))</f>
        <v>0</v>
      </c>
      <c r="F1430" s="11" t="n">
        <f aca="false">IF(ISBLANK(C1430),,IF(OR(ISBLANK(C1429), C1429="Баркод"),1,F1429+1))</f>
        <v>0</v>
      </c>
      <c r="G1430" s="11" t="n">
        <f aca="false">IF(ISBLANK(C1431), F1430/2,)</f>
        <v>0</v>
      </c>
      <c r="H1430" s="0" t="n">
        <f aca="false">IF(ISBLANK(C1430),0,-1)</f>
        <v>0</v>
      </c>
      <c r="I1430" s="0" t="n">
        <f aca="false">IF(AND(ISBLANK(C1429),NOT(ISBLANK(C1430))),1,-1)</f>
        <v>-1</v>
      </c>
      <c r="J1430" s="0" t="n">
        <f aca="false">IF(ISBLANK(C1428),IF(AND(C1429=C1430,NOT(ISBLANK(C1429)),NOT(ISBLANK(C1430))),1,-1),-1)</f>
        <v>-1</v>
      </c>
      <c r="K1430" s="0" t="n">
        <f aca="false">IF(MAX(H1430:J1430)&lt;0,IF(OR(C1430=C1429,C1429=C1428),1,-1),MAX(H1430:J1430))</f>
        <v>0</v>
      </c>
    </row>
    <row r="1431" customFormat="false" ht="13.8" hidden="false" customHeight="false" outlineLevel="0" collapsed="false">
      <c r="B1431" s="8" t="n">
        <f aca="false">MAX(H1431:K1431)</f>
        <v>0</v>
      </c>
      <c r="C1431" s="12"/>
      <c r="D1431" s="11" t="e">
        <f aca="false">IF($A$1="WLB",INDEX(SupplierNomenclature!$E$3:$E$10000,MATCH(C1431,SupplierNomenclature!$I$3:$I$10000,0)),IF($A$1="BERU",INDEX(beru_assortment!$C$1:$C$10000,MATCH(C1431,beru_assortment!$I$1:$I$10000,0)),IF($A$1="OZON",INDEX(ozon_assortment!$F$3:$F$10000,MATCH(C1431,ozon_assortment!$E$3:$E$10000,0)),0)))</f>
        <v>#N/A</v>
      </c>
      <c r="E1431" s="7" t="n">
        <f aca="false">IF(ISBLANK(C1431), , IF(ISBLANK(C1430), E1429+1, E1430))</f>
        <v>0</v>
      </c>
      <c r="F1431" s="11" t="n">
        <f aca="false">IF(ISBLANK(C1431),,IF(OR(ISBLANK(C1430), C1430="Баркод"),1,F1430+1))</f>
        <v>0</v>
      </c>
      <c r="G1431" s="11" t="n">
        <f aca="false">IF(ISBLANK(C1432), F1431/2,)</f>
        <v>0</v>
      </c>
      <c r="H1431" s="0" t="n">
        <f aca="false">IF(ISBLANK(C1431),0,-1)</f>
        <v>0</v>
      </c>
      <c r="I1431" s="0" t="n">
        <f aca="false">IF(AND(ISBLANK(C1430),NOT(ISBLANK(C1431))),1,-1)</f>
        <v>-1</v>
      </c>
      <c r="J1431" s="0" t="n">
        <f aca="false">IF(ISBLANK(C1429),IF(AND(C1430=C1431,NOT(ISBLANK(C1430)),NOT(ISBLANK(C1431))),1,-1),-1)</f>
        <v>-1</v>
      </c>
      <c r="K1431" s="0" t="n">
        <f aca="false">IF(MAX(H1431:J1431)&lt;0,IF(OR(C1431=C1430,C1430=C1429),1,-1),MAX(H1431:J1431))</f>
        <v>0</v>
      </c>
    </row>
    <row r="1432" customFormat="false" ht="13.8" hidden="false" customHeight="false" outlineLevel="0" collapsed="false">
      <c r="B1432" s="8" t="n">
        <f aca="false">MAX(H1432:K1432)</f>
        <v>0</v>
      </c>
      <c r="C1432" s="12"/>
      <c r="D1432" s="11" t="e">
        <f aca="false">IF($A$1="WLB",INDEX(SupplierNomenclature!$E$3:$E$10000,MATCH(C1432,SupplierNomenclature!$I$3:$I$10000,0)),IF($A$1="BERU",INDEX(beru_assortment!$C$1:$C$10000,MATCH(C1432,beru_assortment!$I$1:$I$10000,0)),IF($A$1="OZON",INDEX(ozon_assortment!$F$3:$F$10000,MATCH(C1432,ozon_assortment!$E$3:$E$10000,0)),0)))</f>
        <v>#N/A</v>
      </c>
      <c r="E1432" s="7" t="n">
        <f aca="false">IF(ISBLANK(C1432), , IF(ISBLANK(C1431), E1430+1, E1431))</f>
        <v>0</v>
      </c>
      <c r="F1432" s="11" t="n">
        <f aca="false">IF(ISBLANK(C1432),,IF(OR(ISBLANK(C1431), C1431="Баркод"),1,F1431+1))</f>
        <v>0</v>
      </c>
      <c r="G1432" s="11" t="n">
        <f aca="false">IF(ISBLANK(C1433), F1432/2,)</f>
        <v>0</v>
      </c>
      <c r="H1432" s="0" t="n">
        <f aca="false">IF(ISBLANK(C1432),0,-1)</f>
        <v>0</v>
      </c>
      <c r="I1432" s="0" t="n">
        <f aca="false">IF(AND(ISBLANK(C1431),NOT(ISBLANK(C1432))),1,-1)</f>
        <v>-1</v>
      </c>
      <c r="J1432" s="0" t="n">
        <f aca="false">IF(ISBLANK(C1430),IF(AND(C1431=C1432,NOT(ISBLANK(C1431)),NOT(ISBLANK(C1432))),1,-1),-1)</f>
        <v>-1</v>
      </c>
      <c r="K1432" s="0" t="n">
        <f aca="false">IF(MAX(H1432:J1432)&lt;0,IF(OR(C1432=C1431,C1431=C1430),1,-1),MAX(H1432:J1432))</f>
        <v>0</v>
      </c>
    </row>
    <row r="1433" customFormat="false" ht="13.8" hidden="false" customHeight="false" outlineLevel="0" collapsed="false">
      <c r="B1433" s="8" t="n">
        <f aca="false">MAX(H1433:K1433)</f>
        <v>0</v>
      </c>
      <c r="C1433" s="12"/>
      <c r="D1433" s="11" t="e">
        <f aca="false">IF($A$1="WLB",INDEX(SupplierNomenclature!$E$3:$E$10000,MATCH(C1433,SupplierNomenclature!$I$3:$I$10000,0)),IF($A$1="BERU",INDEX(beru_assortment!$C$1:$C$10000,MATCH(C1433,beru_assortment!$I$1:$I$10000,0)),IF($A$1="OZON",INDEX(ozon_assortment!$F$3:$F$10000,MATCH(C1433,ozon_assortment!$E$3:$E$10000,0)),0)))</f>
        <v>#N/A</v>
      </c>
      <c r="E1433" s="7" t="n">
        <f aca="false">IF(ISBLANK(C1433), , IF(ISBLANK(C1432), E1431+1, E1432))</f>
        <v>0</v>
      </c>
      <c r="F1433" s="11" t="n">
        <f aca="false">IF(ISBLANK(C1433),,IF(OR(ISBLANK(C1432), C1432="Баркод"),1,F1432+1))</f>
        <v>0</v>
      </c>
      <c r="G1433" s="11" t="n">
        <f aca="false">IF(ISBLANK(C1434), F1433/2,)</f>
        <v>0</v>
      </c>
      <c r="H1433" s="0" t="n">
        <f aca="false">IF(ISBLANK(C1433),0,-1)</f>
        <v>0</v>
      </c>
      <c r="I1433" s="0" t="n">
        <f aca="false">IF(AND(ISBLANK(C1432),NOT(ISBLANK(C1433))),1,-1)</f>
        <v>-1</v>
      </c>
      <c r="J1433" s="0" t="n">
        <f aca="false">IF(ISBLANK(C1431),IF(AND(C1432=C1433,NOT(ISBLANK(C1432)),NOT(ISBLANK(C1433))),1,-1),-1)</f>
        <v>-1</v>
      </c>
      <c r="K1433" s="0" t="n">
        <f aca="false">IF(MAX(H1433:J1433)&lt;0,IF(OR(C1433=C1432,C1432=C1431),1,-1),MAX(H1433:J1433))</f>
        <v>0</v>
      </c>
    </row>
    <row r="1434" customFormat="false" ht="13.8" hidden="false" customHeight="false" outlineLevel="0" collapsed="false">
      <c r="B1434" s="8" t="n">
        <f aca="false">MAX(H1434:K1434)</f>
        <v>0</v>
      </c>
      <c r="C1434" s="12"/>
      <c r="D1434" s="11" t="e">
        <f aca="false">IF($A$1="WLB",INDEX(SupplierNomenclature!$E$3:$E$10000,MATCH(C1434,SupplierNomenclature!$I$3:$I$10000,0)),IF($A$1="BERU",INDEX(beru_assortment!$C$1:$C$10000,MATCH(C1434,beru_assortment!$I$1:$I$10000,0)),IF($A$1="OZON",INDEX(ozon_assortment!$F$3:$F$10000,MATCH(C1434,ozon_assortment!$E$3:$E$10000,0)),0)))</f>
        <v>#N/A</v>
      </c>
      <c r="E1434" s="7" t="n">
        <f aca="false">IF(ISBLANK(C1434), , IF(ISBLANK(C1433), E1432+1, E1433))</f>
        <v>0</v>
      </c>
      <c r="F1434" s="11" t="n">
        <f aca="false">IF(ISBLANK(C1434),,IF(OR(ISBLANK(C1433), C1433="Баркод"),1,F1433+1))</f>
        <v>0</v>
      </c>
      <c r="G1434" s="11" t="n">
        <f aca="false">IF(ISBLANK(C1435), F1434/2,)</f>
        <v>0</v>
      </c>
      <c r="H1434" s="0" t="n">
        <f aca="false">IF(ISBLANK(C1434),0,-1)</f>
        <v>0</v>
      </c>
      <c r="I1434" s="0" t="n">
        <f aca="false">IF(AND(ISBLANK(C1433),NOT(ISBLANK(C1434))),1,-1)</f>
        <v>-1</v>
      </c>
      <c r="J1434" s="0" t="n">
        <f aca="false">IF(ISBLANK(C1432),IF(AND(C1433=C1434,NOT(ISBLANK(C1433)),NOT(ISBLANK(C1434))),1,-1),-1)</f>
        <v>-1</v>
      </c>
      <c r="K1434" s="0" t="n">
        <f aca="false">IF(MAX(H1434:J1434)&lt;0,IF(OR(C1434=C1433,C1433=C1432),1,-1),MAX(H1434:J1434))</f>
        <v>0</v>
      </c>
    </row>
    <row r="1435" customFormat="false" ht="13.8" hidden="false" customHeight="false" outlineLevel="0" collapsed="false">
      <c r="B1435" s="8" t="n">
        <f aca="false">MAX(H1435:K1435)</f>
        <v>0</v>
      </c>
      <c r="C1435" s="12"/>
      <c r="D1435" s="11" t="e">
        <f aca="false">IF($A$1="WLB",INDEX(SupplierNomenclature!$E$3:$E$10000,MATCH(C1435,SupplierNomenclature!$I$3:$I$10000,0)),IF($A$1="BERU",INDEX(beru_assortment!$C$1:$C$10000,MATCH(C1435,beru_assortment!$I$1:$I$10000,0)),IF($A$1="OZON",INDEX(ozon_assortment!$F$3:$F$10000,MATCH(C1435,ozon_assortment!$E$3:$E$10000,0)),0)))</f>
        <v>#N/A</v>
      </c>
      <c r="E1435" s="7" t="n">
        <f aca="false">IF(ISBLANK(C1435), , IF(ISBLANK(C1434), E1433+1, E1434))</f>
        <v>0</v>
      </c>
      <c r="F1435" s="11" t="n">
        <f aca="false">IF(ISBLANK(C1435),,IF(OR(ISBLANK(C1434), C1434="Баркод"),1,F1434+1))</f>
        <v>0</v>
      </c>
      <c r="G1435" s="11" t="n">
        <f aca="false">IF(ISBLANK(C1436), F1435/2,)</f>
        <v>0</v>
      </c>
      <c r="H1435" s="0" t="n">
        <f aca="false">IF(ISBLANK(C1435),0,-1)</f>
        <v>0</v>
      </c>
      <c r="I1435" s="0" t="n">
        <f aca="false">IF(AND(ISBLANK(C1434),NOT(ISBLANK(C1435))),1,-1)</f>
        <v>-1</v>
      </c>
      <c r="J1435" s="0" t="n">
        <f aca="false">IF(ISBLANK(C1433),IF(AND(C1434=C1435,NOT(ISBLANK(C1434)),NOT(ISBLANK(C1435))),1,-1),-1)</f>
        <v>-1</v>
      </c>
      <c r="K1435" s="0" t="n">
        <f aca="false">IF(MAX(H1435:J1435)&lt;0,IF(OR(C1435=C1434,C1434=C1433),1,-1),MAX(H1435:J1435))</f>
        <v>0</v>
      </c>
    </row>
    <row r="1436" customFormat="false" ht="13.8" hidden="false" customHeight="false" outlineLevel="0" collapsed="false">
      <c r="B1436" s="8" t="n">
        <f aca="false">MAX(H1436:K1436)</f>
        <v>0</v>
      </c>
      <c r="C1436" s="12"/>
      <c r="D1436" s="11" t="e">
        <f aca="false">IF($A$1="WLB",INDEX(SupplierNomenclature!$E$3:$E$10000,MATCH(C1436,SupplierNomenclature!$I$3:$I$10000,0)),IF($A$1="BERU",INDEX(beru_assortment!$C$1:$C$10000,MATCH(C1436,beru_assortment!$I$1:$I$10000,0)),IF($A$1="OZON",INDEX(ozon_assortment!$F$3:$F$10000,MATCH(C1436,ozon_assortment!$E$3:$E$10000,0)),0)))</f>
        <v>#N/A</v>
      </c>
      <c r="E1436" s="7" t="n">
        <f aca="false">IF(ISBLANK(C1436), , IF(ISBLANK(C1435), E1434+1, E1435))</f>
        <v>0</v>
      </c>
      <c r="F1436" s="11" t="n">
        <f aca="false">IF(ISBLANK(C1436),,IF(OR(ISBLANK(C1435), C1435="Баркод"),1,F1435+1))</f>
        <v>0</v>
      </c>
      <c r="G1436" s="11" t="n">
        <f aca="false">IF(ISBLANK(C1437), F1436/2,)</f>
        <v>0</v>
      </c>
      <c r="H1436" s="0" t="n">
        <f aca="false">IF(ISBLANK(C1436),0,-1)</f>
        <v>0</v>
      </c>
      <c r="I1436" s="0" t="n">
        <f aca="false">IF(AND(ISBLANK(C1435),NOT(ISBLANK(C1436))),1,-1)</f>
        <v>-1</v>
      </c>
      <c r="J1436" s="0" t="n">
        <f aca="false">IF(ISBLANK(C1434),IF(AND(C1435=C1436,NOT(ISBLANK(C1435)),NOT(ISBLANK(C1436))),1,-1),-1)</f>
        <v>-1</v>
      </c>
      <c r="K1436" s="0" t="n">
        <f aca="false">IF(MAX(H1436:J1436)&lt;0,IF(OR(C1436=C1435,C1435=C1434),1,-1),MAX(H1436:J1436))</f>
        <v>0</v>
      </c>
    </row>
    <row r="1437" customFormat="false" ht="13.8" hidden="false" customHeight="false" outlineLevel="0" collapsed="false">
      <c r="B1437" s="8" t="n">
        <f aca="false">MAX(H1437:K1437)</f>
        <v>0</v>
      </c>
      <c r="C1437" s="12"/>
      <c r="D1437" s="11" t="e">
        <f aca="false">IF($A$1="WLB",INDEX(SupplierNomenclature!$E$3:$E$10000,MATCH(C1437,SupplierNomenclature!$I$3:$I$10000,0)),IF($A$1="BERU",INDEX(beru_assortment!$C$1:$C$10000,MATCH(C1437,beru_assortment!$I$1:$I$10000,0)),IF($A$1="OZON",INDEX(ozon_assortment!$F$3:$F$10000,MATCH(C1437,ozon_assortment!$E$3:$E$10000,0)),0)))</f>
        <v>#N/A</v>
      </c>
      <c r="E1437" s="7" t="n">
        <f aca="false">IF(ISBLANK(C1437), , IF(ISBLANK(C1436), E1435+1, E1436))</f>
        <v>0</v>
      </c>
      <c r="F1437" s="11" t="n">
        <f aca="false">IF(ISBLANK(C1437),,IF(OR(ISBLANK(C1436), C1436="Баркод"),1,F1436+1))</f>
        <v>0</v>
      </c>
      <c r="G1437" s="11" t="n">
        <f aca="false">IF(ISBLANK(C1438), F1437/2,)</f>
        <v>0</v>
      </c>
      <c r="H1437" s="0" t="n">
        <f aca="false">IF(ISBLANK(C1437),0,-1)</f>
        <v>0</v>
      </c>
      <c r="I1437" s="0" t="n">
        <f aca="false">IF(AND(ISBLANK(C1436),NOT(ISBLANK(C1437))),1,-1)</f>
        <v>-1</v>
      </c>
      <c r="J1437" s="0" t="n">
        <f aca="false">IF(ISBLANK(C1435),IF(AND(C1436=C1437,NOT(ISBLANK(C1436)),NOT(ISBLANK(C1437))),1,-1),-1)</f>
        <v>-1</v>
      </c>
      <c r="K1437" s="0" t="n">
        <f aca="false">IF(MAX(H1437:J1437)&lt;0,IF(OR(C1437=C1436,C1436=C1435),1,-1),MAX(H1437:J1437))</f>
        <v>0</v>
      </c>
    </row>
    <row r="1438" customFormat="false" ht="13.8" hidden="false" customHeight="false" outlineLevel="0" collapsed="false">
      <c r="B1438" s="8" t="n">
        <f aca="false">MAX(H1438:K1438)</f>
        <v>0</v>
      </c>
      <c r="C1438" s="12"/>
      <c r="D1438" s="11" t="e">
        <f aca="false">IF($A$1="WLB",INDEX(SupplierNomenclature!$E$3:$E$10000,MATCH(C1438,SupplierNomenclature!$I$3:$I$10000,0)),IF($A$1="BERU",INDEX(beru_assortment!$C$1:$C$10000,MATCH(C1438,beru_assortment!$I$1:$I$10000,0)),IF($A$1="OZON",INDEX(ozon_assortment!$F$3:$F$10000,MATCH(C1438,ozon_assortment!$E$3:$E$10000,0)),0)))</f>
        <v>#N/A</v>
      </c>
      <c r="E1438" s="7" t="n">
        <f aca="false">IF(ISBLANK(C1438), , IF(ISBLANK(C1437), E1436+1, E1437))</f>
        <v>0</v>
      </c>
      <c r="F1438" s="11" t="n">
        <f aca="false">IF(ISBLANK(C1438),,IF(OR(ISBLANK(C1437), C1437="Баркод"),1,F1437+1))</f>
        <v>0</v>
      </c>
      <c r="G1438" s="11" t="n">
        <f aca="false">IF(ISBLANK(C1439), F1438/2,)</f>
        <v>0</v>
      </c>
      <c r="H1438" s="0" t="n">
        <f aca="false">IF(ISBLANK(C1438),0,-1)</f>
        <v>0</v>
      </c>
      <c r="I1438" s="0" t="n">
        <f aca="false">IF(AND(ISBLANK(C1437),NOT(ISBLANK(C1438))),1,-1)</f>
        <v>-1</v>
      </c>
      <c r="J1438" s="0" t="n">
        <f aca="false">IF(ISBLANK(C1436),IF(AND(C1437=C1438,NOT(ISBLANK(C1437)),NOT(ISBLANK(C1438))),1,-1),-1)</f>
        <v>-1</v>
      </c>
      <c r="K1438" s="0" t="n">
        <f aca="false">IF(MAX(H1438:J1438)&lt;0,IF(OR(C1438=C1437,C1437=C1436),1,-1),MAX(H1438:J1438))</f>
        <v>0</v>
      </c>
    </row>
    <row r="1439" customFormat="false" ht="13.8" hidden="false" customHeight="false" outlineLevel="0" collapsed="false">
      <c r="B1439" s="8" t="n">
        <f aca="false">MAX(H1439:K1439)</f>
        <v>0</v>
      </c>
      <c r="C1439" s="12"/>
      <c r="D1439" s="11" t="e">
        <f aca="false">IF($A$1="WLB",INDEX(SupplierNomenclature!$E$3:$E$10000,MATCH(C1439,SupplierNomenclature!$I$3:$I$10000,0)),IF($A$1="BERU",INDEX(beru_assortment!$C$1:$C$10000,MATCH(C1439,beru_assortment!$I$1:$I$10000,0)),IF($A$1="OZON",INDEX(ozon_assortment!$F$3:$F$10000,MATCH(C1439,ozon_assortment!$E$3:$E$10000,0)),0)))</f>
        <v>#N/A</v>
      </c>
      <c r="E1439" s="7" t="n">
        <f aca="false">IF(ISBLANK(C1439), , IF(ISBLANK(C1438), E1437+1, E1438))</f>
        <v>0</v>
      </c>
      <c r="F1439" s="11" t="n">
        <f aca="false">IF(ISBLANK(C1439),,IF(OR(ISBLANK(C1438), C1438="Баркод"),1,F1438+1))</f>
        <v>0</v>
      </c>
      <c r="G1439" s="11" t="n">
        <f aca="false">IF(ISBLANK(C1440), F1439/2,)</f>
        <v>0</v>
      </c>
      <c r="H1439" s="0" t="n">
        <f aca="false">IF(ISBLANK(C1439),0,-1)</f>
        <v>0</v>
      </c>
      <c r="I1439" s="0" t="n">
        <f aca="false">IF(AND(ISBLANK(C1438),NOT(ISBLANK(C1439))),1,-1)</f>
        <v>-1</v>
      </c>
      <c r="J1439" s="0" t="n">
        <f aca="false">IF(ISBLANK(C1437),IF(AND(C1438=C1439,NOT(ISBLANK(C1438)),NOT(ISBLANK(C1439))),1,-1),-1)</f>
        <v>-1</v>
      </c>
      <c r="K1439" s="0" t="n">
        <f aca="false">IF(MAX(H1439:J1439)&lt;0,IF(OR(C1439=C1438,C1438=C1437),1,-1),MAX(H1439:J1439))</f>
        <v>0</v>
      </c>
    </row>
    <row r="1440" customFormat="false" ht="13.8" hidden="false" customHeight="false" outlineLevel="0" collapsed="false">
      <c r="B1440" s="8" t="n">
        <f aca="false">MAX(H1440:K1440)</f>
        <v>0</v>
      </c>
      <c r="C1440" s="12"/>
      <c r="D1440" s="11" t="e">
        <f aca="false">IF($A$1="WLB",INDEX(SupplierNomenclature!$E$3:$E$10000,MATCH(C1440,SupplierNomenclature!$I$3:$I$10000,0)),IF($A$1="BERU",INDEX(beru_assortment!$C$1:$C$10000,MATCH(C1440,beru_assortment!$I$1:$I$10000,0)),IF($A$1="OZON",INDEX(ozon_assortment!$F$3:$F$10000,MATCH(C1440,ozon_assortment!$E$3:$E$10000,0)),0)))</f>
        <v>#N/A</v>
      </c>
      <c r="E1440" s="7" t="n">
        <f aca="false">IF(ISBLANK(C1440), , IF(ISBLANK(C1439), E1438+1, E1439))</f>
        <v>0</v>
      </c>
      <c r="F1440" s="11" t="n">
        <f aca="false">IF(ISBLANK(C1440),,IF(OR(ISBLANK(C1439), C1439="Баркод"),1,F1439+1))</f>
        <v>0</v>
      </c>
      <c r="G1440" s="11" t="n">
        <f aca="false">IF(ISBLANK(C1441), F1440/2,)</f>
        <v>0</v>
      </c>
      <c r="H1440" s="0" t="n">
        <f aca="false">IF(ISBLANK(C1440),0,-1)</f>
        <v>0</v>
      </c>
      <c r="I1440" s="0" t="n">
        <f aca="false">IF(AND(ISBLANK(C1439),NOT(ISBLANK(C1440))),1,-1)</f>
        <v>-1</v>
      </c>
      <c r="J1440" s="0" t="n">
        <f aca="false">IF(ISBLANK(C1438),IF(AND(C1439=C1440,NOT(ISBLANK(C1439)),NOT(ISBLANK(C1440))),1,-1),-1)</f>
        <v>-1</v>
      </c>
      <c r="K1440" s="0" t="n">
        <f aca="false">IF(MAX(H1440:J1440)&lt;0,IF(OR(C1440=C1439,C1439=C1438),1,-1),MAX(H1440:J1440))</f>
        <v>0</v>
      </c>
    </row>
    <row r="1441" customFormat="false" ht="13.8" hidden="false" customHeight="false" outlineLevel="0" collapsed="false">
      <c r="B1441" s="8" t="n">
        <f aca="false">MAX(H1441:K1441)</f>
        <v>0</v>
      </c>
      <c r="C1441" s="12"/>
      <c r="D1441" s="11" t="e">
        <f aca="false">IF($A$1="WLB",INDEX(SupplierNomenclature!$E$3:$E$10000,MATCH(C1441,SupplierNomenclature!$I$3:$I$10000,0)),IF($A$1="BERU",INDEX(beru_assortment!$C$1:$C$10000,MATCH(C1441,beru_assortment!$I$1:$I$10000,0)),IF($A$1="OZON",INDEX(ozon_assortment!$F$3:$F$10000,MATCH(C1441,ozon_assortment!$E$3:$E$10000,0)),0)))</f>
        <v>#N/A</v>
      </c>
      <c r="E1441" s="7" t="n">
        <f aca="false">IF(ISBLANK(C1441), , IF(ISBLANK(C1440), E1439+1, E1440))</f>
        <v>0</v>
      </c>
      <c r="F1441" s="11" t="n">
        <f aca="false">IF(ISBLANK(C1441),,IF(OR(ISBLANK(C1440), C1440="Баркод"),1,F1440+1))</f>
        <v>0</v>
      </c>
      <c r="G1441" s="11" t="n">
        <f aca="false">IF(ISBLANK(C1442), F1441/2,)</f>
        <v>0</v>
      </c>
      <c r="H1441" s="0" t="n">
        <f aca="false">IF(ISBLANK(C1441),0,-1)</f>
        <v>0</v>
      </c>
      <c r="I1441" s="0" t="n">
        <f aca="false">IF(AND(ISBLANK(C1440),NOT(ISBLANK(C1441))),1,-1)</f>
        <v>-1</v>
      </c>
      <c r="J1441" s="0" t="n">
        <f aca="false">IF(ISBLANK(C1439),IF(AND(C1440=C1441,NOT(ISBLANK(C1440)),NOT(ISBLANK(C1441))),1,-1),-1)</f>
        <v>-1</v>
      </c>
      <c r="K1441" s="0" t="n">
        <f aca="false">IF(MAX(H1441:J1441)&lt;0,IF(OR(C1441=C1440,C1440=C1439),1,-1),MAX(H1441:J1441))</f>
        <v>0</v>
      </c>
    </row>
    <row r="1442" customFormat="false" ht="13.8" hidden="false" customHeight="false" outlineLevel="0" collapsed="false">
      <c r="B1442" s="8" t="n">
        <f aca="false">MAX(H1442:K1442)</f>
        <v>0</v>
      </c>
      <c r="C1442" s="12"/>
      <c r="D1442" s="11" t="e">
        <f aca="false">IF($A$1="WLB",INDEX(SupplierNomenclature!$E$3:$E$10000,MATCH(C1442,SupplierNomenclature!$I$3:$I$10000,0)),IF($A$1="BERU",INDEX(beru_assortment!$C$1:$C$10000,MATCH(C1442,beru_assortment!$I$1:$I$10000,0)),IF($A$1="OZON",INDEX(ozon_assortment!$F$3:$F$10000,MATCH(C1442,ozon_assortment!$E$3:$E$10000,0)),0)))</f>
        <v>#N/A</v>
      </c>
      <c r="E1442" s="7" t="n">
        <f aca="false">IF(ISBLANK(C1442), , IF(ISBLANK(C1441), E1440+1, E1441))</f>
        <v>0</v>
      </c>
      <c r="F1442" s="11" t="n">
        <f aca="false">IF(ISBLANK(C1442),,IF(OR(ISBLANK(C1441), C1441="Баркод"),1,F1441+1))</f>
        <v>0</v>
      </c>
      <c r="G1442" s="11" t="n">
        <f aca="false">IF(ISBLANK(C1443), F1442/2,)</f>
        <v>0</v>
      </c>
      <c r="H1442" s="0" t="n">
        <f aca="false">IF(ISBLANK(C1442),0,-1)</f>
        <v>0</v>
      </c>
      <c r="I1442" s="0" t="n">
        <f aca="false">IF(AND(ISBLANK(C1441),NOT(ISBLANK(C1442))),1,-1)</f>
        <v>-1</v>
      </c>
      <c r="J1442" s="0" t="n">
        <f aca="false">IF(ISBLANK(C1440),IF(AND(C1441=C1442,NOT(ISBLANK(C1441)),NOT(ISBLANK(C1442))),1,-1),-1)</f>
        <v>-1</v>
      </c>
      <c r="K1442" s="0" t="n">
        <f aca="false">IF(MAX(H1442:J1442)&lt;0,IF(OR(C1442=C1441,C1441=C1440),1,-1),MAX(H1442:J1442))</f>
        <v>0</v>
      </c>
    </row>
    <row r="1443" customFormat="false" ht="13.8" hidden="false" customHeight="false" outlineLevel="0" collapsed="false">
      <c r="B1443" s="8" t="n">
        <f aca="false">MAX(H1443:K1443)</f>
        <v>0</v>
      </c>
      <c r="C1443" s="12"/>
      <c r="D1443" s="11" t="e">
        <f aca="false">IF($A$1="WLB",INDEX(SupplierNomenclature!$E$3:$E$10000,MATCH(C1443,SupplierNomenclature!$I$3:$I$10000,0)),IF($A$1="BERU",INDEX(beru_assortment!$C$1:$C$10000,MATCH(C1443,beru_assortment!$I$1:$I$10000,0)),IF($A$1="OZON",INDEX(ozon_assortment!$F$3:$F$10000,MATCH(C1443,ozon_assortment!$E$3:$E$10000,0)),0)))</f>
        <v>#N/A</v>
      </c>
      <c r="E1443" s="7" t="n">
        <f aca="false">IF(ISBLANK(C1443), , IF(ISBLANK(C1442), E1441+1, E1442))</f>
        <v>0</v>
      </c>
      <c r="F1443" s="11" t="n">
        <f aca="false">IF(ISBLANK(C1443),,IF(OR(ISBLANK(C1442), C1442="Баркод"),1,F1442+1))</f>
        <v>0</v>
      </c>
      <c r="G1443" s="11" t="n">
        <f aca="false">IF(ISBLANK(C1444), F1443/2,)</f>
        <v>0</v>
      </c>
      <c r="H1443" s="0" t="n">
        <f aca="false">IF(ISBLANK(C1443),0,-1)</f>
        <v>0</v>
      </c>
      <c r="I1443" s="0" t="n">
        <f aca="false">IF(AND(ISBLANK(C1442),NOT(ISBLANK(C1443))),1,-1)</f>
        <v>-1</v>
      </c>
      <c r="J1443" s="0" t="n">
        <f aca="false">IF(ISBLANK(C1441),IF(AND(C1442=C1443,NOT(ISBLANK(C1442)),NOT(ISBLANK(C1443))),1,-1),-1)</f>
        <v>-1</v>
      </c>
      <c r="K1443" s="0" t="n">
        <f aca="false">IF(MAX(H1443:J1443)&lt;0,IF(OR(C1443=C1442,C1442=C1441),1,-1),MAX(H1443:J1443))</f>
        <v>0</v>
      </c>
    </row>
    <row r="1444" customFormat="false" ht="13.8" hidden="false" customHeight="false" outlineLevel="0" collapsed="false">
      <c r="B1444" s="8" t="n">
        <f aca="false">MAX(H1444:K1444)</f>
        <v>0</v>
      </c>
      <c r="C1444" s="12"/>
      <c r="D1444" s="11" t="e">
        <f aca="false">IF($A$1="WLB",INDEX(SupplierNomenclature!$E$3:$E$10000,MATCH(C1444,SupplierNomenclature!$I$3:$I$10000,0)),IF($A$1="BERU",INDEX(beru_assortment!$C$1:$C$10000,MATCH(C1444,beru_assortment!$I$1:$I$10000,0)),IF($A$1="OZON",INDEX(ozon_assortment!$F$3:$F$10000,MATCH(C1444,ozon_assortment!$E$3:$E$10000,0)),0)))</f>
        <v>#N/A</v>
      </c>
      <c r="E1444" s="7" t="n">
        <f aca="false">IF(ISBLANK(C1444), , IF(ISBLANK(C1443), E1442+1, E1443))</f>
        <v>0</v>
      </c>
      <c r="F1444" s="11" t="n">
        <f aca="false">IF(ISBLANK(C1444),,IF(OR(ISBLANK(C1443), C1443="Баркод"),1,F1443+1))</f>
        <v>0</v>
      </c>
      <c r="G1444" s="11" t="n">
        <f aca="false">IF(ISBLANK(C1445), F1444/2,)</f>
        <v>0</v>
      </c>
      <c r="H1444" s="0" t="n">
        <f aca="false">IF(ISBLANK(C1444),0,-1)</f>
        <v>0</v>
      </c>
      <c r="I1444" s="0" t="n">
        <f aca="false">IF(AND(ISBLANK(C1443),NOT(ISBLANK(C1444))),1,-1)</f>
        <v>-1</v>
      </c>
      <c r="J1444" s="0" t="n">
        <f aca="false">IF(ISBLANK(C1442),IF(AND(C1443=C1444,NOT(ISBLANK(C1443)),NOT(ISBLANK(C1444))),1,-1),-1)</f>
        <v>-1</v>
      </c>
      <c r="K1444" s="0" t="n">
        <f aca="false">IF(MAX(H1444:J1444)&lt;0,IF(OR(C1444=C1443,C1443=C1442),1,-1),MAX(H1444:J1444))</f>
        <v>0</v>
      </c>
    </row>
    <row r="1445" customFormat="false" ht="13.8" hidden="false" customHeight="false" outlineLevel="0" collapsed="false">
      <c r="B1445" s="8" t="n">
        <f aca="false">MAX(H1445:K1445)</f>
        <v>0</v>
      </c>
      <c r="C1445" s="12"/>
      <c r="D1445" s="11" t="e">
        <f aca="false">IF($A$1="WLB",INDEX(SupplierNomenclature!$E$3:$E$10000,MATCH(C1445,SupplierNomenclature!$I$3:$I$10000,0)),IF($A$1="BERU",INDEX(beru_assortment!$C$1:$C$10000,MATCH(C1445,beru_assortment!$I$1:$I$10000,0)),IF($A$1="OZON",INDEX(ozon_assortment!$F$3:$F$10000,MATCH(C1445,ozon_assortment!$E$3:$E$10000,0)),0)))</f>
        <v>#N/A</v>
      </c>
      <c r="E1445" s="7" t="n">
        <f aca="false">IF(ISBLANK(C1445), , IF(ISBLANK(C1444), E1443+1, E1444))</f>
        <v>0</v>
      </c>
      <c r="F1445" s="11" t="n">
        <f aca="false">IF(ISBLANK(C1445),,IF(OR(ISBLANK(C1444), C1444="Баркод"),1,F1444+1))</f>
        <v>0</v>
      </c>
      <c r="G1445" s="11" t="n">
        <f aca="false">IF(ISBLANK(C1446), F1445/2,)</f>
        <v>0</v>
      </c>
      <c r="H1445" s="0" t="n">
        <f aca="false">IF(ISBLANK(C1445),0,-1)</f>
        <v>0</v>
      </c>
      <c r="I1445" s="0" t="n">
        <f aca="false">IF(AND(ISBLANK(C1444),NOT(ISBLANK(C1445))),1,-1)</f>
        <v>-1</v>
      </c>
      <c r="J1445" s="0" t="n">
        <f aca="false">IF(ISBLANK(C1443),IF(AND(C1444=C1445,NOT(ISBLANK(C1444)),NOT(ISBLANK(C1445))),1,-1),-1)</f>
        <v>-1</v>
      </c>
      <c r="K1445" s="0" t="n">
        <f aca="false">IF(MAX(H1445:J1445)&lt;0,IF(OR(C1445=C1444,C1444=C1443),1,-1),MAX(H1445:J1445))</f>
        <v>0</v>
      </c>
    </row>
    <row r="1446" customFormat="false" ht="13.8" hidden="false" customHeight="false" outlineLevel="0" collapsed="false">
      <c r="B1446" s="8" t="n">
        <f aca="false">MAX(H1446:K1446)</f>
        <v>0</v>
      </c>
      <c r="C1446" s="12"/>
      <c r="D1446" s="11" t="e">
        <f aca="false">IF($A$1="WLB",INDEX(SupplierNomenclature!$E$3:$E$10000,MATCH(C1446,SupplierNomenclature!$I$3:$I$10000,0)),IF($A$1="BERU",INDEX(beru_assortment!$C$1:$C$10000,MATCH(C1446,beru_assortment!$I$1:$I$10000,0)),IF($A$1="OZON",INDEX(ozon_assortment!$F$3:$F$10000,MATCH(C1446,ozon_assortment!$E$3:$E$10000,0)),0)))</f>
        <v>#N/A</v>
      </c>
      <c r="E1446" s="7" t="n">
        <f aca="false">IF(ISBLANK(C1446), , IF(ISBLANK(C1445), E1444+1, E1445))</f>
        <v>0</v>
      </c>
      <c r="F1446" s="11" t="n">
        <f aca="false">IF(ISBLANK(C1446),,IF(OR(ISBLANK(C1445), C1445="Баркод"),1,F1445+1))</f>
        <v>0</v>
      </c>
      <c r="G1446" s="11" t="n">
        <f aca="false">IF(ISBLANK(C1447), F1446/2,)</f>
        <v>0</v>
      </c>
      <c r="H1446" s="0" t="n">
        <f aca="false">IF(ISBLANK(C1446),0,-1)</f>
        <v>0</v>
      </c>
      <c r="I1446" s="0" t="n">
        <f aca="false">IF(AND(ISBLANK(C1445),NOT(ISBLANK(C1446))),1,-1)</f>
        <v>-1</v>
      </c>
      <c r="J1446" s="0" t="n">
        <f aca="false">IF(ISBLANK(C1444),IF(AND(C1445=C1446,NOT(ISBLANK(C1445)),NOT(ISBLANK(C1446))),1,-1),-1)</f>
        <v>-1</v>
      </c>
      <c r="K1446" s="0" t="n">
        <f aca="false">IF(MAX(H1446:J1446)&lt;0,IF(OR(C1446=C1445,C1445=C1444),1,-1),MAX(H1446:J1446))</f>
        <v>0</v>
      </c>
    </row>
    <row r="1447" customFormat="false" ht="13.8" hidden="false" customHeight="false" outlineLevel="0" collapsed="false">
      <c r="B1447" s="8" t="n">
        <f aca="false">MAX(H1447:K1447)</f>
        <v>0</v>
      </c>
      <c r="C1447" s="12"/>
      <c r="D1447" s="11" t="e">
        <f aca="false">IF($A$1="WLB",INDEX(SupplierNomenclature!$E$3:$E$10000,MATCH(C1447,SupplierNomenclature!$I$3:$I$10000,0)),IF($A$1="BERU",INDEX(beru_assortment!$C$1:$C$10000,MATCH(C1447,beru_assortment!$I$1:$I$10000,0)),IF($A$1="OZON",INDEX(ozon_assortment!$F$3:$F$10000,MATCH(C1447,ozon_assortment!$E$3:$E$10000,0)),0)))</f>
        <v>#N/A</v>
      </c>
      <c r="E1447" s="7" t="n">
        <f aca="false">IF(ISBLANK(C1447), , IF(ISBLANK(C1446), E1445+1, E1446))</f>
        <v>0</v>
      </c>
      <c r="F1447" s="11" t="n">
        <f aca="false">IF(ISBLANK(C1447),,IF(OR(ISBLANK(C1446), C1446="Баркод"),1,F1446+1))</f>
        <v>0</v>
      </c>
      <c r="G1447" s="11" t="n">
        <f aca="false">IF(ISBLANK(C1448), F1447/2,)</f>
        <v>0</v>
      </c>
      <c r="H1447" s="0" t="n">
        <f aca="false">IF(ISBLANK(C1447),0,-1)</f>
        <v>0</v>
      </c>
      <c r="I1447" s="0" t="n">
        <f aca="false">IF(AND(ISBLANK(C1446),NOT(ISBLANK(C1447))),1,-1)</f>
        <v>-1</v>
      </c>
      <c r="J1447" s="0" t="n">
        <f aca="false">IF(ISBLANK(C1445),IF(AND(C1446=C1447,NOT(ISBLANK(C1446)),NOT(ISBLANK(C1447))),1,-1),-1)</f>
        <v>-1</v>
      </c>
      <c r="K1447" s="0" t="n">
        <f aca="false">IF(MAX(H1447:J1447)&lt;0,IF(OR(C1447=C1446,C1446=C1445),1,-1),MAX(H1447:J1447))</f>
        <v>0</v>
      </c>
    </row>
    <row r="1448" customFormat="false" ht="13.8" hidden="false" customHeight="false" outlineLevel="0" collapsed="false">
      <c r="B1448" s="8" t="n">
        <f aca="false">MAX(H1448:K1448)</f>
        <v>0</v>
      </c>
      <c r="C1448" s="12"/>
      <c r="D1448" s="11" t="e">
        <f aca="false">IF($A$1="WLB",INDEX(SupplierNomenclature!$E$3:$E$10000,MATCH(C1448,SupplierNomenclature!$I$3:$I$10000,0)),IF($A$1="BERU",INDEX(beru_assortment!$C$1:$C$10000,MATCH(C1448,beru_assortment!$I$1:$I$10000,0)),IF($A$1="OZON",INDEX(ozon_assortment!$F$3:$F$10000,MATCH(C1448,ozon_assortment!$E$3:$E$10000,0)),0)))</f>
        <v>#N/A</v>
      </c>
      <c r="E1448" s="7" t="n">
        <f aca="false">IF(ISBLANK(C1448), , IF(ISBLANK(C1447), E1446+1, E1447))</f>
        <v>0</v>
      </c>
      <c r="F1448" s="11" t="n">
        <f aca="false">IF(ISBLANK(C1448),,IF(OR(ISBLANK(C1447), C1447="Баркод"),1,F1447+1))</f>
        <v>0</v>
      </c>
      <c r="G1448" s="11" t="n">
        <f aca="false">IF(ISBLANK(C1449), F1448/2,)</f>
        <v>0</v>
      </c>
      <c r="H1448" s="0" t="n">
        <f aca="false">IF(ISBLANK(C1448),0,-1)</f>
        <v>0</v>
      </c>
      <c r="I1448" s="0" t="n">
        <f aca="false">IF(AND(ISBLANK(C1447),NOT(ISBLANK(C1448))),1,-1)</f>
        <v>-1</v>
      </c>
      <c r="J1448" s="0" t="n">
        <f aca="false">IF(ISBLANK(C1446),IF(AND(C1447=C1448,NOT(ISBLANK(C1447)),NOT(ISBLANK(C1448))),1,-1),-1)</f>
        <v>-1</v>
      </c>
      <c r="K1448" s="0" t="n">
        <f aca="false">IF(MAX(H1448:J1448)&lt;0,IF(OR(C1448=C1447,C1447=C1446),1,-1),MAX(H1448:J1448))</f>
        <v>0</v>
      </c>
    </row>
    <row r="1449" customFormat="false" ht="13.8" hidden="false" customHeight="false" outlineLevel="0" collapsed="false">
      <c r="B1449" s="8" t="n">
        <f aca="false">MAX(H1449:K1449)</f>
        <v>0</v>
      </c>
      <c r="C1449" s="12"/>
      <c r="D1449" s="11" t="e">
        <f aca="false">IF($A$1="WLB",INDEX(SupplierNomenclature!$E$3:$E$10000,MATCH(C1449,SupplierNomenclature!$I$3:$I$10000,0)),IF($A$1="BERU",INDEX(beru_assortment!$C$1:$C$10000,MATCH(C1449,beru_assortment!$I$1:$I$10000,0)),IF($A$1="OZON",INDEX(ozon_assortment!$F$3:$F$10000,MATCH(C1449,ozon_assortment!$E$3:$E$10000,0)),0)))</f>
        <v>#N/A</v>
      </c>
      <c r="E1449" s="7" t="n">
        <f aca="false">IF(ISBLANK(C1449), , IF(ISBLANK(C1448), E1447+1, E1448))</f>
        <v>0</v>
      </c>
      <c r="F1449" s="11" t="n">
        <f aca="false">IF(ISBLANK(C1449),,IF(OR(ISBLANK(C1448), C1448="Баркод"),1,F1448+1))</f>
        <v>0</v>
      </c>
      <c r="G1449" s="11" t="n">
        <f aca="false">IF(ISBLANK(C1450), F1449/2,)</f>
        <v>0</v>
      </c>
      <c r="H1449" s="0" t="n">
        <f aca="false">IF(ISBLANK(C1449),0,-1)</f>
        <v>0</v>
      </c>
      <c r="I1449" s="0" t="n">
        <f aca="false">IF(AND(ISBLANK(C1448),NOT(ISBLANK(C1449))),1,-1)</f>
        <v>-1</v>
      </c>
      <c r="J1449" s="0" t="n">
        <f aca="false">IF(ISBLANK(C1447),IF(AND(C1448=C1449,NOT(ISBLANK(C1448)),NOT(ISBLANK(C1449))),1,-1),-1)</f>
        <v>-1</v>
      </c>
      <c r="K1449" s="0" t="n">
        <f aca="false">IF(MAX(H1449:J1449)&lt;0,IF(OR(C1449=C1448,C1448=C1447),1,-1),MAX(H1449:J1449))</f>
        <v>0</v>
      </c>
    </row>
    <row r="1450" customFormat="false" ht="13.8" hidden="false" customHeight="false" outlineLevel="0" collapsed="false">
      <c r="B1450" s="8" t="n">
        <f aca="false">MAX(H1450:K1450)</f>
        <v>0</v>
      </c>
      <c r="C1450" s="12"/>
      <c r="D1450" s="11" t="e">
        <f aca="false">IF($A$1="WLB",INDEX(SupplierNomenclature!$E$3:$E$10000,MATCH(C1450,SupplierNomenclature!$I$3:$I$10000,0)),IF($A$1="BERU",INDEX(beru_assortment!$C$1:$C$10000,MATCH(C1450,beru_assortment!$I$1:$I$10000,0)),IF($A$1="OZON",INDEX(ozon_assortment!$F$3:$F$10000,MATCH(C1450,ozon_assortment!$E$3:$E$10000,0)),0)))</f>
        <v>#N/A</v>
      </c>
      <c r="E1450" s="7" t="n">
        <f aca="false">IF(ISBLANK(C1450), , IF(ISBLANK(C1449), E1448+1, E1449))</f>
        <v>0</v>
      </c>
      <c r="F1450" s="11" t="n">
        <f aca="false">IF(ISBLANK(C1450),,IF(OR(ISBLANK(C1449), C1449="Баркод"),1,F1449+1))</f>
        <v>0</v>
      </c>
      <c r="G1450" s="11" t="n">
        <f aca="false">IF(ISBLANK(C1451), F1450/2,)</f>
        <v>0</v>
      </c>
      <c r="H1450" s="0" t="n">
        <f aca="false">IF(ISBLANK(C1450),0,-1)</f>
        <v>0</v>
      </c>
      <c r="I1450" s="0" t="n">
        <f aca="false">IF(AND(ISBLANK(C1449),NOT(ISBLANK(C1450))),1,-1)</f>
        <v>-1</v>
      </c>
      <c r="J1450" s="0" t="n">
        <f aca="false">IF(ISBLANK(C1448),IF(AND(C1449=C1450,NOT(ISBLANK(C1449)),NOT(ISBLANK(C1450))),1,-1),-1)</f>
        <v>-1</v>
      </c>
      <c r="K1450" s="0" t="n">
        <f aca="false">IF(MAX(H1450:J1450)&lt;0,IF(OR(C1450=C1449,C1449=C1448),1,-1),MAX(H1450:J1450))</f>
        <v>0</v>
      </c>
    </row>
    <row r="1451" customFormat="false" ht="13.8" hidden="false" customHeight="false" outlineLevel="0" collapsed="false">
      <c r="B1451" s="8" t="n">
        <f aca="false">MAX(H1451:K1451)</f>
        <v>0</v>
      </c>
      <c r="C1451" s="12"/>
      <c r="D1451" s="11" t="e">
        <f aca="false">IF($A$1="WLB",INDEX(SupplierNomenclature!$E$3:$E$10000,MATCH(C1451,SupplierNomenclature!$I$3:$I$10000,0)),IF($A$1="BERU",INDEX(beru_assortment!$C$1:$C$10000,MATCH(C1451,beru_assortment!$I$1:$I$10000,0)),IF($A$1="OZON",INDEX(ozon_assortment!$F$3:$F$10000,MATCH(C1451,ozon_assortment!$E$3:$E$10000,0)),0)))</f>
        <v>#N/A</v>
      </c>
      <c r="E1451" s="7" t="n">
        <f aca="false">IF(ISBLANK(C1451), , IF(ISBLANK(C1450), E1449+1, E1450))</f>
        <v>0</v>
      </c>
      <c r="F1451" s="11" t="n">
        <f aca="false">IF(ISBLANK(C1451),,IF(OR(ISBLANK(C1450), C1450="Баркод"),1,F1450+1))</f>
        <v>0</v>
      </c>
      <c r="G1451" s="11" t="n">
        <f aca="false">IF(ISBLANK(C1452), F1451/2,)</f>
        <v>0</v>
      </c>
      <c r="H1451" s="0" t="n">
        <f aca="false">IF(ISBLANK(C1451),0,-1)</f>
        <v>0</v>
      </c>
      <c r="I1451" s="0" t="n">
        <f aca="false">IF(AND(ISBLANK(C1450),NOT(ISBLANK(C1451))),1,-1)</f>
        <v>-1</v>
      </c>
      <c r="J1451" s="0" t="n">
        <f aca="false">IF(ISBLANK(C1449),IF(AND(C1450=C1451,NOT(ISBLANK(C1450)),NOT(ISBLANK(C1451))),1,-1),-1)</f>
        <v>-1</v>
      </c>
      <c r="K1451" s="0" t="n">
        <f aca="false">IF(MAX(H1451:J1451)&lt;0,IF(OR(C1451=C1450,C1450=C1449),1,-1),MAX(H1451:J1451))</f>
        <v>0</v>
      </c>
    </row>
    <row r="1452" customFormat="false" ht="13.8" hidden="false" customHeight="false" outlineLevel="0" collapsed="false">
      <c r="B1452" s="8" t="n">
        <f aca="false">MAX(H1452:K1452)</f>
        <v>0</v>
      </c>
      <c r="C1452" s="12"/>
      <c r="D1452" s="11" t="e">
        <f aca="false">IF($A$1="WLB",INDEX(SupplierNomenclature!$E$3:$E$10000,MATCH(C1452,SupplierNomenclature!$I$3:$I$10000,0)),IF($A$1="BERU",INDEX(beru_assortment!$C$1:$C$10000,MATCH(C1452,beru_assortment!$I$1:$I$10000,0)),IF($A$1="OZON",INDEX(ozon_assortment!$F$3:$F$10000,MATCH(C1452,ozon_assortment!$E$3:$E$10000,0)),0)))</f>
        <v>#N/A</v>
      </c>
      <c r="E1452" s="7" t="n">
        <f aca="false">IF(ISBLANK(C1452), , IF(ISBLANK(C1451), E1450+1, E1451))</f>
        <v>0</v>
      </c>
      <c r="F1452" s="11" t="n">
        <f aca="false">IF(ISBLANK(C1452),,IF(OR(ISBLANK(C1451), C1451="Баркод"),1,F1451+1))</f>
        <v>0</v>
      </c>
      <c r="G1452" s="11" t="n">
        <f aca="false">IF(ISBLANK(C1453), F1452/2,)</f>
        <v>0</v>
      </c>
      <c r="H1452" s="0" t="n">
        <f aca="false">IF(ISBLANK(C1452),0,-1)</f>
        <v>0</v>
      </c>
      <c r="I1452" s="0" t="n">
        <f aca="false">IF(AND(ISBLANK(C1451),NOT(ISBLANK(C1452))),1,-1)</f>
        <v>-1</v>
      </c>
      <c r="J1452" s="0" t="n">
        <f aca="false">IF(ISBLANK(C1450),IF(AND(C1451=C1452,NOT(ISBLANK(C1451)),NOT(ISBLANK(C1452))),1,-1),-1)</f>
        <v>-1</v>
      </c>
      <c r="K1452" s="0" t="n">
        <f aca="false">IF(MAX(H1452:J1452)&lt;0,IF(OR(C1452=C1451,C1451=C1450),1,-1),MAX(H1452:J1452))</f>
        <v>0</v>
      </c>
    </row>
    <row r="1453" customFormat="false" ht="13.8" hidden="false" customHeight="false" outlineLevel="0" collapsed="false">
      <c r="B1453" s="8" t="n">
        <f aca="false">MAX(H1453:K1453)</f>
        <v>0</v>
      </c>
      <c r="C1453" s="12"/>
      <c r="D1453" s="11" t="e">
        <f aca="false">IF($A$1="WLB",INDEX(SupplierNomenclature!$E$3:$E$10000,MATCH(C1453,SupplierNomenclature!$I$3:$I$10000,0)),IF($A$1="BERU",INDEX(beru_assortment!$C$1:$C$10000,MATCH(C1453,beru_assortment!$I$1:$I$10000,0)),IF($A$1="OZON",INDEX(ozon_assortment!$F$3:$F$10000,MATCH(C1453,ozon_assortment!$E$3:$E$10000,0)),0)))</f>
        <v>#N/A</v>
      </c>
      <c r="E1453" s="7" t="n">
        <f aca="false">IF(ISBLANK(C1453), , IF(ISBLANK(C1452), E1451+1, E1452))</f>
        <v>0</v>
      </c>
      <c r="F1453" s="11" t="n">
        <f aca="false">IF(ISBLANK(C1453),,IF(OR(ISBLANK(C1452), C1452="Баркод"),1,F1452+1))</f>
        <v>0</v>
      </c>
      <c r="G1453" s="11" t="n">
        <f aca="false">IF(ISBLANK(C1454), F1453/2,)</f>
        <v>0</v>
      </c>
      <c r="H1453" s="0" t="n">
        <f aca="false">IF(ISBLANK(C1453),0,-1)</f>
        <v>0</v>
      </c>
      <c r="I1453" s="0" t="n">
        <f aca="false">IF(AND(ISBLANK(C1452),NOT(ISBLANK(C1453))),1,-1)</f>
        <v>-1</v>
      </c>
      <c r="J1453" s="0" t="n">
        <f aca="false">IF(ISBLANK(C1451),IF(AND(C1452=C1453,NOT(ISBLANK(C1452)),NOT(ISBLANK(C1453))),1,-1),-1)</f>
        <v>-1</v>
      </c>
      <c r="K1453" s="0" t="n">
        <f aca="false">IF(MAX(H1453:J1453)&lt;0,IF(OR(C1453=C1452,C1452=C1451),1,-1),MAX(H1453:J1453))</f>
        <v>0</v>
      </c>
    </row>
    <row r="1454" customFormat="false" ht="13.8" hidden="false" customHeight="false" outlineLevel="0" collapsed="false">
      <c r="B1454" s="8" t="n">
        <f aca="false">MAX(H1454:K1454)</f>
        <v>0</v>
      </c>
      <c r="C1454" s="12"/>
      <c r="D1454" s="11" t="e">
        <f aca="false">IF($A$1="WLB",INDEX(SupplierNomenclature!$E$3:$E$10000,MATCH(C1454,SupplierNomenclature!$I$3:$I$10000,0)),IF($A$1="BERU",INDEX(beru_assortment!$C$1:$C$10000,MATCH(C1454,beru_assortment!$I$1:$I$10000,0)),IF($A$1="OZON",INDEX(ozon_assortment!$F$3:$F$10000,MATCH(C1454,ozon_assortment!$E$3:$E$10000,0)),0)))</f>
        <v>#N/A</v>
      </c>
      <c r="E1454" s="7" t="n">
        <f aca="false">IF(ISBLANK(C1454), , IF(ISBLANK(C1453), E1452+1, E1453))</f>
        <v>0</v>
      </c>
      <c r="F1454" s="11" t="n">
        <f aca="false">IF(ISBLANK(C1454),,IF(OR(ISBLANK(C1453), C1453="Баркод"),1,F1453+1))</f>
        <v>0</v>
      </c>
      <c r="G1454" s="11" t="n">
        <f aca="false">IF(ISBLANK(C1455), F1454/2,)</f>
        <v>0</v>
      </c>
      <c r="H1454" s="0" t="n">
        <f aca="false">IF(ISBLANK(C1454),0,-1)</f>
        <v>0</v>
      </c>
      <c r="I1454" s="0" t="n">
        <f aca="false">IF(AND(ISBLANK(C1453),NOT(ISBLANK(C1454))),1,-1)</f>
        <v>-1</v>
      </c>
      <c r="J1454" s="0" t="n">
        <f aca="false">IF(ISBLANK(C1452),IF(AND(C1453=C1454,NOT(ISBLANK(C1453)),NOT(ISBLANK(C1454))),1,-1),-1)</f>
        <v>-1</v>
      </c>
      <c r="K1454" s="0" t="n">
        <f aca="false">IF(MAX(H1454:J1454)&lt;0,IF(OR(C1454=C1453,C1453=C1452),1,-1),MAX(H1454:J1454))</f>
        <v>0</v>
      </c>
    </row>
    <row r="1455" customFormat="false" ht="13.8" hidden="false" customHeight="false" outlineLevel="0" collapsed="false">
      <c r="B1455" s="8" t="n">
        <f aca="false">MAX(H1455:K1455)</f>
        <v>0</v>
      </c>
      <c r="C1455" s="12"/>
      <c r="D1455" s="11" t="e">
        <f aca="false">IF($A$1="WLB",INDEX(SupplierNomenclature!$E$3:$E$10000,MATCH(C1455,SupplierNomenclature!$I$3:$I$10000,0)),IF($A$1="BERU",INDEX(beru_assortment!$C$1:$C$10000,MATCH(C1455,beru_assortment!$I$1:$I$10000,0)),IF($A$1="OZON",INDEX(ozon_assortment!$F$3:$F$10000,MATCH(C1455,ozon_assortment!$E$3:$E$10000,0)),0)))</f>
        <v>#N/A</v>
      </c>
      <c r="E1455" s="7" t="n">
        <f aca="false">IF(ISBLANK(C1455), , IF(ISBLANK(C1454), E1453+1, E1454))</f>
        <v>0</v>
      </c>
      <c r="F1455" s="11" t="n">
        <f aca="false">IF(ISBLANK(C1455),,IF(OR(ISBLANK(C1454), C1454="Баркод"),1,F1454+1))</f>
        <v>0</v>
      </c>
      <c r="G1455" s="11" t="n">
        <f aca="false">IF(ISBLANK(C1456), F1455/2,)</f>
        <v>0</v>
      </c>
      <c r="H1455" s="0" t="n">
        <f aca="false">IF(ISBLANK(C1455),0,-1)</f>
        <v>0</v>
      </c>
      <c r="I1455" s="0" t="n">
        <f aca="false">IF(AND(ISBLANK(C1454),NOT(ISBLANK(C1455))),1,-1)</f>
        <v>-1</v>
      </c>
      <c r="J1455" s="0" t="n">
        <f aca="false">IF(ISBLANK(C1453),IF(AND(C1454=C1455,NOT(ISBLANK(C1454)),NOT(ISBLANK(C1455))),1,-1),-1)</f>
        <v>-1</v>
      </c>
      <c r="K1455" s="0" t="n">
        <f aca="false">IF(MAX(H1455:J1455)&lt;0,IF(OR(C1455=C1454,C1454=C1453),1,-1),MAX(H1455:J1455))</f>
        <v>0</v>
      </c>
    </row>
    <row r="1456" customFormat="false" ht="13.8" hidden="false" customHeight="false" outlineLevel="0" collapsed="false">
      <c r="B1456" s="8" t="n">
        <f aca="false">MAX(H1456:K1456)</f>
        <v>0</v>
      </c>
      <c r="C1456" s="12"/>
      <c r="D1456" s="11" t="e">
        <f aca="false">IF($A$1="WLB",INDEX(SupplierNomenclature!$E$3:$E$10000,MATCH(C1456,SupplierNomenclature!$I$3:$I$10000,0)),IF($A$1="BERU",INDEX(beru_assortment!$C$1:$C$10000,MATCH(C1456,beru_assortment!$I$1:$I$10000,0)),IF($A$1="OZON",INDEX(ozon_assortment!$F$3:$F$10000,MATCH(C1456,ozon_assortment!$E$3:$E$10000,0)),0)))</f>
        <v>#N/A</v>
      </c>
      <c r="E1456" s="7" t="n">
        <f aca="false">IF(ISBLANK(C1456), , IF(ISBLANK(C1455), E1454+1, E1455))</f>
        <v>0</v>
      </c>
      <c r="F1456" s="11" t="n">
        <f aca="false">IF(ISBLANK(C1456),,IF(OR(ISBLANK(C1455), C1455="Баркод"),1,F1455+1))</f>
        <v>0</v>
      </c>
      <c r="G1456" s="11" t="n">
        <f aca="false">IF(ISBLANK(C1457), F1456/2,)</f>
        <v>0</v>
      </c>
      <c r="H1456" s="0" t="n">
        <f aca="false">IF(ISBLANK(C1456),0,-1)</f>
        <v>0</v>
      </c>
      <c r="I1456" s="0" t="n">
        <f aca="false">IF(AND(ISBLANK(C1455),NOT(ISBLANK(C1456))),1,-1)</f>
        <v>-1</v>
      </c>
      <c r="J1456" s="0" t="n">
        <f aca="false">IF(ISBLANK(C1454),IF(AND(C1455=C1456,NOT(ISBLANK(C1455)),NOT(ISBLANK(C1456))),1,-1),-1)</f>
        <v>-1</v>
      </c>
      <c r="K1456" s="0" t="n">
        <f aca="false">IF(MAX(H1456:J1456)&lt;0,IF(OR(C1456=C1455,C1455=C1454),1,-1),MAX(H1456:J1456))</f>
        <v>0</v>
      </c>
    </row>
    <row r="1457" customFormat="false" ht="13.8" hidden="false" customHeight="false" outlineLevel="0" collapsed="false">
      <c r="B1457" s="8" t="n">
        <f aca="false">MAX(H1457:K1457)</f>
        <v>0</v>
      </c>
      <c r="C1457" s="12"/>
      <c r="D1457" s="11" t="e">
        <f aca="false">IF($A$1="WLB",INDEX(SupplierNomenclature!$E$3:$E$10000,MATCH(C1457,SupplierNomenclature!$I$3:$I$10000,0)),IF($A$1="BERU",INDEX(beru_assortment!$C$1:$C$10000,MATCH(C1457,beru_assortment!$I$1:$I$10000,0)),IF($A$1="OZON",INDEX(ozon_assortment!$F$3:$F$10000,MATCH(C1457,ozon_assortment!$E$3:$E$10000,0)),0)))</f>
        <v>#N/A</v>
      </c>
      <c r="E1457" s="7" t="n">
        <f aca="false">IF(ISBLANK(C1457), , IF(ISBLANK(C1456), E1455+1, E1456))</f>
        <v>0</v>
      </c>
      <c r="F1457" s="11" t="n">
        <f aca="false">IF(ISBLANK(C1457),,IF(OR(ISBLANK(C1456), C1456="Баркод"),1,F1456+1))</f>
        <v>0</v>
      </c>
      <c r="G1457" s="11" t="n">
        <f aca="false">IF(ISBLANK(C1458), F1457/2,)</f>
        <v>0</v>
      </c>
      <c r="H1457" s="0" t="n">
        <f aca="false">IF(ISBLANK(C1457),0,-1)</f>
        <v>0</v>
      </c>
      <c r="I1457" s="0" t="n">
        <f aca="false">IF(AND(ISBLANK(C1456),NOT(ISBLANK(C1457))),1,-1)</f>
        <v>-1</v>
      </c>
      <c r="J1457" s="0" t="n">
        <f aca="false">IF(ISBLANK(C1455),IF(AND(C1456=C1457,NOT(ISBLANK(C1456)),NOT(ISBLANK(C1457))),1,-1),-1)</f>
        <v>-1</v>
      </c>
      <c r="K1457" s="0" t="n">
        <f aca="false">IF(MAX(H1457:J1457)&lt;0,IF(OR(C1457=C1456,C1456=C1455),1,-1),MAX(H1457:J1457))</f>
        <v>0</v>
      </c>
    </row>
    <row r="1458" customFormat="false" ht="13.8" hidden="false" customHeight="false" outlineLevel="0" collapsed="false">
      <c r="B1458" s="8" t="n">
        <f aca="false">MAX(H1458:K1458)</f>
        <v>0</v>
      </c>
      <c r="C1458" s="12"/>
      <c r="D1458" s="11" t="e">
        <f aca="false">IF($A$1="WLB",INDEX(SupplierNomenclature!$E$3:$E$10000,MATCH(C1458,SupplierNomenclature!$I$3:$I$10000,0)),IF($A$1="BERU",INDEX(beru_assortment!$C$1:$C$10000,MATCH(C1458,beru_assortment!$I$1:$I$10000,0)),IF($A$1="OZON",INDEX(ozon_assortment!$F$3:$F$10000,MATCH(C1458,ozon_assortment!$E$3:$E$10000,0)),0)))</f>
        <v>#N/A</v>
      </c>
      <c r="E1458" s="7" t="n">
        <f aca="false">IF(ISBLANK(C1458), , IF(ISBLANK(C1457), E1456+1, E1457))</f>
        <v>0</v>
      </c>
      <c r="F1458" s="11" t="n">
        <f aca="false">IF(ISBLANK(C1458),,IF(OR(ISBLANK(C1457), C1457="Баркод"),1,F1457+1))</f>
        <v>0</v>
      </c>
      <c r="G1458" s="11" t="n">
        <f aca="false">IF(ISBLANK(C1459), F1458/2,)</f>
        <v>0</v>
      </c>
      <c r="H1458" s="0" t="n">
        <f aca="false">IF(ISBLANK(C1458),0,-1)</f>
        <v>0</v>
      </c>
      <c r="I1458" s="0" t="n">
        <f aca="false">IF(AND(ISBLANK(C1457),NOT(ISBLANK(C1458))),1,-1)</f>
        <v>-1</v>
      </c>
      <c r="J1458" s="0" t="n">
        <f aca="false">IF(ISBLANK(C1456),IF(AND(C1457=C1458,NOT(ISBLANK(C1457)),NOT(ISBLANK(C1458))),1,-1),-1)</f>
        <v>-1</v>
      </c>
      <c r="K1458" s="0" t="n">
        <f aca="false">IF(MAX(H1458:J1458)&lt;0,IF(OR(C1458=C1457,C1457=C1456),1,-1),MAX(H1458:J1458))</f>
        <v>0</v>
      </c>
    </row>
    <row r="1459" customFormat="false" ht="13.8" hidden="false" customHeight="false" outlineLevel="0" collapsed="false">
      <c r="B1459" s="8" t="n">
        <f aca="false">MAX(H1459:K1459)</f>
        <v>0</v>
      </c>
      <c r="C1459" s="12"/>
      <c r="D1459" s="11" t="e">
        <f aca="false">IF($A$1="WLB",INDEX(SupplierNomenclature!$E$3:$E$10000,MATCH(C1459,SupplierNomenclature!$I$3:$I$10000,0)),IF($A$1="BERU",INDEX(beru_assortment!$C$1:$C$10000,MATCH(C1459,beru_assortment!$I$1:$I$10000,0)),IF($A$1="OZON",INDEX(ozon_assortment!$F$3:$F$10000,MATCH(C1459,ozon_assortment!$E$3:$E$10000,0)),0)))</f>
        <v>#N/A</v>
      </c>
      <c r="E1459" s="7" t="n">
        <f aca="false">IF(ISBLANK(C1459), , IF(ISBLANK(C1458), E1457+1, E1458))</f>
        <v>0</v>
      </c>
      <c r="F1459" s="11" t="n">
        <f aca="false">IF(ISBLANK(C1459),,IF(OR(ISBLANK(C1458), C1458="Баркод"),1,F1458+1))</f>
        <v>0</v>
      </c>
      <c r="G1459" s="11" t="n">
        <f aca="false">IF(ISBLANK(C1460), F1459/2,)</f>
        <v>0</v>
      </c>
      <c r="H1459" s="0" t="n">
        <f aca="false">IF(ISBLANK(C1459),0,-1)</f>
        <v>0</v>
      </c>
      <c r="I1459" s="0" t="n">
        <f aca="false">IF(AND(ISBLANK(C1458),NOT(ISBLANK(C1459))),1,-1)</f>
        <v>-1</v>
      </c>
      <c r="J1459" s="0" t="n">
        <f aca="false">IF(ISBLANK(C1457),IF(AND(C1458=C1459,NOT(ISBLANK(C1458)),NOT(ISBLANK(C1459))),1,-1),-1)</f>
        <v>-1</v>
      </c>
      <c r="K1459" s="0" t="n">
        <f aca="false">IF(MAX(H1459:J1459)&lt;0,IF(OR(C1459=C1458,C1458=C1457),1,-1),MAX(H1459:J1459))</f>
        <v>0</v>
      </c>
    </row>
    <row r="1460" customFormat="false" ht="13.8" hidden="false" customHeight="false" outlineLevel="0" collapsed="false">
      <c r="B1460" s="8" t="n">
        <f aca="false">MAX(H1460:K1460)</f>
        <v>0</v>
      </c>
      <c r="C1460" s="12"/>
      <c r="D1460" s="11" t="e">
        <f aca="false">IF($A$1="WLB",INDEX(SupplierNomenclature!$E$3:$E$10000,MATCH(C1460,SupplierNomenclature!$I$3:$I$10000,0)),IF($A$1="BERU",INDEX(beru_assortment!$C$1:$C$10000,MATCH(C1460,beru_assortment!$I$1:$I$10000,0)),IF($A$1="OZON",INDEX(ozon_assortment!$F$3:$F$10000,MATCH(C1460,ozon_assortment!$E$3:$E$10000,0)),0)))</f>
        <v>#N/A</v>
      </c>
      <c r="E1460" s="7" t="n">
        <f aca="false">IF(ISBLANK(C1460), , IF(ISBLANK(C1459), E1458+1, E1459))</f>
        <v>0</v>
      </c>
      <c r="F1460" s="11" t="n">
        <f aca="false">IF(ISBLANK(C1460),,IF(OR(ISBLANK(C1459), C1459="Баркод"),1,F1459+1))</f>
        <v>0</v>
      </c>
      <c r="G1460" s="11" t="n">
        <f aca="false">IF(ISBLANK(C1461), F1460/2,)</f>
        <v>0</v>
      </c>
      <c r="H1460" s="0" t="n">
        <f aca="false">IF(ISBLANK(C1460),0,-1)</f>
        <v>0</v>
      </c>
      <c r="I1460" s="0" t="n">
        <f aca="false">IF(AND(ISBLANK(C1459),NOT(ISBLANK(C1460))),1,-1)</f>
        <v>-1</v>
      </c>
      <c r="J1460" s="0" t="n">
        <f aca="false">IF(ISBLANK(C1458),IF(AND(C1459=C1460,NOT(ISBLANK(C1459)),NOT(ISBLANK(C1460))),1,-1),-1)</f>
        <v>-1</v>
      </c>
      <c r="K1460" s="0" t="n">
        <f aca="false">IF(MAX(H1460:J1460)&lt;0,IF(OR(C1460=C1459,C1459=C1458),1,-1),MAX(H1460:J1460))</f>
        <v>0</v>
      </c>
    </row>
    <row r="1461" customFormat="false" ht="13.8" hidden="false" customHeight="false" outlineLevel="0" collapsed="false">
      <c r="B1461" s="8" t="n">
        <f aca="false">MAX(H1461:K1461)</f>
        <v>0</v>
      </c>
      <c r="C1461" s="12"/>
      <c r="D1461" s="11" t="e">
        <f aca="false">IF($A$1="WLB",INDEX(SupplierNomenclature!$E$3:$E$10000,MATCH(C1461,SupplierNomenclature!$I$3:$I$10000,0)),IF($A$1="BERU",INDEX(beru_assortment!$C$1:$C$10000,MATCH(C1461,beru_assortment!$I$1:$I$10000,0)),IF($A$1="OZON",INDEX(ozon_assortment!$F$3:$F$10000,MATCH(C1461,ozon_assortment!$E$3:$E$10000,0)),0)))</f>
        <v>#N/A</v>
      </c>
      <c r="E1461" s="7" t="n">
        <f aca="false">IF(ISBLANK(C1461), , IF(ISBLANK(C1460), E1459+1, E1460))</f>
        <v>0</v>
      </c>
      <c r="F1461" s="11" t="n">
        <f aca="false">IF(ISBLANK(C1461),,IF(OR(ISBLANK(C1460), C1460="Баркод"),1,F1460+1))</f>
        <v>0</v>
      </c>
      <c r="G1461" s="11" t="n">
        <f aca="false">IF(ISBLANK(C1462), F1461/2,)</f>
        <v>0</v>
      </c>
      <c r="H1461" s="0" t="n">
        <f aca="false">IF(ISBLANK(C1461),0,-1)</f>
        <v>0</v>
      </c>
      <c r="I1461" s="0" t="n">
        <f aca="false">IF(AND(ISBLANK(C1460),NOT(ISBLANK(C1461))),1,-1)</f>
        <v>-1</v>
      </c>
      <c r="J1461" s="0" t="n">
        <f aca="false">IF(ISBLANK(C1459),IF(AND(C1460=C1461,NOT(ISBLANK(C1460)),NOT(ISBLANK(C1461))),1,-1),-1)</f>
        <v>-1</v>
      </c>
      <c r="K1461" s="0" t="n">
        <f aca="false">IF(MAX(H1461:J1461)&lt;0,IF(OR(C1461=C1460,C1460=C1459),1,-1),MAX(H1461:J1461))</f>
        <v>0</v>
      </c>
    </row>
    <row r="1462" customFormat="false" ht="13.8" hidden="false" customHeight="false" outlineLevel="0" collapsed="false">
      <c r="B1462" s="8" t="n">
        <f aca="false">MAX(H1462:K1462)</f>
        <v>0</v>
      </c>
      <c r="C1462" s="12"/>
      <c r="D1462" s="11" t="e">
        <f aca="false">IF($A$1="WLB",INDEX(SupplierNomenclature!$E$3:$E$10000,MATCH(C1462,SupplierNomenclature!$I$3:$I$10000,0)),IF($A$1="BERU",INDEX(beru_assortment!$C$1:$C$10000,MATCH(C1462,beru_assortment!$I$1:$I$10000,0)),IF($A$1="OZON",INDEX(ozon_assortment!$F$3:$F$10000,MATCH(C1462,ozon_assortment!$E$3:$E$10000,0)),0)))</f>
        <v>#N/A</v>
      </c>
      <c r="E1462" s="7" t="n">
        <f aca="false">IF(ISBLANK(C1462), , IF(ISBLANK(C1461), E1460+1, E1461))</f>
        <v>0</v>
      </c>
      <c r="F1462" s="11" t="n">
        <f aca="false">IF(ISBLANK(C1462),,IF(OR(ISBLANK(C1461), C1461="Баркод"),1,F1461+1))</f>
        <v>0</v>
      </c>
      <c r="G1462" s="11" t="n">
        <f aca="false">IF(ISBLANK(C1463), F1462/2,)</f>
        <v>0</v>
      </c>
      <c r="H1462" s="0" t="n">
        <f aca="false">IF(ISBLANK(C1462),0,-1)</f>
        <v>0</v>
      </c>
      <c r="I1462" s="0" t="n">
        <f aca="false">IF(AND(ISBLANK(C1461),NOT(ISBLANK(C1462))),1,-1)</f>
        <v>-1</v>
      </c>
      <c r="J1462" s="0" t="n">
        <f aca="false">IF(ISBLANK(C1460),IF(AND(C1461=C1462,NOT(ISBLANK(C1461)),NOT(ISBLANK(C1462))),1,-1),-1)</f>
        <v>-1</v>
      </c>
      <c r="K1462" s="0" t="n">
        <f aca="false">IF(MAX(H1462:J1462)&lt;0,IF(OR(C1462=C1461,C1461=C1460),1,-1),MAX(H1462:J1462))</f>
        <v>0</v>
      </c>
    </row>
    <row r="1463" customFormat="false" ht="13.8" hidden="false" customHeight="false" outlineLevel="0" collapsed="false">
      <c r="B1463" s="8" t="n">
        <f aca="false">MAX(H1463:K1463)</f>
        <v>0</v>
      </c>
      <c r="C1463" s="12"/>
      <c r="D1463" s="11" t="e">
        <f aca="false">IF($A$1="WLB",INDEX(SupplierNomenclature!$E$3:$E$10000,MATCH(C1463,SupplierNomenclature!$I$3:$I$10000,0)),IF($A$1="BERU",INDEX(beru_assortment!$C$1:$C$10000,MATCH(C1463,beru_assortment!$I$1:$I$10000,0)),IF($A$1="OZON",INDEX(ozon_assortment!$F$3:$F$10000,MATCH(C1463,ozon_assortment!$E$3:$E$10000,0)),0)))</f>
        <v>#N/A</v>
      </c>
      <c r="E1463" s="7" t="n">
        <f aca="false">IF(ISBLANK(C1463), , IF(ISBLANK(C1462), E1461+1, E1462))</f>
        <v>0</v>
      </c>
      <c r="F1463" s="11" t="n">
        <f aca="false">IF(ISBLANK(C1463),,IF(OR(ISBLANK(C1462), C1462="Баркод"),1,F1462+1))</f>
        <v>0</v>
      </c>
      <c r="G1463" s="11" t="n">
        <f aca="false">IF(ISBLANK(C1464), F1463/2,)</f>
        <v>0</v>
      </c>
      <c r="H1463" s="0" t="n">
        <f aca="false">IF(ISBLANK(C1463),0,-1)</f>
        <v>0</v>
      </c>
      <c r="I1463" s="0" t="n">
        <f aca="false">IF(AND(ISBLANK(C1462),NOT(ISBLANK(C1463))),1,-1)</f>
        <v>-1</v>
      </c>
      <c r="J1463" s="0" t="n">
        <f aca="false">IF(ISBLANK(C1461),IF(AND(C1462=C1463,NOT(ISBLANK(C1462)),NOT(ISBLANK(C1463))),1,-1),-1)</f>
        <v>-1</v>
      </c>
      <c r="K1463" s="0" t="n">
        <f aca="false">IF(MAX(H1463:J1463)&lt;0,IF(OR(C1463=C1462,C1462=C1461),1,-1),MAX(H1463:J1463))</f>
        <v>0</v>
      </c>
    </row>
    <row r="1464" customFormat="false" ht="13.8" hidden="false" customHeight="false" outlineLevel="0" collapsed="false">
      <c r="B1464" s="8" t="n">
        <f aca="false">MAX(H1464:K1464)</f>
        <v>0</v>
      </c>
      <c r="C1464" s="12"/>
      <c r="D1464" s="11" t="e">
        <f aca="false">IF($A$1="WLB",INDEX(SupplierNomenclature!$E$3:$E$10000,MATCH(C1464,SupplierNomenclature!$I$3:$I$10000,0)),IF($A$1="BERU",INDEX(beru_assortment!$C$1:$C$10000,MATCH(C1464,beru_assortment!$I$1:$I$10000,0)),IF($A$1="OZON",INDEX(ozon_assortment!$F$3:$F$10000,MATCH(C1464,ozon_assortment!$E$3:$E$10000,0)),0)))</f>
        <v>#N/A</v>
      </c>
      <c r="E1464" s="7" t="n">
        <f aca="false">IF(ISBLANK(C1464), , IF(ISBLANK(C1463), E1462+1, E1463))</f>
        <v>0</v>
      </c>
      <c r="F1464" s="11" t="n">
        <f aca="false">IF(ISBLANK(C1464),,IF(OR(ISBLANK(C1463), C1463="Баркод"),1,F1463+1))</f>
        <v>0</v>
      </c>
      <c r="G1464" s="11" t="n">
        <f aca="false">IF(ISBLANK(C1465), F1464/2,)</f>
        <v>0</v>
      </c>
      <c r="H1464" s="0" t="n">
        <f aca="false">IF(ISBLANK(C1464),0,-1)</f>
        <v>0</v>
      </c>
      <c r="I1464" s="0" t="n">
        <f aca="false">IF(AND(ISBLANK(C1463),NOT(ISBLANK(C1464))),1,-1)</f>
        <v>-1</v>
      </c>
      <c r="J1464" s="0" t="n">
        <f aca="false">IF(ISBLANK(C1462),IF(AND(C1463=C1464,NOT(ISBLANK(C1463)),NOT(ISBLANK(C1464))),1,-1),-1)</f>
        <v>-1</v>
      </c>
      <c r="K1464" s="0" t="n">
        <f aca="false">IF(MAX(H1464:J1464)&lt;0,IF(OR(C1464=C1463,C1463=C1462),1,-1),MAX(H1464:J1464))</f>
        <v>0</v>
      </c>
    </row>
    <row r="1465" customFormat="false" ht="13.8" hidden="false" customHeight="false" outlineLevel="0" collapsed="false">
      <c r="B1465" s="8" t="n">
        <f aca="false">MAX(H1465:K1465)</f>
        <v>0</v>
      </c>
      <c r="C1465" s="12"/>
      <c r="D1465" s="11" t="e">
        <f aca="false">IF($A$1="WLB",INDEX(SupplierNomenclature!$E$3:$E$10000,MATCH(C1465,SupplierNomenclature!$I$3:$I$10000,0)),IF($A$1="BERU",INDEX(beru_assortment!$C$1:$C$10000,MATCH(C1465,beru_assortment!$I$1:$I$10000,0)),IF($A$1="OZON",INDEX(ozon_assortment!$F$3:$F$10000,MATCH(C1465,ozon_assortment!$E$3:$E$10000,0)),0)))</f>
        <v>#N/A</v>
      </c>
      <c r="E1465" s="7" t="n">
        <f aca="false">IF(ISBLANK(C1465), , IF(ISBLANK(C1464), E1463+1, E1464))</f>
        <v>0</v>
      </c>
      <c r="F1465" s="11" t="n">
        <f aca="false">IF(ISBLANK(C1465),,IF(OR(ISBLANK(C1464), C1464="Баркод"),1,F1464+1))</f>
        <v>0</v>
      </c>
      <c r="G1465" s="11" t="n">
        <f aca="false">IF(ISBLANK(C1466), F1465/2,)</f>
        <v>0</v>
      </c>
      <c r="H1465" s="0" t="n">
        <f aca="false">IF(ISBLANK(C1465),0,-1)</f>
        <v>0</v>
      </c>
      <c r="I1465" s="0" t="n">
        <f aca="false">IF(AND(ISBLANK(C1464),NOT(ISBLANK(C1465))),1,-1)</f>
        <v>-1</v>
      </c>
      <c r="J1465" s="0" t="n">
        <f aca="false">IF(ISBLANK(C1463),IF(AND(C1464=C1465,NOT(ISBLANK(C1464)),NOT(ISBLANK(C1465))),1,-1),-1)</f>
        <v>-1</v>
      </c>
      <c r="K1465" s="0" t="n">
        <f aca="false">IF(MAX(H1465:J1465)&lt;0,IF(OR(C1465=C1464,C1464=C1463),1,-1),MAX(H1465:J1465))</f>
        <v>0</v>
      </c>
    </row>
    <row r="1466" customFormat="false" ht="13.8" hidden="false" customHeight="false" outlineLevel="0" collapsed="false">
      <c r="B1466" s="8" t="n">
        <f aca="false">MAX(H1466:K1466)</f>
        <v>0</v>
      </c>
      <c r="C1466" s="12"/>
      <c r="D1466" s="11" t="e">
        <f aca="false">IF($A$1="WLB",INDEX(SupplierNomenclature!$E$3:$E$10000,MATCH(C1466,SupplierNomenclature!$I$3:$I$10000,0)),IF($A$1="BERU",INDEX(beru_assortment!$C$1:$C$10000,MATCH(C1466,beru_assortment!$I$1:$I$10000,0)),IF($A$1="OZON",INDEX(ozon_assortment!$F$3:$F$10000,MATCH(C1466,ozon_assortment!$E$3:$E$10000,0)),0)))</f>
        <v>#N/A</v>
      </c>
      <c r="E1466" s="7" t="n">
        <f aca="false">IF(ISBLANK(C1466), , IF(ISBLANK(C1465), E1464+1, E1465))</f>
        <v>0</v>
      </c>
      <c r="F1466" s="11" t="n">
        <f aca="false">IF(ISBLANK(C1466),,IF(OR(ISBLANK(C1465), C1465="Баркод"),1,F1465+1))</f>
        <v>0</v>
      </c>
      <c r="G1466" s="11" t="n">
        <f aca="false">IF(ISBLANK(C1467), F1466/2,)</f>
        <v>0</v>
      </c>
      <c r="H1466" s="0" t="n">
        <f aca="false">IF(ISBLANK(C1466),0,-1)</f>
        <v>0</v>
      </c>
      <c r="I1466" s="0" t="n">
        <f aca="false">IF(AND(ISBLANK(C1465),NOT(ISBLANK(C1466))),1,-1)</f>
        <v>-1</v>
      </c>
      <c r="J1466" s="0" t="n">
        <f aca="false">IF(ISBLANK(C1464),IF(AND(C1465=C1466,NOT(ISBLANK(C1465)),NOT(ISBLANK(C1466))),1,-1),-1)</f>
        <v>-1</v>
      </c>
      <c r="K1466" s="0" t="n">
        <f aca="false">IF(MAX(H1466:J1466)&lt;0,IF(OR(C1466=C1465,C1465=C1464),1,-1),MAX(H1466:J1466))</f>
        <v>0</v>
      </c>
    </row>
    <row r="1467" customFormat="false" ht="13.8" hidden="false" customHeight="false" outlineLevel="0" collapsed="false">
      <c r="B1467" s="8" t="n">
        <f aca="false">MAX(H1467:K1467)</f>
        <v>0</v>
      </c>
      <c r="C1467" s="12"/>
      <c r="D1467" s="11" t="e">
        <f aca="false">IF($A$1="WLB",INDEX(SupplierNomenclature!$E$3:$E$10000,MATCH(C1467,SupplierNomenclature!$I$3:$I$10000,0)),IF($A$1="BERU",INDEX(beru_assortment!$C$1:$C$10000,MATCH(C1467,beru_assortment!$I$1:$I$10000,0)),IF($A$1="OZON",INDEX(ozon_assortment!$F$3:$F$10000,MATCH(C1467,ozon_assortment!$E$3:$E$10000,0)),0)))</f>
        <v>#N/A</v>
      </c>
      <c r="E1467" s="7" t="n">
        <f aca="false">IF(ISBLANK(C1467), , IF(ISBLANK(C1466), E1465+1, E1466))</f>
        <v>0</v>
      </c>
      <c r="F1467" s="11" t="n">
        <f aca="false">IF(ISBLANK(C1467),,IF(OR(ISBLANK(C1466), C1466="Баркод"),1,F1466+1))</f>
        <v>0</v>
      </c>
      <c r="G1467" s="11" t="n">
        <f aca="false">IF(ISBLANK(C1468), F1467/2,)</f>
        <v>0</v>
      </c>
      <c r="H1467" s="0" t="n">
        <f aca="false">IF(ISBLANK(C1467),0,-1)</f>
        <v>0</v>
      </c>
      <c r="I1467" s="0" t="n">
        <f aca="false">IF(AND(ISBLANK(C1466),NOT(ISBLANK(C1467))),1,-1)</f>
        <v>-1</v>
      </c>
      <c r="J1467" s="0" t="n">
        <f aca="false">IF(ISBLANK(C1465),IF(AND(C1466=C1467,NOT(ISBLANK(C1466)),NOT(ISBLANK(C1467))),1,-1),-1)</f>
        <v>-1</v>
      </c>
      <c r="K1467" s="0" t="n">
        <f aca="false">IF(MAX(H1467:J1467)&lt;0,IF(OR(C1467=C1466,C1466=C1465),1,-1),MAX(H1467:J1467))</f>
        <v>0</v>
      </c>
    </row>
    <row r="1468" customFormat="false" ht="13.8" hidden="false" customHeight="false" outlineLevel="0" collapsed="false">
      <c r="B1468" s="8" t="n">
        <f aca="false">MAX(H1468:K1468)</f>
        <v>0</v>
      </c>
      <c r="C1468" s="12"/>
      <c r="D1468" s="11" t="e">
        <f aca="false">IF($A$1="WLB",INDEX(SupplierNomenclature!$E$3:$E$10000,MATCH(C1468,SupplierNomenclature!$I$3:$I$10000,0)),IF($A$1="BERU",INDEX(beru_assortment!$C$1:$C$10000,MATCH(C1468,beru_assortment!$I$1:$I$10000,0)),IF($A$1="OZON",INDEX(ozon_assortment!$F$3:$F$10000,MATCH(C1468,ozon_assortment!$E$3:$E$10000,0)),0)))</f>
        <v>#N/A</v>
      </c>
      <c r="E1468" s="7" t="n">
        <f aca="false">IF(ISBLANK(C1468), , IF(ISBLANK(C1467), E1466+1, E1467))</f>
        <v>0</v>
      </c>
      <c r="F1468" s="11" t="n">
        <f aca="false">IF(ISBLANK(C1468),,IF(OR(ISBLANK(C1467), C1467="Баркод"),1,F1467+1))</f>
        <v>0</v>
      </c>
      <c r="G1468" s="11" t="n">
        <f aca="false">IF(ISBLANK(C1469), F1468/2,)</f>
        <v>0</v>
      </c>
      <c r="H1468" s="0" t="n">
        <f aca="false">IF(ISBLANK(C1468),0,-1)</f>
        <v>0</v>
      </c>
      <c r="I1468" s="0" t="n">
        <f aca="false">IF(AND(ISBLANK(C1467),NOT(ISBLANK(C1468))),1,-1)</f>
        <v>-1</v>
      </c>
      <c r="J1468" s="0" t="n">
        <f aca="false">IF(ISBLANK(C1466),IF(AND(C1467=C1468,NOT(ISBLANK(C1467)),NOT(ISBLANK(C1468))),1,-1),-1)</f>
        <v>-1</v>
      </c>
      <c r="K1468" s="0" t="n">
        <f aca="false">IF(MAX(H1468:J1468)&lt;0,IF(OR(C1468=C1467,C1467=C1466),1,-1),MAX(H1468:J1468))</f>
        <v>0</v>
      </c>
    </row>
    <row r="1469" customFormat="false" ht="13.8" hidden="false" customHeight="false" outlineLevel="0" collapsed="false">
      <c r="B1469" s="8" t="n">
        <f aca="false">MAX(H1469:K1469)</f>
        <v>0</v>
      </c>
      <c r="C1469" s="12"/>
      <c r="D1469" s="11" t="e">
        <f aca="false">IF($A$1="WLB",INDEX(SupplierNomenclature!$E$3:$E$10000,MATCH(C1469,SupplierNomenclature!$I$3:$I$10000,0)),IF($A$1="BERU",INDEX(beru_assortment!$C$1:$C$10000,MATCH(C1469,beru_assortment!$I$1:$I$10000,0)),IF($A$1="OZON",INDEX(ozon_assortment!$F$3:$F$10000,MATCH(C1469,ozon_assortment!$E$3:$E$10000,0)),0)))</f>
        <v>#N/A</v>
      </c>
      <c r="E1469" s="7" t="n">
        <f aca="false">IF(ISBLANK(C1469), , IF(ISBLANK(C1468), E1467+1, E1468))</f>
        <v>0</v>
      </c>
      <c r="F1469" s="11" t="n">
        <f aca="false">IF(ISBLANK(C1469),,IF(OR(ISBLANK(C1468), C1468="Баркод"),1,F1468+1))</f>
        <v>0</v>
      </c>
      <c r="G1469" s="11" t="n">
        <f aca="false">IF(ISBLANK(C1470), F1469/2,)</f>
        <v>0</v>
      </c>
      <c r="H1469" s="0" t="n">
        <f aca="false">IF(ISBLANK(C1469),0,-1)</f>
        <v>0</v>
      </c>
      <c r="I1469" s="0" t="n">
        <f aca="false">IF(AND(ISBLANK(C1468),NOT(ISBLANK(C1469))),1,-1)</f>
        <v>-1</v>
      </c>
      <c r="J1469" s="0" t="n">
        <f aca="false">IF(ISBLANK(C1467),IF(AND(C1468=C1469,NOT(ISBLANK(C1468)),NOT(ISBLANK(C1469))),1,-1),-1)</f>
        <v>-1</v>
      </c>
      <c r="K1469" s="0" t="n">
        <f aca="false">IF(MAX(H1469:J1469)&lt;0,IF(OR(C1469=C1468,C1468=C1467),1,-1),MAX(H1469:J1469))</f>
        <v>0</v>
      </c>
    </row>
    <row r="1470" customFormat="false" ht="13.8" hidden="false" customHeight="false" outlineLevel="0" collapsed="false">
      <c r="B1470" s="8" t="n">
        <f aca="false">MAX(H1470:K1470)</f>
        <v>0</v>
      </c>
      <c r="C1470" s="12"/>
      <c r="D1470" s="11" t="e">
        <f aca="false">IF($A$1="WLB",INDEX(SupplierNomenclature!$E$3:$E$10000,MATCH(C1470,SupplierNomenclature!$I$3:$I$10000,0)),IF($A$1="BERU",INDEX(beru_assortment!$C$1:$C$10000,MATCH(C1470,beru_assortment!$I$1:$I$10000,0)),IF($A$1="OZON",INDEX(ozon_assortment!$F$3:$F$10000,MATCH(C1470,ozon_assortment!$E$3:$E$10000,0)),0)))</f>
        <v>#N/A</v>
      </c>
      <c r="E1470" s="7" t="n">
        <f aca="false">IF(ISBLANK(C1470), , IF(ISBLANK(C1469), E1468+1, E1469))</f>
        <v>0</v>
      </c>
      <c r="F1470" s="11" t="n">
        <f aca="false">IF(ISBLANK(C1470),,IF(OR(ISBLANK(C1469), C1469="Баркод"),1,F1469+1))</f>
        <v>0</v>
      </c>
      <c r="G1470" s="11" t="n">
        <f aca="false">IF(ISBLANK(C1471), F1470/2,)</f>
        <v>0</v>
      </c>
      <c r="H1470" s="0" t="n">
        <f aca="false">IF(ISBLANK(C1470),0,-1)</f>
        <v>0</v>
      </c>
      <c r="I1470" s="0" t="n">
        <f aca="false">IF(AND(ISBLANK(C1469),NOT(ISBLANK(C1470))),1,-1)</f>
        <v>-1</v>
      </c>
      <c r="J1470" s="0" t="n">
        <f aca="false">IF(ISBLANK(C1468),IF(AND(C1469=C1470,NOT(ISBLANK(C1469)),NOT(ISBLANK(C1470))),1,-1),-1)</f>
        <v>-1</v>
      </c>
      <c r="K1470" s="0" t="n">
        <f aca="false">IF(MAX(H1470:J1470)&lt;0,IF(OR(C1470=C1469,C1469=C1468),1,-1),MAX(H1470:J1470))</f>
        <v>0</v>
      </c>
    </row>
    <row r="1471" customFormat="false" ht="13.8" hidden="false" customHeight="false" outlineLevel="0" collapsed="false">
      <c r="B1471" s="8" t="n">
        <f aca="false">MAX(H1471:K1471)</f>
        <v>0</v>
      </c>
      <c r="C1471" s="12"/>
      <c r="D1471" s="11" t="e">
        <f aca="false">IF($A$1="WLB",INDEX(SupplierNomenclature!$E$3:$E$10000,MATCH(C1471,SupplierNomenclature!$I$3:$I$10000,0)),IF($A$1="BERU",INDEX(beru_assortment!$C$1:$C$10000,MATCH(C1471,beru_assortment!$I$1:$I$10000,0)),IF($A$1="OZON",INDEX(ozon_assortment!$F$3:$F$10000,MATCH(C1471,ozon_assortment!$E$3:$E$10000,0)),0)))</f>
        <v>#N/A</v>
      </c>
      <c r="E1471" s="7" t="n">
        <f aca="false">IF(ISBLANK(C1471), , IF(ISBLANK(C1470), E1469+1, E1470))</f>
        <v>0</v>
      </c>
      <c r="F1471" s="11" t="n">
        <f aca="false">IF(ISBLANK(C1471),,IF(OR(ISBLANK(C1470), C1470="Баркод"),1,F1470+1))</f>
        <v>0</v>
      </c>
      <c r="G1471" s="11" t="n">
        <f aca="false">IF(ISBLANK(C1472), F1471/2,)</f>
        <v>0</v>
      </c>
      <c r="H1471" s="0" t="n">
        <f aca="false">IF(ISBLANK(C1471),0,-1)</f>
        <v>0</v>
      </c>
      <c r="I1471" s="0" t="n">
        <f aca="false">IF(AND(ISBLANK(C1470),NOT(ISBLANK(C1471))),1,-1)</f>
        <v>-1</v>
      </c>
      <c r="J1471" s="0" t="n">
        <f aca="false">IF(ISBLANK(C1469),IF(AND(C1470=C1471,NOT(ISBLANK(C1470)),NOT(ISBLANK(C1471))),1,-1),-1)</f>
        <v>-1</v>
      </c>
      <c r="K1471" s="0" t="n">
        <f aca="false">IF(MAX(H1471:J1471)&lt;0,IF(OR(C1471=C1470,C1470=C1469),1,-1),MAX(H1471:J1471))</f>
        <v>0</v>
      </c>
    </row>
    <row r="1472" customFormat="false" ht="13.8" hidden="false" customHeight="false" outlineLevel="0" collapsed="false">
      <c r="B1472" s="8" t="n">
        <f aca="false">MAX(H1472:K1472)</f>
        <v>0</v>
      </c>
      <c r="C1472" s="12"/>
      <c r="D1472" s="11" t="e">
        <f aca="false">IF($A$1="WLB",INDEX(SupplierNomenclature!$E$3:$E$10000,MATCH(C1472,SupplierNomenclature!$I$3:$I$10000,0)),IF($A$1="BERU",INDEX(beru_assortment!$C$1:$C$10000,MATCH(C1472,beru_assortment!$I$1:$I$10000,0)),IF($A$1="OZON",INDEX(ozon_assortment!$F$3:$F$10000,MATCH(C1472,ozon_assortment!$E$3:$E$10000,0)),0)))</f>
        <v>#N/A</v>
      </c>
      <c r="E1472" s="7" t="n">
        <f aca="false">IF(ISBLANK(C1472), , IF(ISBLANK(C1471), E1470+1, E1471))</f>
        <v>0</v>
      </c>
      <c r="F1472" s="11" t="n">
        <f aca="false">IF(ISBLANK(C1472),,IF(OR(ISBLANK(C1471), C1471="Баркод"),1,F1471+1))</f>
        <v>0</v>
      </c>
      <c r="G1472" s="11" t="n">
        <f aca="false">IF(ISBLANK(C1473), F1472/2,)</f>
        <v>0</v>
      </c>
      <c r="H1472" s="0" t="n">
        <f aca="false">IF(ISBLANK(C1472),0,-1)</f>
        <v>0</v>
      </c>
      <c r="I1472" s="0" t="n">
        <f aca="false">IF(AND(ISBLANK(C1471),NOT(ISBLANK(C1472))),1,-1)</f>
        <v>-1</v>
      </c>
      <c r="J1472" s="0" t="n">
        <f aca="false">IF(ISBLANK(C1470),IF(AND(C1471=C1472,NOT(ISBLANK(C1471)),NOT(ISBLANK(C1472))),1,-1),-1)</f>
        <v>-1</v>
      </c>
      <c r="K1472" s="0" t="n">
        <f aca="false">IF(MAX(H1472:J1472)&lt;0,IF(OR(C1472=C1471,C1471=C1470),1,-1),MAX(H1472:J1472))</f>
        <v>0</v>
      </c>
    </row>
    <row r="1473" customFormat="false" ht="13.8" hidden="false" customHeight="false" outlineLevel="0" collapsed="false">
      <c r="B1473" s="8" t="n">
        <f aca="false">MAX(H1473:K1473)</f>
        <v>0</v>
      </c>
      <c r="C1473" s="12"/>
      <c r="D1473" s="11" t="e">
        <f aca="false">IF($A$1="WLB",INDEX(SupplierNomenclature!$E$3:$E$10000,MATCH(C1473,SupplierNomenclature!$I$3:$I$10000,0)),IF($A$1="BERU",INDEX(beru_assortment!$C$1:$C$10000,MATCH(C1473,beru_assortment!$I$1:$I$10000,0)),IF($A$1="OZON",INDEX(ozon_assortment!$F$3:$F$10000,MATCH(C1473,ozon_assortment!$E$3:$E$10000,0)),0)))</f>
        <v>#N/A</v>
      </c>
      <c r="E1473" s="7" t="n">
        <f aca="false">IF(ISBLANK(C1473), , IF(ISBLANK(C1472), E1471+1, E1472))</f>
        <v>0</v>
      </c>
      <c r="F1473" s="11" t="n">
        <f aca="false">IF(ISBLANK(C1473),,IF(OR(ISBLANK(C1472), C1472="Баркод"),1,F1472+1))</f>
        <v>0</v>
      </c>
      <c r="G1473" s="11" t="n">
        <f aca="false">IF(ISBLANK(C1474), F1473/2,)</f>
        <v>0</v>
      </c>
      <c r="H1473" s="0" t="n">
        <f aca="false">IF(ISBLANK(C1473),0,-1)</f>
        <v>0</v>
      </c>
      <c r="I1473" s="0" t="n">
        <f aca="false">IF(AND(ISBLANK(C1472),NOT(ISBLANK(C1473))),1,-1)</f>
        <v>-1</v>
      </c>
      <c r="J1473" s="0" t="n">
        <f aca="false">IF(ISBLANK(C1471),IF(AND(C1472=C1473,NOT(ISBLANK(C1472)),NOT(ISBLANK(C1473))),1,-1),-1)</f>
        <v>-1</v>
      </c>
      <c r="K1473" s="0" t="n">
        <f aca="false">IF(MAX(H1473:J1473)&lt;0,IF(OR(C1473=C1472,C1472=C1471),1,-1),MAX(H1473:J1473))</f>
        <v>0</v>
      </c>
    </row>
    <row r="1474" customFormat="false" ht="13.8" hidden="false" customHeight="false" outlineLevel="0" collapsed="false">
      <c r="B1474" s="8" t="n">
        <f aca="false">MAX(H1474:K1474)</f>
        <v>0</v>
      </c>
      <c r="C1474" s="12"/>
      <c r="D1474" s="11" t="e">
        <f aca="false">IF($A$1="WLB",INDEX(SupplierNomenclature!$E$3:$E$10000,MATCH(C1474,SupplierNomenclature!$I$3:$I$10000,0)),IF($A$1="BERU",INDEX(beru_assortment!$C$1:$C$10000,MATCH(C1474,beru_assortment!$I$1:$I$10000,0)),IF($A$1="OZON",INDEX(ozon_assortment!$F$3:$F$10000,MATCH(C1474,ozon_assortment!$E$3:$E$10000,0)),0)))</f>
        <v>#N/A</v>
      </c>
      <c r="E1474" s="7" t="n">
        <f aca="false">IF(ISBLANK(C1474), , IF(ISBLANK(C1473), E1472+1, E1473))</f>
        <v>0</v>
      </c>
      <c r="F1474" s="11" t="n">
        <f aca="false">IF(ISBLANK(C1474),,IF(OR(ISBLANK(C1473), C1473="Баркод"),1,F1473+1))</f>
        <v>0</v>
      </c>
      <c r="G1474" s="11" t="n">
        <f aca="false">IF(ISBLANK(C1475), F1474/2,)</f>
        <v>0</v>
      </c>
      <c r="H1474" s="0" t="n">
        <f aca="false">IF(ISBLANK(C1474),0,-1)</f>
        <v>0</v>
      </c>
      <c r="I1474" s="0" t="n">
        <f aca="false">IF(AND(ISBLANK(C1473),NOT(ISBLANK(C1474))),1,-1)</f>
        <v>-1</v>
      </c>
      <c r="J1474" s="0" t="n">
        <f aca="false">IF(ISBLANK(C1472),IF(AND(C1473=C1474,NOT(ISBLANK(C1473)),NOT(ISBLANK(C1474))),1,-1),-1)</f>
        <v>-1</v>
      </c>
      <c r="K1474" s="0" t="n">
        <f aca="false">IF(MAX(H1474:J1474)&lt;0,IF(OR(C1474=C1473,C1473=C1472),1,-1),MAX(H1474:J1474))</f>
        <v>0</v>
      </c>
    </row>
    <row r="1475" customFormat="false" ht="13.8" hidden="false" customHeight="false" outlineLevel="0" collapsed="false">
      <c r="B1475" s="8" t="n">
        <f aca="false">MAX(H1475:K1475)</f>
        <v>0</v>
      </c>
      <c r="C1475" s="12"/>
      <c r="D1475" s="11" t="e">
        <f aca="false">IF($A$1="WLB",INDEX(SupplierNomenclature!$E$3:$E$10000,MATCH(C1475,SupplierNomenclature!$I$3:$I$10000,0)),IF($A$1="BERU",INDEX(beru_assortment!$C$1:$C$10000,MATCH(C1475,beru_assortment!$I$1:$I$10000,0)),IF($A$1="OZON",INDEX(ozon_assortment!$F$3:$F$10000,MATCH(C1475,ozon_assortment!$E$3:$E$10000,0)),0)))</f>
        <v>#N/A</v>
      </c>
      <c r="E1475" s="7" t="n">
        <f aca="false">IF(ISBLANK(C1475), , IF(ISBLANK(C1474), E1473+1, E1474))</f>
        <v>0</v>
      </c>
      <c r="F1475" s="11" t="n">
        <f aca="false">IF(ISBLANK(C1475),,IF(OR(ISBLANK(C1474), C1474="Баркод"),1,F1474+1))</f>
        <v>0</v>
      </c>
      <c r="G1475" s="11" t="n">
        <f aca="false">IF(ISBLANK(C1476), F1475/2,)</f>
        <v>0</v>
      </c>
      <c r="H1475" s="0" t="n">
        <f aca="false">IF(ISBLANK(C1475),0,-1)</f>
        <v>0</v>
      </c>
      <c r="I1475" s="0" t="n">
        <f aca="false">IF(AND(ISBLANK(C1474),NOT(ISBLANK(C1475))),1,-1)</f>
        <v>-1</v>
      </c>
      <c r="J1475" s="0" t="n">
        <f aca="false">IF(ISBLANK(C1473),IF(AND(C1474=C1475,NOT(ISBLANK(C1474)),NOT(ISBLANK(C1475))),1,-1),-1)</f>
        <v>-1</v>
      </c>
      <c r="K1475" s="0" t="n">
        <f aca="false">IF(MAX(H1475:J1475)&lt;0,IF(OR(C1475=C1474,C1474=C1473),1,-1),MAX(H1475:J1475))</f>
        <v>0</v>
      </c>
    </row>
    <row r="1476" customFormat="false" ht="13.8" hidden="false" customHeight="false" outlineLevel="0" collapsed="false">
      <c r="B1476" s="8" t="n">
        <f aca="false">MAX(H1476:K1476)</f>
        <v>0</v>
      </c>
      <c r="C1476" s="12"/>
      <c r="D1476" s="11" t="e">
        <f aca="false">IF($A$1="WLB",INDEX(SupplierNomenclature!$E$3:$E$10000,MATCH(C1476,SupplierNomenclature!$I$3:$I$10000,0)),IF($A$1="BERU",INDEX(beru_assortment!$C$1:$C$10000,MATCH(C1476,beru_assortment!$I$1:$I$10000,0)),IF($A$1="OZON",INDEX(ozon_assortment!$F$3:$F$10000,MATCH(C1476,ozon_assortment!$E$3:$E$10000,0)),0)))</f>
        <v>#N/A</v>
      </c>
      <c r="E1476" s="7" t="n">
        <f aca="false">IF(ISBLANK(C1476), , IF(ISBLANK(C1475), E1474+1, E1475))</f>
        <v>0</v>
      </c>
      <c r="F1476" s="11" t="n">
        <f aca="false">IF(ISBLANK(C1476),,IF(OR(ISBLANK(C1475), C1475="Баркод"),1,F1475+1))</f>
        <v>0</v>
      </c>
      <c r="G1476" s="11" t="n">
        <f aca="false">IF(ISBLANK(C1477), F1476/2,)</f>
        <v>0</v>
      </c>
      <c r="H1476" s="0" t="n">
        <f aca="false">IF(ISBLANK(C1476),0,-1)</f>
        <v>0</v>
      </c>
      <c r="I1476" s="0" t="n">
        <f aca="false">IF(AND(ISBLANK(C1475),NOT(ISBLANK(C1476))),1,-1)</f>
        <v>-1</v>
      </c>
      <c r="J1476" s="0" t="n">
        <f aca="false">IF(ISBLANK(C1474),IF(AND(C1475=C1476,NOT(ISBLANK(C1475)),NOT(ISBLANK(C1476))),1,-1),-1)</f>
        <v>-1</v>
      </c>
      <c r="K1476" s="0" t="n">
        <f aca="false">IF(MAX(H1476:J1476)&lt;0,IF(OR(C1476=C1475,C1475=C1474),1,-1),MAX(H1476:J1476))</f>
        <v>0</v>
      </c>
    </row>
    <row r="1477" customFormat="false" ht="13.8" hidden="false" customHeight="false" outlineLevel="0" collapsed="false">
      <c r="B1477" s="8" t="n">
        <f aca="false">MAX(H1477:K1477)</f>
        <v>0</v>
      </c>
      <c r="C1477" s="12"/>
      <c r="D1477" s="11" t="e">
        <f aca="false">IF($A$1="WLB",INDEX(SupplierNomenclature!$E$3:$E$10000,MATCH(C1477,SupplierNomenclature!$I$3:$I$10000,0)),IF($A$1="BERU",INDEX(beru_assortment!$C$1:$C$10000,MATCH(C1477,beru_assortment!$I$1:$I$10000,0)),IF($A$1="OZON",INDEX(ozon_assortment!$F$3:$F$10000,MATCH(C1477,ozon_assortment!$E$3:$E$10000,0)),0)))</f>
        <v>#N/A</v>
      </c>
      <c r="E1477" s="7" t="n">
        <f aca="false">IF(ISBLANK(C1477), , IF(ISBLANK(C1476), E1475+1, E1476))</f>
        <v>0</v>
      </c>
      <c r="F1477" s="11" t="n">
        <f aca="false">IF(ISBLANK(C1477),,IF(OR(ISBLANK(C1476), C1476="Баркод"),1,F1476+1))</f>
        <v>0</v>
      </c>
      <c r="G1477" s="11" t="n">
        <f aca="false">IF(ISBLANK(C1478), F1477/2,)</f>
        <v>0</v>
      </c>
      <c r="H1477" s="0" t="n">
        <f aca="false">IF(ISBLANK(C1477),0,-1)</f>
        <v>0</v>
      </c>
      <c r="I1477" s="0" t="n">
        <f aca="false">IF(AND(ISBLANK(C1476),NOT(ISBLANK(C1477))),1,-1)</f>
        <v>-1</v>
      </c>
      <c r="J1477" s="0" t="n">
        <f aca="false">IF(ISBLANK(C1475),IF(AND(C1476=C1477,NOT(ISBLANK(C1476)),NOT(ISBLANK(C1477))),1,-1),-1)</f>
        <v>-1</v>
      </c>
      <c r="K1477" s="0" t="n">
        <f aca="false">IF(MAX(H1477:J1477)&lt;0,IF(OR(C1477=C1476,C1476=C1475),1,-1),MAX(H1477:J1477))</f>
        <v>0</v>
      </c>
    </row>
    <row r="1478" customFormat="false" ht="13.8" hidden="false" customHeight="false" outlineLevel="0" collapsed="false">
      <c r="B1478" s="8" t="n">
        <f aca="false">MAX(H1478:K1478)</f>
        <v>0</v>
      </c>
      <c r="C1478" s="12"/>
      <c r="D1478" s="11" t="e">
        <f aca="false">IF($A$1="WLB",INDEX(SupplierNomenclature!$E$3:$E$10000,MATCH(C1478,SupplierNomenclature!$I$3:$I$10000,0)),IF($A$1="BERU",INDEX(beru_assortment!$C$1:$C$10000,MATCH(C1478,beru_assortment!$I$1:$I$10000,0)),IF($A$1="OZON",INDEX(ozon_assortment!$F$3:$F$10000,MATCH(C1478,ozon_assortment!$E$3:$E$10000,0)),0)))</f>
        <v>#N/A</v>
      </c>
      <c r="E1478" s="7" t="n">
        <f aca="false">IF(ISBLANK(C1478), , IF(ISBLANK(C1477), E1476+1, E1477))</f>
        <v>0</v>
      </c>
      <c r="F1478" s="11" t="n">
        <f aca="false">IF(ISBLANK(C1478),,IF(OR(ISBLANK(C1477), C1477="Баркод"),1,F1477+1))</f>
        <v>0</v>
      </c>
      <c r="G1478" s="11" t="n">
        <f aca="false">IF(ISBLANK(C1479), F1478/2,)</f>
        <v>0</v>
      </c>
      <c r="H1478" s="0" t="n">
        <f aca="false">IF(ISBLANK(C1478),0,-1)</f>
        <v>0</v>
      </c>
      <c r="I1478" s="0" t="n">
        <f aca="false">IF(AND(ISBLANK(C1477),NOT(ISBLANK(C1478))),1,-1)</f>
        <v>-1</v>
      </c>
      <c r="J1478" s="0" t="n">
        <f aca="false">IF(ISBLANK(C1476),IF(AND(C1477=C1478,NOT(ISBLANK(C1477)),NOT(ISBLANK(C1478))),1,-1),-1)</f>
        <v>-1</v>
      </c>
      <c r="K1478" s="0" t="n">
        <f aca="false">IF(MAX(H1478:J1478)&lt;0,IF(OR(C1478=C1477,C1477=C1476),1,-1),MAX(H1478:J1478))</f>
        <v>0</v>
      </c>
    </row>
    <row r="1479" customFormat="false" ht="13.8" hidden="false" customHeight="false" outlineLevel="0" collapsed="false">
      <c r="B1479" s="8" t="n">
        <f aca="false">MAX(H1479:K1479)</f>
        <v>0</v>
      </c>
      <c r="C1479" s="12"/>
      <c r="D1479" s="11" t="e">
        <f aca="false">IF($A$1="WLB",INDEX(SupplierNomenclature!$E$3:$E$10000,MATCH(C1479,SupplierNomenclature!$I$3:$I$10000,0)),IF($A$1="BERU",INDEX(beru_assortment!$C$1:$C$10000,MATCH(C1479,beru_assortment!$I$1:$I$10000,0)),IF($A$1="OZON",INDEX(ozon_assortment!$F$3:$F$10000,MATCH(C1479,ozon_assortment!$E$3:$E$10000,0)),0)))</f>
        <v>#N/A</v>
      </c>
      <c r="E1479" s="7" t="n">
        <f aca="false">IF(ISBLANK(C1479), , IF(ISBLANK(C1478), E1477+1, E1478))</f>
        <v>0</v>
      </c>
      <c r="F1479" s="11" t="n">
        <f aca="false">IF(ISBLANK(C1479),,IF(OR(ISBLANK(C1478), C1478="Баркод"),1,F1478+1))</f>
        <v>0</v>
      </c>
      <c r="G1479" s="11" t="n">
        <f aca="false">IF(ISBLANK(C1480), F1479/2,)</f>
        <v>0</v>
      </c>
      <c r="H1479" s="0" t="n">
        <f aca="false">IF(ISBLANK(C1479),0,-1)</f>
        <v>0</v>
      </c>
      <c r="I1479" s="0" t="n">
        <f aca="false">IF(AND(ISBLANK(C1478),NOT(ISBLANK(C1479))),1,-1)</f>
        <v>-1</v>
      </c>
      <c r="J1479" s="0" t="n">
        <f aca="false">IF(ISBLANK(C1477),IF(AND(C1478=C1479,NOT(ISBLANK(C1478)),NOT(ISBLANK(C1479))),1,-1),-1)</f>
        <v>-1</v>
      </c>
      <c r="K1479" s="0" t="n">
        <f aca="false">IF(MAX(H1479:J1479)&lt;0,IF(OR(C1479=C1478,C1478=C1477),1,-1),MAX(H1479:J1479))</f>
        <v>0</v>
      </c>
    </row>
    <row r="1480" customFormat="false" ht="13.8" hidden="false" customHeight="false" outlineLevel="0" collapsed="false">
      <c r="B1480" s="8" t="n">
        <f aca="false">MAX(H1480:K1480)</f>
        <v>0</v>
      </c>
      <c r="C1480" s="12"/>
      <c r="D1480" s="11" t="e">
        <f aca="false">IF($A$1="WLB",INDEX(SupplierNomenclature!$E$3:$E$10000,MATCH(C1480,SupplierNomenclature!$I$3:$I$10000,0)),IF($A$1="BERU",INDEX(beru_assortment!$C$1:$C$10000,MATCH(C1480,beru_assortment!$I$1:$I$10000,0)),IF($A$1="OZON",INDEX(ozon_assortment!$F$3:$F$10000,MATCH(C1480,ozon_assortment!$E$3:$E$10000,0)),0)))</f>
        <v>#N/A</v>
      </c>
      <c r="E1480" s="7" t="n">
        <f aca="false">IF(ISBLANK(C1480), , IF(ISBLANK(C1479), E1478+1, E1479))</f>
        <v>0</v>
      </c>
      <c r="F1480" s="11" t="n">
        <f aca="false">IF(ISBLANK(C1480),,IF(OR(ISBLANK(C1479), C1479="Баркод"),1,F1479+1))</f>
        <v>0</v>
      </c>
      <c r="G1480" s="11" t="n">
        <f aca="false">IF(ISBLANK(C1481), F1480/2,)</f>
        <v>0</v>
      </c>
      <c r="H1480" s="0" t="n">
        <f aca="false">IF(ISBLANK(C1480),0,-1)</f>
        <v>0</v>
      </c>
      <c r="I1480" s="0" t="n">
        <f aca="false">IF(AND(ISBLANK(C1479),NOT(ISBLANK(C1480))),1,-1)</f>
        <v>-1</v>
      </c>
      <c r="J1480" s="0" t="n">
        <f aca="false">IF(ISBLANK(C1478),IF(AND(C1479=C1480,NOT(ISBLANK(C1479)),NOT(ISBLANK(C1480))),1,-1),-1)</f>
        <v>-1</v>
      </c>
      <c r="K1480" s="0" t="n">
        <f aca="false">IF(MAX(H1480:J1480)&lt;0,IF(OR(C1480=C1479,C1479=C1478),1,-1),MAX(H1480:J1480))</f>
        <v>0</v>
      </c>
    </row>
    <row r="1481" customFormat="false" ht="13.8" hidden="false" customHeight="false" outlineLevel="0" collapsed="false">
      <c r="B1481" s="8" t="n">
        <f aca="false">MAX(H1481:K1481)</f>
        <v>0</v>
      </c>
      <c r="C1481" s="12"/>
      <c r="D1481" s="11" t="e">
        <f aca="false">IF($A$1="WLB",INDEX(SupplierNomenclature!$E$3:$E$10000,MATCH(C1481,SupplierNomenclature!$I$3:$I$10000,0)),IF($A$1="BERU",INDEX(beru_assortment!$C$1:$C$10000,MATCH(C1481,beru_assortment!$I$1:$I$10000,0)),IF($A$1="OZON",INDEX(ozon_assortment!$F$3:$F$10000,MATCH(C1481,ozon_assortment!$E$3:$E$10000,0)),0)))</f>
        <v>#N/A</v>
      </c>
      <c r="E1481" s="7" t="n">
        <f aca="false">IF(ISBLANK(C1481), , IF(ISBLANK(C1480), E1479+1, E1480))</f>
        <v>0</v>
      </c>
      <c r="F1481" s="11" t="n">
        <f aca="false">IF(ISBLANK(C1481),,IF(OR(ISBLANK(C1480), C1480="Баркод"),1,F1480+1))</f>
        <v>0</v>
      </c>
      <c r="G1481" s="11" t="n">
        <f aca="false">IF(ISBLANK(C1482), F1481/2,)</f>
        <v>0</v>
      </c>
      <c r="H1481" s="0" t="n">
        <f aca="false">IF(ISBLANK(C1481),0,-1)</f>
        <v>0</v>
      </c>
      <c r="I1481" s="0" t="n">
        <f aca="false">IF(AND(ISBLANK(C1480),NOT(ISBLANK(C1481))),1,-1)</f>
        <v>-1</v>
      </c>
      <c r="J1481" s="0" t="n">
        <f aca="false">IF(ISBLANK(C1479),IF(AND(C1480=C1481,NOT(ISBLANK(C1480)),NOT(ISBLANK(C1481))),1,-1),-1)</f>
        <v>-1</v>
      </c>
      <c r="K1481" s="0" t="n">
        <f aca="false">IF(MAX(H1481:J1481)&lt;0,IF(OR(C1481=C1480,C1480=C1479),1,-1),MAX(H1481:J1481))</f>
        <v>0</v>
      </c>
    </row>
    <row r="1482" customFormat="false" ht="13.8" hidden="false" customHeight="false" outlineLevel="0" collapsed="false">
      <c r="B1482" s="8" t="n">
        <f aca="false">MAX(H1482:K1482)</f>
        <v>0</v>
      </c>
      <c r="C1482" s="12"/>
      <c r="D1482" s="11" t="e">
        <f aca="false">IF($A$1="WLB",INDEX(SupplierNomenclature!$E$3:$E$10000,MATCH(C1482,SupplierNomenclature!$I$3:$I$10000,0)),IF($A$1="BERU",INDEX(beru_assortment!$C$1:$C$10000,MATCH(C1482,beru_assortment!$I$1:$I$10000,0)),IF($A$1="OZON",INDEX(ozon_assortment!$F$3:$F$10000,MATCH(C1482,ozon_assortment!$E$3:$E$10000,0)),0)))</f>
        <v>#N/A</v>
      </c>
      <c r="E1482" s="7" t="n">
        <f aca="false">IF(ISBLANK(C1482), , IF(ISBLANK(C1481), E1480+1, E1481))</f>
        <v>0</v>
      </c>
      <c r="F1482" s="11" t="n">
        <f aca="false">IF(ISBLANK(C1482),,IF(OR(ISBLANK(C1481), C1481="Баркод"),1,F1481+1))</f>
        <v>0</v>
      </c>
      <c r="G1482" s="11" t="n">
        <f aca="false">IF(ISBLANK(C1483), F1482/2,)</f>
        <v>0</v>
      </c>
      <c r="H1482" s="0" t="n">
        <f aca="false">IF(ISBLANK(C1482),0,-1)</f>
        <v>0</v>
      </c>
      <c r="I1482" s="0" t="n">
        <f aca="false">IF(AND(ISBLANK(C1481),NOT(ISBLANK(C1482))),1,-1)</f>
        <v>-1</v>
      </c>
      <c r="J1482" s="0" t="n">
        <f aca="false">IF(ISBLANK(C1480),IF(AND(C1481=C1482,NOT(ISBLANK(C1481)),NOT(ISBLANK(C1482))),1,-1),-1)</f>
        <v>-1</v>
      </c>
      <c r="K1482" s="0" t="n">
        <f aca="false">IF(MAX(H1482:J1482)&lt;0,IF(OR(C1482=C1481,C1481=C1480),1,-1),MAX(H1482:J1482))</f>
        <v>0</v>
      </c>
    </row>
    <row r="1483" customFormat="false" ht="13.8" hidden="false" customHeight="false" outlineLevel="0" collapsed="false">
      <c r="B1483" s="8" t="n">
        <f aca="false">MAX(H1483:K1483)</f>
        <v>0</v>
      </c>
      <c r="C1483" s="12"/>
      <c r="D1483" s="11" t="e">
        <f aca="false">IF($A$1="WLB",INDEX(SupplierNomenclature!$E$3:$E$10000,MATCH(C1483,SupplierNomenclature!$I$3:$I$10000,0)),IF($A$1="BERU",INDEX(beru_assortment!$C$1:$C$10000,MATCH(C1483,beru_assortment!$I$1:$I$10000,0)),IF($A$1="OZON",INDEX(ozon_assortment!$F$3:$F$10000,MATCH(C1483,ozon_assortment!$E$3:$E$10000,0)),0)))</f>
        <v>#N/A</v>
      </c>
      <c r="E1483" s="7" t="n">
        <f aca="false">IF(ISBLANK(C1483), , IF(ISBLANK(C1482), E1481+1, E1482))</f>
        <v>0</v>
      </c>
      <c r="F1483" s="11" t="n">
        <f aca="false">IF(ISBLANK(C1483),,IF(OR(ISBLANK(C1482), C1482="Баркод"),1,F1482+1))</f>
        <v>0</v>
      </c>
      <c r="G1483" s="11" t="n">
        <f aca="false">IF(ISBLANK(C1484), F1483/2,)</f>
        <v>0</v>
      </c>
      <c r="H1483" s="0" t="n">
        <f aca="false">IF(ISBLANK(C1483),0,-1)</f>
        <v>0</v>
      </c>
      <c r="I1483" s="0" t="n">
        <f aca="false">IF(AND(ISBLANK(C1482),NOT(ISBLANK(C1483))),1,-1)</f>
        <v>-1</v>
      </c>
      <c r="J1483" s="0" t="n">
        <f aca="false">IF(ISBLANK(C1481),IF(AND(C1482=C1483,NOT(ISBLANK(C1482)),NOT(ISBLANK(C1483))),1,-1),-1)</f>
        <v>-1</v>
      </c>
      <c r="K1483" s="0" t="n">
        <f aca="false">IF(MAX(H1483:J1483)&lt;0,IF(OR(C1483=C1482,C1482=C1481),1,-1),MAX(H1483:J1483))</f>
        <v>0</v>
      </c>
    </row>
    <row r="1484" customFormat="false" ht="13.8" hidden="false" customHeight="false" outlineLevel="0" collapsed="false">
      <c r="B1484" s="8" t="n">
        <f aca="false">MAX(H1484:K1484)</f>
        <v>0</v>
      </c>
      <c r="C1484" s="12"/>
      <c r="D1484" s="11" t="e">
        <f aca="false">IF($A$1="WLB",INDEX(SupplierNomenclature!$E$3:$E$10000,MATCH(C1484,SupplierNomenclature!$I$3:$I$10000,0)),IF($A$1="BERU",INDEX(beru_assortment!$C$1:$C$10000,MATCH(C1484,beru_assortment!$I$1:$I$10000,0)),IF($A$1="OZON",INDEX(ozon_assortment!$F$3:$F$10000,MATCH(C1484,ozon_assortment!$E$3:$E$10000,0)),0)))</f>
        <v>#N/A</v>
      </c>
      <c r="E1484" s="7" t="n">
        <f aca="false">IF(ISBLANK(C1484), , IF(ISBLANK(C1483), E1482+1, E1483))</f>
        <v>0</v>
      </c>
      <c r="F1484" s="11" t="n">
        <f aca="false">IF(ISBLANK(C1484),,IF(OR(ISBLANK(C1483), C1483="Баркод"),1,F1483+1))</f>
        <v>0</v>
      </c>
      <c r="G1484" s="11" t="n">
        <f aca="false">IF(ISBLANK(C1485), F1484/2,)</f>
        <v>0</v>
      </c>
      <c r="H1484" s="0" t="n">
        <f aca="false">IF(ISBLANK(C1484),0,-1)</f>
        <v>0</v>
      </c>
      <c r="I1484" s="0" t="n">
        <f aca="false">IF(AND(ISBLANK(C1483),NOT(ISBLANK(C1484))),1,-1)</f>
        <v>-1</v>
      </c>
      <c r="J1484" s="0" t="n">
        <f aca="false">IF(ISBLANK(C1482),IF(AND(C1483=C1484,NOT(ISBLANK(C1483)),NOT(ISBLANK(C1484))),1,-1),-1)</f>
        <v>-1</v>
      </c>
      <c r="K1484" s="0" t="n">
        <f aca="false">IF(MAX(H1484:J1484)&lt;0,IF(OR(C1484=C1483,C1483=C1482),1,-1),MAX(H1484:J1484))</f>
        <v>0</v>
      </c>
    </row>
    <row r="1485" customFormat="false" ht="13.8" hidden="false" customHeight="false" outlineLevel="0" collapsed="false">
      <c r="B1485" s="8" t="n">
        <f aca="false">MAX(H1485:K1485)</f>
        <v>0</v>
      </c>
      <c r="C1485" s="12"/>
      <c r="D1485" s="11" t="e">
        <f aca="false">IF($A$1="WLB",INDEX(SupplierNomenclature!$E$3:$E$10000,MATCH(C1485,SupplierNomenclature!$I$3:$I$10000,0)),IF($A$1="BERU",INDEX(beru_assortment!$C$1:$C$10000,MATCH(C1485,beru_assortment!$I$1:$I$10000,0)),IF($A$1="OZON",INDEX(ozon_assortment!$F$3:$F$10000,MATCH(C1485,ozon_assortment!$E$3:$E$10000,0)),0)))</f>
        <v>#N/A</v>
      </c>
      <c r="E1485" s="7" t="n">
        <f aca="false">IF(ISBLANK(C1485), , IF(ISBLANK(C1484), E1483+1, E1484))</f>
        <v>0</v>
      </c>
      <c r="F1485" s="11" t="n">
        <f aca="false">IF(ISBLANK(C1485),,IF(OR(ISBLANK(C1484), C1484="Баркод"),1,F1484+1))</f>
        <v>0</v>
      </c>
      <c r="G1485" s="11" t="n">
        <f aca="false">IF(ISBLANK(C1486), F1485/2,)</f>
        <v>0</v>
      </c>
      <c r="H1485" s="0" t="n">
        <f aca="false">IF(ISBLANK(C1485),0,-1)</f>
        <v>0</v>
      </c>
      <c r="I1485" s="0" t="n">
        <f aca="false">IF(AND(ISBLANK(C1484),NOT(ISBLANK(C1485))),1,-1)</f>
        <v>-1</v>
      </c>
      <c r="J1485" s="0" t="n">
        <f aca="false">IF(ISBLANK(C1483),IF(AND(C1484=C1485,NOT(ISBLANK(C1484)),NOT(ISBLANK(C1485))),1,-1),-1)</f>
        <v>-1</v>
      </c>
      <c r="K1485" s="0" t="n">
        <f aca="false">IF(MAX(H1485:J1485)&lt;0,IF(OR(C1485=C1484,C1484=C1483),1,-1),MAX(H1485:J1485))</f>
        <v>0</v>
      </c>
    </row>
    <row r="1486" customFormat="false" ht="13.8" hidden="false" customHeight="false" outlineLevel="0" collapsed="false">
      <c r="B1486" s="8" t="n">
        <f aca="false">MAX(H1486:K1486)</f>
        <v>0</v>
      </c>
      <c r="C1486" s="12"/>
      <c r="D1486" s="11" t="e">
        <f aca="false">IF($A$1="WLB",INDEX(SupplierNomenclature!$E$3:$E$10000,MATCH(C1486,SupplierNomenclature!$I$3:$I$10000,0)),IF($A$1="BERU",INDEX(beru_assortment!$C$1:$C$10000,MATCH(C1486,beru_assortment!$I$1:$I$10000,0)),IF($A$1="OZON",INDEX(ozon_assortment!$F$3:$F$10000,MATCH(C1486,ozon_assortment!$E$3:$E$10000,0)),0)))</f>
        <v>#N/A</v>
      </c>
      <c r="E1486" s="7" t="n">
        <f aca="false">IF(ISBLANK(C1486), , IF(ISBLANK(C1485), E1484+1, E1485))</f>
        <v>0</v>
      </c>
      <c r="F1486" s="11" t="n">
        <f aca="false">IF(ISBLANK(C1486),,IF(OR(ISBLANK(C1485), C1485="Баркод"),1,F1485+1))</f>
        <v>0</v>
      </c>
      <c r="G1486" s="11" t="n">
        <f aca="false">IF(ISBLANK(C1487), F1486/2,)</f>
        <v>0</v>
      </c>
      <c r="H1486" s="0" t="n">
        <f aca="false">IF(ISBLANK(C1486),0,-1)</f>
        <v>0</v>
      </c>
      <c r="I1486" s="0" t="n">
        <f aca="false">IF(AND(ISBLANK(C1485),NOT(ISBLANK(C1486))),1,-1)</f>
        <v>-1</v>
      </c>
      <c r="J1486" s="0" t="n">
        <f aca="false">IF(ISBLANK(C1484),IF(AND(C1485=C1486,NOT(ISBLANK(C1485)),NOT(ISBLANK(C1486))),1,-1),-1)</f>
        <v>-1</v>
      </c>
      <c r="K1486" s="0" t="n">
        <f aca="false">IF(MAX(H1486:J1486)&lt;0,IF(OR(C1486=C1485,C1485=C1484),1,-1),MAX(H1486:J1486))</f>
        <v>0</v>
      </c>
    </row>
    <row r="1487" customFormat="false" ht="13.8" hidden="false" customHeight="false" outlineLevel="0" collapsed="false">
      <c r="B1487" s="8" t="n">
        <f aca="false">MAX(H1487:K1487)</f>
        <v>0</v>
      </c>
      <c r="C1487" s="12"/>
      <c r="D1487" s="11" t="e">
        <f aca="false">IF($A$1="WLB",INDEX(SupplierNomenclature!$E$3:$E$10000,MATCH(C1487,SupplierNomenclature!$I$3:$I$10000,0)),IF($A$1="BERU",INDEX(beru_assortment!$C$1:$C$10000,MATCH(C1487,beru_assortment!$I$1:$I$10000,0)),IF($A$1="OZON",INDEX(ozon_assortment!$F$3:$F$10000,MATCH(C1487,ozon_assortment!$E$3:$E$10000,0)),0)))</f>
        <v>#N/A</v>
      </c>
      <c r="E1487" s="7" t="n">
        <f aca="false">IF(ISBLANK(C1487), , IF(ISBLANK(C1486), E1485+1, E1486))</f>
        <v>0</v>
      </c>
      <c r="F1487" s="11" t="n">
        <f aca="false">IF(ISBLANK(C1487),,IF(OR(ISBLANK(C1486), C1486="Баркод"),1,F1486+1))</f>
        <v>0</v>
      </c>
      <c r="G1487" s="11" t="n">
        <f aca="false">IF(ISBLANK(C1488), F1487/2,)</f>
        <v>0</v>
      </c>
      <c r="H1487" s="0" t="n">
        <f aca="false">IF(ISBLANK(C1487),0,-1)</f>
        <v>0</v>
      </c>
      <c r="I1487" s="0" t="n">
        <f aca="false">IF(AND(ISBLANK(C1486),NOT(ISBLANK(C1487))),1,-1)</f>
        <v>-1</v>
      </c>
      <c r="J1487" s="0" t="n">
        <f aca="false">IF(ISBLANK(C1485),IF(AND(C1486=C1487,NOT(ISBLANK(C1486)),NOT(ISBLANK(C1487))),1,-1),-1)</f>
        <v>-1</v>
      </c>
      <c r="K1487" s="0" t="n">
        <f aca="false">IF(MAX(H1487:J1487)&lt;0,IF(OR(C1487=C1486,C1486=C1485),1,-1),MAX(H1487:J1487))</f>
        <v>0</v>
      </c>
    </row>
    <row r="1488" customFormat="false" ht="13.8" hidden="false" customHeight="false" outlineLevel="0" collapsed="false">
      <c r="B1488" s="8" t="n">
        <f aca="false">MAX(H1488:K1488)</f>
        <v>0</v>
      </c>
      <c r="C1488" s="12"/>
      <c r="D1488" s="11" t="e">
        <f aca="false">IF($A$1="WLB",INDEX(SupplierNomenclature!$E$3:$E$10000,MATCH(C1488,SupplierNomenclature!$I$3:$I$10000,0)),IF($A$1="BERU",INDEX(beru_assortment!$C$1:$C$10000,MATCH(C1488,beru_assortment!$I$1:$I$10000,0)),IF($A$1="OZON",INDEX(ozon_assortment!$F$3:$F$10000,MATCH(C1488,ozon_assortment!$E$3:$E$10000,0)),0)))</f>
        <v>#N/A</v>
      </c>
      <c r="E1488" s="7" t="n">
        <f aca="false">IF(ISBLANK(C1488), , IF(ISBLANK(C1487), E1486+1, E1487))</f>
        <v>0</v>
      </c>
      <c r="F1488" s="11" t="n">
        <f aca="false">IF(ISBLANK(C1488),,IF(OR(ISBLANK(C1487), C1487="Баркод"),1,F1487+1))</f>
        <v>0</v>
      </c>
      <c r="G1488" s="11" t="n">
        <f aca="false">IF(ISBLANK(C1489), F1488/2,)</f>
        <v>0</v>
      </c>
      <c r="H1488" s="0" t="n">
        <f aca="false">IF(ISBLANK(C1488),0,-1)</f>
        <v>0</v>
      </c>
      <c r="I1488" s="0" t="n">
        <f aca="false">IF(AND(ISBLANK(C1487),NOT(ISBLANK(C1488))),1,-1)</f>
        <v>-1</v>
      </c>
      <c r="J1488" s="0" t="n">
        <f aca="false">IF(ISBLANK(C1486),IF(AND(C1487=C1488,NOT(ISBLANK(C1487)),NOT(ISBLANK(C1488))),1,-1),-1)</f>
        <v>-1</v>
      </c>
      <c r="K1488" s="0" t="n">
        <f aca="false">IF(MAX(H1488:J1488)&lt;0,IF(OR(C1488=C1487,C1487=C1486),1,-1),MAX(H1488:J1488))</f>
        <v>0</v>
      </c>
    </row>
    <row r="1489" customFormat="false" ht="13.8" hidden="false" customHeight="false" outlineLevel="0" collapsed="false">
      <c r="B1489" s="8" t="n">
        <f aca="false">MAX(H1489:K1489)</f>
        <v>0</v>
      </c>
      <c r="C1489" s="12"/>
      <c r="D1489" s="11" t="e">
        <f aca="false">IF($A$1="WLB",INDEX(SupplierNomenclature!$E$3:$E$10000,MATCH(C1489,SupplierNomenclature!$I$3:$I$10000,0)),IF($A$1="BERU",INDEX(beru_assortment!$C$1:$C$10000,MATCH(C1489,beru_assortment!$I$1:$I$10000,0)),IF($A$1="OZON",INDEX(ozon_assortment!$F$3:$F$10000,MATCH(C1489,ozon_assortment!$E$3:$E$10000,0)),0)))</f>
        <v>#N/A</v>
      </c>
      <c r="E1489" s="7" t="n">
        <f aca="false">IF(ISBLANK(C1489), , IF(ISBLANK(C1488), E1487+1, E1488))</f>
        <v>0</v>
      </c>
      <c r="F1489" s="11" t="n">
        <f aca="false">IF(ISBLANK(C1489),,IF(OR(ISBLANK(C1488), C1488="Баркод"),1,F1488+1))</f>
        <v>0</v>
      </c>
      <c r="G1489" s="11" t="n">
        <f aca="false">IF(ISBLANK(C1490), F1489/2,)</f>
        <v>0</v>
      </c>
      <c r="H1489" s="0" t="n">
        <f aca="false">IF(ISBLANK(C1489),0,-1)</f>
        <v>0</v>
      </c>
      <c r="I1489" s="0" t="n">
        <f aca="false">IF(AND(ISBLANK(C1488),NOT(ISBLANK(C1489))),1,-1)</f>
        <v>-1</v>
      </c>
      <c r="J1489" s="0" t="n">
        <f aca="false">IF(ISBLANK(C1487),IF(AND(C1488=C1489,NOT(ISBLANK(C1488)),NOT(ISBLANK(C1489))),1,-1),-1)</f>
        <v>-1</v>
      </c>
      <c r="K1489" s="0" t="n">
        <f aca="false">IF(MAX(H1489:J1489)&lt;0,IF(OR(C1489=C1488,C1488=C1487),1,-1),MAX(H1489:J1489))</f>
        <v>0</v>
      </c>
    </row>
    <row r="1490" customFormat="false" ht="13.8" hidden="false" customHeight="false" outlineLevel="0" collapsed="false">
      <c r="B1490" s="8" t="n">
        <f aca="false">MAX(H1490:K1490)</f>
        <v>0</v>
      </c>
      <c r="C1490" s="12"/>
      <c r="D1490" s="11" t="e">
        <f aca="false">IF($A$1="WLB",INDEX(SupplierNomenclature!$E$3:$E$10000,MATCH(C1490,SupplierNomenclature!$I$3:$I$10000,0)),IF($A$1="BERU",INDEX(beru_assortment!$C$1:$C$10000,MATCH(C1490,beru_assortment!$I$1:$I$10000,0)),IF($A$1="OZON",INDEX(ozon_assortment!$F$3:$F$10000,MATCH(C1490,ozon_assortment!$E$3:$E$10000,0)),0)))</f>
        <v>#N/A</v>
      </c>
      <c r="E1490" s="7" t="n">
        <f aca="false">IF(ISBLANK(C1490), , IF(ISBLANK(C1489), E1488+1, E1489))</f>
        <v>0</v>
      </c>
      <c r="F1490" s="11" t="n">
        <f aca="false">IF(ISBLANK(C1490),,IF(OR(ISBLANK(C1489), C1489="Баркод"),1,F1489+1))</f>
        <v>0</v>
      </c>
      <c r="G1490" s="11" t="n">
        <f aca="false">IF(ISBLANK(C1491), F1490/2,)</f>
        <v>0</v>
      </c>
      <c r="H1490" s="0" t="n">
        <f aca="false">IF(ISBLANK(C1490),0,-1)</f>
        <v>0</v>
      </c>
      <c r="I1490" s="0" t="n">
        <f aca="false">IF(AND(ISBLANK(C1489),NOT(ISBLANK(C1490))),1,-1)</f>
        <v>-1</v>
      </c>
      <c r="J1490" s="0" t="n">
        <f aca="false">IF(ISBLANK(C1488),IF(AND(C1489=C1490,NOT(ISBLANK(C1489)),NOT(ISBLANK(C1490))),1,-1),-1)</f>
        <v>-1</v>
      </c>
      <c r="K1490" s="0" t="n">
        <f aca="false">IF(MAX(H1490:J1490)&lt;0,IF(OR(C1490=C1489,C1489=C1488),1,-1),MAX(H1490:J1490))</f>
        <v>0</v>
      </c>
    </row>
    <row r="1491" customFormat="false" ht="13.8" hidden="false" customHeight="false" outlineLevel="0" collapsed="false">
      <c r="B1491" s="8" t="n">
        <f aca="false">MAX(H1491:K1491)</f>
        <v>0</v>
      </c>
      <c r="C1491" s="12"/>
      <c r="D1491" s="11" t="e">
        <f aca="false">IF($A$1="WLB",INDEX(SupplierNomenclature!$E$3:$E$10000,MATCH(C1491,SupplierNomenclature!$I$3:$I$10000,0)),IF($A$1="BERU",INDEX(beru_assortment!$C$1:$C$10000,MATCH(C1491,beru_assortment!$I$1:$I$10000,0)),IF($A$1="OZON",INDEX(ozon_assortment!$F$3:$F$10000,MATCH(C1491,ozon_assortment!$E$3:$E$10000,0)),0)))</f>
        <v>#N/A</v>
      </c>
      <c r="E1491" s="7" t="n">
        <f aca="false">IF(ISBLANK(C1491), , IF(ISBLANK(C1490), E1489+1, E1490))</f>
        <v>0</v>
      </c>
      <c r="F1491" s="11" t="n">
        <f aca="false">IF(ISBLANK(C1491),,IF(OR(ISBLANK(C1490), C1490="Баркод"),1,F1490+1))</f>
        <v>0</v>
      </c>
      <c r="G1491" s="11" t="n">
        <f aca="false">IF(ISBLANK(C1492), F1491/2,)</f>
        <v>0</v>
      </c>
      <c r="H1491" s="0" t="n">
        <f aca="false">IF(ISBLANK(C1491),0,-1)</f>
        <v>0</v>
      </c>
      <c r="I1491" s="0" t="n">
        <f aca="false">IF(AND(ISBLANK(C1490),NOT(ISBLANK(C1491))),1,-1)</f>
        <v>-1</v>
      </c>
      <c r="J1491" s="0" t="n">
        <f aca="false">IF(ISBLANK(C1489),IF(AND(C1490=C1491,NOT(ISBLANK(C1490)),NOT(ISBLANK(C1491))),1,-1),-1)</f>
        <v>-1</v>
      </c>
      <c r="K1491" s="0" t="n">
        <f aca="false">IF(MAX(H1491:J1491)&lt;0,IF(OR(C1491=C1490,C1490=C1489),1,-1),MAX(H1491:J1491))</f>
        <v>0</v>
      </c>
    </row>
    <row r="1492" customFormat="false" ht="13.8" hidden="false" customHeight="false" outlineLevel="0" collapsed="false">
      <c r="B1492" s="8" t="n">
        <f aca="false">MAX(H1492:K1492)</f>
        <v>0</v>
      </c>
      <c r="C1492" s="12"/>
      <c r="D1492" s="11" t="e">
        <f aca="false">IF($A$1="WLB",INDEX(SupplierNomenclature!$E$3:$E$10000,MATCH(C1492,SupplierNomenclature!$I$3:$I$10000,0)),IF($A$1="BERU",INDEX(beru_assortment!$C$1:$C$10000,MATCH(C1492,beru_assortment!$I$1:$I$10000,0)),IF($A$1="OZON",INDEX(ozon_assortment!$F$3:$F$10000,MATCH(C1492,ozon_assortment!$E$3:$E$10000,0)),0)))</f>
        <v>#N/A</v>
      </c>
      <c r="E1492" s="7" t="n">
        <f aca="false">IF(ISBLANK(C1492), , IF(ISBLANK(C1491), E1490+1, E1491))</f>
        <v>0</v>
      </c>
      <c r="F1492" s="11" t="n">
        <f aca="false">IF(ISBLANK(C1492),,IF(OR(ISBLANK(C1491), C1491="Баркод"),1,F1491+1))</f>
        <v>0</v>
      </c>
      <c r="G1492" s="11" t="n">
        <f aca="false">IF(ISBLANK(C1493), F1492/2,)</f>
        <v>0</v>
      </c>
      <c r="H1492" s="0" t="n">
        <f aca="false">IF(ISBLANK(C1492),0,-1)</f>
        <v>0</v>
      </c>
      <c r="I1492" s="0" t="n">
        <f aca="false">IF(AND(ISBLANK(C1491),NOT(ISBLANK(C1492))),1,-1)</f>
        <v>-1</v>
      </c>
      <c r="J1492" s="0" t="n">
        <f aca="false">IF(ISBLANK(C1490),IF(AND(C1491=C1492,NOT(ISBLANK(C1491)),NOT(ISBLANK(C1492))),1,-1),-1)</f>
        <v>-1</v>
      </c>
      <c r="K1492" s="0" t="n">
        <f aca="false">IF(MAX(H1492:J1492)&lt;0,IF(OR(C1492=C1491,C1491=C1490),1,-1),MAX(H1492:J1492))</f>
        <v>0</v>
      </c>
    </row>
    <row r="1493" customFormat="false" ht="13.8" hidden="false" customHeight="false" outlineLevel="0" collapsed="false">
      <c r="B1493" s="8" t="n">
        <f aca="false">MAX(H1493:K1493)</f>
        <v>0</v>
      </c>
      <c r="C1493" s="12"/>
      <c r="D1493" s="11" t="e">
        <f aca="false">IF($A$1="WLB",INDEX(SupplierNomenclature!$E$3:$E$10000,MATCH(C1493,SupplierNomenclature!$I$3:$I$10000,0)),IF($A$1="BERU",INDEX(beru_assortment!$C$1:$C$10000,MATCH(C1493,beru_assortment!$I$1:$I$10000,0)),IF($A$1="OZON",INDEX(ozon_assortment!$F$3:$F$10000,MATCH(C1493,ozon_assortment!$E$3:$E$10000,0)),0)))</f>
        <v>#N/A</v>
      </c>
      <c r="E1493" s="7" t="n">
        <f aca="false">IF(ISBLANK(C1493), , IF(ISBLANK(C1492), E1491+1, E1492))</f>
        <v>0</v>
      </c>
      <c r="F1493" s="11" t="n">
        <f aca="false">IF(ISBLANK(C1493),,IF(OR(ISBLANK(C1492), C1492="Баркод"),1,F1492+1))</f>
        <v>0</v>
      </c>
      <c r="G1493" s="11" t="n">
        <f aca="false">IF(ISBLANK(C1494), F1493/2,)</f>
        <v>0</v>
      </c>
      <c r="H1493" s="0" t="n">
        <f aca="false">IF(ISBLANK(C1493),0,-1)</f>
        <v>0</v>
      </c>
      <c r="I1493" s="0" t="n">
        <f aca="false">IF(AND(ISBLANK(C1492),NOT(ISBLANK(C1493))),1,-1)</f>
        <v>-1</v>
      </c>
      <c r="J1493" s="0" t="n">
        <f aca="false">IF(ISBLANK(C1491),IF(AND(C1492=C1493,NOT(ISBLANK(C1492)),NOT(ISBLANK(C1493))),1,-1),-1)</f>
        <v>-1</v>
      </c>
      <c r="K1493" s="0" t="n">
        <f aca="false">IF(MAX(H1493:J1493)&lt;0,IF(OR(C1493=C1492,C1492=C1491),1,-1),MAX(H1493:J1493))</f>
        <v>0</v>
      </c>
    </row>
    <row r="1494" customFormat="false" ht="13.8" hidden="false" customHeight="false" outlineLevel="0" collapsed="false">
      <c r="B1494" s="8" t="n">
        <f aca="false">MAX(H1494:K1494)</f>
        <v>0</v>
      </c>
      <c r="C1494" s="12"/>
      <c r="D1494" s="11" t="e">
        <f aca="false">IF($A$1="WLB",INDEX(SupplierNomenclature!$E$3:$E$10000,MATCH(C1494,SupplierNomenclature!$I$3:$I$10000,0)),IF($A$1="BERU",INDEX(beru_assortment!$C$1:$C$10000,MATCH(C1494,beru_assortment!$I$1:$I$10000,0)),IF($A$1="OZON",INDEX(ozon_assortment!$F$3:$F$10000,MATCH(C1494,ozon_assortment!$E$3:$E$10000,0)),0)))</f>
        <v>#N/A</v>
      </c>
      <c r="E1494" s="7" t="n">
        <f aca="false">IF(ISBLANK(C1494), , IF(ISBLANK(C1493), E1492+1, E1493))</f>
        <v>0</v>
      </c>
      <c r="F1494" s="11" t="n">
        <f aca="false">IF(ISBLANK(C1494),,IF(OR(ISBLANK(C1493), C1493="Баркод"),1,F1493+1))</f>
        <v>0</v>
      </c>
      <c r="G1494" s="11" t="n">
        <f aca="false">IF(ISBLANK(C1495), F1494/2,)</f>
        <v>0</v>
      </c>
      <c r="H1494" s="0" t="n">
        <f aca="false">IF(ISBLANK(C1494),0,-1)</f>
        <v>0</v>
      </c>
      <c r="I1494" s="0" t="n">
        <f aca="false">IF(AND(ISBLANK(C1493),NOT(ISBLANK(C1494))),1,-1)</f>
        <v>-1</v>
      </c>
      <c r="J1494" s="0" t="n">
        <f aca="false">IF(ISBLANK(C1492),IF(AND(C1493=C1494,NOT(ISBLANK(C1493)),NOT(ISBLANK(C1494))),1,-1),-1)</f>
        <v>-1</v>
      </c>
      <c r="K1494" s="0" t="n">
        <f aca="false">IF(MAX(H1494:J1494)&lt;0,IF(OR(C1494=C1493,C1493=C1492),1,-1),MAX(H1494:J1494))</f>
        <v>0</v>
      </c>
    </row>
    <row r="1495" customFormat="false" ht="13.8" hidden="false" customHeight="false" outlineLevel="0" collapsed="false">
      <c r="B1495" s="8" t="n">
        <f aca="false">MAX(H1495:K1495)</f>
        <v>0</v>
      </c>
      <c r="C1495" s="12"/>
      <c r="D1495" s="11" t="e">
        <f aca="false">IF($A$1="WLB",INDEX(SupplierNomenclature!$E$3:$E$10000,MATCH(C1495,SupplierNomenclature!$I$3:$I$10000,0)),IF($A$1="BERU",INDEX(beru_assortment!$C$1:$C$10000,MATCH(C1495,beru_assortment!$I$1:$I$10000,0)),IF($A$1="OZON",INDEX(ozon_assortment!$F$3:$F$10000,MATCH(C1495,ozon_assortment!$E$3:$E$10000,0)),0)))</f>
        <v>#N/A</v>
      </c>
      <c r="E1495" s="7" t="n">
        <f aca="false">IF(ISBLANK(C1495), , IF(ISBLANK(C1494), E1493+1, E1494))</f>
        <v>0</v>
      </c>
      <c r="F1495" s="11" t="n">
        <f aca="false">IF(ISBLANK(C1495),,IF(OR(ISBLANK(C1494), C1494="Баркод"),1,F1494+1))</f>
        <v>0</v>
      </c>
      <c r="G1495" s="11" t="n">
        <f aca="false">IF(ISBLANK(C1496), F1495/2,)</f>
        <v>0</v>
      </c>
      <c r="H1495" s="0" t="n">
        <f aca="false">IF(ISBLANK(C1495),0,-1)</f>
        <v>0</v>
      </c>
      <c r="I1495" s="0" t="n">
        <f aca="false">IF(AND(ISBLANK(C1494),NOT(ISBLANK(C1495))),1,-1)</f>
        <v>-1</v>
      </c>
      <c r="J1495" s="0" t="n">
        <f aca="false">IF(ISBLANK(C1493),IF(AND(C1494=C1495,NOT(ISBLANK(C1494)),NOT(ISBLANK(C1495))),1,-1),-1)</f>
        <v>-1</v>
      </c>
      <c r="K1495" s="0" t="n">
        <f aca="false">IF(MAX(H1495:J1495)&lt;0,IF(OR(C1495=C1494,C1494=C1493),1,-1),MAX(H1495:J1495))</f>
        <v>0</v>
      </c>
    </row>
    <row r="1496" customFormat="false" ht="13.8" hidden="false" customHeight="false" outlineLevel="0" collapsed="false">
      <c r="B1496" s="8" t="n">
        <f aca="false">MAX(H1496:K1496)</f>
        <v>0</v>
      </c>
      <c r="C1496" s="12"/>
      <c r="D1496" s="11" t="e">
        <f aca="false">IF($A$1="WLB",INDEX(SupplierNomenclature!$E$3:$E$10000,MATCH(C1496,SupplierNomenclature!$I$3:$I$10000,0)),IF($A$1="BERU",INDEX(beru_assortment!$C$1:$C$10000,MATCH(C1496,beru_assortment!$I$1:$I$10000,0)),IF($A$1="OZON",INDEX(ozon_assortment!$F$3:$F$10000,MATCH(C1496,ozon_assortment!$E$3:$E$10000,0)),0)))</f>
        <v>#N/A</v>
      </c>
      <c r="E1496" s="7" t="n">
        <f aca="false">IF(ISBLANK(C1496), , IF(ISBLANK(C1495), E1494+1, E1495))</f>
        <v>0</v>
      </c>
      <c r="F1496" s="11" t="n">
        <f aca="false">IF(ISBLANK(C1496),,IF(OR(ISBLANK(C1495), C1495="Баркод"),1,F1495+1))</f>
        <v>0</v>
      </c>
      <c r="G1496" s="11" t="n">
        <f aca="false">IF(ISBLANK(C1497), F1496/2,)</f>
        <v>0</v>
      </c>
      <c r="H1496" s="0" t="n">
        <f aca="false">IF(ISBLANK(C1496),0,-1)</f>
        <v>0</v>
      </c>
      <c r="I1496" s="0" t="n">
        <f aca="false">IF(AND(ISBLANK(C1495),NOT(ISBLANK(C1496))),1,-1)</f>
        <v>-1</v>
      </c>
      <c r="J1496" s="0" t="n">
        <f aca="false">IF(ISBLANK(C1494),IF(AND(C1495=C1496,NOT(ISBLANK(C1495)),NOT(ISBLANK(C1496))),1,-1),-1)</f>
        <v>-1</v>
      </c>
      <c r="K1496" s="0" t="n">
        <f aca="false">IF(MAX(H1496:J1496)&lt;0,IF(OR(C1496=C1495,C1495=C1494),1,-1),MAX(H1496:J1496))</f>
        <v>0</v>
      </c>
    </row>
    <row r="1497" customFormat="false" ht="13.8" hidden="false" customHeight="false" outlineLevel="0" collapsed="false">
      <c r="B1497" s="8" t="n">
        <f aca="false">MAX(H1497:K1497)</f>
        <v>0</v>
      </c>
      <c r="C1497" s="12"/>
      <c r="D1497" s="11" t="e">
        <f aca="false">IF($A$1="WLB",INDEX(SupplierNomenclature!$E$3:$E$10000,MATCH(C1497,SupplierNomenclature!$I$3:$I$10000,0)),IF($A$1="BERU",INDEX(beru_assortment!$C$1:$C$10000,MATCH(C1497,beru_assortment!$I$1:$I$10000,0)),IF($A$1="OZON",INDEX(ozon_assortment!$F$3:$F$10000,MATCH(C1497,ozon_assortment!$E$3:$E$10000,0)),0)))</f>
        <v>#N/A</v>
      </c>
      <c r="E1497" s="7" t="n">
        <f aca="false">IF(ISBLANK(C1497), , IF(ISBLANK(C1496), E1495+1, E1496))</f>
        <v>0</v>
      </c>
      <c r="F1497" s="11" t="n">
        <f aca="false">IF(ISBLANK(C1497),,IF(OR(ISBLANK(C1496), C1496="Баркод"),1,F1496+1))</f>
        <v>0</v>
      </c>
      <c r="G1497" s="11" t="n">
        <f aca="false">IF(ISBLANK(C1498), F1497/2,)</f>
        <v>0</v>
      </c>
      <c r="H1497" s="0" t="n">
        <f aca="false">IF(ISBLANK(C1497),0,-1)</f>
        <v>0</v>
      </c>
      <c r="I1497" s="0" t="n">
        <f aca="false">IF(AND(ISBLANK(C1496),NOT(ISBLANK(C1497))),1,-1)</f>
        <v>-1</v>
      </c>
      <c r="J1497" s="0" t="n">
        <f aca="false">IF(ISBLANK(C1495),IF(AND(C1496=C1497,NOT(ISBLANK(C1496)),NOT(ISBLANK(C1497))),1,-1),-1)</f>
        <v>-1</v>
      </c>
      <c r="K1497" s="0" t="n">
        <f aca="false">IF(MAX(H1497:J1497)&lt;0,IF(OR(C1497=C1496,C1496=C1495),1,-1),MAX(H1497:J1497))</f>
        <v>0</v>
      </c>
    </row>
    <row r="1498" customFormat="false" ht="13.8" hidden="false" customHeight="false" outlineLevel="0" collapsed="false">
      <c r="B1498" s="8" t="n">
        <f aca="false">MAX(H1498:K1498)</f>
        <v>0</v>
      </c>
      <c r="C1498" s="12"/>
      <c r="D1498" s="11" t="e">
        <f aca="false">IF($A$1="WLB",INDEX(SupplierNomenclature!$E$3:$E$10000,MATCH(C1498,SupplierNomenclature!$I$3:$I$10000,0)),IF($A$1="BERU",INDEX(beru_assortment!$C$1:$C$10000,MATCH(C1498,beru_assortment!$I$1:$I$10000,0)),IF($A$1="OZON",INDEX(ozon_assortment!$F$3:$F$10000,MATCH(C1498,ozon_assortment!$E$3:$E$10000,0)),0)))</f>
        <v>#N/A</v>
      </c>
      <c r="E1498" s="7" t="n">
        <f aca="false">IF(ISBLANK(C1498), , IF(ISBLANK(C1497), E1496+1, E1497))</f>
        <v>0</v>
      </c>
      <c r="F1498" s="11" t="n">
        <f aca="false">IF(ISBLANK(C1498),,IF(OR(ISBLANK(C1497), C1497="Баркод"),1,F1497+1))</f>
        <v>0</v>
      </c>
      <c r="G1498" s="11" t="n">
        <f aca="false">IF(ISBLANK(C1499), F1498/2,)</f>
        <v>0</v>
      </c>
      <c r="H1498" s="0" t="n">
        <f aca="false">IF(ISBLANK(C1498),0,-1)</f>
        <v>0</v>
      </c>
      <c r="I1498" s="0" t="n">
        <f aca="false">IF(AND(ISBLANK(C1497),NOT(ISBLANK(C1498))),1,-1)</f>
        <v>-1</v>
      </c>
      <c r="J1498" s="0" t="n">
        <f aca="false">IF(ISBLANK(C1496),IF(AND(C1497=C1498,NOT(ISBLANK(C1497)),NOT(ISBLANK(C1498))),1,-1),-1)</f>
        <v>-1</v>
      </c>
      <c r="K1498" s="0" t="n">
        <f aca="false">IF(MAX(H1498:J1498)&lt;0,IF(OR(C1498=C1497,C1497=C1496),1,-1),MAX(H1498:J1498))</f>
        <v>0</v>
      </c>
    </row>
    <row r="1499" customFormat="false" ht="13.8" hidden="false" customHeight="false" outlineLevel="0" collapsed="false">
      <c r="B1499" s="8" t="n">
        <f aca="false">MAX(H1499:K1499)</f>
        <v>0</v>
      </c>
      <c r="C1499" s="12"/>
      <c r="D1499" s="11" t="e">
        <f aca="false">IF($A$1="WLB",INDEX(SupplierNomenclature!$E$3:$E$10000,MATCH(C1499,SupplierNomenclature!$I$3:$I$10000,0)),IF($A$1="BERU",INDEX(beru_assortment!$C$1:$C$10000,MATCH(C1499,beru_assortment!$I$1:$I$10000,0)),IF($A$1="OZON",INDEX(ozon_assortment!$F$3:$F$10000,MATCH(C1499,ozon_assortment!$E$3:$E$10000,0)),0)))</f>
        <v>#N/A</v>
      </c>
      <c r="E1499" s="7" t="n">
        <f aca="false">IF(ISBLANK(C1499), , IF(ISBLANK(C1498), E1497+1, E1498))</f>
        <v>0</v>
      </c>
      <c r="F1499" s="11" t="n">
        <f aca="false">IF(ISBLANK(C1499),,IF(OR(ISBLANK(C1498), C1498="Баркод"),1,F1498+1))</f>
        <v>0</v>
      </c>
      <c r="G1499" s="11" t="n">
        <f aca="false">IF(ISBLANK(C1500), F1499/2,)</f>
        <v>0</v>
      </c>
      <c r="H1499" s="0" t="n">
        <f aca="false">IF(ISBLANK(C1499),0,-1)</f>
        <v>0</v>
      </c>
      <c r="I1499" s="0" t="n">
        <f aca="false">IF(AND(ISBLANK(C1498),NOT(ISBLANK(C1499))),1,-1)</f>
        <v>-1</v>
      </c>
      <c r="J1499" s="0" t="n">
        <f aca="false">IF(ISBLANK(C1497),IF(AND(C1498=C1499,NOT(ISBLANK(C1498)),NOT(ISBLANK(C1499))),1,-1),-1)</f>
        <v>-1</v>
      </c>
      <c r="K1499" s="0" t="n">
        <f aca="false">IF(MAX(H1499:J1499)&lt;0,IF(OR(C1499=C1498,C1498=C1497),1,-1),MAX(H1499:J1499))</f>
        <v>0</v>
      </c>
    </row>
    <row r="1500" customFormat="false" ht="13.8" hidden="false" customHeight="false" outlineLevel="0" collapsed="false">
      <c r="B1500" s="8" t="n">
        <f aca="false">MAX(H1500:K1500)</f>
        <v>0</v>
      </c>
      <c r="C1500" s="12"/>
      <c r="D1500" s="11" t="e">
        <f aca="false">IF($A$1="WLB",INDEX(SupplierNomenclature!$E$3:$E$10000,MATCH(C1500,SupplierNomenclature!$I$3:$I$10000,0)),IF($A$1="BERU",INDEX(beru_assortment!$C$1:$C$10000,MATCH(C1500,beru_assortment!$I$1:$I$10000,0)),IF($A$1="OZON",INDEX(ozon_assortment!$F$3:$F$10000,MATCH(C1500,ozon_assortment!$E$3:$E$10000,0)),0)))</f>
        <v>#N/A</v>
      </c>
      <c r="E1500" s="7" t="n">
        <f aca="false">IF(ISBLANK(C1500), , IF(ISBLANK(C1499), E1498+1, E1499))</f>
        <v>0</v>
      </c>
      <c r="F1500" s="11" t="n">
        <f aca="false">IF(ISBLANK(C1500),,IF(OR(ISBLANK(C1499), C1499="Баркод"),1,F1499+1))</f>
        <v>0</v>
      </c>
      <c r="G1500" s="11" t="n">
        <f aca="false">IF(ISBLANK(C1501), F1500/2,)</f>
        <v>0</v>
      </c>
      <c r="H1500" s="0" t="n">
        <f aca="false">IF(ISBLANK(C1500),0,-1)</f>
        <v>0</v>
      </c>
      <c r="I1500" s="0" t="n">
        <f aca="false">IF(AND(ISBLANK(C1499),NOT(ISBLANK(C1500))),1,-1)</f>
        <v>-1</v>
      </c>
      <c r="J1500" s="0" t="n">
        <f aca="false">IF(ISBLANK(C1498),IF(AND(C1499=C1500,NOT(ISBLANK(C1499)),NOT(ISBLANK(C1500))),1,-1),-1)</f>
        <v>-1</v>
      </c>
      <c r="K1500" s="0" t="n">
        <f aca="false">IF(MAX(H1500:J1500)&lt;0,IF(OR(C1500=C1499,C1499=C1498),1,-1),MAX(H1500:J1500))</f>
        <v>0</v>
      </c>
    </row>
    <row r="1501" customFormat="false" ht="13.8" hidden="false" customHeight="false" outlineLevel="0" collapsed="false">
      <c r="B1501" s="8" t="n">
        <f aca="false">MAX(H1501:K1501)</f>
        <v>0</v>
      </c>
      <c r="C1501" s="12"/>
      <c r="D1501" s="11" t="e">
        <f aca="false">IF($A$1="WLB",INDEX(SupplierNomenclature!$E$3:$E$10000,MATCH(C1501,SupplierNomenclature!$I$3:$I$10000,0)),IF($A$1="BERU",INDEX(beru_assortment!$C$1:$C$10000,MATCH(C1501,beru_assortment!$I$1:$I$10000,0)),IF($A$1="OZON",INDEX(ozon_assortment!$F$3:$F$10000,MATCH(C1501,ozon_assortment!$E$3:$E$10000,0)),0)))</f>
        <v>#N/A</v>
      </c>
      <c r="E1501" s="7" t="n">
        <f aca="false">IF(ISBLANK(C1501), , IF(ISBLANK(C1500), E1499+1, E1500))</f>
        <v>0</v>
      </c>
      <c r="F1501" s="11" t="n">
        <f aca="false">IF(ISBLANK(C1501),,IF(OR(ISBLANK(C1500), C1500="Баркод"),1,F1500+1))</f>
        <v>0</v>
      </c>
      <c r="G1501" s="11" t="n">
        <f aca="false">IF(ISBLANK(C1502), F1501/2,)</f>
        <v>0</v>
      </c>
      <c r="H1501" s="0" t="n">
        <f aca="false">IF(ISBLANK(C1501),0,-1)</f>
        <v>0</v>
      </c>
      <c r="I1501" s="0" t="n">
        <f aca="false">IF(AND(ISBLANK(C1500),NOT(ISBLANK(C1501))),1,-1)</f>
        <v>-1</v>
      </c>
      <c r="J1501" s="0" t="n">
        <f aca="false">IF(ISBLANK(C1499),IF(AND(C1500=C1501,NOT(ISBLANK(C1500)),NOT(ISBLANK(C1501))),1,-1),-1)</f>
        <v>-1</v>
      </c>
      <c r="K1501" s="0" t="n">
        <f aca="false">IF(MAX(H1501:J1501)&lt;0,IF(OR(C1501=C1500,C1500=C1499),1,-1),MAX(H1501:J1501))</f>
        <v>0</v>
      </c>
    </row>
    <row r="1502" customFormat="false" ht="13.8" hidden="false" customHeight="false" outlineLevel="0" collapsed="false">
      <c r="B1502" s="8" t="n">
        <f aca="false">MAX(H1502:K1502)</f>
        <v>0</v>
      </c>
      <c r="C1502" s="12"/>
      <c r="D1502" s="11" t="e">
        <f aca="false">IF($A$1="WLB",INDEX(SupplierNomenclature!$E$3:$E$10000,MATCH(C1502,SupplierNomenclature!$I$3:$I$10000,0)),IF($A$1="BERU",INDEX(beru_assortment!$C$1:$C$10000,MATCH(C1502,beru_assortment!$I$1:$I$10000,0)),IF($A$1="OZON",INDEX(ozon_assortment!$F$3:$F$10000,MATCH(C1502,ozon_assortment!$E$3:$E$10000,0)),0)))</f>
        <v>#N/A</v>
      </c>
      <c r="E1502" s="7" t="n">
        <f aca="false">IF(ISBLANK(C1502), , IF(ISBLANK(C1501), E1500+1, E1501))</f>
        <v>0</v>
      </c>
      <c r="F1502" s="11" t="n">
        <f aca="false">IF(ISBLANK(C1502),,IF(OR(ISBLANK(C1501), C1501="Баркод"),1,F1501+1))</f>
        <v>0</v>
      </c>
      <c r="G1502" s="11" t="n">
        <f aca="false">IF(ISBLANK(C1503), F1502/2,)</f>
        <v>0</v>
      </c>
      <c r="H1502" s="0" t="n">
        <f aca="false">IF(ISBLANK(C1502),0,-1)</f>
        <v>0</v>
      </c>
      <c r="I1502" s="0" t="n">
        <f aca="false">IF(AND(ISBLANK(C1501),NOT(ISBLANK(C1502))),1,-1)</f>
        <v>-1</v>
      </c>
      <c r="J1502" s="0" t="n">
        <f aca="false">IF(ISBLANK(C1500),IF(AND(C1501=C1502,NOT(ISBLANK(C1501)),NOT(ISBLANK(C1502))),1,-1),-1)</f>
        <v>-1</v>
      </c>
      <c r="K1502" s="0" t="n">
        <f aca="false">IF(MAX(H1502:J1502)&lt;0,IF(OR(C1502=C1501,C1501=C1500),1,-1),MAX(H1502:J1502))</f>
        <v>0</v>
      </c>
    </row>
    <row r="1503" customFormat="false" ht="13.8" hidden="false" customHeight="false" outlineLevel="0" collapsed="false">
      <c r="B1503" s="8" t="n">
        <f aca="false">MAX(H1503:K1503)</f>
        <v>0</v>
      </c>
      <c r="C1503" s="12"/>
      <c r="D1503" s="11" t="e">
        <f aca="false">IF($A$1="WLB",INDEX(SupplierNomenclature!$E$3:$E$10000,MATCH(C1503,SupplierNomenclature!$I$3:$I$10000,0)),IF($A$1="BERU",INDEX(beru_assortment!$C$1:$C$10000,MATCH(C1503,beru_assortment!$I$1:$I$10000,0)),IF($A$1="OZON",INDEX(ozon_assortment!$F$3:$F$10000,MATCH(C1503,ozon_assortment!$E$3:$E$10000,0)),0)))</f>
        <v>#N/A</v>
      </c>
      <c r="E1503" s="7" t="n">
        <f aca="false">IF(ISBLANK(C1503), , IF(ISBLANK(C1502), E1501+1, E1502))</f>
        <v>0</v>
      </c>
      <c r="F1503" s="11" t="n">
        <f aca="false">IF(ISBLANK(C1503),,IF(OR(ISBLANK(C1502), C1502="Баркод"),1,F1502+1))</f>
        <v>0</v>
      </c>
      <c r="G1503" s="11" t="n">
        <f aca="false">IF(ISBLANK(C1504), F1503/2,)</f>
        <v>0</v>
      </c>
      <c r="H1503" s="0" t="n">
        <f aca="false">IF(ISBLANK(C1503),0,-1)</f>
        <v>0</v>
      </c>
      <c r="I1503" s="0" t="n">
        <f aca="false">IF(AND(ISBLANK(C1502),NOT(ISBLANK(C1503))),1,-1)</f>
        <v>-1</v>
      </c>
      <c r="J1503" s="0" t="n">
        <f aca="false">IF(ISBLANK(C1501),IF(AND(C1502=C1503,NOT(ISBLANK(C1502)),NOT(ISBLANK(C1503))),1,-1),-1)</f>
        <v>-1</v>
      </c>
      <c r="K1503" s="0" t="n">
        <f aca="false">IF(MAX(H1503:J1503)&lt;0,IF(OR(C1503=C1502,C1502=C1501),1,-1),MAX(H1503:J1503))</f>
        <v>0</v>
      </c>
    </row>
    <row r="1504" customFormat="false" ht="13.8" hidden="false" customHeight="false" outlineLevel="0" collapsed="false">
      <c r="B1504" s="8" t="n">
        <f aca="false">MAX(H1504:K1504)</f>
        <v>0</v>
      </c>
      <c r="C1504" s="12"/>
      <c r="D1504" s="11" t="e">
        <f aca="false">IF($A$1="WLB",INDEX(SupplierNomenclature!$E$3:$E$10000,MATCH(C1504,SupplierNomenclature!$I$3:$I$10000,0)),IF($A$1="BERU",INDEX(beru_assortment!$C$1:$C$10000,MATCH(C1504,beru_assortment!$I$1:$I$10000,0)),IF($A$1="OZON",INDEX(ozon_assortment!$F$3:$F$10000,MATCH(C1504,ozon_assortment!$E$3:$E$10000,0)),0)))</f>
        <v>#N/A</v>
      </c>
      <c r="E1504" s="7" t="n">
        <f aca="false">IF(ISBLANK(C1504), , IF(ISBLANK(C1503), E1502+1, E1503))</f>
        <v>0</v>
      </c>
      <c r="F1504" s="11" t="n">
        <f aca="false">IF(ISBLANK(C1504),,IF(OR(ISBLANK(C1503), C1503="Баркод"),1,F1503+1))</f>
        <v>0</v>
      </c>
      <c r="G1504" s="11" t="n">
        <f aca="false">IF(ISBLANK(C1505), F1504/2,)</f>
        <v>0</v>
      </c>
      <c r="H1504" s="0" t="n">
        <f aca="false">IF(ISBLANK(C1504),0,-1)</f>
        <v>0</v>
      </c>
      <c r="I1504" s="0" t="n">
        <f aca="false">IF(AND(ISBLANK(C1503),NOT(ISBLANK(C1504))),1,-1)</f>
        <v>-1</v>
      </c>
      <c r="J1504" s="0" t="n">
        <f aca="false">IF(ISBLANK(C1502),IF(AND(C1503=C1504,NOT(ISBLANK(C1503)),NOT(ISBLANK(C1504))),1,-1),-1)</f>
        <v>-1</v>
      </c>
      <c r="K1504" s="0" t="n">
        <f aca="false">IF(MAX(H1504:J1504)&lt;0,IF(OR(C1504=C1503,C1503=C1502),1,-1),MAX(H1504:J1504))</f>
        <v>0</v>
      </c>
    </row>
    <row r="1505" customFormat="false" ht="13.8" hidden="false" customHeight="false" outlineLevel="0" collapsed="false">
      <c r="B1505" s="8" t="n">
        <f aca="false">MAX(H1505:K1505)</f>
        <v>0</v>
      </c>
      <c r="C1505" s="12"/>
      <c r="D1505" s="11" t="e">
        <f aca="false">IF($A$1="WLB",INDEX(SupplierNomenclature!$E$3:$E$10000,MATCH(C1505,SupplierNomenclature!$I$3:$I$10000,0)),IF($A$1="BERU",INDEX(beru_assortment!$C$1:$C$10000,MATCH(C1505,beru_assortment!$I$1:$I$10000,0)),IF($A$1="OZON",INDEX(ozon_assortment!$F$3:$F$10000,MATCH(C1505,ozon_assortment!$E$3:$E$10000,0)),0)))</f>
        <v>#N/A</v>
      </c>
      <c r="E1505" s="7" t="n">
        <f aca="false">IF(ISBLANK(C1505), , IF(ISBLANK(C1504), E1503+1, E1504))</f>
        <v>0</v>
      </c>
      <c r="F1505" s="11" t="n">
        <f aca="false">IF(ISBLANK(C1505),,IF(OR(ISBLANK(C1504), C1504="Баркод"),1,F1504+1))</f>
        <v>0</v>
      </c>
      <c r="G1505" s="11" t="n">
        <f aca="false">IF(ISBLANK(C1506), F1505/2,)</f>
        <v>0</v>
      </c>
      <c r="H1505" s="0" t="n">
        <f aca="false">IF(ISBLANK(C1505),0,-1)</f>
        <v>0</v>
      </c>
      <c r="I1505" s="0" t="n">
        <f aca="false">IF(AND(ISBLANK(C1504),NOT(ISBLANK(C1505))),1,-1)</f>
        <v>-1</v>
      </c>
      <c r="J1505" s="0" t="n">
        <f aca="false">IF(ISBLANK(C1503),IF(AND(C1504=C1505,NOT(ISBLANK(C1504)),NOT(ISBLANK(C1505))),1,-1),-1)</f>
        <v>-1</v>
      </c>
      <c r="K1505" s="0" t="n">
        <f aca="false">IF(MAX(H1505:J1505)&lt;0,IF(OR(C1505=C1504,C1504=C1503),1,-1),MAX(H1505:J1505))</f>
        <v>0</v>
      </c>
    </row>
    <row r="1506" customFormat="false" ht="13.8" hidden="false" customHeight="false" outlineLevel="0" collapsed="false">
      <c r="B1506" s="8" t="n">
        <f aca="false">MAX(H1506:K1506)</f>
        <v>0</v>
      </c>
      <c r="C1506" s="12"/>
      <c r="D1506" s="11" t="e">
        <f aca="false">IF($A$1="WLB",INDEX(SupplierNomenclature!$E$3:$E$10000,MATCH(C1506,SupplierNomenclature!$I$3:$I$10000,0)),IF($A$1="BERU",INDEX(beru_assortment!$C$1:$C$10000,MATCH(C1506,beru_assortment!$I$1:$I$10000,0)),IF($A$1="OZON",INDEX(ozon_assortment!$F$3:$F$10000,MATCH(C1506,ozon_assortment!$E$3:$E$10000,0)),0)))</f>
        <v>#N/A</v>
      </c>
      <c r="E1506" s="7" t="n">
        <f aca="false">IF(ISBLANK(C1506), , IF(ISBLANK(C1505), E1504+1, E1505))</f>
        <v>0</v>
      </c>
      <c r="F1506" s="11" t="n">
        <f aca="false">IF(ISBLANK(C1506),,IF(OR(ISBLANK(C1505), C1505="Баркод"),1,F1505+1))</f>
        <v>0</v>
      </c>
      <c r="G1506" s="11" t="n">
        <f aca="false">IF(ISBLANK(C1507), F1506/2,)</f>
        <v>0</v>
      </c>
      <c r="H1506" s="0" t="n">
        <f aca="false">IF(ISBLANK(C1506),0,-1)</f>
        <v>0</v>
      </c>
      <c r="I1506" s="0" t="n">
        <f aca="false">IF(AND(ISBLANK(C1505),NOT(ISBLANK(C1506))),1,-1)</f>
        <v>-1</v>
      </c>
      <c r="J1506" s="0" t="n">
        <f aca="false">IF(ISBLANK(C1504),IF(AND(C1505=C1506,NOT(ISBLANK(C1505)),NOT(ISBLANK(C1506))),1,-1),-1)</f>
        <v>-1</v>
      </c>
      <c r="K1506" s="0" t="n">
        <f aca="false">IF(MAX(H1506:J1506)&lt;0,IF(OR(C1506=C1505,C1505=C1504),1,-1),MAX(H1506:J1506))</f>
        <v>0</v>
      </c>
    </row>
    <row r="1507" customFormat="false" ht="13.8" hidden="false" customHeight="false" outlineLevel="0" collapsed="false">
      <c r="B1507" s="8" t="n">
        <f aca="false">MAX(H1507:K1507)</f>
        <v>0</v>
      </c>
      <c r="C1507" s="12"/>
      <c r="D1507" s="11" t="e">
        <f aca="false">IF($A$1="WLB",INDEX(SupplierNomenclature!$E$3:$E$10000,MATCH(C1507,SupplierNomenclature!$I$3:$I$10000,0)),IF($A$1="BERU",INDEX(beru_assortment!$C$1:$C$10000,MATCH(C1507,beru_assortment!$I$1:$I$10000,0)),IF($A$1="OZON",INDEX(ozon_assortment!$F$3:$F$10000,MATCH(C1507,ozon_assortment!$E$3:$E$10000,0)),0)))</f>
        <v>#N/A</v>
      </c>
      <c r="E1507" s="7" t="n">
        <f aca="false">IF(ISBLANK(C1507), , IF(ISBLANK(C1506), E1505+1, E1506))</f>
        <v>0</v>
      </c>
      <c r="F1507" s="11" t="n">
        <f aca="false">IF(ISBLANK(C1507),,IF(OR(ISBLANK(C1506), C1506="Баркод"),1,F1506+1))</f>
        <v>0</v>
      </c>
      <c r="G1507" s="11" t="n">
        <f aca="false">IF(ISBLANK(C1508), F1507/2,)</f>
        <v>0</v>
      </c>
      <c r="H1507" s="0" t="n">
        <f aca="false">IF(ISBLANK(C1507),0,-1)</f>
        <v>0</v>
      </c>
      <c r="I1507" s="0" t="n">
        <f aca="false">IF(AND(ISBLANK(C1506),NOT(ISBLANK(C1507))),1,-1)</f>
        <v>-1</v>
      </c>
      <c r="J1507" s="0" t="n">
        <f aca="false">IF(ISBLANK(C1505),IF(AND(C1506=C1507,NOT(ISBLANK(C1506)),NOT(ISBLANK(C1507))),1,-1),-1)</f>
        <v>-1</v>
      </c>
      <c r="K1507" s="0" t="n">
        <f aca="false">IF(MAX(H1507:J1507)&lt;0,IF(OR(C1507=C1506,C1506=C1505),1,-1),MAX(H1507:J1507))</f>
        <v>0</v>
      </c>
    </row>
    <row r="1508" customFormat="false" ht="13.8" hidden="false" customHeight="false" outlineLevel="0" collapsed="false">
      <c r="B1508" s="8" t="n">
        <f aca="false">MAX(H1508:K1508)</f>
        <v>0</v>
      </c>
      <c r="C1508" s="12"/>
      <c r="D1508" s="11" t="e">
        <f aca="false">IF($A$1="WLB",INDEX(SupplierNomenclature!$E$3:$E$10000,MATCH(C1508,SupplierNomenclature!$I$3:$I$10000,0)),IF($A$1="BERU",INDEX(beru_assortment!$C$1:$C$10000,MATCH(C1508,beru_assortment!$I$1:$I$10000,0)),IF($A$1="OZON",INDEX(ozon_assortment!$F$3:$F$10000,MATCH(C1508,ozon_assortment!$E$3:$E$10000,0)),0)))</f>
        <v>#N/A</v>
      </c>
      <c r="E1508" s="7" t="n">
        <f aca="false">IF(ISBLANK(C1508), , IF(ISBLANK(C1507), E1506+1, E1507))</f>
        <v>0</v>
      </c>
      <c r="F1508" s="11" t="n">
        <f aca="false">IF(ISBLANK(C1508),,IF(OR(ISBLANK(C1507), C1507="Баркод"),1,F1507+1))</f>
        <v>0</v>
      </c>
      <c r="G1508" s="11" t="n">
        <f aca="false">IF(ISBLANK(C1509), F1508/2,)</f>
        <v>0</v>
      </c>
      <c r="H1508" s="0" t="n">
        <f aca="false">IF(ISBLANK(C1508),0,-1)</f>
        <v>0</v>
      </c>
      <c r="I1508" s="0" t="n">
        <f aca="false">IF(AND(ISBLANK(C1507),NOT(ISBLANK(C1508))),1,-1)</f>
        <v>-1</v>
      </c>
      <c r="J1508" s="0" t="n">
        <f aca="false">IF(ISBLANK(C1506),IF(AND(C1507=C1508,NOT(ISBLANK(C1507)),NOT(ISBLANK(C1508))),1,-1),-1)</f>
        <v>-1</v>
      </c>
      <c r="K1508" s="0" t="n">
        <f aca="false">IF(MAX(H1508:J1508)&lt;0,IF(OR(C1508=C1507,C1507=C1506),1,-1),MAX(H1508:J1508))</f>
        <v>0</v>
      </c>
    </row>
    <row r="1509" customFormat="false" ht="13.8" hidden="false" customHeight="false" outlineLevel="0" collapsed="false">
      <c r="B1509" s="8" t="n">
        <f aca="false">MAX(H1509:K1509)</f>
        <v>0</v>
      </c>
      <c r="C1509" s="12"/>
      <c r="D1509" s="11" t="e">
        <f aca="false">IF($A$1="WLB",INDEX(SupplierNomenclature!$E$3:$E$10000,MATCH(C1509,SupplierNomenclature!$I$3:$I$10000,0)),IF($A$1="BERU",INDEX(beru_assortment!$C$1:$C$10000,MATCH(C1509,beru_assortment!$I$1:$I$10000,0)),IF($A$1="OZON",INDEX(ozon_assortment!$F$3:$F$10000,MATCH(C1509,ozon_assortment!$E$3:$E$10000,0)),0)))</f>
        <v>#N/A</v>
      </c>
      <c r="E1509" s="7" t="n">
        <f aca="false">IF(ISBLANK(C1509), , IF(ISBLANK(C1508), E1507+1, E1508))</f>
        <v>0</v>
      </c>
      <c r="F1509" s="11" t="n">
        <f aca="false">IF(ISBLANK(C1509),,IF(OR(ISBLANK(C1508), C1508="Баркод"),1,F1508+1))</f>
        <v>0</v>
      </c>
      <c r="G1509" s="11" t="n">
        <f aca="false">IF(ISBLANK(C1510), F1509/2,)</f>
        <v>0</v>
      </c>
      <c r="H1509" s="0" t="n">
        <f aca="false">IF(ISBLANK(C1509),0,-1)</f>
        <v>0</v>
      </c>
      <c r="I1509" s="0" t="n">
        <f aca="false">IF(AND(ISBLANK(C1508),NOT(ISBLANK(C1509))),1,-1)</f>
        <v>-1</v>
      </c>
      <c r="J1509" s="0" t="n">
        <f aca="false">IF(ISBLANK(C1507),IF(AND(C1508=C1509,NOT(ISBLANK(C1508)),NOT(ISBLANK(C1509))),1,-1),-1)</f>
        <v>-1</v>
      </c>
      <c r="K1509" s="0" t="n">
        <f aca="false">IF(MAX(H1509:J1509)&lt;0,IF(OR(C1509=C1508,C1508=C1507),1,-1),MAX(H1509:J1509))</f>
        <v>0</v>
      </c>
    </row>
    <row r="1510" customFormat="false" ht="13.8" hidden="false" customHeight="false" outlineLevel="0" collapsed="false">
      <c r="B1510" s="8" t="n">
        <f aca="false">MAX(H1510:K1510)</f>
        <v>0</v>
      </c>
      <c r="C1510" s="12"/>
      <c r="D1510" s="11" t="e">
        <f aca="false">IF($A$1="WLB",INDEX(SupplierNomenclature!$E$3:$E$10000,MATCH(C1510,SupplierNomenclature!$I$3:$I$10000,0)),IF($A$1="BERU",INDEX(beru_assortment!$C$1:$C$10000,MATCH(C1510,beru_assortment!$I$1:$I$10000,0)),IF($A$1="OZON",INDEX(ozon_assortment!$F$3:$F$10000,MATCH(C1510,ozon_assortment!$E$3:$E$10000,0)),0)))</f>
        <v>#N/A</v>
      </c>
      <c r="E1510" s="7" t="n">
        <f aca="false">IF(ISBLANK(C1510), , IF(ISBLANK(C1509), E1508+1, E1509))</f>
        <v>0</v>
      </c>
      <c r="F1510" s="11" t="n">
        <f aca="false">IF(ISBLANK(C1510),,IF(OR(ISBLANK(C1509), C1509="Баркод"),1,F1509+1))</f>
        <v>0</v>
      </c>
      <c r="G1510" s="11" t="n">
        <f aca="false">IF(ISBLANK(C1511), F1510/2,)</f>
        <v>0</v>
      </c>
      <c r="H1510" s="0" t="n">
        <f aca="false">IF(ISBLANK(C1510),0,-1)</f>
        <v>0</v>
      </c>
      <c r="I1510" s="0" t="n">
        <f aca="false">IF(AND(ISBLANK(C1509),NOT(ISBLANK(C1510))),1,-1)</f>
        <v>-1</v>
      </c>
      <c r="J1510" s="0" t="n">
        <f aca="false">IF(ISBLANK(C1508),IF(AND(C1509=C1510,NOT(ISBLANK(C1509)),NOT(ISBLANK(C1510))),1,-1),-1)</f>
        <v>-1</v>
      </c>
      <c r="K1510" s="0" t="n">
        <f aca="false">IF(MAX(H1510:J1510)&lt;0,IF(OR(C1510=C1509,C1509=C1508),1,-1),MAX(H1510:J1510))</f>
        <v>0</v>
      </c>
    </row>
    <row r="1511" customFormat="false" ht="13.8" hidden="false" customHeight="false" outlineLevel="0" collapsed="false">
      <c r="B1511" s="8" t="n">
        <f aca="false">MAX(H1511:K1511)</f>
        <v>0</v>
      </c>
      <c r="C1511" s="12"/>
      <c r="D1511" s="11" t="e">
        <f aca="false">IF($A$1="WLB",INDEX(SupplierNomenclature!$E$3:$E$10000,MATCH(C1511,SupplierNomenclature!$I$3:$I$10000,0)),IF($A$1="BERU",INDEX(beru_assortment!$C$1:$C$10000,MATCH(C1511,beru_assortment!$I$1:$I$10000,0)),IF($A$1="OZON",INDEX(ozon_assortment!$F$3:$F$10000,MATCH(C1511,ozon_assortment!$E$3:$E$10000,0)),0)))</f>
        <v>#N/A</v>
      </c>
      <c r="E1511" s="7" t="n">
        <f aca="false">IF(ISBLANK(C1511), , IF(ISBLANK(C1510), E1509+1, E1510))</f>
        <v>0</v>
      </c>
      <c r="F1511" s="11" t="n">
        <f aca="false">IF(ISBLANK(C1511),,IF(OR(ISBLANK(C1510), C1510="Баркод"),1,F1510+1))</f>
        <v>0</v>
      </c>
      <c r="G1511" s="11" t="n">
        <f aca="false">IF(ISBLANK(C1512), F1511/2,)</f>
        <v>0</v>
      </c>
      <c r="H1511" s="0" t="n">
        <f aca="false">IF(ISBLANK(C1511),0,-1)</f>
        <v>0</v>
      </c>
      <c r="I1511" s="0" t="n">
        <f aca="false">IF(AND(ISBLANK(C1510),NOT(ISBLANK(C1511))),1,-1)</f>
        <v>-1</v>
      </c>
      <c r="J1511" s="0" t="n">
        <f aca="false">IF(ISBLANK(C1509),IF(AND(C1510=C1511,NOT(ISBLANK(C1510)),NOT(ISBLANK(C1511))),1,-1),-1)</f>
        <v>-1</v>
      </c>
      <c r="K1511" s="0" t="n">
        <f aca="false">IF(MAX(H1511:J1511)&lt;0,IF(OR(C1511=C1510,C1510=C1509),1,-1),MAX(H1511:J1511))</f>
        <v>0</v>
      </c>
    </row>
    <row r="1512" customFormat="false" ht="13.8" hidden="false" customHeight="false" outlineLevel="0" collapsed="false">
      <c r="B1512" s="8" t="n">
        <f aca="false">MAX(H1512:K1512)</f>
        <v>0</v>
      </c>
      <c r="C1512" s="12"/>
      <c r="D1512" s="11" t="e">
        <f aca="false">IF($A$1="WLB",INDEX(SupplierNomenclature!$E$3:$E$10000,MATCH(C1512,SupplierNomenclature!$I$3:$I$10000,0)),IF($A$1="BERU",INDEX(beru_assortment!$C$1:$C$10000,MATCH(C1512,beru_assortment!$I$1:$I$10000,0)),IF($A$1="OZON",INDEX(ozon_assortment!$F$3:$F$10000,MATCH(C1512,ozon_assortment!$E$3:$E$10000,0)),0)))</f>
        <v>#N/A</v>
      </c>
      <c r="E1512" s="7" t="n">
        <f aca="false">IF(ISBLANK(C1512), , IF(ISBLANK(C1511), E1510+1, E1511))</f>
        <v>0</v>
      </c>
      <c r="F1512" s="11" t="n">
        <f aca="false">IF(ISBLANK(C1512),,IF(OR(ISBLANK(C1511), C1511="Баркод"),1,F1511+1))</f>
        <v>0</v>
      </c>
      <c r="G1512" s="11" t="n">
        <f aca="false">IF(ISBLANK(C1513), F1512/2,)</f>
        <v>0</v>
      </c>
      <c r="H1512" s="0" t="n">
        <f aca="false">IF(ISBLANK(C1512),0,-1)</f>
        <v>0</v>
      </c>
      <c r="I1512" s="0" t="n">
        <f aca="false">IF(AND(ISBLANK(C1511),NOT(ISBLANK(C1512))),1,-1)</f>
        <v>-1</v>
      </c>
      <c r="J1512" s="0" t="n">
        <f aca="false">IF(ISBLANK(C1510),IF(AND(C1511=C1512,NOT(ISBLANK(C1511)),NOT(ISBLANK(C1512))),1,-1),-1)</f>
        <v>-1</v>
      </c>
      <c r="K1512" s="0" t="n">
        <f aca="false">IF(MAX(H1512:J1512)&lt;0,IF(OR(C1512=C1511,C1511=C1510),1,-1),MAX(H1512:J1512))</f>
        <v>0</v>
      </c>
    </row>
    <row r="1513" customFormat="false" ht="13.8" hidden="false" customHeight="false" outlineLevel="0" collapsed="false">
      <c r="B1513" s="8" t="n">
        <f aca="false">MAX(H1513:K1513)</f>
        <v>0</v>
      </c>
      <c r="C1513" s="12"/>
      <c r="D1513" s="11" t="e">
        <f aca="false">IF($A$1="WLB",INDEX(SupplierNomenclature!$E$3:$E$10000,MATCH(C1513,SupplierNomenclature!$I$3:$I$10000,0)),IF($A$1="BERU",INDEX(beru_assortment!$C$1:$C$10000,MATCH(C1513,beru_assortment!$I$1:$I$10000,0)),IF($A$1="OZON",INDEX(ozon_assortment!$F$3:$F$10000,MATCH(C1513,ozon_assortment!$E$3:$E$10000,0)),0)))</f>
        <v>#N/A</v>
      </c>
      <c r="E1513" s="7" t="n">
        <f aca="false">IF(ISBLANK(C1513), , IF(ISBLANK(C1512), E1511+1, E1512))</f>
        <v>0</v>
      </c>
      <c r="F1513" s="11" t="n">
        <f aca="false">IF(ISBLANK(C1513),,IF(OR(ISBLANK(C1512), C1512="Баркод"),1,F1512+1))</f>
        <v>0</v>
      </c>
      <c r="G1513" s="11" t="n">
        <f aca="false">IF(ISBLANK(C1514), F1513/2,)</f>
        <v>0</v>
      </c>
      <c r="H1513" s="0" t="n">
        <f aca="false">IF(ISBLANK(C1513),0,-1)</f>
        <v>0</v>
      </c>
      <c r="I1513" s="0" t="n">
        <f aca="false">IF(AND(ISBLANK(C1512),NOT(ISBLANK(C1513))),1,-1)</f>
        <v>-1</v>
      </c>
      <c r="J1513" s="0" t="n">
        <f aca="false">IF(ISBLANK(C1511),IF(AND(C1512=C1513,NOT(ISBLANK(C1512)),NOT(ISBLANK(C1513))),1,-1),-1)</f>
        <v>-1</v>
      </c>
      <c r="K1513" s="0" t="n">
        <f aca="false">IF(MAX(H1513:J1513)&lt;0,IF(OR(C1513=C1512,C1512=C1511),1,-1),MAX(H1513:J1513))</f>
        <v>0</v>
      </c>
    </row>
    <row r="1514" customFormat="false" ht="13.8" hidden="false" customHeight="false" outlineLevel="0" collapsed="false">
      <c r="B1514" s="8" t="n">
        <f aca="false">MAX(H1514:K1514)</f>
        <v>0</v>
      </c>
      <c r="C1514" s="12"/>
      <c r="D1514" s="11" t="e">
        <f aca="false">IF($A$1="WLB",INDEX(SupplierNomenclature!$E$3:$E$10000,MATCH(C1514,SupplierNomenclature!$I$3:$I$10000,0)),IF($A$1="BERU",INDEX(beru_assortment!$C$1:$C$10000,MATCH(C1514,beru_assortment!$I$1:$I$10000,0)),IF($A$1="OZON",INDEX(ozon_assortment!$F$3:$F$10000,MATCH(C1514,ozon_assortment!$E$3:$E$10000,0)),0)))</f>
        <v>#N/A</v>
      </c>
      <c r="E1514" s="7" t="n">
        <f aca="false">IF(ISBLANK(C1514), , IF(ISBLANK(C1513), E1512+1, E1513))</f>
        <v>0</v>
      </c>
      <c r="F1514" s="11" t="n">
        <f aca="false">IF(ISBLANK(C1514),,IF(OR(ISBLANK(C1513), C1513="Баркод"),1,F1513+1))</f>
        <v>0</v>
      </c>
      <c r="G1514" s="11" t="n">
        <f aca="false">IF(ISBLANK(C1515), F1514/2,)</f>
        <v>0</v>
      </c>
      <c r="H1514" s="0" t="n">
        <f aca="false">IF(ISBLANK(C1514),0,-1)</f>
        <v>0</v>
      </c>
      <c r="I1514" s="0" t="n">
        <f aca="false">IF(AND(ISBLANK(C1513),NOT(ISBLANK(C1514))),1,-1)</f>
        <v>-1</v>
      </c>
      <c r="J1514" s="0" t="n">
        <f aca="false">IF(ISBLANK(C1512),IF(AND(C1513=C1514,NOT(ISBLANK(C1513)),NOT(ISBLANK(C1514))),1,-1),-1)</f>
        <v>-1</v>
      </c>
      <c r="K1514" s="0" t="n">
        <f aca="false">IF(MAX(H1514:J1514)&lt;0,IF(OR(C1514=C1513,C1513=C1512),1,-1),MAX(H1514:J1514))</f>
        <v>0</v>
      </c>
    </row>
    <row r="1515" customFormat="false" ht="13.8" hidden="false" customHeight="false" outlineLevel="0" collapsed="false">
      <c r="B1515" s="8" t="n">
        <f aca="false">MAX(H1515:K1515)</f>
        <v>0</v>
      </c>
      <c r="C1515" s="12"/>
      <c r="D1515" s="11" t="e">
        <f aca="false">IF($A$1="WLB",INDEX(SupplierNomenclature!$E$3:$E$10000,MATCH(C1515,SupplierNomenclature!$I$3:$I$10000,0)),IF($A$1="BERU",INDEX(beru_assortment!$C$1:$C$10000,MATCH(C1515,beru_assortment!$I$1:$I$10000,0)),IF($A$1="OZON",INDEX(ozon_assortment!$F$3:$F$10000,MATCH(C1515,ozon_assortment!$E$3:$E$10000,0)),0)))</f>
        <v>#N/A</v>
      </c>
      <c r="E1515" s="7" t="n">
        <f aca="false">IF(ISBLANK(C1515), , IF(ISBLANK(C1514), E1513+1, E1514))</f>
        <v>0</v>
      </c>
      <c r="F1515" s="11" t="n">
        <f aca="false">IF(ISBLANK(C1515),,IF(OR(ISBLANK(C1514), C1514="Баркод"),1,F1514+1))</f>
        <v>0</v>
      </c>
      <c r="G1515" s="11" t="n">
        <f aca="false">IF(ISBLANK(C1516), F1515/2,)</f>
        <v>0</v>
      </c>
      <c r="H1515" s="0" t="n">
        <f aca="false">IF(ISBLANK(C1515),0,-1)</f>
        <v>0</v>
      </c>
      <c r="I1515" s="0" t="n">
        <f aca="false">IF(AND(ISBLANK(C1514),NOT(ISBLANK(C1515))),1,-1)</f>
        <v>-1</v>
      </c>
      <c r="J1515" s="0" t="n">
        <f aca="false">IF(ISBLANK(C1513),IF(AND(C1514=C1515,NOT(ISBLANK(C1514)),NOT(ISBLANK(C1515))),1,-1),-1)</f>
        <v>-1</v>
      </c>
      <c r="K1515" s="0" t="n">
        <f aca="false">IF(MAX(H1515:J1515)&lt;0,IF(OR(C1515=C1514,C1514=C1513),1,-1),MAX(H1515:J1515))</f>
        <v>0</v>
      </c>
    </row>
    <row r="1516" customFormat="false" ht="13.8" hidden="false" customHeight="false" outlineLevel="0" collapsed="false">
      <c r="B1516" s="8" t="n">
        <f aca="false">MAX(H1516:K1516)</f>
        <v>0</v>
      </c>
      <c r="C1516" s="12"/>
      <c r="D1516" s="11" t="e">
        <f aca="false">IF($A$1="WLB",INDEX(SupplierNomenclature!$E$3:$E$10000,MATCH(C1516,SupplierNomenclature!$I$3:$I$10000,0)),IF($A$1="BERU",INDEX(beru_assortment!$C$1:$C$10000,MATCH(C1516,beru_assortment!$I$1:$I$10000,0)),IF($A$1="OZON",INDEX(ozon_assortment!$F$3:$F$10000,MATCH(C1516,ozon_assortment!$E$3:$E$10000,0)),0)))</f>
        <v>#N/A</v>
      </c>
      <c r="E1516" s="7" t="n">
        <f aca="false">IF(ISBLANK(C1516), , IF(ISBLANK(C1515), E1514+1, E1515))</f>
        <v>0</v>
      </c>
      <c r="F1516" s="11" t="n">
        <f aca="false">IF(ISBLANK(C1516),,IF(OR(ISBLANK(C1515), C1515="Баркод"),1,F1515+1))</f>
        <v>0</v>
      </c>
      <c r="G1516" s="11" t="n">
        <f aca="false">IF(ISBLANK(C1517), F1516/2,)</f>
        <v>0</v>
      </c>
      <c r="H1516" s="0" t="n">
        <f aca="false">IF(ISBLANK(C1516),0,-1)</f>
        <v>0</v>
      </c>
      <c r="I1516" s="0" t="n">
        <f aca="false">IF(AND(ISBLANK(C1515),NOT(ISBLANK(C1516))),1,-1)</f>
        <v>-1</v>
      </c>
      <c r="J1516" s="0" t="n">
        <f aca="false">IF(ISBLANK(C1514),IF(AND(C1515=C1516,NOT(ISBLANK(C1515)),NOT(ISBLANK(C1516))),1,-1),-1)</f>
        <v>-1</v>
      </c>
      <c r="K1516" s="0" t="n">
        <f aca="false">IF(MAX(H1516:J1516)&lt;0,IF(OR(C1516=C1515,C1515=C1514),1,-1),MAX(H1516:J1516))</f>
        <v>0</v>
      </c>
    </row>
    <row r="1517" customFormat="false" ht="13.8" hidden="false" customHeight="false" outlineLevel="0" collapsed="false">
      <c r="B1517" s="8" t="n">
        <f aca="false">MAX(H1517:K1517)</f>
        <v>0</v>
      </c>
      <c r="C1517" s="12"/>
      <c r="D1517" s="11" t="e">
        <f aca="false">IF($A$1="WLB",INDEX(SupplierNomenclature!$E$3:$E$10000,MATCH(C1517,SupplierNomenclature!$I$3:$I$10000,0)),IF($A$1="BERU",INDEX(beru_assortment!$C$1:$C$10000,MATCH(C1517,beru_assortment!$I$1:$I$10000,0)),IF($A$1="OZON",INDEX(ozon_assortment!$F$3:$F$10000,MATCH(C1517,ozon_assortment!$E$3:$E$10000,0)),0)))</f>
        <v>#N/A</v>
      </c>
      <c r="E1517" s="7" t="n">
        <f aca="false">IF(ISBLANK(C1517), , IF(ISBLANK(C1516), E1515+1, E1516))</f>
        <v>0</v>
      </c>
      <c r="F1517" s="11" t="n">
        <f aca="false">IF(ISBLANK(C1517),,IF(OR(ISBLANK(C1516), C1516="Баркод"),1,F1516+1))</f>
        <v>0</v>
      </c>
      <c r="G1517" s="11" t="n">
        <f aca="false">IF(ISBLANK(C1518), F1517/2,)</f>
        <v>0</v>
      </c>
      <c r="H1517" s="0" t="n">
        <f aca="false">IF(ISBLANK(C1517),0,-1)</f>
        <v>0</v>
      </c>
      <c r="I1517" s="0" t="n">
        <f aca="false">IF(AND(ISBLANK(C1516),NOT(ISBLANK(C1517))),1,-1)</f>
        <v>-1</v>
      </c>
      <c r="J1517" s="0" t="n">
        <f aca="false">IF(ISBLANK(C1515),IF(AND(C1516=C1517,NOT(ISBLANK(C1516)),NOT(ISBLANK(C1517))),1,-1),-1)</f>
        <v>-1</v>
      </c>
      <c r="K1517" s="0" t="n">
        <f aca="false">IF(MAX(H1517:J1517)&lt;0,IF(OR(C1517=C1516,C1516=C1515),1,-1),MAX(H1517:J1517))</f>
        <v>0</v>
      </c>
    </row>
    <row r="1518" customFormat="false" ht="13.8" hidden="false" customHeight="false" outlineLevel="0" collapsed="false">
      <c r="B1518" s="8" t="n">
        <f aca="false">MAX(H1518:K1518)</f>
        <v>0</v>
      </c>
      <c r="C1518" s="12"/>
      <c r="D1518" s="11" t="e">
        <f aca="false">IF($A$1="WLB",INDEX(SupplierNomenclature!$E$3:$E$10000,MATCH(C1518,SupplierNomenclature!$I$3:$I$10000,0)),IF($A$1="BERU",INDEX(beru_assortment!$C$1:$C$10000,MATCH(C1518,beru_assortment!$I$1:$I$10000,0)),IF($A$1="OZON",INDEX(ozon_assortment!$F$3:$F$10000,MATCH(C1518,ozon_assortment!$E$3:$E$10000,0)),0)))</f>
        <v>#N/A</v>
      </c>
      <c r="E1518" s="7" t="n">
        <f aca="false">IF(ISBLANK(C1518), , IF(ISBLANK(C1517), E1516+1, E1517))</f>
        <v>0</v>
      </c>
      <c r="F1518" s="11" t="n">
        <f aca="false">IF(ISBLANK(C1518),,IF(OR(ISBLANK(C1517), C1517="Баркод"),1,F1517+1))</f>
        <v>0</v>
      </c>
      <c r="G1518" s="11" t="n">
        <f aca="false">IF(ISBLANK(C1519), F1518/2,)</f>
        <v>0</v>
      </c>
      <c r="H1518" s="0" t="n">
        <f aca="false">IF(ISBLANK(C1518),0,-1)</f>
        <v>0</v>
      </c>
      <c r="I1518" s="0" t="n">
        <f aca="false">IF(AND(ISBLANK(C1517),NOT(ISBLANK(C1518))),1,-1)</f>
        <v>-1</v>
      </c>
      <c r="J1518" s="0" t="n">
        <f aca="false">IF(ISBLANK(C1516),IF(AND(C1517=C1518,NOT(ISBLANK(C1517)),NOT(ISBLANK(C1518))),1,-1),-1)</f>
        <v>-1</v>
      </c>
      <c r="K1518" s="0" t="n">
        <f aca="false">IF(MAX(H1518:J1518)&lt;0,IF(OR(C1518=C1517,C1517=C1516),1,-1),MAX(H1518:J1518))</f>
        <v>0</v>
      </c>
    </row>
    <row r="1519" customFormat="false" ht="13.8" hidden="false" customHeight="false" outlineLevel="0" collapsed="false">
      <c r="B1519" s="8" t="n">
        <f aca="false">MAX(H1519:K1519)</f>
        <v>0</v>
      </c>
      <c r="C1519" s="12"/>
      <c r="D1519" s="11" t="e">
        <f aca="false">IF($A$1="WLB",INDEX(SupplierNomenclature!$E$3:$E$10000,MATCH(C1519,SupplierNomenclature!$I$3:$I$10000,0)),IF($A$1="BERU",INDEX(beru_assortment!$C$1:$C$10000,MATCH(C1519,beru_assortment!$I$1:$I$10000,0)),IF($A$1="OZON",INDEX(ozon_assortment!$F$3:$F$10000,MATCH(C1519,ozon_assortment!$E$3:$E$10000,0)),0)))</f>
        <v>#N/A</v>
      </c>
      <c r="E1519" s="7" t="n">
        <f aca="false">IF(ISBLANK(C1519), , IF(ISBLANK(C1518), E1517+1, E1518))</f>
        <v>0</v>
      </c>
      <c r="F1519" s="11" t="n">
        <f aca="false">IF(ISBLANK(C1519),,IF(OR(ISBLANK(C1518), C1518="Баркод"),1,F1518+1))</f>
        <v>0</v>
      </c>
      <c r="G1519" s="11" t="n">
        <f aca="false">IF(ISBLANK(C1520), F1519/2,)</f>
        <v>0</v>
      </c>
      <c r="H1519" s="0" t="n">
        <f aca="false">IF(ISBLANK(C1519),0,-1)</f>
        <v>0</v>
      </c>
      <c r="I1519" s="0" t="n">
        <f aca="false">IF(AND(ISBLANK(C1518),NOT(ISBLANK(C1519))),1,-1)</f>
        <v>-1</v>
      </c>
      <c r="J1519" s="0" t="n">
        <f aca="false">IF(ISBLANK(C1517),IF(AND(C1518=C1519,NOT(ISBLANK(C1518)),NOT(ISBLANK(C1519))),1,-1),-1)</f>
        <v>-1</v>
      </c>
      <c r="K1519" s="0" t="n">
        <f aca="false">IF(MAX(H1519:J1519)&lt;0,IF(OR(C1519=C1518,C1518=C1517),1,-1),MAX(H1519:J1519))</f>
        <v>0</v>
      </c>
    </row>
    <row r="1520" customFormat="false" ht="13.8" hidden="false" customHeight="false" outlineLevel="0" collapsed="false">
      <c r="B1520" s="8" t="n">
        <f aca="false">MAX(H1520:K1520)</f>
        <v>0</v>
      </c>
      <c r="C1520" s="12"/>
      <c r="D1520" s="11" t="e">
        <f aca="false">IF($A$1="WLB",INDEX(SupplierNomenclature!$E$3:$E$10000,MATCH(C1520,SupplierNomenclature!$I$3:$I$10000,0)),IF($A$1="BERU",INDEX(beru_assortment!$C$1:$C$10000,MATCH(C1520,beru_assortment!$I$1:$I$10000,0)),IF($A$1="OZON",INDEX(ozon_assortment!$F$3:$F$10000,MATCH(C1520,ozon_assortment!$E$3:$E$10000,0)),0)))</f>
        <v>#N/A</v>
      </c>
      <c r="E1520" s="7" t="n">
        <f aca="false">IF(ISBLANK(C1520), , IF(ISBLANK(C1519), E1518+1, E1519))</f>
        <v>0</v>
      </c>
      <c r="F1520" s="11" t="n">
        <f aca="false">IF(ISBLANK(C1520),,IF(OR(ISBLANK(C1519), C1519="Баркод"),1,F1519+1))</f>
        <v>0</v>
      </c>
      <c r="G1520" s="11" t="n">
        <f aca="false">IF(ISBLANK(C1521), F1520/2,)</f>
        <v>0</v>
      </c>
      <c r="H1520" s="0" t="n">
        <f aca="false">IF(ISBLANK(C1520),0,-1)</f>
        <v>0</v>
      </c>
      <c r="I1520" s="0" t="n">
        <f aca="false">IF(AND(ISBLANK(C1519),NOT(ISBLANK(C1520))),1,-1)</f>
        <v>-1</v>
      </c>
      <c r="J1520" s="0" t="n">
        <f aca="false">IF(ISBLANK(C1518),IF(AND(C1519=C1520,NOT(ISBLANK(C1519)),NOT(ISBLANK(C1520))),1,-1),-1)</f>
        <v>-1</v>
      </c>
      <c r="K1520" s="0" t="n">
        <f aca="false">IF(MAX(H1520:J1520)&lt;0,IF(OR(C1520=C1519,C1519=C1518),1,-1),MAX(H1520:J1520))</f>
        <v>0</v>
      </c>
    </row>
    <row r="1521" customFormat="false" ht="13.8" hidden="false" customHeight="false" outlineLevel="0" collapsed="false">
      <c r="B1521" s="8" t="n">
        <f aca="false">MAX(H1521:K1521)</f>
        <v>0</v>
      </c>
      <c r="C1521" s="12"/>
      <c r="D1521" s="11" t="e">
        <f aca="false">IF($A$1="WLB",INDEX(SupplierNomenclature!$E$3:$E$10000,MATCH(C1521,SupplierNomenclature!$I$3:$I$10000,0)),IF($A$1="BERU",INDEX(beru_assortment!$C$1:$C$10000,MATCH(C1521,beru_assortment!$I$1:$I$10000,0)),IF($A$1="OZON",INDEX(ozon_assortment!$F$3:$F$10000,MATCH(C1521,ozon_assortment!$E$3:$E$10000,0)),0)))</f>
        <v>#N/A</v>
      </c>
      <c r="E1521" s="7" t="n">
        <f aca="false">IF(ISBLANK(C1521), , IF(ISBLANK(C1520), E1519+1, E1520))</f>
        <v>0</v>
      </c>
      <c r="F1521" s="11" t="n">
        <f aca="false">IF(ISBLANK(C1521),,IF(OR(ISBLANK(C1520), C1520="Баркод"),1,F1520+1))</f>
        <v>0</v>
      </c>
      <c r="G1521" s="11" t="n">
        <f aca="false">IF(ISBLANK(C1522), F1521/2,)</f>
        <v>0</v>
      </c>
      <c r="H1521" s="0" t="n">
        <f aca="false">IF(ISBLANK(C1521),0,-1)</f>
        <v>0</v>
      </c>
      <c r="I1521" s="0" t="n">
        <f aca="false">IF(AND(ISBLANK(C1520),NOT(ISBLANK(C1521))),1,-1)</f>
        <v>-1</v>
      </c>
      <c r="J1521" s="0" t="n">
        <f aca="false">IF(ISBLANK(C1519),IF(AND(C1520=C1521,NOT(ISBLANK(C1520)),NOT(ISBLANK(C1521))),1,-1),-1)</f>
        <v>-1</v>
      </c>
      <c r="K1521" s="0" t="n">
        <f aca="false">IF(MAX(H1521:J1521)&lt;0,IF(OR(C1521=C1520,C1520=C1519),1,-1),MAX(H1521:J1521))</f>
        <v>0</v>
      </c>
    </row>
    <row r="1522" customFormat="false" ht="13.8" hidden="false" customHeight="false" outlineLevel="0" collapsed="false">
      <c r="B1522" s="8" t="n">
        <f aca="false">MAX(H1522:K1522)</f>
        <v>0</v>
      </c>
      <c r="C1522" s="12"/>
      <c r="D1522" s="11" t="e">
        <f aca="false">IF($A$1="WLB",INDEX(SupplierNomenclature!$E$3:$E$10000,MATCH(C1522,SupplierNomenclature!$I$3:$I$10000,0)),IF($A$1="BERU",INDEX(beru_assortment!$C$1:$C$10000,MATCH(C1522,beru_assortment!$I$1:$I$10000,0)),IF($A$1="OZON",INDEX(ozon_assortment!$F$3:$F$10000,MATCH(C1522,ozon_assortment!$E$3:$E$10000,0)),0)))</f>
        <v>#N/A</v>
      </c>
      <c r="E1522" s="7" t="n">
        <f aca="false">IF(ISBLANK(C1522), , IF(ISBLANK(C1521), E1520+1, E1521))</f>
        <v>0</v>
      </c>
      <c r="F1522" s="11" t="n">
        <f aca="false">IF(ISBLANK(C1522),,IF(OR(ISBLANK(C1521), C1521="Баркод"),1,F1521+1))</f>
        <v>0</v>
      </c>
      <c r="G1522" s="11" t="n">
        <f aca="false">IF(ISBLANK(C1523), F1522/2,)</f>
        <v>0</v>
      </c>
      <c r="H1522" s="0" t="n">
        <f aca="false">IF(ISBLANK(C1522),0,-1)</f>
        <v>0</v>
      </c>
      <c r="I1522" s="0" t="n">
        <f aca="false">IF(AND(ISBLANK(C1521),NOT(ISBLANK(C1522))),1,-1)</f>
        <v>-1</v>
      </c>
      <c r="J1522" s="0" t="n">
        <f aca="false">IF(ISBLANK(C1520),IF(AND(C1521=C1522,NOT(ISBLANK(C1521)),NOT(ISBLANK(C1522))),1,-1),-1)</f>
        <v>-1</v>
      </c>
      <c r="K1522" s="0" t="n">
        <f aca="false">IF(MAX(H1522:J1522)&lt;0,IF(OR(C1522=C1521,C1521=C1520),1,-1),MAX(H1522:J1522))</f>
        <v>0</v>
      </c>
    </row>
    <row r="1523" customFormat="false" ht="13.8" hidden="false" customHeight="false" outlineLevel="0" collapsed="false">
      <c r="B1523" s="8" t="n">
        <f aca="false">MAX(H1523:K1523)</f>
        <v>0</v>
      </c>
      <c r="C1523" s="12"/>
      <c r="D1523" s="11" t="e">
        <f aca="false">IF($A$1="WLB",INDEX(SupplierNomenclature!$E$3:$E$10000,MATCH(C1523,SupplierNomenclature!$I$3:$I$10000,0)),IF($A$1="BERU",INDEX(beru_assortment!$C$1:$C$10000,MATCH(C1523,beru_assortment!$I$1:$I$10000,0)),IF($A$1="OZON",INDEX(ozon_assortment!$F$3:$F$10000,MATCH(C1523,ozon_assortment!$E$3:$E$10000,0)),0)))</f>
        <v>#N/A</v>
      </c>
      <c r="E1523" s="7" t="n">
        <f aca="false">IF(ISBLANK(C1523), , IF(ISBLANK(C1522), E1521+1, E1522))</f>
        <v>0</v>
      </c>
      <c r="F1523" s="11" t="n">
        <f aca="false">IF(ISBLANK(C1523),,IF(OR(ISBLANK(C1522), C1522="Баркод"),1,F1522+1))</f>
        <v>0</v>
      </c>
      <c r="G1523" s="11" t="n">
        <f aca="false">IF(ISBLANK(C1524), F1523/2,)</f>
        <v>0</v>
      </c>
      <c r="H1523" s="0" t="n">
        <f aca="false">IF(ISBLANK(C1523),0,-1)</f>
        <v>0</v>
      </c>
      <c r="I1523" s="0" t="n">
        <f aca="false">IF(AND(ISBLANK(C1522),NOT(ISBLANK(C1523))),1,-1)</f>
        <v>-1</v>
      </c>
      <c r="J1523" s="0" t="n">
        <f aca="false">IF(ISBLANK(C1521),IF(AND(C1522=C1523,NOT(ISBLANK(C1522)),NOT(ISBLANK(C1523))),1,-1),-1)</f>
        <v>-1</v>
      </c>
      <c r="K1523" s="0" t="n">
        <f aca="false">IF(MAX(H1523:J1523)&lt;0,IF(OR(C1523=C1522,C1522=C1521),1,-1),MAX(H1523:J1523))</f>
        <v>0</v>
      </c>
    </row>
    <row r="1524" customFormat="false" ht="13.8" hidden="false" customHeight="false" outlineLevel="0" collapsed="false">
      <c r="B1524" s="8" t="n">
        <f aca="false">MAX(H1524:K1524)</f>
        <v>0</v>
      </c>
      <c r="C1524" s="12"/>
      <c r="D1524" s="11" t="e">
        <f aca="false">IF($A$1="WLB",INDEX(SupplierNomenclature!$E$3:$E$10000,MATCH(C1524,SupplierNomenclature!$I$3:$I$10000,0)),IF($A$1="BERU",INDEX(beru_assortment!$C$1:$C$10000,MATCH(C1524,beru_assortment!$I$1:$I$10000,0)),IF($A$1="OZON",INDEX(ozon_assortment!$F$3:$F$10000,MATCH(C1524,ozon_assortment!$E$3:$E$10000,0)),0)))</f>
        <v>#N/A</v>
      </c>
      <c r="E1524" s="7" t="n">
        <f aca="false">IF(ISBLANK(C1524), , IF(ISBLANK(C1523), E1522+1, E1523))</f>
        <v>0</v>
      </c>
      <c r="F1524" s="11" t="n">
        <f aca="false">IF(ISBLANK(C1524),,IF(OR(ISBLANK(C1523), C1523="Баркод"),1,F1523+1))</f>
        <v>0</v>
      </c>
      <c r="G1524" s="11" t="n">
        <f aca="false">IF(ISBLANK(C1525), F1524/2,)</f>
        <v>0</v>
      </c>
      <c r="H1524" s="0" t="n">
        <f aca="false">IF(ISBLANK(C1524),0,-1)</f>
        <v>0</v>
      </c>
      <c r="I1524" s="0" t="n">
        <f aca="false">IF(AND(ISBLANK(C1523),NOT(ISBLANK(C1524))),1,-1)</f>
        <v>-1</v>
      </c>
      <c r="J1524" s="0" t="n">
        <f aca="false">IF(ISBLANK(C1522),IF(AND(C1523=C1524,NOT(ISBLANK(C1523)),NOT(ISBLANK(C1524))),1,-1),-1)</f>
        <v>-1</v>
      </c>
      <c r="K1524" s="0" t="n">
        <f aca="false">IF(MAX(H1524:J1524)&lt;0,IF(OR(C1524=C1523,C1523=C1522),1,-1),MAX(H1524:J1524))</f>
        <v>0</v>
      </c>
    </row>
    <row r="1525" customFormat="false" ht="13.8" hidden="false" customHeight="false" outlineLevel="0" collapsed="false">
      <c r="B1525" s="8" t="n">
        <f aca="false">MAX(H1525:K1525)</f>
        <v>0</v>
      </c>
      <c r="C1525" s="12"/>
      <c r="D1525" s="11" t="e">
        <f aca="false">IF($A$1="WLB",INDEX(SupplierNomenclature!$E$3:$E$10000,MATCH(C1525,SupplierNomenclature!$I$3:$I$10000,0)),IF($A$1="BERU",INDEX(beru_assortment!$C$1:$C$10000,MATCH(C1525,beru_assortment!$I$1:$I$10000,0)),IF($A$1="OZON",INDEX(ozon_assortment!$F$3:$F$10000,MATCH(C1525,ozon_assortment!$E$3:$E$10000,0)),0)))</f>
        <v>#N/A</v>
      </c>
      <c r="E1525" s="7" t="n">
        <f aca="false">IF(ISBLANK(C1525), , IF(ISBLANK(C1524), E1523+1, E1524))</f>
        <v>0</v>
      </c>
      <c r="F1525" s="11" t="n">
        <f aca="false">IF(ISBLANK(C1525),,IF(OR(ISBLANK(C1524), C1524="Баркод"),1,F1524+1))</f>
        <v>0</v>
      </c>
      <c r="G1525" s="11" t="n">
        <f aca="false">IF(ISBLANK(C1526), F1525/2,)</f>
        <v>0</v>
      </c>
      <c r="H1525" s="0" t="n">
        <f aca="false">IF(ISBLANK(C1525),0,-1)</f>
        <v>0</v>
      </c>
      <c r="I1525" s="0" t="n">
        <f aca="false">IF(AND(ISBLANK(C1524),NOT(ISBLANK(C1525))),1,-1)</f>
        <v>-1</v>
      </c>
      <c r="J1525" s="0" t="n">
        <f aca="false">IF(ISBLANK(C1523),IF(AND(C1524=C1525,NOT(ISBLANK(C1524)),NOT(ISBLANK(C1525))),1,-1),-1)</f>
        <v>-1</v>
      </c>
      <c r="K1525" s="0" t="n">
        <f aca="false">IF(MAX(H1525:J1525)&lt;0,IF(OR(C1525=C1524,C1524=C1523),1,-1),MAX(H1525:J1525))</f>
        <v>0</v>
      </c>
    </row>
    <row r="1526" customFormat="false" ht="13.8" hidden="false" customHeight="false" outlineLevel="0" collapsed="false">
      <c r="B1526" s="8" t="n">
        <f aca="false">MAX(H1526:K1526)</f>
        <v>0</v>
      </c>
      <c r="C1526" s="12"/>
      <c r="D1526" s="11" t="e">
        <f aca="false">IF($A$1="WLB",INDEX(SupplierNomenclature!$E$3:$E$10000,MATCH(C1526,SupplierNomenclature!$I$3:$I$10000,0)),IF($A$1="BERU",INDEX(beru_assortment!$C$1:$C$10000,MATCH(C1526,beru_assortment!$I$1:$I$10000,0)),IF($A$1="OZON",INDEX(ozon_assortment!$F$3:$F$10000,MATCH(C1526,ozon_assortment!$E$3:$E$10000,0)),0)))</f>
        <v>#N/A</v>
      </c>
      <c r="E1526" s="7" t="n">
        <f aca="false">IF(ISBLANK(C1526), , IF(ISBLANK(C1525), E1524+1, E1525))</f>
        <v>0</v>
      </c>
      <c r="F1526" s="11" t="n">
        <f aca="false">IF(ISBLANK(C1526),,IF(OR(ISBLANK(C1525), C1525="Баркод"),1,F1525+1))</f>
        <v>0</v>
      </c>
      <c r="G1526" s="11" t="n">
        <f aca="false">IF(ISBLANK(C1527), F1526/2,)</f>
        <v>0</v>
      </c>
      <c r="H1526" s="0" t="n">
        <f aca="false">IF(ISBLANK(C1526),0,-1)</f>
        <v>0</v>
      </c>
      <c r="I1526" s="0" t="n">
        <f aca="false">IF(AND(ISBLANK(C1525),NOT(ISBLANK(C1526))),1,-1)</f>
        <v>-1</v>
      </c>
      <c r="J1526" s="0" t="n">
        <f aca="false">IF(ISBLANK(C1524),IF(AND(C1525=C1526,NOT(ISBLANK(C1525)),NOT(ISBLANK(C1526))),1,-1),-1)</f>
        <v>-1</v>
      </c>
      <c r="K1526" s="0" t="n">
        <f aca="false">IF(MAX(H1526:J1526)&lt;0,IF(OR(C1526=C1525,C1525=C1524),1,-1),MAX(H1526:J1526))</f>
        <v>0</v>
      </c>
    </row>
    <row r="1527" customFormat="false" ht="13.8" hidden="false" customHeight="false" outlineLevel="0" collapsed="false">
      <c r="B1527" s="8" t="n">
        <f aca="false">MAX(H1527:K1527)</f>
        <v>0</v>
      </c>
      <c r="C1527" s="12"/>
      <c r="D1527" s="11" t="e">
        <f aca="false">IF($A$1="WLB",INDEX(SupplierNomenclature!$E$3:$E$10000,MATCH(C1527,SupplierNomenclature!$I$3:$I$10000,0)),IF($A$1="BERU",INDEX(beru_assortment!$C$1:$C$10000,MATCH(C1527,beru_assortment!$I$1:$I$10000,0)),IF($A$1="OZON",INDEX(ozon_assortment!$F$3:$F$10000,MATCH(C1527,ozon_assortment!$E$3:$E$10000,0)),0)))</f>
        <v>#N/A</v>
      </c>
      <c r="E1527" s="7" t="n">
        <f aca="false">IF(ISBLANK(C1527), , IF(ISBLANK(C1526), E1525+1, E1526))</f>
        <v>0</v>
      </c>
      <c r="F1527" s="11" t="n">
        <f aca="false">IF(ISBLANK(C1527),,IF(OR(ISBLANK(C1526), C1526="Баркод"),1,F1526+1))</f>
        <v>0</v>
      </c>
      <c r="G1527" s="11" t="n">
        <f aca="false">IF(ISBLANK(C1528), F1527/2,)</f>
        <v>0</v>
      </c>
      <c r="H1527" s="0" t="n">
        <f aca="false">IF(ISBLANK(C1527),0,-1)</f>
        <v>0</v>
      </c>
      <c r="I1527" s="0" t="n">
        <f aca="false">IF(AND(ISBLANK(C1526),NOT(ISBLANK(C1527))),1,-1)</f>
        <v>-1</v>
      </c>
      <c r="J1527" s="0" t="n">
        <f aca="false">IF(ISBLANK(C1525),IF(AND(C1526=C1527,NOT(ISBLANK(C1526)),NOT(ISBLANK(C1527))),1,-1),-1)</f>
        <v>-1</v>
      </c>
      <c r="K1527" s="0" t="n">
        <f aca="false">IF(MAX(H1527:J1527)&lt;0,IF(OR(C1527=C1526,C1526=C1525),1,-1),MAX(H1527:J1527))</f>
        <v>0</v>
      </c>
    </row>
    <row r="1528" customFormat="false" ht="13.8" hidden="false" customHeight="false" outlineLevel="0" collapsed="false">
      <c r="B1528" s="8" t="n">
        <f aca="false">MAX(H1528:K1528)</f>
        <v>0</v>
      </c>
      <c r="C1528" s="12"/>
      <c r="D1528" s="11" t="e">
        <f aca="false">IF($A$1="WLB",INDEX(SupplierNomenclature!$E$3:$E$10000,MATCH(C1528,SupplierNomenclature!$I$3:$I$10000,0)),IF($A$1="BERU",INDEX(beru_assortment!$C$1:$C$10000,MATCH(C1528,beru_assortment!$I$1:$I$10000,0)),IF($A$1="OZON",INDEX(ozon_assortment!$F$3:$F$10000,MATCH(C1528,ozon_assortment!$E$3:$E$10000,0)),0)))</f>
        <v>#N/A</v>
      </c>
      <c r="E1528" s="7" t="n">
        <f aca="false">IF(ISBLANK(C1528), , IF(ISBLANK(C1527), E1526+1, E1527))</f>
        <v>0</v>
      </c>
      <c r="F1528" s="11" t="n">
        <f aca="false">IF(ISBLANK(C1528),,IF(OR(ISBLANK(C1527), C1527="Баркод"),1,F1527+1))</f>
        <v>0</v>
      </c>
      <c r="G1528" s="11" t="n">
        <f aca="false">IF(ISBLANK(C1529), F1528/2,)</f>
        <v>0</v>
      </c>
      <c r="H1528" s="0" t="n">
        <f aca="false">IF(ISBLANK(C1528),0,-1)</f>
        <v>0</v>
      </c>
      <c r="I1528" s="0" t="n">
        <f aca="false">IF(AND(ISBLANK(C1527),NOT(ISBLANK(C1528))),1,-1)</f>
        <v>-1</v>
      </c>
      <c r="J1528" s="0" t="n">
        <f aca="false">IF(ISBLANK(C1526),IF(AND(C1527=C1528,NOT(ISBLANK(C1527)),NOT(ISBLANK(C1528))),1,-1),-1)</f>
        <v>-1</v>
      </c>
      <c r="K1528" s="0" t="n">
        <f aca="false">IF(MAX(H1528:J1528)&lt;0,IF(OR(C1528=C1527,C1527=C1526),1,-1),MAX(H1528:J1528))</f>
        <v>0</v>
      </c>
    </row>
    <row r="1529" customFormat="false" ht="13.8" hidden="false" customHeight="false" outlineLevel="0" collapsed="false">
      <c r="B1529" s="8" t="n">
        <f aca="false">MAX(H1529:K1529)</f>
        <v>0</v>
      </c>
      <c r="C1529" s="12"/>
      <c r="D1529" s="11" t="e">
        <f aca="false">IF($A$1="WLB",INDEX(SupplierNomenclature!$E$3:$E$10000,MATCH(C1529,SupplierNomenclature!$I$3:$I$10000,0)),IF($A$1="BERU",INDEX(beru_assortment!$C$1:$C$10000,MATCH(C1529,beru_assortment!$I$1:$I$10000,0)),IF($A$1="OZON",INDEX(ozon_assortment!$F$3:$F$10000,MATCH(C1529,ozon_assortment!$E$3:$E$10000,0)),0)))</f>
        <v>#N/A</v>
      </c>
      <c r="E1529" s="7" t="n">
        <f aca="false">IF(ISBLANK(C1529), , IF(ISBLANK(C1528), E1527+1, E1528))</f>
        <v>0</v>
      </c>
      <c r="F1529" s="11" t="n">
        <f aca="false">IF(ISBLANK(C1529),,IF(OR(ISBLANK(C1528), C1528="Баркод"),1,F1528+1))</f>
        <v>0</v>
      </c>
      <c r="G1529" s="11" t="n">
        <f aca="false">IF(ISBLANK(C1530), F1529/2,)</f>
        <v>0</v>
      </c>
      <c r="H1529" s="0" t="n">
        <f aca="false">IF(ISBLANK(C1529),0,-1)</f>
        <v>0</v>
      </c>
      <c r="I1529" s="0" t="n">
        <f aca="false">IF(AND(ISBLANK(C1528),NOT(ISBLANK(C1529))),1,-1)</f>
        <v>-1</v>
      </c>
      <c r="J1529" s="0" t="n">
        <f aca="false">IF(ISBLANK(C1527),IF(AND(C1528=C1529,NOT(ISBLANK(C1528)),NOT(ISBLANK(C1529))),1,-1),-1)</f>
        <v>-1</v>
      </c>
      <c r="K1529" s="0" t="n">
        <f aca="false">IF(MAX(H1529:J1529)&lt;0,IF(OR(C1529=C1528,C1528=C1527),1,-1),MAX(H1529:J1529))</f>
        <v>0</v>
      </c>
    </row>
    <row r="1530" customFormat="false" ht="13.8" hidden="false" customHeight="false" outlineLevel="0" collapsed="false">
      <c r="B1530" s="8" t="n">
        <f aca="false">MAX(H1530:K1530)</f>
        <v>0</v>
      </c>
      <c r="C1530" s="12"/>
      <c r="D1530" s="11" t="e">
        <f aca="false">IF($A$1="WLB",INDEX(SupplierNomenclature!$E$3:$E$10000,MATCH(C1530,SupplierNomenclature!$I$3:$I$10000,0)),IF($A$1="BERU",INDEX(beru_assortment!$C$1:$C$10000,MATCH(C1530,beru_assortment!$I$1:$I$10000,0)),IF($A$1="OZON",INDEX(ozon_assortment!$F$3:$F$10000,MATCH(C1530,ozon_assortment!$E$3:$E$10000,0)),0)))</f>
        <v>#N/A</v>
      </c>
      <c r="E1530" s="7" t="n">
        <f aca="false">IF(ISBLANK(C1530), , IF(ISBLANK(C1529), E1528+1, E1529))</f>
        <v>0</v>
      </c>
      <c r="F1530" s="11" t="n">
        <f aca="false">IF(ISBLANK(C1530),,IF(OR(ISBLANK(C1529), C1529="Баркод"),1,F1529+1))</f>
        <v>0</v>
      </c>
      <c r="G1530" s="11" t="n">
        <f aca="false">IF(ISBLANK(C1531), F1530/2,)</f>
        <v>0</v>
      </c>
      <c r="H1530" s="0" t="n">
        <f aca="false">IF(ISBLANK(C1530),0,-1)</f>
        <v>0</v>
      </c>
      <c r="I1530" s="0" t="n">
        <f aca="false">IF(AND(ISBLANK(C1529),NOT(ISBLANK(C1530))),1,-1)</f>
        <v>-1</v>
      </c>
      <c r="J1530" s="0" t="n">
        <f aca="false">IF(ISBLANK(C1528),IF(AND(C1529=C1530,NOT(ISBLANK(C1529)),NOT(ISBLANK(C1530))),1,-1),-1)</f>
        <v>-1</v>
      </c>
      <c r="K1530" s="0" t="n">
        <f aca="false">IF(MAX(H1530:J1530)&lt;0,IF(OR(C1530=C1529,C1529=C1528),1,-1),MAX(H1530:J1530))</f>
        <v>0</v>
      </c>
    </row>
    <row r="1531" customFormat="false" ht="13.8" hidden="false" customHeight="false" outlineLevel="0" collapsed="false">
      <c r="B1531" s="8" t="n">
        <f aca="false">MAX(H1531:K1531)</f>
        <v>0</v>
      </c>
      <c r="C1531" s="12"/>
      <c r="D1531" s="11" t="e">
        <f aca="false">IF($A$1="WLB",INDEX(SupplierNomenclature!$E$3:$E$10000,MATCH(C1531,SupplierNomenclature!$I$3:$I$10000,0)),IF($A$1="BERU",INDEX(beru_assortment!$C$1:$C$10000,MATCH(C1531,beru_assortment!$I$1:$I$10000,0)),IF($A$1="OZON",INDEX(ozon_assortment!$F$3:$F$10000,MATCH(C1531,ozon_assortment!$E$3:$E$10000,0)),0)))</f>
        <v>#N/A</v>
      </c>
      <c r="E1531" s="7" t="n">
        <f aca="false">IF(ISBLANK(C1531), , IF(ISBLANK(C1530), E1529+1, E1530))</f>
        <v>0</v>
      </c>
      <c r="F1531" s="11" t="n">
        <f aca="false">IF(ISBLANK(C1531),,IF(OR(ISBLANK(C1530), C1530="Баркод"),1,F1530+1))</f>
        <v>0</v>
      </c>
      <c r="G1531" s="11" t="n">
        <f aca="false">IF(ISBLANK(C1532), F1531/2,)</f>
        <v>0</v>
      </c>
      <c r="H1531" s="0" t="n">
        <f aca="false">IF(ISBLANK(C1531),0,-1)</f>
        <v>0</v>
      </c>
      <c r="I1531" s="0" t="n">
        <f aca="false">IF(AND(ISBLANK(C1530),NOT(ISBLANK(C1531))),1,-1)</f>
        <v>-1</v>
      </c>
      <c r="J1531" s="0" t="n">
        <f aca="false">IF(ISBLANK(C1529),IF(AND(C1530=C1531,NOT(ISBLANK(C1530)),NOT(ISBLANK(C1531))),1,-1),-1)</f>
        <v>-1</v>
      </c>
      <c r="K1531" s="0" t="n">
        <f aca="false">IF(MAX(H1531:J1531)&lt;0,IF(OR(C1531=C1530,C1530=C1529),1,-1),MAX(H1531:J1531))</f>
        <v>0</v>
      </c>
    </row>
    <row r="1532" customFormat="false" ht="13.8" hidden="false" customHeight="false" outlineLevel="0" collapsed="false">
      <c r="B1532" s="8" t="n">
        <f aca="false">MAX(H1532:K1532)</f>
        <v>0</v>
      </c>
      <c r="C1532" s="12"/>
      <c r="D1532" s="11" t="e">
        <f aca="false">IF($A$1="WLB",INDEX(SupplierNomenclature!$E$3:$E$10000,MATCH(C1532,SupplierNomenclature!$I$3:$I$10000,0)),IF($A$1="BERU",INDEX(beru_assortment!$C$1:$C$10000,MATCH(C1532,beru_assortment!$I$1:$I$10000,0)),IF($A$1="OZON",INDEX(ozon_assortment!$F$3:$F$10000,MATCH(C1532,ozon_assortment!$E$3:$E$10000,0)),0)))</f>
        <v>#N/A</v>
      </c>
      <c r="E1532" s="7" t="n">
        <f aca="false">IF(ISBLANK(C1532), , IF(ISBLANK(C1531), E1530+1, E1531))</f>
        <v>0</v>
      </c>
      <c r="F1532" s="11" t="n">
        <f aca="false">IF(ISBLANK(C1532),,IF(OR(ISBLANK(C1531), C1531="Баркод"),1,F1531+1))</f>
        <v>0</v>
      </c>
      <c r="G1532" s="11" t="n">
        <f aca="false">IF(ISBLANK(C1533), F1532/2,)</f>
        <v>0</v>
      </c>
      <c r="H1532" s="0" t="n">
        <f aca="false">IF(ISBLANK(C1532),0,-1)</f>
        <v>0</v>
      </c>
      <c r="I1532" s="0" t="n">
        <f aca="false">IF(AND(ISBLANK(C1531),NOT(ISBLANK(C1532))),1,-1)</f>
        <v>-1</v>
      </c>
      <c r="J1532" s="0" t="n">
        <f aca="false">IF(ISBLANK(C1530),IF(AND(C1531=C1532,NOT(ISBLANK(C1531)),NOT(ISBLANK(C1532))),1,-1),-1)</f>
        <v>-1</v>
      </c>
      <c r="K1532" s="0" t="n">
        <f aca="false">IF(MAX(H1532:J1532)&lt;0,IF(OR(C1532=C1531,C1531=C1530),1,-1),MAX(H1532:J1532))</f>
        <v>0</v>
      </c>
    </row>
    <row r="1533" customFormat="false" ht="13.8" hidden="false" customHeight="false" outlineLevel="0" collapsed="false">
      <c r="B1533" s="8" t="n">
        <f aca="false">MAX(H1533:K1533)</f>
        <v>0</v>
      </c>
      <c r="C1533" s="12"/>
      <c r="D1533" s="11" t="e">
        <f aca="false">IF($A$1="WLB",INDEX(SupplierNomenclature!$E$3:$E$10000,MATCH(C1533,SupplierNomenclature!$I$3:$I$10000,0)),IF($A$1="BERU",INDEX(beru_assortment!$C$1:$C$10000,MATCH(C1533,beru_assortment!$I$1:$I$10000,0)),IF($A$1="OZON",INDEX(ozon_assortment!$F$3:$F$10000,MATCH(C1533,ozon_assortment!$E$3:$E$10000,0)),0)))</f>
        <v>#N/A</v>
      </c>
      <c r="E1533" s="7" t="n">
        <f aca="false">IF(ISBLANK(C1533), , IF(ISBLANK(C1532), E1531+1, E1532))</f>
        <v>0</v>
      </c>
      <c r="F1533" s="11" t="n">
        <f aca="false">IF(ISBLANK(C1533),,IF(OR(ISBLANK(C1532), C1532="Баркод"),1,F1532+1))</f>
        <v>0</v>
      </c>
      <c r="G1533" s="11" t="n">
        <f aca="false">IF(ISBLANK(C1534), F1533/2,)</f>
        <v>0</v>
      </c>
      <c r="H1533" s="0" t="n">
        <f aca="false">IF(ISBLANK(C1533),0,-1)</f>
        <v>0</v>
      </c>
      <c r="I1533" s="0" t="n">
        <f aca="false">IF(AND(ISBLANK(C1532),NOT(ISBLANK(C1533))),1,-1)</f>
        <v>-1</v>
      </c>
      <c r="J1533" s="0" t="n">
        <f aca="false">IF(ISBLANK(C1531),IF(AND(C1532=C1533,NOT(ISBLANK(C1532)),NOT(ISBLANK(C1533))),1,-1),-1)</f>
        <v>-1</v>
      </c>
      <c r="K1533" s="0" t="n">
        <f aca="false">IF(MAX(H1533:J1533)&lt;0,IF(OR(C1533=C1532,C1532=C1531),1,-1),MAX(H1533:J1533))</f>
        <v>0</v>
      </c>
    </row>
    <row r="1534" customFormat="false" ht="13.8" hidden="false" customHeight="false" outlineLevel="0" collapsed="false">
      <c r="B1534" s="8" t="n">
        <f aca="false">MAX(H1534:K1534)</f>
        <v>0</v>
      </c>
      <c r="C1534" s="12"/>
      <c r="D1534" s="11" t="e">
        <f aca="false">IF($A$1="WLB",INDEX(SupplierNomenclature!$E$3:$E$10000,MATCH(C1534,SupplierNomenclature!$I$3:$I$10000,0)),IF($A$1="BERU",INDEX(beru_assortment!$C$1:$C$10000,MATCH(C1534,beru_assortment!$I$1:$I$10000,0)),IF($A$1="OZON",INDEX(ozon_assortment!$F$3:$F$10000,MATCH(C1534,ozon_assortment!$E$3:$E$10000,0)),0)))</f>
        <v>#N/A</v>
      </c>
      <c r="E1534" s="7" t="n">
        <f aca="false">IF(ISBLANK(C1534), , IF(ISBLANK(C1533), E1532+1, E1533))</f>
        <v>0</v>
      </c>
      <c r="F1534" s="11" t="n">
        <f aca="false">IF(ISBLANK(C1534),,IF(OR(ISBLANK(C1533), C1533="Баркод"),1,F1533+1))</f>
        <v>0</v>
      </c>
      <c r="G1534" s="11" t="n">
        <f aca="false">IF(ISBLANK(C1535), F1534/2,)</f>
        <v>0</v>
      </c>
      <c r="H1534" s="0" t="n">
        <f aca="false">IF(ISBLANK(C1534),0,-1)</f>
        <v>0</v>
      </c>
      <c r="I1534" s="0" t="n">
        <f aca="false">IF(AND(ISBLANK(C1533),NOT(ISBLANK(C1534))),1,-1)</f>
        <v>-1</v>
      </c>
      <c r="J1534" s="0" t="n">
        <f aca="false">IF(ISBLANK(C1532),IF(AND(C1533=C1534,NOT(ISBLANK(C1533)),NOT(ISBLANK(C1534))),1,-1),-1)</f>
        <v>-1</v>
      </c>
      <c r="K1534" s="0" t="n">
        <f aca="false">IF(MAX(H1534:J1534)&lt;0,IF(OR(C1534=C1533,C1533=C1532),1,-1),MAX(H1534:J1534))</f>
        <v>0</v>
      </c>
    </row>
    <row r="1535" customFormat="false" ht="13.8" hidden="false" customHeight="false" outlineLevel="0" collapsed="false">
      <c r="B1535" s="8" t="n">
        <f aca="false">MAX(H1535:K1535)</f>
        <v>0</v>
      </c>
      <c r="C1535" s="12"/>
      <c r="D1535" s="11" t="e">
        <f aca="false">IF($A$1="WLB",INDEX(SupplierNomenclature!$E$3:$E$10000,MATCH(C1535,SupplierNomenclature!$I$3:$I$10000,0)),IF($A$1="BERU",INDEX(beru_assortment!$C$1:$C$10000,MATCH(C1535,beru_assortment!$I$1:$I$10000,0)),IF($A$1="OZON",INDEX(ozon_assortment!$F$3:$F$10000,MATCH(C1535,ozon_assortment!$E$3:$E$10000,0)),0)))</f>
        <v>#N/A</v>
      </c>
      <c r="E1535" s="7" t="n">
        <f aca="false">IF(ISBLANK(C1535), , IF(ISBLANK(C1534), E1533+1, E1534))</f>
        <v>0</v>
      </c>
      <c r="F1535" s="11" t="n">
        <f aca="false">IF(ISBLANK(C1535),,IF(OR(ISBLANK(C1534), C1534="Баркод"),1,F1534+1))</f>
        <v>0</v>
      </c>
      <c r="G1535" s="11" t="n">
        <f aca="false">IF(ISBLANK(C1536), F1535/2,)</f>
        <v>0</v>
      </c>
      <c r="H1535" s="0" t="n">
        <f aca="false">IF(ISBLANK(C1535),0,-1)</f>
        <v>0</v>
      </c>
      <c r="I1535" s="0" t="n">
        <f aca="false">IF(AND(ISBLANK(C1534),NOT(ISBLANK(C1535))),1,-1)</f>
        <v>-1</v>
      </c>
      <c r="J1535" s="0" t="n">
        <f aca="false">IF(ISBLANK(C1533),IF(AND(C1534=C1535,NOT(ISBLANK(C1534)),NOT(ISBLANK(C1535))),1,-1),-1)</f>
        <v>-1</v>
      </c>
      <c r="K1535" s="0" t="n">
        <f aca="false">IF(MAX(H1535:J1535)&lt;0,IF(OR(C1535=C1534,C1534=C1533),1,-1),MAX(H1535:J1535))</f>
        <v>0</v>
      </c>
    </row>
    <row r="1536" customFormat="false" ht="13.8" hidden="false" customHeight="false" outlineLevel="0" collapsed="false">
      <c r="B1536" s="8" t="n">
        <f aca="false">MAX(H1536:K1536)</f>
        <v>0</v>
      </c>
      <c r="C1536" s="12"/>
      <c r="D1536" s="11" t="e">
        <f aca="false">IF($A$1="WLB",INDEX(SupplierNomenclature!$E$3:$E$10000,MATCH(C1536,SupplierNomenclature!$I$3:$I$10000,0)),IF($A$1="BERU",INDEX(beru_assortment!$C$1:$C$10000,MATCH(C1536,beru_assortment!$I$1:$I$10000,0)),IF($A$1="OZON",INDEX(ozon_assortment!$F$3:$F$10000,MATCH(C1536,ozon_assortment!$E$3:$E$10000,0)),0)))</f>
        <v>#N/A</v>
      </c>
      <c r="E1536" s="7" t="n">
        <f aca="false">IF(ISBLANK(C1536), , IF(ISBLANK(C1535), E1534+1, E1535))</f>
        <v>0</v>
      </c>
      <c r="F1536" s="11" t="n">
        <f aca="false">IF(ISBLANK(C1536),,IF(OR(ISBLANK(C1535), C1535="Баркод"),1,F1535+1))</f>
        <v>0</v>
      </c>
      <c r="G1536" s="11" t="n">
        <f aca="false">IF(ISBLANK(C1537), F1536/2,)</f>
        <v>0</v>
      </c>
      <c r="H1536" s="0" t="n">
        <f aca="false">IF(ISBLANK(C1536),0,-1)</f>
        <v>0</v>
      </c>
      <c r="I1536" s="0" t="n">
        <f aca="false">IF(AND(ISBLANK(C1535),NOT(ISBLANK(C1536))),1,-1)</f>
        <v>-1</v>
      </c>
      <c r="J1536" s="0" t="n">
        <f aca="false">IF(ISBLANK(C1534),IF(AND(C1535=C1536,NOT(ISBLANK(C1535)),NOT(ISBLANK(C1536))),1,-1),-1)</f>
        <v>-1</v>
      </c>
      <c r="K1536" s="0" t="n">
        <f aca="false">IF(MAX(H1536:J1536)&lt;0,IF(OR(C1536=C1535,C1535=C1534),1,-1),MAX(H1536:J1536))</f>
        <v>0</v>
      </c>
    </row>
    <row r="1537" customFormat="false" ht="13.8" hidden="false" customHeight="false" outlineLevel="0" collapsed="false">
      <c r="B1537" s="8" t="n">
        <f aca="false">MAX(H1537:K1537)</f>
        <v>0</v>
      </c>
      <c r="C1537" s="12"/>
      <c r="D1537" s="11" t="e">
        <f aca="false">IF($A$1="WLB",INDEX(SupplierNomenclature!$E$3:$E$10000,MATCH(C1537,SupplierNomenclature!$I$3:$I$10000,0)),IF($A$1="BERU",INDEX(beru_assortment!$C$1:$C$10000,MATCH(C1537,beru_assortment!$I$1:$I$10000,0)),IF($A$1="OZON",INDEX(ozon_assortment!$F$3:$F$10000,MATCH(C1537,ozon_assortment!$E$3:$E$10000,0)),0)))</f>
        <v>#N/A</v>
      </c>
      <c r="E1537" s="7" t="n">
        <f aca="false">IF(ISBLANK(C1537), , IF(ISBLANK(C1536), E1535+1, E1536))</f>
        <v>0</v>
      </c>
      <c r="F1537" s="11" t="n">
        <f aca="false">IF(ISBLANK(C1537),,IF(OR(ISBLANK(C1536), C1536="Баркод"),1,F1536+1))</f>
        <v>0</v>
      </c>
      <c r="G1537" s="11" t="n">
        <f aca="false">IF(ISBLANK(C1538), F1537/2,)</f>
        <v>0</v>
      </c>
      <c r="H1537" s="0" t="n">
        <f aca="false">IF(ISBLANK(C1537),0,-1)</f>
        <v>0</v>
      </c>
      <c r="I1537" s="0" t="n">
        <f aca="false">IF(AND(ISBLANK(C1536),NOT(ISBLANK(C1537))),1,-1)</f>
        <v>-1</v>
      </c>
      <c r="J1537" s="0" t="n">
        <f aca="false">IF(ISBLANK(C1535),IF(AND(C1536=C1537,NOT(ISBLANK(C1536)),NOT(ISBLANK(C1537))),1,-1),-1)</f>
        <v>-1</v>
      </c>
      <c r="K1537" s="0" t="n">
        <f aca="false">IF(MAX(H1537:J1537)&lt;0,IF(OR(C1537=C1536,C1536=C1535),1,-1),MAX(H1537:J1537))</f>
        <v>0</v>
      </c>
    </row>
    <row r="1538" customFormat="false" ht="13.8" hidden="false" customHeight="false" outlineLevel="0" collapsed="false">
      <c r="B1538" s="8" t="n">
        <f aca="false">MAX(H1538:K1538)</f>
        <v>0</v>
      </c>
      <c r="C1538" s="12"/>
      <c r="D1538" s="11" t="e">
        <f aca="false">IF($A$1="WLB",INDEX(SupplierNomenclature!$E$3:$E$10000,MATCH(C1538,SupplierNomenclature!$I$3:$I$10000,0)),IF($A$1="BERU",INDEX(beru_assortment!$C$1:$C$10000,MATCH(C1538,beru_assortment!$I$1:$I$10000,0)),IF($A$1="OZON",INDEX(ozon_assortment!$F$3:$F$10000,MATCH(C1538,ozon_assortment!$E$3:$E$10000,0)),0)))</f>
        <v>#N/A</v>
      </c>
      <c r="E1538" s="7" t="n">
        <f aca="false">IF(ISBLANK(C1538), , IF(ISBLANK(C1537), E1536+1, E1537))</f>
        <v>0</v>
      </c>
      <c r="F1538" s="11" t="n">
        <f aca="false">IF(ISBLANK(C1538),,IF(OR(ISBLANK(C1537), C1537="Баркод"),1,F1537+1))</f>
        <v>0</v>
      </c>
      <c r="G1538" s="11" t="n">
        <f aca="false">IF(ISBLANK(C1539), F1538/2,)</f>
        <v>0</v>
      </c>
      <c r="H1538" s="0" t="n">
        <f aca="false">IF(ISBLANK(C1538),0,-1)</f>
        <v>0</v>
      </c>
      <c r="I1538" s="0" t="n">
        <f aca="false">IF(AND(ISBLANK(C1537),NOT(ISBLANK(C1538))),1,-1)</f>
        <v>-1</v>
      </c>
      <c r="J1538" s="0" t="n">
        <f aca="false">IF(ISBLANK(C1536),IF(AND(C1537=C1538,NOT(ISBLANK(C1537)),NOT(ISBLANK(C1538))),1,-1),-1)</f>
        <v>-1</v>
      </c>
      <c r="K1538" s="0" t="n">
        <f aca="false">IF(MAX(H1538:J1538)&lt;0,IF(OR(C1538=C1537,C1537=C1536),1,-1),MAX(H1538:J1538))</f>
        <v>0</v>
      </c>
    </row>
    <row r="1539" customFormat="false" ht="13.8" hidden="false" customHeight="false" outlineLevel="0" collapsed="false">
      <c r="B1539" s="8" t="n">
        <f aca="false">MAX(H1539:K1539)</f>
        <v>0</v>
      </c>
      <c r="C1539" s="12"/>
      <c r="D1539" s="11" t="e">
        <f aca="false">IF($A$1="WLB",INDEX(SupplierNomenclature!$E$3:$E$10000,MATCH(C1539,SupplierNomenclature!$I$3:$I$10000,0)),IF($A$1="BERU",INDEX(beru_assortment!$C$1:$C$10000,MATCH(C1539,beru_assortment!$I$1:$I$10000,0)),IF($A$1="OZON",INDEX(ozon_assortment!$F$3:$F$10000,MATCH(C1539,ozon_assortment!$E$3:$E$10000,0)),0)))</f>
        <v>#N/A</v>
      </c>
      <c r="E1539" s="7" t="n">
        <f aca="false">IF(ISBLANK(C1539), , IF(ISBLANK(C1538), E1537+1, E1538))</f>
        <v>0</v>
      </c>
      <c r="F1539" s="11" t="n">
        <f aca="false">IF(ISBLANK(C1539),,IF(OR(ISBLANK(C1538), C1538="Баркод"),1,F1538+1))</f>
        <v>0</v>
      </c>
      <c r="G1539" s="11" t="n">
        <f aca="false">IF(ISBLANK(C1540), F1539/2,)</f>
        <v>0</v>
      </c>
      <c r="H1539" s="0" t="n">
        <f aca="false">IF(ISBLANK(C1539),0,-1)</f>
        <v>0</v>
      </c>
      <c r="I1539" s="0" t="n">
        <f aca="false">IF(AND(ISBLANK(C1538),NOT(ISBLANK(C1539))),1,-1)</f>
        <v>-1</v>
      </c>
      <c r="J1539" s="0" t="n">
        <f aca="false">IF(ISBLANK(C1537),IF(AND(C1538=C1539,NOT(ISBLANK(C1538)),NOT(ISBLANK(C1539))),1,-1),-1)</f>
        <v>-1</v>
      </c>
      <c r="K1539" s="0" t="n">
        <f aca="false">IF(MAX(H1539:J1539)&lt;0,IF(OR(C1539=C1538,C1538=C1537),1,-1),MAX(H1539:J1539))</f>
        <v>0</v>
      </c>
    </row>
    <row r="1540" customFormat="false" ht="13.8" hidden="false" customHeight="false" outlineLevel="0" collapsed="false">
      <c r="B1540" s="8" t="n">
        <f aca="false">MAX(H1540:K1540)</f>
        <v>0</v>
      </c>
      <c r="C1540" s="12"/>
      <c r="D1540" s="11" t="e">
        <f aca="false">IF($A$1="WLB",INDEX(SupplierNomenclature!$E$3:$E$10000,MATCH(C1540,SupplierNomenclature!$I$3:$I$10000,0)),IF($A$1="BERU",INDEX(beru_assortment!$C$1:$C$10000,MATCH(C1540,beru_assortment!$I$1:$I$10000,0)),IF($A$1="OZON",INDEX(ozon_assortment!$F$3:$F$10000,MATCH(C1540,ozon_assortment!$E$3:$E$10000,0)),0)))</f>
        <v>#N/A</v>
      </c>
      <c r="E1540" s="7" t="n">
        <f aca="false">IF(ISBLANK(C1540), , IF(ISBLANK(C1539), E1538+1, E1539))</f>
        <v>0</v>
      </c>
      <c r="F1540" s="11" t="n">
        <f aca="false">IF(ISBLANK(C1540),,IF(OR(ISBLANK(C1539), C1539="Баркод"),1,F1539+1))</f>
        <v>0</v>
      </c>
      <c r="G1540" s="11" t="n">
        <f aca="false">IF(ISBLANK(C1541), F1540/2,)</f>
        <v>0</v>
      </c>
      <c r="H1540" s="0" t="n">
        <f aca="false">IF(ISBLANK(C1540),0,-1)</f>
        <v>0</v>
      </c>
      <c r="I1540" s="0" t="n">
        <f aca="false">IF(AND(ISBLANK(C1539),NOT(ISBLANK(C1540))),1,-1)</f>
        <v>-1</v>
      </c>
      <c r="J1540" s="0" t="n">
        <f aca="false">IF(ISBLANK(C1538),IF(AND(C1539=C1540,NOT(ISBLANK(C1539)),NOT(ISBLANK(C1540))),1,-1),-1)</f>
        <v>-1</v>
      </c>
      <c r="K1540" s="0" t="n">
        <f aca="false">IF(MAX(H1540:J1540)&lt;0,IF(OR(C1540=C1539,C1539=C1538),1,-1),MAX(H1540:J1540))</f>
        <v>0</v>
      </c>
    </row>
    <row r="1541" customFormat="false" ht="13.8" hidden="false" customHeight="false" outlineLevel="0" collapsed="false">
      <c r="B1541" s="8" t="n">
        <f aca="false">MAX(H1541:K1541)</f>
        <v>0</v>
      </c>
      <c r="C1541" s="12"/>
      <c r="D1541" s="11" t="e">
        <f aca="false">IF($A$1="WLB",INDEX(SupplierNomenclature!$E$3:$E$10000,MATCH(C1541,SupplierNomenclature!$I$3:$I$10000,0)),IF($A$1="BERU",INDEX(beru_assortment!$C$1:$C$10000,MATCH(C1541,beru_assortment!$I$1:$I$10000,0)),IF($A$1="OZON",INDEX(ozon_assortment!$F$3:$F$10000,MATCH(C1541,ozon_assortment!$E$3:$E$10000,0)),0)))</f>
        <v>#N/A</v>
      </c>
      <c r="E1541" s="7" t="n">
        <f aca="false">IF(ISBLANK(C1541), , IF(ISBLANK(C1540), E1539+1, E1540))</f>
        <v>0</v>
      </c>
      <c r="F1541" s="11" t="n">
        <f aca="false">IF(ISBLANK(C1541),,IF(OR(ISBLANK(C1540), C1540="Баркод"),1,F1540+1))</f>
        <v>0</v>
      </c>
      <c r="G1541" s="11" t="n">
        <f aca="false">IF(ISBLANK(C1542), F1541/2,)</f>
        <v>0</v>
      </c>
      <c r="H1541" s="0" t="n">
        <f aca="false">IF(ISBLANK(C1541),0,-1)</f>
        <v>0</v>
      </c>
      <c r="I1541" s="0" t="n">
        <f aca="false">IF(AND(ISBLANK(C1540),NOT(ISBLANK(C1541))),1,-1)</f>
        <v>-1</v>
      </c>
      <c r="J1541" s="0" t="n">
        <f aca="false">IF(ISBLANK(C1539),IF(AND(C1540=C1541,NOT(ISBLANK(C1540)),NOT(ISBLANK(C1541))),1,-1),-1)</f>
        <v>-1</v>
      </c>
      <c r="K1541" s="0" t="n">
        <f aca="false">IF(MAX(H1541:J1541)&lt;0,IF(OR(C1541=C1540,C1540=C1539),1,-1),MAX(H1541:J1541))</f>
        <v>0</v>
      </c>
    </row>
    <row r="1542" customFormat="false" ht="13.8" hidden="false" customHeight="false" outlineLevel="0" collapsed="false">
      <c r="B1542" s="8" t="n">
        <f aca="false">MAX(H1542:K1542)</f>
        <v>0</v>
      </c>
      <c r="C1542" s="12"/>
      <c r="D1542" s="11" t="e">
        <f aca="false">IF($A$1="WLB",INDEX(SupplierNomenclature!$E$3:$E$10000,MATCH(C1542,SupplierNomenclature!$I$3:$I$10000,0)),IF($A$1="BERU",INDEX(beru_assortment!$C$1:$C$10000,MATCH(C1542,beru_assortment!$I$1:$I$10000,0)),IF($A$1="OZON",INDEX(ozon_assortment!$F$3:$F$10000,MATCH(C1542,ozon_assortment!$E$3:$E$10000,0)),0)))</f>
        <v>#N/A</v>
      </c>
      <c r="E1542" s="7" t="n">
        <f aca="false">IF(ISBLANK(C1542), , IF(ISBLANK(C1541), E1540+1, E1541))</f>
        <v>0</v>
      </c>
      <c r="F1542" s="11" t="n">
        <f aca="false">IF(ISBLANK(C1542),,IF(OR(ISBLANK(C1541), C1541="Баркод"),1,F1541+1))</f>
        <v>0</v>
      </c>
      <c r="G1542" s="11" t="n">
        <f aca="false">IF(ISBLANK(C1543), F1542/2,)</f>
        <v>0</v>
      </c>
      <c r="H1542" s="0" t="n">
        <f aca="false">IF(ISBLANK(C1542),0,-1)</f>
        <v>0</v>
      </c>
      <c r="I1542" s="0" t="n">
        <f aca="false">IF(AND(ISBLANK(C1541),NOT(ISBLANK(C1542))),1,-1)</f>
        <v>-1</v>
      </c>
      <c r="J1542" s="0" t="n">
        <f aca="false">IF(ISBLANK(C1540),IF(AND(C1541=C1542,NOT(ISBLANK(C1541)),NOT(ISBLANK(C1542))),1,-1),-1)</f>
        <v>-1</v>
      </c>
      <c r="K1542" s="0" t="n">
        <f aca="false">IF(MAX(H1542:J1542)&lt;0,IF(OR(C1542=C1541,C1541=C1540),1,-1),MAX(H1542:J1542))</f>
        <v>0</v>
      </c>
    </row>
    <row r="1543" customFormat="false" ht="13.8" hidden="false" customHeight="false" outlineLevel="0" collapsed="false">
      <c r="B1543" s="8" t="n">
        <f aca="false">MAX(H1543:K1543)</f>
        <v>0</v>
      </c>
      <c r="C1543" s="12"/>
      <c r="D1543" s="11" t="e">
        <f aca="false">IF($A$1="WLB",INDEX(SupplierNomenclature!$E$3:$E$10000,MATCH(C1543,SupplierNomenclature!$I$3:$I$10000,0)),IF($A$1="BERU",INDEX(beru_assortment!$C$1:$C$10000,MATCH(C1543,beru_assortment!$I$1:$I$10000,0)),IF($A$1="OZON",INDEX(ozon_assortment!$F$3:$F$10000,MATCH(C1543,ozon_assortment!$E$3:$E$10000,0)),0)))</f>
        <v>#N/A</v>
      </c>
      <c r="E1543" s="7" t="n">
        <f aca="false">IF(ISBLANK(C1543), , IF(ISBLANK(C1542), E1541+1, E1542))</f>
        <v>0</v>
      </c>
      <c r="F1543" s="11" t="n">
        <f aca="false">IF(ISBLANK(C1543),,IF(OR(ISBLANK(C1542), C1542="Баркод"),1,F1542+1))</f>
        <v>0</v>
      </c>
      <c r="G1543" s="11" t="n">
        <f aca="false">IF(ISBLANK(C1544), F1543/2,)</f>
        <v>0</v>
      </c>
      <c r="H1543" s="0" t="n">
        <f aca="false">IF(ISBLANK(C1543),0,-1)</f>
        <v>0</v>
      </c>
      <c r="I1543" s="0" t="n">
        <f aca="false">IF(AND(ISBLANK(C1542),NOT(ISBLANK(C1543))),1,-1)</f>
        <v>-1</v>
      </c>
      <c r="J1543" s="0" t="n">
        <f aca="false">IF(ISBLANK(C1541),IF(AND(C1542=C1543,NOT(ISBLANK(C1542)),NOT(ISBLANK(C1543))),1,-1),-1)</f>
        <v>-1</v>
      </c>
      <c r="K1543" s="0" t="n">
        <f aca="false">IF(MAX(H1543:J1543)&lt;0,IF(OR(C1543=C1542,C1542=C1541),1,-1),MAX(H1543:J1543))</f>
        <v>0</v>
      </c>
    </row>
    <row r="1544" customFormat="false" ht="13.8" hidden="false" customHeight="false" outlineLevel="0" collapsed="false">
      <c r="B1544" s="8" t="n">
        <f aca="false">MAX(H1544:K1544)</f>
        <v>0</v>
      </c>
      <c r="C1544" s="12"/>
      <c r="D1544" s="11" t="e">
        <f aca="false">IF($A$1="WLB",INDEX(SupplierNomenclature!$E$3:$E$10000,MATCH(C1544,SupplierNomenclature!$I$3:$I$10000,0)),IF($A$1="BERU",INDEX(beru_assortment!$C$1:$C$10000,MATCH(C1544,beru_assortment!$I$1:$I$10000,0)),IF($A$1="OZON",INDEX(ozon_assortment!$F$3:$F$10000,MATCH(C1544,ozon_assortment!$E$3:$E$10000,0)),0)))</f>
        <v>#N/A</v>
      </c>
      <c r="E1544" s="7" t="n">
        <f aca="false">IF(ISBLANK(C1544), , IF(ISBLANK(C1543), E1542+1, E1543))</f>
        <v>0</v>
      </c>
      <c r="F1544" s="11" t="n">
        <f aca="false">IF(ISBLANK(C1544),,IF(OR(ISBLANK(C1543), C1543="Баркод"),1,F1543+1))</f>
        <v>0</v>
      </c>
      <c r="G1544" s="11" t="n">
        <f aca="false">IF(ISBLANK(C1545), F1544/2,)</f>
        <v>0</v>
      </c>
      <c r="H1544" s="0" t="n">
        <f aca="false">IF(ISBLANK(C1544),0,-1)</f>
        <v>0</v>
      </c>
      <c r="I1544" s="0" t="n">
        <f aca="false">IF(AND(ISBLANK(C1543),NOT(ISBLANK(C1544))),1,-1)</f>
        <v>-1</v>
      </c>
      <c r="J1544" s="0" t="n">
        <f aca="false">IF(ISBLANK(C1542),IF(AND(C1543=C1544,NOT(ISBLANK(C1543)),NOT(ISBLANK(C1544))),1,-1),-1)</f>
        <v>-1</v>
      </c>
      <c r="K1544" s="0" t="n">
        <f aca="false">IF(MAX(H1544:J1544)&lt;0,IF(OR(C1544=C1543,C1543=C1542),1,-1),MAX(H1544:J1544))</f>
        <v>0</v>
      </c>
    </row>
    <row r="1545" customFormat="false" ht="13.8" hidden="false" customHeight="false" outlineLevel="0" collapsed="false">
      <c r="B1545" s="8" t="n">
        <f aca="false">MAX(H1545:K1545)</f>
        <v>0</v>
      </c>
      <c r="C1545" s="12"/>
      <c r="D1545" s="11" t="e">
        <f aca="false">IF($A$1="WLB",INDEX(SupplierNomenclature!$E$3:$E$10000,MATCH(C1545,SupplierNomenclature!$I$3:$I$10000,0)),IF($A$1="BERU",INDEX(beru_assortment!$C$1:$C$10000,MATCH(C1545,beru_assortment!$I$1:$I$10000,0)),IF($A$1="OZON",INDEX(ozon_assortment!$F$3:$F$10000,MATCH(C1545,ozon_assortment!$E$3:$E$10000,0)),0)))</f>
        <v>#N/A</v>
      </c>
      <c r="E1545" s="7" t="n">
        <f aca="false">IF(ISBLANK(C1545), , IF(ISBLANK(C1544), E1543+1, E1544))</f>
        <v>0</v>
      </c>
      <c r="F1545" s="11" t="n">
        <f aca="false">IF(ISBLANK(C1545),,IF(OR(ISBLANK(C1544), C1544="Баркод"),1,F1544+1))</f>
        <v>0</v>
      </c>
      <c r="G1545" s="11" t="n">
        <f aca="false">IF(ISBLANK(C1546), F1545/2,)</f>
        <v>0</v>
      </c>
      <c r="H1545" s="0" t="n">
        <f aca="false">IF(ISBLANK(C1545),0,-1)</f>
        <v>0</v>
      </c>
      <c r="I1545" s="0" t="n">
        <f aca="false">IF(AND(ISBLANK(C1544),NOT(ISBLANK(C1545))),1,-1)</f>
        <v>-1</v>
      </c>
      <c r="J1545" s="0" t="n">
        <f aca="false">IF(ISBLANK(C1543),IF(AND(C1544=C1545,NOT(ISBLANK(C1544)),NOT(ISBLANK(C1545))),1,-1),-1)</f>
        <v>-1</v>
      </c>
      <c r="K1545" s="0" t="n">
        <f aca="false">IF(MAX(H1545:J1545)&lt;0,IF(OR(C1545=C1544,C1544=C1543),1,-1),MAX(H1545:J1545))</f>
        <v>0</v>
      </c>
    </row>
    <row r="1546" customFormat="false" ht="13.8" hidden="false" customHeight="false" outlineLevel="0" collapsed="false">
      <c r="B1546" s="8" t="n">
        <f aca="false">MAX(H1546:K1546)</f>
        <v>0</v>
      </c>
      <c r="C1546" s="12"/>
      <c r="D1546" s="11" t="e">
        <f aca="false">IF($A$1="WLB",INDEX(SupplierNomenclature!$E$3:$E$10000,MATCH(C1546,SupplierNomenclature!$I$3:$I$10000,0)),IF($A$1="BERU",INDEX(beru_assortment!$C$1:$C$10000,MATCH(C1546,beru_assortment!$I$1:$I$10000,0)),IF($A$1="OZON",INDEX(ozon_assortment!$F$3:$F$10000,MATCH(C1546,ozon_assortment!$E$3:$E$10000,0)),0)))</f>
        <v>#N/A</v>
      </c>
      <c r="E1546" s="7" t="n">
        <f aca="false">IF(ISBLANK(C1546), , IF(ISBLANK(C1545), E1544+1, E1545))</f>
        <v>0</v>
      </c>
      <c r="F1546" s="11" t="n">
        <f aca="false">IF(ISBLANK(C1546),,IF(OR(ISBLANK(C1545), C1545="Баркод"),1,F1545+1))</f>
        <v>0</v>
      </c>
      <c r="G1546" s="11" t="n">
        <f aca="false">IF(ISBLANK(C1547), F1546/2,)</f>
        <v>0</v>
      </c>
      <c r="H1546" s="0" t="n">
        <f aca="false">IF(ISBLANK(C1546),0,-1)</f>
        <v>0</v>
      </c>
      <c r="I1546" s="0" t="n">
        <f aca="false">IF(AND(ISBLANK(C1545),NOT(ISBLANK(C1546))),1,-1)</f>
        <v>-1</v>
      </c>
      <c r="J1546" s="0" t="n">
        <f aca="false">IF(ISBLANK(C1544),IF(AND(C1545=C1546,NOT(ISBLANK(C1545)),NOT(ISBLANK(C1546))),1,-1),-1)</f>
        <v>-1</v>
      </c>
      <c r="K1546" s="0" t="n">
        <f aca="false">IF(MAX(H1546:J1546)&lt;0,IF(OR(C1546=C1545,C1545=C1544),1,-1),MAX(H1546:J1546))</f>
        <v>0</v>
      </c>
    </row>
    <row r="1547" customFormat="false" ht="13.8" hidden="false" customHeight="false" outlineLevel="0" collapsed="false">
      <c r="B1547" s="8" t="n">
        <f aca="false">MAX(H1547:K1547)</f>
        <v>0</v>
      </c>
      <c r="C1547" s="12"/>
      <c r="D1547" s="11" t="e">
        <f aca="false">IF($A$1="WLB",INDEX(SupplierNomenclature!$E$3:$E$10000,MATCH(C1547,SupplierNomenclature!$I$3:$I$10000,0)),IF($A$1="BERU",INDEX(beru_assortment!$C$1:$C$10000,MATCH(C1547,beru_assortment!$I$1:$I$10000,0)),IF($A$1="OZON",INDEX(ozon_assortment!$F$3:$F$10000,MATCH(C1547,ozon_assortment!$E$3:$E$10000,0)),0)))</f>
        <v>#N/A</v>
      </c>
      <c r="E1547" s="7" t="n">
        <f aca="false">IF(ISBLANK(C1547), , IF(ISBLANK(C1546), E1545+1, E1546))</f>
        <v>0</v>
      </c>
      <c r="F1547" s="11" t="n">
        <f aca="false">IF(ISBLANK(C1547),,IF(OR(ISBLANK(C1546), C1546="Баркод"),1,F1546+1))</f>
        <v>0</v>
      </c>
      <c r="G1547" s="11" t="n">
        <f aca="false">IF(ISBLANK(C1548), F1547/2,)</f>
        <v>0</v>
      </c>
      <c r="H1547" s="0" t="n">
        <f aca="false">IF(ISBLANK(C1547),0,-1)</f>
        <v>0</v>
      </c>
      <c r="I1547" s="0" t="n">
        <f aca="false">IF(AND(ISBLANK(C1546),NOT(ISBLANK(C1547))),1,-1)</f>
        <v>-1</v>
      </c>
      <c r="J1547" s="0" t="n">
        <f aca="false">IF(ISBLANK(C1545),IF(AND(C1546=C1547,NOT(ISBLANK(C1546)),NOT(ISBLANK(C1547))),1,-1),-1)</f>
        <v>-1</v>
      </c>
      <c r="K1547" s="0" t="n">
        <f aca="false">IF(MAX(H1547:J1547)&lt;0,IF(OR(C1547=C1546,C1546=C1545),1,-1),MAX(H1547:J1547))</f>
        <v>0</v>
      </c>
    </row>
    <row r="1548" customFormat="false" ht="13.8" hidden="false" customHeight="false" outlineLevel="0" collapsed="false">
      <c r="B1548" s="8" t="n">
        <f aca="false">MAX(H1548:K1548)</f>
        <v>0</v>
      </c>
      <c r="C1548" s="12"/>
      <c r="D1548" s="11" t="e">
        <f aca="false">IF($A$1="WLB",INDEX(SupplierNomenclature!$E$3:$E$10000,MATCH(C1548,SupplierNomenclature!$I$3:$I$10000,0)),IF($A$1="BERU",INDEX(beru_assortment!$C$1:$C$10000,MATCH(C1548,beru_assortment!$I$1:$I$10000,0)),IF($A$1="OZON",INDEX(ozon_assortment!$F$3:$F$10000,MATCH(C1548,ozon_assortment!$E$3:$E$10000,0)),0)))</f>
        <v>#N/A</v>
      </c>
      <c r="E1548" s="7" t="n">
        <f aca="false">IF(ISBLANK(C1548), , IF(ISBLANK(C1547), E1546+1, E1547))</f>
        <v>0</v>
      </c>
      <c r="F1548" s="11" t="n">
        <f aca="false">IF(ISBLANK(C1548),,IF(OR(ISBLANK(C1547), C1547="Баркод"),1,F1547+1))</f>
        <v>0</v>
      </c>
      <c r="G1548" s="11" t="n">
        <f aca="false">IF(ISBLANK(C1549), F1548/2,)</f>
        <v>0</v>
      </c>
      <c r="H1548" s="0" t="n">
        <f aca="false">IF(ISBLANK(C1548),0,-1)</f>
        <v>0</v>
      </c>
      <c r="I1548" s="0" t="n">
        <f aca="false">IF(AND(ISBLANK(C1547),NOT(ISBLANK(C1548))),1,-1)</f>
        <v>-1</v>
      </c>
      <c r="J1548" s="0" t="n">
        <f aca="false">IF(ISBLANK(C1546),IF(AND(C1547=C1548,NOT(ISBLANK(C1547)),NOT(ISBLANK(C1548))),1,-1),-1)</f>
        <v>-1</v>
      </c>
      <c r="K1548" s="0" t="n">
        <f aca="false">IF(MAX(H1548:J1548)&lt;0,IF(OR(C1548=C1547,C1547=C1546),1,-1),MAX(H1548:J1548))</f>
        <v>0</v>
      </c>
    </row>
    <row r="1549" customFormat="false" ht="13.8" hidden="false" customHeight="false" outlineLevel="0" collapsed="false">
      <c r="B1549" s="8" t="n">
        <f aca="false">MAX(H1549:K1549)</f>
        <v>0</v>
      </c>
      <c r="C1549" s="12"/>
      <c r="D1549" s="11" t="e">
        <f aca="false">IF($A$1="WLB",INDEX(SupplierNomenclature!$E$3:$E$10000,MATCH(C1549,SupplierNomenclature!$I$3:$I$10000,0)),IF($A$1="BERU",INDEX(beru_assortment!$C$1:$C$10000,MATCH(C1549,beru_assortment!$I$1:$I$10000,0)),IF($A$1="OZON",INDEX(ozon_assortment!$F$3:$F$10000,MATCH(C1549,ozon_assortment!$E$3:$E$10000,0)),0)))</f>
        <v>#N/A</v>
      </c>
      <c r="E1549" s="7" t="n">
        <f aca="false">IF(ISBLANK(C1549), , IF(ISBLANK(C1548), E1547+1, E1548))</f>
        <v>0</v>
      </c>
      <c r="F1549" s="11" t="n">
        <f aca="false">IF(ISBLANK(C1549),,IF(OR(ISBLANK(C1548), C1548="Баркод"),1,F1548+1))</f>
        <v>0</v>
      </c>
      <c r="G1549" s="11" t="n">
        <f aca="false">IF(ISBLANK(C1550), F1549/2,)</f>
        <v>0</v>
      </c>
      <c r="H1549" s="0" t="n">
        <f aca="false">IF(ISBLANK(C1549),0,-1)</f>
        <v>0</v>
      </c>
      <c r="I1549" s="0" t="n">
        <f aca="false">IF(AND(ISBLANK(C1548),NOT(ISBLANK(C1549))),1,-1)</f>
        <v>-1</v>
      </c>
      <c r="J1549" s="0" t="n">
        <f aca="false">IF(ISBLANK(C1547),IF(AND(C1548=C1549,NOT(ISBLANK(C1548)),NOT(ISBLANK(C1549))),1,-1),-1)</f>
        <v>-1</v>
      </c>
      <c r="K1549" s="0" t="n">
        <f aca="false">IF(MAX(H1549:J1549)&lt;0,IF(OR(C1549=C1548,C1548=C1547),1,-1),MAX(H1549:J1549))</f>
        <v>0</v>
      </c>
    </row>
    <row r="1550" customFormat="false" ht="13.8" hidden="false" customHeight="false" outlineLevel="0" collapsed="false">
      <c r="B1550" s="8" t="n">
        <f aca="false">MAX(H1550:K1550)</f>
        <v>0</v>
      </c>
      <c r="C1550" s="12"/>
      <c r="D1550" s="11" t="e">
        <f aca="false">IF($A$1="WLB",INDEX(SupplierNomenclature!$E$3:$E$10000,MATCH(C1550,SupplierNomenclature!$I$3:$I$10000,0)),IF($A$1="BERU",INDEX(beru_assortment!$C$1:$C$10000,MATCH(C1550,beru_assortment!$I$1:$I$10000,0)),IF($A$1="OZON",INDEX(ozon_assortment!$F$3:$F$10000,MATCH(C1550,ozon_assortment!$E$3:$E$10000,0)),0)))</f>
        <v>#N/A</v>
      </c>
      <c r="E1550" s="7" t="n">
        <f aca="false">IF(ISBLANK(C1550), , IF(ISBLANK(C1549), E1548+1, E1549))</f>
        <v>0</v>
      </c>
      <c r="F1550" s="11" t="n">
        <f aca="false">IF(ISBLANK(C1550),,IF(OR(ISBLANK(C1549), C1549="Баркод"),1,F1549+1))</f>
        <v>0</v>
      </c>
      <c r="G1550" s="11" t="n">
        <f aca="false">IF(ISBLANK(C1551), F1550/2,)</f>
        <v>0</v>
      </c>
      <c r="H1550" s="0" t="n">
        <f aca="false">IF(ISBLANK(C1550),0,-1)</f>
        <v>0</v>
      </c>
      <c r="I1550" s="0" t="n">
        <f aca="false">IF(AND(ISBLANK(C1549),NOT(ISBLANK(C1550))),1,-1)</f>
        <v>-1</v>
      </c>
      <c r="J1550" s="0" t="n">
        <f aca="false">IF(ISBLANK(C1548),IF(AND(C1549=C1550,NOT(ISBLANK(C1549)),NOT(ISBLANK(C1550))),1,-1),-1)</f>
        <v>-1</v>
      </c>
      <c r="K1550" s="0" t="n">
        <f aca="false">IF(MAX(H1550:J1550)&lt;0,IF(OR(C1550=C1549,C1549=C1548),1,-1),MAX(H1550:J1550))</f>
        <v>0</v>
      </c>
    </row>
    <row r="1551" customFormat="false" ht="13.8" hidden="false" customHeight="false" outlineLevel="0" collapsed="false">
      <c r="B1551" s="8" t="n">
        <f aca="false">MAX(H1551:K1551)</f>
        <v>0</v>
      </c>
      <c r="C1551" s="12"/>
      <c r="D1551" s="11" t="e">
        <f aca="false">IF($A$1="WLB",INDEX(SupplierNomenclature!$E$3:$E$10000,MATCH(C1551,SupplierNomenclature!$I$3:$I$10000,0)),IF($A$1="BERU",INDEX(beru_assortment!$C$1:$C$10000,MATCH(C1551,beru_assortment!$I$1:$I$10000,0)),IF($A$1="OZON",INDEX(ozon_assortment!$F$3:$F$10000,MATCH(C1551,ozon_assortment!$E$3:$E$10000,0)),0)))</f>
        <v>#N/A</v>
      </c>
      <c r="E1551" s="7" t="n">
        <f aca="false">IF(ISBLANK(C1551), , IF(ISBLANK(C1550), E1549+1, E1550))</f>
        <v>0</v>
      </c>
      <c r="F1551" s="11" t="n">
        <f aca="false">IF(ISBLANK(C1551),,IF(OR(ISBLANK(C1550), C1550="Баркод"),1,F1550+1))</f>
        <v>0</v>
      </c>
      <c r="G1551" s="11" t="n">
        <f aca="false">IF(ISBLANK(C1552), F1551/2,)</f>
        <v>0</v>
      </c>
      <c r="H1551" s="0" t="n">
        <f aca="false">IF(ISBLANK(C1551),0,-1)</f>
        <v>0</v>
      </c>
      <c r="I1551" s="0" t="n">
        <f aca="false">IF(AND(ISBLANK(C1550),NOT(ISBLANK(C1551))),1,-1)</f>
        <v>-1</v>
      </c>
      <c r="J1551" s="0" t="n">
        <f aca="false">IF(ISBLANK(C1549),IF(AND(C1550=C1551,NOT(ISBLANK(C1550)),NOT(ISBLANK(C1551))),1,-1),-1)</f>
        <v>-1</v>
      </c>
      <c r="K1551" s="0" t="n">
        <f aca="false">IF(MAX(H1551:J1551)&lt;0,IF(OR(C1551=C1550,C1550=C1549),1,-1),MAX(H1551:J1551))</f>
        <v>0</v>
      </c>
    </row>
    <row r="1552" customFormat="false" ht="13.8" hidden="false" customHeight="false" outlineLevel="0" collapsed="false">
      <c r="B1552" s="8" t="n">
        <f aca="false">MAX(H1552:K1552)</f>
        <v>0</v>
      </c>
      <c r="C1552" s="12"/>
      <c r="D1552" s="11" t="e">
        <f aca="false">IF($A$1="WLB",INDEX(SupplierNomenclature!$E$3:$E$10000,MATCH(C1552,SupplierNomenclature!$I$3:$I$10000,0)),IF($A$1="BERU",INDEX(beru_assortment!$C$1:$C$10000,MATCH(C1552,beru_assortment!$I$1:$I$10000,0)),IF($A$1="OZON",INDEX(ozon_assortment!$F$3:$F$10000,MATCH(C1552,ozon_assortment!$E$3:$E$10000,0)),0)))</f>
        <v>#N/A</v>
      </c>
      <c r="E1552" s="7" t="n">
        <f aca="false">IF(ISBLANK(C1552), , IF(ISBLANK(C1551), E1550+1, E1551))</f>
        <v>0</v>
      </c>
      <c r="F1552" s="11" t="n">
        <f aca="false">IF(ISBLANK(C1552),,IF(OR(ISBLANK(C1551), C1551="Баркод"),1,F1551+1))</f>
        <v>0</v>
      </c>
      <c r="G1552" s="11" t="n">
        <f aca="false">IF(ISBLANK(C1553), F1552/2,)</f>
        <v>0</v>
      </c>
      <c r="H1552" s="0" t="n">
        <f aca="false">IF(ISBLANK(C1552),0,-1)</f>
        <v>0</v>
      </c>
      <c r="I1552" s="0" t="n">
        <f aca="false">IF(AND(ISBLANK(C1551),NOT(ISBLANK(C1552))),1,-1)</f>
        <v>-1</v>
      </c>
      <c r="J1552" s="0" t="n">
        <f aca="false">IF(ISBLANK(C1550),IF(AND(C1551=C1552,NOT(ISBLANK(C1551)),NOT(ISBLANK(C1552))),1,-1),-1)</f>
        <v>-1</v>
      </c>
      <c r="K1552" s="0" t="n">
        <f aca="false">IF(MAX(H1552:J1552)&lt;0,IF(OR(C1552=C1551,C1551=C1550),1,-1),MAX(H1552:J1552))</f>
        <v>0</v>
      </c>
    </row>
    <row r="1553" customFormat="false" ht="13.8" hidden="false" customHeight="false" outlineLevel="0" collapsed="false">
      <c r="B1553" s="8" t="n">
        <f aca="false">MAX(H1553:K1553)</f>
        <v>0</v>
      </c>
      <c r="C1553" s="12"/>
      <c r="D1553" s="11" t="e">
        <f aca="false">IF($A$1="WLB",INDEX(SupplierNomenclature!$E$3:$E$10000,MATCH(C1553,SupplierNomenclature!$I$3:$I$10000,0)),IF($A$1="BERU",INDEX(beru_assortment!$C$1:$C$10000,MATCH(C1553,beru_assortment!$I$1:$I$10000,0)),IF($A$1="OZON",INDEX(ozon_assortment!$F$3:$F$10000,MATCH(C1553,ozon_assortment!$E$3:$E$10000,0)),0)))</f>
        <v>#N/A</v>
      </c>
      <c r="E1553" s="7" t="n">
        <f aca="false">IF(ISBLANK(C1553), , IF(ISBLANK(C1552), E1551+1, E1552))</f>
        <v>0</v>
      </c>
      <c r="F1553" s="11" t="n">
        <f aca="false">IF(ISBLANK(C1553),,IF(OR(ISBLANK(C1552), C1552="Баркод"),1,F1552+1))</f>
        <v>0</v>
      </c>
      <c r="G1553" s="11" t="n">
        <f aca="false">IF(ISBLANK(C1554), F1553/2,)</f>
        <v>0</v>
      </c>
      <c r="H1553" s="0" t="n">
        <f aca="false">IF(ISBLANK(C1553),0,-1)</f>
        <v>0</v>
      </c>
      <c r="I1553" s="0" t="n">
        <f aca="false">IF(AND(ISBLANK(C1552),NOT(ISBLANK(C1553))),1,-1)</f>
        <v>-1</v>
      </c>
      <c r="J1553" s="0" t="n">
        <f aca="false">IF(ISBLANK(C1551),IF(AND(C1552=C1553,NOT(ISBLANK(C1552)),NOT(ISBLANK(C1553))),1,-1),-1)</f>
        <v>-1</v>
      </c>
      <c r="K1553" s="0" t="n">
        <f aca="false">IF(MAX(H1553:J1553)&lt;0,IF(OR(C1553=C1552,C1552=C1551),1,-1),MAX(H1553:J1553))</f>
        <v>0</v>
      </c>
    </row>
    <row r="1554" customFormat="false" ht="13.8" hidden="false" customHeight="false" outlineLevel="0" collapsed="false">
      <c r="B1554" s="8" t="n">
        <f aca="false">MAX(H1554:K1554)</f>
        <v>0</v>
      </c>
      <c r="C1554" s="12"/>
      <c r="D1554" s="11" t="e">
        <f aca="false">IF($A$1="WLB",INDEX(SupplierNomenclature!$E$3:$E$10000,MATCH(C1554,SupplierNomenclature!$I$3:$I$10000,0)),IF($A$1="BERU",INDEX(beru_assortment!$C$1:$C$10000,MATCH(C1554,beru_assortment!$I$1:$I$10000,0)),IF($A$1="OZON",INDEX(ozon_assortment!$F$3:$F$10000,MATCH(C1554,ozon_assortment!$E$3:$E$10000,0)),0)))</f>
        <v>#N/A</v>
      </c>
      <c r="E1554" s="7" t="n">
        <f aca="false">IF(ISBLANK(C1554), , IF(ISBLANK(C1553), E1552+1, E1553))</f>
        <v>0</v>
      </c>
      <c r="F1554" s="11" t="n">
        <f aca="false">IF(ISBLANK(C1554),,IF(OR(ISBLANK(C1553), C1553="Баркод"),1,F1553+1))</f>
        <v>0</v>
      </c>
      <c r="G1554" s="11" t="n">
        <f aca="false">IF(ISBLANK(C1555), F1554/2,)</f>
        <v>0</v>
      </c>
      <c r="H1554" s="0" t="n">
        <f aca="false">IF(ISBLANK(C1554),0,-1)</f>
        <v>0</v>
      </c>
      <c r="I1554" s="0" t="n">
        <f aca="false">IF(AND(ISBLANK(C1553),NOT(ISBLANK(C1554))),1,-1)</f>
        <v>-1</v>
      </c>
      <c r="J1554" s="0" t="n">
        <f aca="false">IF(ISBLANK(C1552),IF(AND(C1553=C1554,NOT(ISBLANK(C1553)),NOT(ISBLANK(C1554))),1,-1),-1)</f>
        <v>-1</v>
      </c>
      <c r="K1554" s="0" t="n">
        <f aca="false">IF(MAX(H1554:J1554)&lt;0,IF(OR(C1554=C1553,C1553=C1552),1,-1),MAX(H1554:J1554))</f>
        <v>0</v>
      </c>
    </row>
    <row r="1555" customFormat="false" ht="13.8" hidden="false" customHeight="false" outlineLevel="0" collapsed="false">
      <c r="B1555" s="8" t="n">
        <f aca="false">MAX(H1555:K1555)</f>
        <v>0</v>
      </c>
      <c r="C1555" s="12"/>
      <c r="D1555" s="11" t="e">
        <f aca="false">IF($A$1="WLB",INDEX(SupplierNomenclature!$E$3:$E$10000,MATCH(C1555,SupplierNomenclature!$I$3:$I$10000,0)),IF($A$1="BERU",INDEX(beru_assortment!$C$1:$C$10000,MATCH(C1555,beru_assortment!$I$1:$I$10000,0)),IF($A$1="OZON",INDEX(ozon_assortment!$F$3:$F$10000,MATCH(C1555,ozon_assortment!$E$3:$E$10000,0)),0)))</f>
        <v>#N/A</v>
      </c>
      <c r="E1555" s="7" t="n">
        <f aca="false">IF(ISBLANK(C1555), , IF(ISBLANK(C1554), E1553+1, E1554))</f>
        <v>0</v>
      </c>
      <c r="F1555" s="11" t="n">
        <f aca="false">IF(ISBLANK(C1555),,IF(OR(ISBLANK(C1554), C1554="Баркод"),1,F1554+1))</f>
        <v>0</v>
      </c>
      <c r="G1555" s="11" t="n">
        <f aca="false">IF(ISBLANK(C1556), F1555/2,)</f>
        <v>0</v>
      </c>
      <c r="H1555" s="0" t="n">
        <f aca="false">IF(ISBLANK(C1555),0,-1)</f>
        <v>0</v>
      </c>
      <c r="I1555" s="0" t="n">
        <f aca="false">IF(AND(ISBLANK(C1554),NOT(ISBLANK(C1555))),1,-1)</f>
        <v>-1</v>
      </c>
      <c r="J1555" s="0" t="n">
        <f aca="false">IF(ISBLANK(C1553),IF(AND(C1554=C1555,NOT(ISBLANK(C1554)),NOT(ISBLANK(C1555))),1,-1),-1)</f>
        <v>-1</v>
      </c>
      <c r="K1555" s="0" t="n">
        <f aca="false">IF(MAX(H1555:J1555)&lt;0,IF(OR(C1555=C1554,C1554=C1553),1,-1),MAX(H1555:J1555))</f>
        <v>0</v>
      </c>
    </row>
    <row r="1556" customFormat="false" ht="13.8" hidden="false" customHeight="false" outlineLevel="0" collapsed="false">
      <c r="B1556" s="8" t="n">
        <f aca="false">MAX(H1556:K1556)</f>
        <v>0</v>
      </c>
      <c r="C1556" s="12"/>
      <c r="D1556" s="11" t="e">
        <f aca="false">IF($A$1="WLB",INDEX(SupplierNomenclature!$E$3:$E$10000,MATCH(C1556,SupplierNomenclature!$I$3:$I$10000,0)),IF($A$1="BERU",INDEX(beru_assortment!$C$1:$C$10000,MATCH(C1556,beru_assortment!$I$1:$I$10000,0)),IF($A$1="OZON",INDEX(ozon_assortment!$F$3:$F$10000,MATCH(C1556,ozon_assortment!$E$3:$E$10000,0)),0)))</f>
        <v>#N/A</v>
      </c>
      <c r="E1556" s="7" t="n">
        <f aca="false">IF(ISBLANK(C1556), , IF(ISBLANK(C1555), E1554+1, E1555))</f>
        <v>0</v>
      </c>
      <c r="F1556" s="11" t="n">
        <f aca="false">IF(ISBLANK(C1556),,IF(OR(ISBLANK(C1555), C1555="Баркод"),1,F1555+1))</f>
        <v>0</v>
      </c>
      <c r="G1556" s="11" t="n">
        <f aca="false">IF(ISBLANK(C1557), F1556/2,)</f>
        <v>0</v>
      </c>
      <c r="H1556" s="0" t="n">
        <f aca="false">IF(ISBLANK(C1556),0,-1)</f>
        <v>0</v>
      </c>
      <c r="I1556" s="0" t="n">
        <f aca="false">IF(AND(ISBLANK(C1555),NOT(ISBLANK(C1556))),1,-1)</f>
        <v>-1</v>
      </c>
      <c r="J1556" s="0" t="n">
        <f aca="false">IF(ISBLANK(C1554),IF(AND(C1555=C1556,NOT(ISBLANK(C1555)),NOT(ISBLANK(C1556))),1,-1),-1)</f>
        <v>-1</v>
      </c>
      <c r="K1556" s="0" t="n">
        <f aca="false">IF(MAX(H1556:J1556)&lt;0,IF(OR(C1556=C1555,C1555=C1554),1,-1),MAX(H1556:J1556))</f>
        <v>0</v>
      </c>
    </row>
    <row r="1557" customFormat="false" ht="13.8" hidden="false" customHeight="false" outlineLevel="0" collapsed="false">
      <c r="B1557" s="8" t="n">
        <f aca="false">MAX(H1557:K1557)</f>
        <v>0</v>
      </c>
      <c r="C1557" s="12"/>
      <c r="D1557" s="11" t="e">
        <f aca="false">IF($A$1="WLB",INDEX(SupplierNomenclature!$E$3:$E$10000,MATCH(C1557,SupplierNomenclature!$I$3:$I$10000,0)),IF($A$1="BERU",INDEX(beru_assortment!$C$1:$C$10000,MATCH(C1557,beru_assortment!$I$1:$I$10000,0)),IF($A$1="OZON",INDEX(ozon_assortment!$F$3:$F$10000,MATCH(C1557,ozon_assortment!$E$3:$E$10000,0)),0)))</f>
        <v>#N/A</v>
      </c>
      <c r="E1557" s="7" t="n">
        <f aca="false">IF(ISBLANK(C1557), , IF(ISBLANK(C1556), E1555+1, E1556))</f>
        <v>0</v>
      </c>
      <c r="F1557" s="11" t="n">
        <f aca="false">IF(ISBLANK(C1557),,IF(OR(ISBLANK(C1556), C1556="Баркод"),1,F1556+1))</f>
        <v>0</v>
      </c>
      <c r="G1557" s="11" t="n">
        <f aca="false">IF(ISBLANK(C1558), F1557/2,)</f>
        <v>0</v>
      </c>
      <c r="H1557" s="0" t="n">
        <f aca="false">IF(ISBLANK(C1557),0,-1)</f>
        <v>0</v>
      </c>
      <c r="I1557" s="0" t="n">
        <f aca="false">IF(AND(ISBLANK(C1556),NOT(ISBLANK(C1557))),1,-1)</f>
        <v>-1</v>
      </c>
      <c r="J1557" s="0" t="n">
        <f aca="false">IF(ISBLANK(C1555),IF(AND(C1556=C1557,NOT(ISBLANK(C1556)),NOT(ISBLANK(C1557))),1,-1),-1)</f>
        <v>-1</v>
      </c>
      <c r="K1557" s="0" t="n">
        <f aca="false">IF(MAX(H1557:J1557)&lt;0,IF(OR(C1557=C1556,C1556=C1555),1,-1),MAX(H1557:J1557))</f>
        <v>0</v>
      </c>
    </row>
    <row r="1558" customFormat="false" ht="13.8" hidden="false" customHeight="false" outlineLevel="0" collapsed="false">
      <c r="B1558" s="8" t="n">
        <f aca="false">MAX(H1558:K1558)</f>
        <v>0</v>
      </c>
      <c r="C1558" s="12"/>
      <c r="D1558" s="11" t="e">
        <f aca="false">IF($A$1="WLB",INDEX(SupplierNomenclature!$E$3:$E$10000,MATCH(C1558,SupplierNomenclature!$I$3:$I$10000,0)),IF($A$1="BERU",INDEX(beru_assortment!$C$1:$C$10000,MATCH(C1558,beru_assortment!$I$1:$I$10000,0)),IF($A$1="OZON",INDEX(ozon_assortment!$F$3:$F$10000,MATCH(C1558,ozon_assortment!$E$3:$E$10000,0)),0)))</f>
        <v>#N/A</v>
      </c>
      <c r="E1558" s="7" t="n">
        <f aca="false">IF(ISBLANK(C1558), , IF(ISBLANK(C1557), E1556+1, E1557))</f>
        <v>0</v>
      </c>
      <c r="F1558" s="11" t="n">
        <f aca="false">IF(ISBLANK(C1558),,IF(OR(ISBLANK(C1557), C1557="Баркод"),1,F1557+1))</f>
        <v>0</v>
      </c>
      <c r="G1558" s="11" t="n">
        <f aca="false">IF(ISBLANK(C1559), F1558/2,)</f>
        <v>0</v>
      </c>
      <c r="H1558" s="0" t="n">
        <f aca="false">IF(ISBLANK(C1558),0,-1)</f>
        <v>0</v>
      </c>
      <c r="I1558" s="0" t="n">
        <f aca="false">IF(AND(ISBLANK(C1557),NOT(ISBLANK(C1558))),1,-1)</f>
        <v>-1</v>
      </c>
      <c r="J1558" s="0" t="n">
        <f aca="false">IF(ISBLANK(C1556),IF(AND(C1557=C1558,NOT(ISBLANK(C1557)),NOT(ISBLANK(C1558))),1,-1),-1)</f>
        <v>-1</v>
      </c>
      <c r="K1558" s="0" t="n">
        <f aca="false">IF(MAX(H1558:J1558)&lt;0,IF(OR(C1558=C1557,C1557=C1556),1,-1),MAX(H1558:J1558))</f>
        <v>0</v>
      </c>
    </row>
    <row r="1559" customFormat="false" ht="13.8" hidden="false" customHeight="false" outlineLevel="0" collapsed="false">
      <c r="B1559" s="8" t="n">
        <f aca="false">MAX(H1559:K1559)</f>
        <v>0</v>
      </c>
      <c r="C1559" s="12"/>
      <c r="D1559" s="11" t="e">
        <f aca="false">IF($A$1="WLB",INDEX(SupplierNomenclature!$E$3:$E$10000,MATCH(C1559,SupplierNomenclature!$I$3:$I$10000,0)),IF($A$1="BERU",INDEX(beru_assortment!$C$1:$C$10000,MATCH(C1559,beru_assortment!$I$1:$I$10000,0)),IF($A$1="OZON",INDEX(ozon_assortment!$F$3:$F$10000,MATCH(C1559,ozon_assortment!$E$3:$E$10000,0)),0)))</f>
        <v>#N/A</v>
      </c>
      <c r="E1559" s="7" t="n">
        <f aca="false">IF(ISBLANK(C1559), , IF(ISBLANK(C1558), E1557+1, E1558))</f>
        <v>0</v>
      </c>
      <c r="F1559" s="11" t="n">
        <f aca="false">IF(ISBLANK(C1559),,IF(OR(ISBLANK(C1558), C1558="Баркод"),1,F1558+1))</f>
        <v>0</v>
      </c>
      <c r="G1559" s="11" t="n">
        <f aca="false">IF(ISBLANK(C1560), F1559/2,)</f>
        <v>0</v>
      </c>
      <c r="H1559" s="0" t="n">
        <f aca="false">IF(ISBLANK(C1559),0,-1)</f>
        <v>0</v>
      </c>
      <c r="I1559" s="0" t="n">
        <f aca="false">IF(AND(ISBLANK(C1558),NOT(ISBLANK(C1559))),1,-1)</f>
        <v>-1</v>
      </c>
      <c r="J1559" s="0" t="n">
        <f aca="false">IF(ISBLANK(C1557),IF(AND(C1558=C1559,NOT(ISBLANK(C1558)),NOT(ISBLANK(C1559))),1,-1),-1)</f>
        <v>-1</v>
      </c>
      <c r="K1559" s="0" t="n">
        <f aca="false">IF(MAX(H1559:J1559)&lt;0,IF(OR(C1559=C1558,C1558=C1557),1,-1),MAX(H1559:J1559))</f>
        <v>0</v>
      </c>
    </row>
    <row r="1560" customFormat="false" ht="13.8" hidden="false" customHeight="false" outlineLevel="0" collapsed="false">
      <c r="B1560" s="8" t="n">
        <f aca="false">MAX(H1560:K1560)</f>
        <v>0</v>
      </c>
      <c r="C1560" s="12"/>
      <c r="D1560" s="11" t="e">
        <f aca="false">IF($A$1="WLB",INDEX(SupplierNomenclature!$E$3:$E$10000,MATCH(C1560,SupplierNomenclature!$I$3:$I$10000,0)),IF($A$1="BERU",INDEX(beru_assortment!$C$1:$C$10000,MATCH(C1560,beru_assortment!$I$1:$I$10000,0)),IF($A$1="OZON",INDEX(ozon_assortment!$F$3:$F$10000,MATCH(C1560,ozon_assortment!$E$3:$E$10000,0)),0)))</f>
        <v>#N/A</v>
      </c>
      <c r="E1560" s="7" t="n">
        <f aca="false">IF(ISBLANK(C1560), , IF(ISBLANK(C1559), E1558+1, E1559))</f>
        <v>0</v>
      </c>
      <c r="F1560" s="11" t="n">
        <f aca="false">IF(ISBLANK(C1560),,IF(OR(ISBLANK(C1559), C1559="Баркод"),1,F1559+1))</f>
        <v>0</v>
      </c>
      <c r="G1560" s="11" t="n">
        <f aca="false">IF(ISBLANK(C1561), F1560/2,)</f>
        <v>0</v>
      </c>
      <c r="H1560" s="0" t="n">
        <f aca="false">IF(ISBLANK(C1560),0,-1)</f>
        <v>0</v>
      </c>
      <c r="I1560" s="0" t="n">
        <f aca="false">IF(AND(ISBLANK(C1559),NOT(ISBLANK(C1560))),1,-1)</f>
        <v>-1</v>
      </c>
      <c r="J1560" s="0" t="n">
        <f aca="false">IF(ISBLANK(C1558),IF(AND(C1559=C1560,NOT(ISBLANK(C1559)),NOT(ISBLANK(C1560))),1,-1),-1)</f>
        <v>-1</v>
      </c>
      <c r="K1560" s="0" t="n">
        <f aca="false">IF(MAX(H1560:J1560)&lt;0,IF(OR(C1560=C1559,C1559=C1558),1,-1),MAX(H1560:J1560))</f>
        <v>0</v>
      </c>
    </row>
    <row r="1561" customFormat="false" ht="13.8" hidden="false" customHeight="false" outlineLevel="0" collapsed="false">
      <c r="B1561" s="8" t="n">
        <f aca="false">MAX(H1561:K1561)</f>
        <v>0</v>
      </c>
      <c r="C1561" s="12"/>
      <c r="D1561" s="11" t="e">
        <f aca="false">IF($A$1="WLB",INDEX(SupplierNomenclature!$E$3:$E$10000,MATCH(C1561,SupplierNomenclature!$I$3:$I$10000,0)),IF($A$1="BERU",INDEX(beru_assortment!$C$1:$C$10000,MATCH(C1561,beru_assortment!$I$1:$I$10000,0)),IF($A$1="OZON",INDEX(ozon_assortment!$F$3:$F$10000,MATCH(C1561,ozon_assortment!$E$3:$E$10000,0)),0)))</f>
        <v>#N/A</v>
      </c>
      <c r="E1561" s="7" t="n">
        <f aca="false">IF(ISBLANK(C1561), , IF(ISBLANK(C1560), E1559+1, E1560))</f>
        <v>0</v>
      </c>
      <c r="F1561" s="11" t="n">
        <f aca="false">IF(ISBLANK(C1561),,IF(OR(ISBLANK(C1560), C1560="Баркод"),1,F1560+1))</f>
        <v>0</v>
      </c>
      <c r="G1561" s="11" t="n">
        <f aca="false">IF(ISBLANK(C1562), F1561/2,)</f>
        <v>0</v>
      </c>
      <c r="H1561" s="0" t="n">
        <f aca="false">IF(ISBLANK(C1561),0,-1)</f>
        <v>0</v>
      </c>
      <c r="I1561" s="0" t="n">
        <f aca="false">IF(AND(ISBLANK(C1560),NOT(ISBLANK(C1561))),1,-1)</f>
        <v>-1</v>
      </c>
      <c r="J1561" s="0" t="n">
        <f aca="false">IF(ISBLANK(C1559),IF(AND(C1560=C1561,NOT(ISBLANK(C1560)),NOT(ISBLANK(C1561))),1,-1),-1)</f>
        <v>-1</v>
      </c>
      <c r="K1561" s="0" t="n">
        <f aca="false">IF(MAX(H1561:J1561)&lt;0,IF(OR(C1561=C1560,C1560=C1559),1,-1),MAX(H1561:J1561))</f>
        <v>0</v>
      </c>
    </row>
    <row r="1562" customFormat="false" ht="13.8" hidden="false" customHeight="false" outlineLevel="0" collapsed="false">
      <c r="B1562" s="8" t="n">
        <f aca="false">MAX(H1562:K1562)</f>
        <v>0</v>
      </c>
      <c r="C1562" s="12"/>
      <c r="D1562" s="11" t="e">
        <f aca="false">IF($A$1="WLB",INDEX(SupplierNomenclature!$E$3:$E$10000,MATCH(C1562,SupplierNomenclature!$I$3:$I$10000,0)),IF($A$1="BERU",INDEX(beru_assortment!$C$1:$C$10000,MATCH(C1562,beru_assortment!$I$1:$I$10000,0)),IF($A$1="OZON",INDEX(ozon_assortment!$F$3:$F$10000,MATCH(C1562,ozon_assortment!$E$3:$E$10000,0)),0)))</f>
        <v>#N/A</v>
      </c>
      <c r="E1562" s="7" t="n">
        <f aca="false">IF(ISBLANK(C1562), , IF(ISBLANK(C1561), E1560+1, E1561))</f>
        <v>0</v>
      </c>
      <c r="F1562" s="11" t="n">
        <f aca="false">IF(ISBLANK(C1562),,IF(OR(ISBLANK(C1561), C1561="Баркод"),1,F1561+1))</f>
        <v>0</v>
      </c>
      <c r="G1562" s="11" t="n">
        <f aca="false">IF(ISBLANK(C1563), F1562/2,)</f>
        <v>0</v>
      </c>
      <c r="H1562" s="0" t="n">
        <f aca="false">IF(ISBLANK(C1562),0,-1)</f>
        <v>0</v>
      </c>
      <c r="I1562" s="0" t="n">
        <f aca="false">IF(AND(ISBLANK(C1561),NOT(ISBLANK(C1562))),1,-1)</f>
        <v>-1</v>
      </c>
      <c r="J1562" s="0" t="n">
        <f aca="false">IF(ISBLANK(C1560),IF(AND(C1561=C1562,NOT(ISBLANK(C1561)),NOT(ISBLANK(C1562))),1,-1),-1)</f>
        <v>-1</v>
      </c>
      <c r="K1562" s="0" t="n">
        <f aca="false">IF(MAX(H1562:J1562)&lt;0,IF(OR(C1562=C1561,C1561=C1560),1,-1),MAX(H1562:J1562))</f>
        <v>0</v>
      </c>
    </row>
    <row r="1563" customFormat="false" ht="13.8" hidden="false" customHeight="false" outlineLevel="0" collapsed="false">
      <c r="B1563" s="8" t="n">
        <f aca="false">MAX(H1563:K1563)</f>
        <v>0</v>
      </c>
      <c r="C1563" s="12"/>
      <c r="D1563" s="11" t="e">
        <f aca="false">IF($A$1="WLB",INDEX(SupplierNomenclature!$E$3:$E$10000,MATCH(C1563,SupplierNomenclature!$I$3:$I$10000,0)),IF($A$1="BERU",INDEX(beru_assortment!$C$1:$C$10000,MATCH(C1563,beru_assortment!$I$1:$I$10000,0)),IF($A$1="OZON",INDEX(ozon_assortment!$F$3:$F$10000,MATCH(C1563,ozon_assortment!$E$3:$E$10000,0)),0)))</f>
        <v>#N/A</v>
      </c>
      <c r="E1563" s="7" t="n">
        <f aca="false">IF(ISBLANK(C1563), , IF(ISBLANK(C1562), E1561+1, E1562))</f>
        <v>0</v>
      </c>
      <c r="F1563" s="11" t="n">
        <f aca="false">IF(ISBLANK(C1563),,IF(OR(ISBLANK(C1562), C1562="Баркод"),1,F1562+1))</f>
        <v>0</v>
      </c>
      <c r="G1563" s="11" t="n">
        <f aca="false">IF(ISBLANK(C1564), F1563/2,)</f>
        <v>0</v>
      </c>
      <c r="H1563" s="0" t="n">
        <f aca="false">IF(ISBLANK(C1563),0,-1)</f>
        <v>0</v>
      </c>
      <c r="I1563" s="0" t="n">
        <f aca="false">IF(AND(ISBLANK(C1562),NOT(ISBLANK(C1563))),1,-1)</f>
        <v>-1</v>
      </c>
      <c r="J1563" s="0" t="n">
        <f aca="false">IF(ISBLANK(C1561),IF(AND(C1562=C1563,NOT(ISBLANK(C1562)),NOT(ISBLANK(C1563))),1,-1),-1)</f>
        <v>-1</v>
      </c>
      <c r="K1563" s="0" t="n">
        <f aca="false">IF(MAX(H1563:J1563)&lt;0,IF(OR(C1563=C1562,C1562=C1561),1,-1),MAX(H1563:J1563))</f>
        <v>0</v>
      </c>
    </row>
    <row r="1564" customFormat="false" ht="13.8" hidden="false" customHeight="false" outlineLevel="0" collapsed="false">
      <c r="B1564" s="8" t="n">
        <f aca="false">MAX(H1564:K1564)</f>
        <v>0</v>
      </c>
      <c r="C1564" s="12"/>
      <c r="D1564" s="11" t="e">
        <f aca="false">IF($A$1="WLB",INDEX(SupplierNomenclature!$E$3:$E$10000,MATCH(C1564,SupplierNomenclature!$I$3:$I$10000,0)),IF($A$1="BERU",INDEX(beru_assortment!$C$1:$C$10000,MATCH(C1564,beru_assortment!$I$1:$I$10000,0)),IF($A$1="OZON",INDEX(ozon_assortment!$F$3:$F$10000,MATCH(C1564,ozon_assortment!$E$3:$E$10000,0)),0)))</f>
        <v>#N/A</v>
      </c>
      <c r="E1564" s="7" t="n">
        <f aca="false">IF(ISBLANK(C1564), , IF(ISBLANK(C1563), E1562+1, E1563))</f>
        <v>0</v>
      </c>
      <c r="F1564" s="11" t="n">
        <f aca="false">IF(ISBLANK(C1564),,IF(OR(ISBLANK(C1563), C1563="Баркод"),1,F1563+1))</f>
        <v>0</v>
      </c>
      <c r="G1564" s="11" t="n">
        <f aca="false">IF(ISBLANK(C1565), F1564/2,)</f>
        <v>0</v>
      </c>
      <c r="H1564" s="0" t="n">
        <f aca="false">IF(ISBLANK(C1564),0,-1)</f>
        <v>0</v>
      </c>
      <c r="I1564" s="0" t="n">
        <f aca="false">IF(AND(ISBLANK(C1563),NOT(ISBLANK(C1564))),1,-1)</f>
        <v>-1</v>
      </c>
      <c r="J1564" s="0" t="n">
        <f aca="false">IF(ISBLANK(C1562),IF(AND(C1563=C1564,NOT(ISBLANK(C1563)),NOT(ISBLANK(C1564))),1,-1),-1)</f>
        <v>-1</v>
      </c>
      <c r="K1564" s="0" t="n">
        <f aca="false">IF(MAX(H1564:J1564)&lt;0,IF(OR(C1564=C1563,C1563=C1562),1,-1),MAX(H1564:J1564))</f>
        <v>0</v>
      </c>
    </row>
    <row r="1565" customFormat="false" ht="13.8" hidden="false" customHeight="false" outlineLevel="0" collapsed="false">
      <c r="B1565" s="8" t="n">
        <f aca="false">MAX(H1565:K1565)</f>
        <v>0</v>
      </c>
      <c r="C1565" s="12"/>
      <c r="D1565" s="11" t="e">
        <f aca="false">IF($A$1="WLB",INDEX(SupplierNomenclature!$E$3:$E$10000,MATCH(C1565,SupplierNomenclature!$I$3:$I$10000,0)),IF($A$1="BERU",INDEX(beru_assortment!$C$1:$C$10000,MATCH(C1565,beru_assortment!$I$1:$I$10000,0)),IF($A$1="OZON",INDEX(ozon_assortment!$F$3:$F$10000,MATCH(C1565,ozon_assortment!$E$3:$E$10000,0)),0)))</f>
        <v>#N/A</v>
      </c>
      <c r="E1565" s="7" t="n">
        <f aca="false">IF(ISBLANK(C1565), , IF(ISBLANK(C1564), E1563+1, E1564))</f>
        <v>0</v>
      </c>
      <c r="F1565" s="11" t="n">
        <f aca="false">IF(ISBLANK(C1565),,IF(OR(ISBLANK(C1564), C1564="Баркод"),1,F1564+1))</f>
        <v>0</v>
      </c>
      <c r="G1565" s="11" t="n">
        <f aca="false">IF(ISBLANK(C1566), F1565/2,)</f>
        <v>0</v>
      </c>
      <c r="H1565" s="0" t="n">
        <f aca="false">IF(ISBLANK(C1565),0,-1)</f>
        <v>0</v>
      </c>
      <c r="I1565" s="0" t="n">
        <f aca="false">IF(AND(ISBLANK(C1564),NOT(ISBLANK(C1565))),1,-1)</f>
        <v>-1</v>
      </c>
      <c r="J1565" s="0" t="n">
        <f aca="false">IF(ISBLANK(C1563),IF(AND(C1564=C1565,NOT(ISBLANK(C1564)),NOT(ISBLANK(C1565))),1,-1),-1)</f>
        <v>-1</v>
      </c>
      <c r="K1565" s="0" t="n">
        <f aca="false">IF(MAX(H1565:J1565)&lt;0,IF(OR(C1565=C1564,C1564=C1563),1,-1),MAX(H1565:J1565))</f>
        <v>0</v>
      </c>
    </row>
    <row r="1566" customFormat="false" ht="13.8" hidden="false" customHeight="false" outlineLevel="0" collapsed="false">
      <c r="B1566" s="8" t="n">
        <f aca="false">MAX(H1566:K1566)</f>
        <v>0</v>
      </c>
      <c r="C1566" s="12"/>
      <c r="D1566" s="11" t="e">
        <f aca="false">IF($A$1="WLB",INDEX(SupplierNomenclature!$E$3:$E$10000,MATCH(C1566,SupplierNomenclature!$I$3:$I$10000,0)),IF($A$1="BERU",INDEX(beru_assortment!$C$1:$C$10000,MATCH(C1566,beru_assortment!$I$1:$I$10000,0)),IF($A$1="OZON",INDEX(ozon_assortment!$F$3:$F$10000,MATCH(C1566,ozon_assortment!$E$3:$E$10000,0)),0)))</f>
        <v>#N/A</v>
      </c>
      <c r="E1566" s="7" t="n">
        <f aca="false">IF(ISBLANK(C1566), , IF(ISBLANK(C1565), E1564+1, E1565))</f>
        <v>0</v>
      </c>
      <c r="F1566" s="11" t="n">
        <f aca="false">IF(ISBLANK(C1566),,IF(OR(ISBLANK(C1565), C1565="Баркод"),1,F1565+1))</f>
        <v>0</v>
      </c>
      <c r="G1566" s="11" t="n">
        <f aca="false">IF(ISBLANK(C1567), F1566/2,)</f>
        <v>0</v>
      </c>
      <c r="H1566" s="0" t="n">
        <f aca="false">IF(ISBLANK(C1566),0,-1)</f>
        <v>0</v>
      </c>
      <c r="I1566" s="0" t="n">
        <f aca="false">IF(AND(ISBLANK(C1565),NOT(ISBLANK(C1566))),1,-1)</f>
        <v>-1</v>
      </c>
      <c r="J1566" s="0" t="n">
        <f aca="false">IF(ISBLANK(C1564),IF(AND(C1565=C1566,NOT(ISBLANK(C1565)),NOT(ISBLANK(C1566))),1,-1),-1)</f>
        <v>-1</v>
      </c>
      <c r="K1566" s="0" t="n">
        <f aca="false">IF(MAX(H1566:J1566)&lt;0,IF(OR(C1566=C1565,C1565=C1564),1,-1),MAX(H1566:J1566))</f>
        <v>0</v>
      </c>
    </row>
    <row r="1567" customFormat="false" ht="13.8" hidden="false" customHeight="false" outlineLevel="0" collapsed="false">
      <c r="B1567" s="8" t="n">
        <f aca="false">MAX(H1567:K1567)</f>
        <v>0</v>
      </c>
      <c r="C1567" s="12"/>
      <c r="D1567" s="11" t="e">
        <f aca="false">IF($A$1="WLB",INDEX(SupplierNomenclature!$E$3:$E$10000,MATCH(C1567,SupplierNomenclature!$I$3:$I$10000,0)),IF($A$1="BERU",INDEX(beru_assortment!$C$1:$C$10000,MATCH(C1567,beru_assortment!$I$1:$I$10000,0)),IF($A$1="OZON",INDEX(ozon_assortment!$F$3:$F$10000,MATCH(C1567,ozon_assortment!$E$3:$E$10000,0)),0)))</f>
        <v>#N/A</v>
      </c>
      <c r="E1567" s="7" t="n">
        <f aca="false">IF(ISBLANK(C1567), , IF(ISBLANK(C1566), E1565+1, E1566))</f>
        <v>0</v>
      </c>
      <c r="F1567" s="11" t="n">
        <f aca="false">IF(ISBLANK(C1567),,IF(OR(ISBLANK(C1566), C1566="Баркод"),1,F1566+1))</f>
        <v>0</v>
      </c>
      <c r="G1567" s="11" t="n">
        <f aca="false">IF(ISBLANK(C1568), F1567/2,)</f>
        <v>0</v>
      </c>
      <c r="H1567" s="0" t="n">
        <f aca="false">IF(ISBLANK(C1567),0,-1)</f>
        <v>0</v>
      </c>
      <c r="I1567" s="0" t="n">
        <f aca="false">IF(AND(ISBLANK(C1566),NOT(ISBLANK(C1567))),1,-1)</f>
        <v>-1</v>
      </c>
      <c r="J1567" s="0" t="n">
        <f aca="false">IF(ISBLANK(C1565),IF(AND(C1566=C1567,NOT(ISBLANK(C1566)),NOT(ISBLANK(C1567))),1,-1),-1)</f>
        <v>-1</v>
      </c>
      <c r="K1567" s="0" t="n">
        <f aca="false">IF(MAX(H1567:J1567)&lt;0,IF(OR(C1567=C1566,C1566=C1565),1,-1),MAX(H1567:J1567))</f>
        <v>0</v>
      </c>
    </row>
    <row r="1568" customFormat="false" ht="13.8" hidden="false" customHeight="false" outlineLevel="0" collapsed="false">
      <c r="B1568" s="8" t="n">
        <f aca="false">MAX(H1568:K1568)</f>
        <v>0</v>
      </c>
      <c r="C1568" s="12"/>
      <c r="D1568" s="11" t="e">
        <f aca="false">IF($A$1="WLB",INDEX(SupplierNomenclature!$E$3:$E$10000,MATCH(C1568,SupplierNomenclature!$I$3:$I$10000,0)),IF($A$1="BERU",INDEX(beru_assortment!$C$1:$C$10000,MATCH(C1568,beru_assortment!$I$1:$I$10000,0)),IF($A$1="OZON",INDEX(ozon_assortment!$F$3:$F$10000,MATCH(C1568,ozon_assortment!$E$3:$E$10000,0)),0)))</f>
        <v>#N/A</v>
      </c>
      <c r="E1568" s="7" t="n">
        <f aca="false">IF(ISBLANK(C1568), , IF(ISBLANK(C1567), E1566+1, E1567))</f>
        <v>0</v>
      </c>
      <c r="F1568" s="11" t="n">
        <f aca="false">IF(ISBLANK(C1568),,IF(OR(ISBLANK(C1567), C1567="Баркод"),1,F1567+1))</f>
        <v>0</v>
      </c>
      <c r="G1568" s="11" t="n">
        <f aca="false">IF(ISBLANK(C1569), F1568/2,)</f>
        <v>0</v>
      </c>
      <c r="H1568" s="0" t="n">
        <f aca="false">IF(ISBLANK(C1568),0,-1)</f>
        <v>0</v>
      </c>
      <c r="I1568" s="0" t="n">
        <f aca="false">IF(AND(ISBLANK(C1567),NOT(ISBLANK(C1568))),1,-1)</f>
        <v>-1</v>
      </c>
      <c r="J1568" s="0" t="n">
        <f aca="false">IF(ISBLANK(C1566),IF(AND(C1567=C1568,NOT(ISBLANK(C1567)),NOT(ISBLANK(C1568))),1,-1),-1)</f>
        <v>-1</v>
      </c>
      <c r="K1568" s="0" t="n">
        <f aca="false">IF(MAX(H1568:J1568)&lt;0,IF(OR(C1568=C1567,C1567=C1566),1,-1),MAX(H1568:J1568))</f>
        <v>0</v>
      </c>
    </row>
    <row r="1569" customFormat="false" ht="13.8" hidden="false" customHeight="false" outlineLevel="0" collapsed="false">
      <c r="B1569" s="8" t="n">
        <f aca="false">MAX(H1569:K1569)</f>
        <v>0</v>
      </c>
      <c r="C1569" s="12"/>
      <c r="D1569" s="11" t="e">
        <f aca="false">IF($A$1="WLB",INDEX(SupplierNomenclature!$E$3:$E$10000,MATCH(C1569,SupplierNomenclature!$I$3:$I$10000,0)),IF($A$1="BERU",INDEX(beru_assortment!$C$1:$C$10000,MATCH(C1569,beru_assortment!$I$1:$I$10000,0)),IF($A$1="OZON",INDEX(ozon_assortment!$F$3:$F$10000,MATCH(C1569,ozon_assortment!$E$3:$E$10000,0)),0)))</f>
        <v>#N/A</v>
      </c>
      <c r="E1569" s="7" t="n">
        <f aca="false">IF(ISBLANK(C1569), , IF(ISBLANK(C1568), E1567+1, E1568))</f>
        <v>0</v>
      </c>
      <c r="F1569" s="11" t="n">
        <f aca="false">IF(ISBLANK(C1569),,IF(OR(ISBLANK(C1568), C1568="Баркод"),1,F1568+1))</f>
        <v>0</v>
      </c>
      <c r="G1569" s="11" t="n">
        <f aca="false">IF(ISBLANK(C1570), F1569/2,)</f>
        <v>0</v>
      </c>
      <c r="H1569" s="0" t="n">
        <f aca="false">IF(ISBLANK(C1569),0,-1)</f>
        <v>0</v>
      </c>
      <c r="I1569" s="0" t="n">
        <f aca="false">IF(AND(ISBLANK(C1568),NOT(ISBLANK(C1569))),1,-1)</f>
        <v>-1</v>
      </c>
      <c r="J1569" s="0" t="n">
        <f aca="false">IF(ISBLANK(C1567),IF(AND(C1568=C1569,NOT(ISBLANK(C1568)),NOT(ISBLANK(C1569))),1,-1),-1)</f>
        <v>-1</v>
      </c>
      <c r="K1569" s="0" t="n">
        <f aca="false">IF(MAX(H1569:J1569)&lt;0,IF(OR(C1569=C1568,C1568=C1567),1,-1),MAX(H1569:J1569))</f>
        <v>0</v>
      </c>
    </row>
    <row r="1570" customFormat="false" ht="13.8" hidden="false" customHeight="false" outlineLevel="0" collapsed="false">
      <c r="B1570" s="8" t="n">
        <f aca="false">MAX(H1570:K1570)</f>
        <v>0</v>
      </c>
      <c r="C1570" s="12"/>
      <c r="D1570" s="11" t="e">
        <f aca="false">IF($A$1="WLB",INDEX(SupplierNomenclature!$E$3:$E$10000,MATCH(C1570,SupplierNomenclature!$I$3:$I$10000,0)),IF($A$1="BERU",INDEX(beru_assortment!$C$1:$C$10000,MATCH(C1570,beru_assortment!$I$1:$I$10000,0)),IF($A$1="OZON",INDEX(ozon_assortment!$F$3:$F$10000,MATCH(C1570,ozon_assortment!$E$3:$E$10000,0)),0)))</f>
        <v>#N/A</v>
      </c>
      <c r="E1570" s="7" t="n">
        <f aca="false">IF(ISBLANK(C1570), , IF(ISBLANK(C1569), E1568+1, E1569))</f>
        <v>0</v>
      </c>
      <c r="F1570" s="11" t="n">
        <f aca="false">IF(ISBLANK(C1570),,IF(OR(ISBLANK(C1569), C1569="Баркод"),1,F1569+1))</f>
        <v>0</v>
      </c>
      <c r="G1570" s="11" t="n">
        <f aca="false">IF(ISBLANK(C1571), F1570/2,)</f>
        <v>0</v>
      </c>
      <c r="H1570" s="0" t="n">
        <f aca="false">IF(ISBLANK(C1570),0,-1)</f>
        <v>0</v>
      </c>
      <c r="I1570" s="0" t="n">
        <f aca="false">IF(AND(ISBLANK(C1569),NOT(ISBLANK(C1570))),1,-1)</f>
        <v>-1</v>
      </c>
      <c r="J1570" s="0" t="n">
        <f aca="false">IF(ISBLANK(C1568),IF(AND(C1569=C1570,NOT(ISBLANK(C1569)),NOT(ISBLANK(C1570))),1,-1),-1)</f>
        <v>-1</v>
      </c>
      <c r="K1570" s="0" t="n">
        <f aca="false">IF(MAX(H1570:J1570)&lt;0,IF(OR(C1570=C1569,C1569=C1568),1,-1),MAX(H1570:J1570))</f>
        <v>0</v>
      </c>
    </row>
    <row r="1571" customFormat="false" ht="13.8" hidden="false" customHeight="false" outlineLevel="0" collapsed="false">
      <c r="B1571" s="8" t="n">
        <f aca="false">MAX(H1571:K1571)</f>
        <v>0</v>
      </c>
      <c r="C1571" s="12"/>
      <c r="D1571" s="11" t="e">
        <f aca="false">IF($A$1="WLB",INDEX(SupplierNomenclature!$E$3:$E$10000,MATCH(C1571,SupplierNomenclature!$I$3:$I$10000,0)),IF($A$1="BERU",INDEX(beru_assortment!$C$1:$C$10000,MATCH(C1571,beru_assortment!$I$1:$I$10000,0)),IF($A$1="OZON",INDEX(ozon_assortment!$F$3:$F$10000,MATCH(C1571,ozon_assortment!$E$3:$E$10000,0)),0)))</f>
        <v>#N/A</v>
      </c>
      <c r="E1571" s="7" t="n">
        <f aca="false">IF(ISBLANK(C1571), , IF(ISBLANK(C1570), E1569+1, E1570))</f>
        <v>0</v>
      </c>
      <c r="F1571" s="11" t="n">
        <f aca="false">IF(ISBLANK(C1571),,IF(OR(ISBLANK(C1570), C1570="Баркод"),1,F1570+1))</f>
        <v>0</v>
      </c>
      <c r="G1571" s="11" t="n">
        <f aca="false">IF(ISBLANK(C1572), F1571/2,)</f>
        <v>0</v>
      </c>
      <c r="H1571" s="0" t="n">
        <f aca="false">IF(ISBLANK(C1571),0,-1)</f>
        <v>0</v>
      </c>
      <c r="I1571" s="0" t="n">
        <f aca="false">IF(AND(ISBLANK(C1570),NOT(ISBLANK(C1571))),1,-1)</f>
        <v>-1</v>
      </c>
      <c r="J1571" s="0" t="n">
        <f aca="false">IF(ISBLANK(C1569),IF(AND(C1570=C1571,NOT(ISBLANK(C1570)),NOT(ISBLANK(C1571))),1,-1),-1)</f>
        <v>-1</v>
      </c>
      <c r="K1571" s="0" t="n">
        <f aca="false">IF(MAX(H1571:J1571)&lt;0,IF(OR(C1571=C1570,C1570=C1569),1,-1),MAX(H1571:J1571))</f>
        <v>0</v>
      </c>
    </row>
    <row r="1572" customFormat="false" ht="13.8" hidden="false" customHeight="false" outlineLevel="0" collapsed="false">
      <c r="B1572" s="8" t="n">
        <f aca="false">MAX(H1572:K1572)</f>
        <v>0</v>
      </c>
      <c r="C1572" s="12"/>
      <c r="D1572" s="11" t="e">
        <f aca="false">IF($A$1="WLB",INDEX(SupplierNomenclature!$E$3:$E$10000,MATCH(C1572,SupplierNomenclature!$I$3:$I$10000,0)),IF($A$1="BERU",INDEX(beru_assortment!$C$1:$C$10000,MATCH(C1572,beru_assortment!$I$1:$I$10000,0)),IF($A$1="OZON",INDEX(ozon_assortment!$F$3:$F$10000,MATCH(C1572,ozon_assortment!$E$3:$E$10000,0)),0)))</f>
        <v>#N/A</v>
      </c>
      <c r="E1572" s="7" t="n">
        <f aca="false">IF(ISBLANK(C1572), , IF(ISBLANK(C1571), E1570+1, E1571))</f>
        <v>0</v>
      </c>
      <c r="F1572" s="11" t="n">
        <f aca="false">IF(ISBLANK(C1572),,IF(OR(ISBLANK(C1571), C1571="Баркод"),1,F1571+1))</f>
        <v>0</v>
      </c>
      <c r="G1572" s="11" t="n">
        <f aca="false">IF(ISBLANK(C1573), F1572/2,)</f>
        <v>0</v>
      </c>
      <c r="H1572" s="0" t="n">
        <f aca="false">IF(ISBLANK(C1572),0,-1)</f>
        <v>0</v>
      </c>
      <c r="I1572" s="0" t="n">
        <f aca="false">IF(AND(ISBLANK(C1571),NOT(ISBLANK(C1572))),1,-1)</f>
        <v>-1</v>
      </c>
      <c r="J1572" s="0" t="n">
        <f aca="false">IF(ISBLANK(C1570),IF(AND(C1571=C1572,NOT(ISBLANK(C1571)),NOT(ISBLANK(C1572))),1,-1),-1)</f>
        <v>-1</v>
      </c>
      <c r="K1572" s="0" t="n">
        <f aca="false">IF(MAX(H1572:J1572)&lt;0,IF(OR(C1572=C1571,C1571=C1570),1,-1),MAX(H1572:J1572))</f>
        <v>0</v>
      </c>
    </row>
    <row r="1573" customFormat="false" ht="13.8" hidden="false" customHeight="false" outlineLevel="0" collapsed="false">
      <c r="B1573" s="8" t="n">
        <f aca="false">MAX(H1573:K1573)</f>
        <v>0</v>
      </c>
      <c r="C1573" s="12"/>
      <c r="D1573" s="11" t="e">
        <f aca="false">IF($A$1="WLB",INDEX(SupplierNomenclature!$E$3:$E$10000,MATCH(C1573,SupplierNomenclature!$I$3:$I$10000,0)),IF($A$1="BERU",INDEX(beru_assortment!$C$1:$C$10000,MATCH(C1573,beru_assortment!$I$1:$I$10000,0)),IF($A$1="OZON",INDEX(ozon_assortment!$F$3:$F$10000,MATCH(C1573,ozon_assortment!$E$3:$E$10000,0)),0)))</f>
        <v>#N/A</v>
      </c>
      <c r="E1573" s="7" t="n">
        <f aca="false">IF(ISBLANK(C1573), , IF(ISBLANK(C1572), E1571+1, E1572))</f>
        <v>0</v>
      </c>
      <c r="F1573" s="11" t="n">
        <f aca="false">IF(ISBLANK(C1573),,IF(OR(ISBLANK(C1572), C1572="Баркод"),1,F1572+1))</f>
        <v>0</v>
      </c>
      <c r="G1573" s="11" t="n">
        <f aca="false">IF(ISBLANK(C1574), F1573/2,)</f>
        <v>0</v>
      </c>
      <c r="H1573" s="0" t="n">
        <f aca="false">IF(ISBLANK(C1573),0,-1)</f>
        <v>0</v>
      </c>
      <c r="I1573" s="0" t="n">
        <f aca="false">IF(AND(ISBLANK(C1572),NOT(ISBLANK(C1573))),1,-1)</f>
        <v>-1</v>
      </c>
      <c r="J1573" s="0" t="n">
        <f aca="false">IF(ISBLANK(C1571),IF(AND(C1572=C1573,NOT(ISBLANK(C1572)),NOT(ISBLANK(C1573))),1,-1),-1)</f>
        <v>-1</v>
      </c>
      <c r="K1573" s="0" t="n">
        <f aca="false">IF(MAX(H1573:J1573)&lt;0,IF(OR(C1573=C1572,C1572=C1571),1,-1),MAX(H1573:J1573))</f>
        <v>0</v>
      </c>
    </row>
    <row r="1574" customFormat="false" ht="13.8" hidden="false" customHeight="false" outlineLevel="0" collapsed="false">
      <c r="B1574" s="8" t="n">
        <f aca="false">MAX(H1574:K1574)</f>
        <v>0</v>
      </c>
      <c r="C1574" s="12"/>
      <c r="D1574" s="11" t="e">
        <f aca="false">IF($A$1="WLB",INDEX(SupplierNomenclature!$E$3:$E$10000,MATCH(C1574,SupplierNomenclature!$I$3:$I$10000,0)),IF($A$1="BERU",INDEX(beru_assortment!$C$1:$C$10000,MATCH(C1574,beru_assortment!$I$1:$I$10000,0)),IF($A$1="OZON",INDEX(ozon_assortment!$F$3:$F$10000,MATCH(C1574,ozon_assortment!$E$3:$E$10000,0)),0)))</f>
        <v>#N/A</v>
      </c>
      <c r="E1574" s="7" t="n">
        <f aca="false">IF(ISBLANK(C1574), , IF(ISBLANK(C1573), E1572+1, E1573))</f>
        <v>0</v>
      </c>
      <c r="F1574" s="11" t="n">
        <f aca="false">IF(ISBLANK(C1574),,IF(OR(ISBLANK(C1573), C1573="Баркод"),1,F1573+1))</f>
        <v>0</v>
      </c>
      <c r="G1574" s="11" t="n">
        <f aca="false">IF(ISBLANK(C1575), F1574/2,)</f>
        <v>0</v>
      </c>
      <c r="H1574" s="0" t="n">
        <f aca="false">IF(ISBLANK(C1574),0,-1)</f>
        <v>0</v>
      </c>
      <c r="I1574" s="0" t="n">
        <f aca="false">IF(AND(ISBLANK(C1573),NOT(ISBLANK(C1574))),1,-1)</f>
        <v>-1</v>
      </c>
      <c r="J1574" s="0" t="n">
        <f aca="false">IF(ISBLANK(C1572),IF(AND(C1573=C1574,NOT(ISBLANK(C1573)),NOT(ISBLANK(C1574))),1,-1),-1)</f>
        <v>-1</v>
      </c>
      <c r="K1574" s="0" t="n">
        <f aca="false">IF(MAX(H1574:J1574)&lt;0,IF(OR(C1574=C1573,C1573=C1572),1,-1),MAX(H1574:J1574))</f>
        <v>0</v>
      </c>
    </row>
    <row r="1575" customFormat="false" ht="13.8" hidden="false" customHeight="false" outlineLevel="0" collapsed="false">
      <c r="B1575" s="8" t="n">
        <f aca="false">MAX(H1575:K1575)</f>
        <v>0</v>
      </c>
      <c r="C1575" s="12"/>
      <c r="D1575" s="11" t="e">
        <f aca="false">IF($A$1="WLB",INDEX(SupplierNomenclature!$E$3:$E$10000,MATCH(C1575,SupplierNomenclature!$I$3:$I$10000,0)),IF($A$1="BERU",INDEX(beru_assortment!$C$1:$C$10000,MATCH(C1575,beru_assortment!$I$1:$I$10000,0)),IF($A$1="OZON",INDEX(ozon_assortment!$F$3:$F$10000,MATCH(C1575,ozon_assortment!$E$3:$E$10000,0)),0)))</f>
        <v>#N/A</v>
      </c>
      <c r="E1575" s="7" t="n">
        <f aca="false">IF(ISBLANK(C1575), , IF(ISBLANK(C1574), E1573+1, E1574))</f>
        <v>0</v>
      </c>
      <c r="F1575" s="11" t="n">
        <f aca="false">IF(ISBLANK(C1575),,IF(OR(ISBLANK(C1574), C1574="Баркод"),1,F1574+1))</f>
        <v>0</v>
      </c>
      <c r="G1575" s="11" t="n">
        <f aca="false">IF(ISBLANK(C1576), F1575/2,)</f>
        <v>0</v>
      </c>
      <c r="H1575" s="0" t="n">
        <f aca="false">IF(ISBLANK(C1575),0,-1)</f>
        <v>0</v>
      </c>
      <c r="I1575" s="0" t="n">
        <f aca="false">IF(AND(ISBLANK(C1574),NOT(ISBLANK(C1575))),1,-1)</f>
        <v>-1</v>
      </c>
      <c r="J1575" s="0" t="n">
        <f aca="false">IF(ISBLANK(C1573),IF(AND(C1574=C1575,NOT(ISBLANK(C1574)),NOT(ISBLANK(C1575))),1,-1),-1)</f>
        <v>-1</v>
      </c>
      <c r="K1575" s="0" t="n">
        <f aca="false">IF(MAX(H1575:J1575)&lt;0,IF(OR(C1575=C1574,C1574=C1573),1,-1),MAX(H1575:J1575))</f>
        <v>0</v>
      </c>
    </row>
    <row r="1576" customFormat="false" ht="13.8" hidden="false" customHeight="false" outlineLevel="0" collapsed="false">
      <c r="B1576" s="8" t="n">
        <f aca="false">MAX(H1576:K1576)</f>
        <v>0</v>
      </c>
      <c r="C1576" s="12"/>
      <c r="D1576" s="11" t="e">
        <f aca="false">IF($A$1="WLB",INDEX(SupplierNomenclature!$E$3:$E$10000,MATCH(C1576,SupplierNomenclature!$I$3:$I$10000,0)),IF($A$1="BERU",INDEX(beru_assortment!$C$1:$C$10000,MATCH(C1576,beru_assortment!$I$1:$I$10000,0)),IF($A$1="OZON",INDEX(ozon_assortment!$F$3:$F$10000,MATCH(C1576,ozon_assortment!$E$3:$E$10000,0)),0)))</f>
        <v>#N/A</v>
      </c>
      <c r="E1576" s="7" t="n">
        <f aca="false">IF(ISBLANK(C1576), , IF(ISBLANK(C1575), E1574+1, E1575))</f>
        <v>0</v>
      </c>
      <c r="F1576" s="11" t="n">
        <f aca="false">IF(ISBLANK(C1576),,IF(OR(ISBLANK(C1575), C1575="Баркод"),1,F1575+1))</f>
        <v>0</v>
      </c>
      <c r="G1576" s="11" t="n">
        <f aca="false">IF(ISBLANK(C1577), F1576/2,)</f>
        <v>0</v>
      </c>
      <c r="H1576" s="0" t="n">
        <f aca="false">IF(ISBLANK(C1576),0,-1)</f>
        <v>0</v>
      </c>
      <c r="I1576" s="0" t="n">
        <f aca="false">IF(AND(ISBLANK(C1575),NOT(ISBLANK(C1576))),1,-1)</f>
        <v>-1</v>
      </c>
      <c r="J1576" s="0" t="n">
        <f aca="false">IF(ISBLANK(C1574),IF(AND(C1575=C1576,NOT(ISBLANK(C1575)),NOT(ISBLANK(C1576))),1,-1),-1)</f>
        <v>-1</v>
      </c>
      <c r="K1576" s="0" t="n">
        <f aca="false">IF(MAX(H1576:J1576)&lt;0,IF(OR(C1576=C1575,C1575=C1574),1,-1),MAX(H1576:J1576))</f>
        <v>0</v>
      </c>
    </row>
    <row r="1577" customFormat="false" ht="13.8" hidden="false" customHeight="false" outlineLevel="0" collapsed="false">
      <c r="B1577" s="8" t="n">
        <f aca="false">MAX(H1577:K1577)</f>
        <v>0</v>
      </c>
      <c r="C1577" s="12"/>
      <c r="D1577" s="11" t="e">
        <f aca="false">IF($A$1="WLB",INDEX(SupplierNomenclature!$E$3:$E$10000,MATCH(C1577,SupplierNomenclature!$I$3:$I$10000,0)),IF($A$1="BERU",INDEX(beru_assortment!$C$1:$C$10000,MATCH(C1577,beru_assortment!$I$1:$I$10000,0)),IF($A$1="OZON",INDEX(ozon_assortment!$F$3:$F$10000,MATCH(C1577,ozon_assortment!$E$3:$E$10000,0)),0)))</f>
        <v>#N/A</v>
      </c>
      <c r="E1577" s="7" t="n">
        <f aca="false">IF(ISBLANK(C1577), , IF(ISBLANK(C1576), E1575+1, E1576))</f>
        <v>0</v>
      </c>
      <c r="F1577" s="11" t="n">
        <f aca="false">IF(ISBLANK(C1577),,IF(OR(ISBLANK(C1576), C1576="Баркод"),1,F1576+1))</f>
        <v>0</v>
      </c>
      <c r="G1577" s="11" t="n">
        <f aca="false">IF(ISBLANK(C1578), F1577/2,)</f>
        <v>0</v>
      </c>
      <c r="H1577" s="0" t="n">
        <f aca="false">IF(ISBLANK(C1577),0,-1)</f>
        <v>0</v>
      </c>
      <c r="I1577" s="0" t="n">
        <f aca="false">IF(AND(ISBLANK(C1576),NOT(ISBLANK(C1577))),1,-1)</f>
        <v>-1</v>
      </c>
      <c r="J1577" s="0" t="n">
        <f aca="false">IF(ISBLANK(C1575),IF(AND(C1576=C1577,NOT(ISBLANK(C1576)),NOT(ISBLANK(C1577))),1,-1),-1)</f>
        <v>-1</v>
      </c>
      <c r="K1577" s="0" t="n">
        <f aca="false">IF(MAX(H1577:J1577)&lt;0,IF(OR(C1577=C1576,C1576=C1575),1,-1),MAX(H1577:J1577))</f>
        <v>0</v>
      </c>
    </row>
    <row r="1578" customFormat="false" ht="13.8" hidden="false" customHeight="false" outlineLevel="0" collapsed="false">
      <c r="B1578" s="8" t="n">
        <f aca="false">MAX(H1578:K1578)</f>
        <v>0</v>
      </c>
      <c r="C1578" s="12"/>
      <c r="D1578" s="11" t="e">
        <f aca="false">IF($A$1="WLB",INDEX(SupplierNomenclature!$E$3:$E$10000,MATCH(C1578,SupplierNomenclature!$I$3:$I$10000,0)),IF($A$1="BERU",INDEX(beru_assortment!$C$1:$C$10000,MATCH(C1578,beru_assortment!$I$1:$I$10000,0)),IF($A$1="OZON",INDEX(ozon_assortment!$F$3:$F$10000,MATCH(C1578,ozon_assortment!$E$3:$E$10000,0)),0)))</f>
        <v>#N/A</v>
      </c>
      <c r="E1578" s="7" t="n">
        <f aca="false">IF(ISBLANK(C1578), , IF(ISBLANK(C1577), E1576+1, E1577))</f>
        <v>0</v>
      </c>
      <c r="F1578" s="11" t="n">
        <f aca="false">IF(ISBLANK(C1578),,IF(OR(ISBLANK(C1577), C1577="Баркод"),1,F1577+1))</f>
        <v>0</v>
      </c>
      <c r="G1578" s="11" t="n">
        <f aca="false">IF(ISBLANK(C1579), F1578/2,)</f>
        <v>0</v>
      </c>
      <c r="H1578" s="0" t="n">
        <f aca="false">IF(ISBLANK(C1578),0,-1)</f>
        <v>0</v>
      </c>
      <c r="I1578" s="0" t="n">
        <f aca="false">IF(AND(ISBLANK(C1577),NOT(ISBLANK(C1578))),1,-1)</f>
        <v>-1</v>
      </c>
      <c r="J1578" s="0" t="n">
        <f aca="false">IF(ISBLANK(C1576),IF(AND(C1577=C1578,NOT(ISBLANK(C1577)),NOT(ISBLANK(C1578))),1,-1),-1)</f>
        <v>-1</v>
      </c>
      <c r="K1578" s="0" t="n">
        <f aca="false">IF(MAX(H1578:J1578)&lt;0,IF(OR(C1578=C1577,C1577=C1576),1,-1),MAX(H1578:J1578))</f>
        <v>0</v>
      </c>
    </row>
    <row r="1579" customFormat="false" ht="13.8" hidden="false" customHeight="false" outlineLevel="0" collapsed="false">
      <c r="B1579" s="8" t="n">
        <f aca="false">MAX(H1579:K1579)</f>
        <v>0</v>
      </c>
      <c r="C1579" s="12"/>
      <c r="D1579" s="11" t="e">
        <f aca="false">IF($A$1="WLB",INDEX(SupplierNomenclature!$E$3:$E$10000,MATCH(C1579,SupplierNomenclature!$I$3:$I$10000,0)),IF($A$1="BERU",INDEX(beru_assortment!$C$1:$C$10000,MATCH(C1579,beru_assortment!$I$1:$I$10000,0)),IF($A$1="OZON",INDEX(ozon_assortment!$F$3:$F$10000,MATCH(C1579,ozon_assortment!$E$3:$E$10000,0)),0)))</f>
        <v>#N/A</v>
      </c>
      <c r="E1579" s="7" t="n">
        <f aca="false">IF(ISBLANK(C1579), , IF(ISBLANK(C1578), E1577+1, E1578))</f>
        <v>0</v>
      </c>
      <c r="F1579" s="11" t="n">
        <f aca="false">IF(ISBLANK(C1579),,IF(OR(ISBLANK(C1578), C1578="Баркод"),1,F1578+1))</f>
        <v>0</v>
      </c>
      <c r="G1579" s="11" t="n">
        <f aca="false">IF(ISBLANK(C1580), F1579/2,)</f>
        <v>0</v>
      </c>
      <c r="H1579" s="0" t="n">
        <f aca="false">IF(ISBLANK(C1579),0,-1)</f>
        <v>0</v>
      </c>
      <c r="I1579" s="0" t="n">
        <f aca="false">IF(AND(ISBLANK(C1578),NOT(ISBLANK(C1579))),1,-1)</f>
        <v>-1</v>
      </c>
      <c r="J1579" s="0" t="n">
        <f aca="false">IF(ISBLANK(C1577),IF(AND(C1578=C1579,NOT(ISBLANK(C1578)),NOT(ISBLANK(C1579))),1,-1),-1)</f>
        <v>-1</v>
      </c>
      <c r="K1579" s="0" t="n">
        <f aca="false">IF(MAX(H1579:J1579)&lt;0,IF(OR(C1579=C1578,C1578=C1577),1,-1),MAX(H1579:J1579))</f>
        <v>0</v>
      </c>
    </row>
    <row r="1580" customFormat="false" ht="13.8" hidden="false" customHeight="false" outlineLevel="0" collapsed="false">
      <c r="B1580" s="8" t="n">
        <f aca="false">MAX(H1580:K1580)</f>
        <v>0</v>
      </c>
      <c r="C1580" s="12"/>
      <c r="D1580" s="11" t="e">
        <f aca="false">IF($A$1="WLB",INDEX(SupplierNomenclature!$E$3:$E$10000,MATCH(C1580,SupplierNomenclature!$I$3:$I$10000,0)),IF($A$1="BERU",INDEX(beru_assortment!$C$1:$C$10000,MATCH(C1580,beru_assortment!$I$1:$I$10000,0)),IF($A$1="OZON",INDEX(ozon_assortment!$F$3:$F$10000,MATCH(C1580,ozon_assortment!$E$3:$E$10000,0)),0)))</f>
        <v>#N/A</v>
      </c>
      <c r="E1580" s="7" t="n">
        <f aca="false">IF(ISBLANK(C1580), , IF(ISBLANK(C1579), E1578+1, E1579))</f>
        <v>0</v>
      </c>
      <c r="F1580" s="11" t="n">
        <f aca="false">IF(ISBLANK(C1580),,IF(OR(ISBLANK(C1579), C1579="Баркод"),1,F1579+1))</f>
        <v>0</v>
      </c>
      <c r="G1580" s="11" t="n">
        <f aca="false">IF(ISBLANK(C1581), F1580/2,)</f>
        <v>0</v>
      </c>
      <c r="H1580" s="0" t="n">
        <f aca="false">IF(ISBLANK(C1580),0,-1)</f>
        <v>0</v>
      </c>
      <c r="I1580" s="0" t="n">
        <f aca="false">IF(AND(ISBLANK(C1579),NOT(ISBLANK(C1580))),1,-1)</f>
        <v>-1</v>
      </c>
      <c r="J1580" s="0" t="n">
        <f aca="false">IF(ISBLANK(C1578),IF(AND(C1579=C1580,NOT(ISBLANK(C1579)),NOT(ISBLANK(C1580))),1,-1),-1)</f>
        <v>-1</v>
      </c>
      <c r="K1580" s="0" t="n">
        <f aca="false">IF(MAX(H1580:J1580)&lt;0,IF(OR(C1580=C1579,C1579=C1578),1,-1),MAX(H1580:J1580))</f>
        <v>0</v>
      </c>
    </row>
    <row r="1581" customFormat="false" ht="13.8" hidden="false" customHeight="false" outlineLevel="0" collapsed="false">
      <c r="B1581" s="8" t="n">
        <f aca="false">MAX(H1581:K1581)</f>
        <v>0</v>
      </c>
      <c r="C1581" s="12"/>
      <c r="D1581" s="11" t="e">
        <f aca="false">IF($A$1="WLB",INDEX(SupplierNomenclature!$E$3:$E$10000,MATCH(C1581,SupplierNomenclature!$I$3:$I$10000,0)),IF($A$1="BERU",INDEX(beru_assortment!$C$1:$C$10000,MATCH(C1581,beru_assortment!$I$1:$I$10000,0)),IF($A$1="OZON",INDEX(ozon_assortment!$F$3:$F$10000,MATCH(C1581,ozon_assortment!$E$3:$E$10000,0)),0)))</f>
        <v>#N/A</v>
      </c>
      <c r="E1581" s="7" t="n">
        <f aca="false">IF(ISBLANK(C1581), , IF(ISBLANK(C1580), E1579+1, E1580))</f>
        <v>0</v>
      </c>
      <c r="F1581" s="11" t="n">
        <f aca="false">IF(ISBLANK(C1581),,IF(OR(ISBLANK(C1580), C1580="Баркод"),1,F1580+1))</f>
        <v>0</v>
      </c>
      <c r="G1581" s="11" t="n">
        <f aca="false">IF(ISBLANK(C1582), F1581/2,)</f>
        <v>0</v>
      </c>
      <c r="H1581" s="0" t="n">
        <f aca="false">IF(ISBLANK(C1581),0,-1)</f>
        <v>0</v>
      </c>
      <c r="I1581" s="0" t="n">
        <f aca="false">IF(AND(ISBLANK(C1580),NOT(ISBLANK(C1581))),1,-1)</f>
        <v>-1</v>
      </c>
      <c r="J1581" s="0" t="n">
        <f aca="false">IF(ISBLANK(C1579),IF(AND(C1580=C1581,NOT(ISBLANK(C1580)),NOT(ISBLANK(C1581))),1,-1),-1)</f>
        <v>-1</v>
      </c>
      <c r="K1581" s="0" t="n">
        <f aca="false">IF(MAX(H1581:J1581)&lt;0,IF(OR(C1581=C1580,C1580=C1579),1,-1),MAX(H1581:J1581))</f>
        <v>0</v>
      </c>
    </row>
    <row r="1582" customFormat="false" ht="13.8" hidden="false" customHeight="false" outlineLevel="0" collapsed="false">
      <c r="B1582" s="8" t="n">
        <f aca="false">MAX(H1582:K1582)</f>
        <v>0</v>
      </c>
      <c r="C1582" s="12"/>
      <c r="D1582" s="11" t="e">
        <f aca="false">IF($A$1="WLB",INDEX(SupplierNomenclature!$E$3:$E$10000,MATCH(C1582,SupplierNomenclature!$I$3:$I$10000,0)),IF($A$1="BERU",INDEX(beru_assortment!$C$1:$C$10000,MATCH(C1582,beru_assortment!$I$1:$I$10000,0)),IF($A$1="OZON",INDEX(ozon_assortment!$F$3:$F$10000,MATCH(C1582,ozon_assortment!$E$3:$E$10000,0)),0)))</f>
        <v>#N/A</v>
      </c>
      <c r="E1582" s="7" t="n">
        <f aca="false">IF(ISBLANK(C1582), , IF(ISBLANK(C1581), E1580+1, E1581))</f>
        <v>0</v>
      </c>
      <c r="F1582" s="11" t="n">
        <f aca="false">IF(ISBLANK(C1582),,IF(OR(ISBLANK(C1581), C1581="Баркод"),1,F1581+1))</f>
        <v>0</v>
      </c>
      <c r="G1582" s="11" t="n">
        <f aca="false">IF(ISBLANK(C1583), F1582/2,)</f>
        <v>0</v>
      </c>
      <c r="H1582" s="0" t="n">
        <f aca="false">IF(ISBLANK(C1582),0,-1)</f>
        <v>0</v>
      </c>
      <c r="I1582" s="0" t="n">
        <f aca="false">IF(AND(ISBLANK(C1581),NOT(ISBLANK(C1582))),1,-1)</f>
        <v>-1</v>
      </c>
      <c r="J1582" s="0" t="n">
        <f aca="false">IF(ISBLANK(C1580),IF(AND(C1581=C1582,NOT(ISBLANK(C1581)),NOT(ISBLANK(C1582))),1,-1),-1)</f>
        <v>-1</v>
      </c>
      <c r="K1582" s="0" t="n">
        <f aca="false">IF(MAX(H1582:J1582)&lt;0,IF(OR(C1582=C1581,C1581=C1580),1,-1),MAX(H1582:J1582))</f>
        <v>0</v>
      </c>
    </row>
    <row r="1583" customFormat="false" ht="13.8" hidden="false" customHeight="false" outlineLevel="0" collapsed="false">
      <c r="B1583" s="8" t="n">
        <f aca="false">MAX(H1583:K1583)</f>
        <v>0</v>
      </c>
      <c r="C1583" s="12"/>
      <c r="D1583" s="11" t="e">
        <f aca="false">IF($A$1="WLB",INDEX(SupplierNomenclature!$E$3:$E$10000,MATCH(C1583,SupplierNomenclature!$I$3:$I$10000,0)),IF($A$1="BERU",INDEX(beru_assortment!$C$1:$C$10000,MATCH(C1583,beru_assortment!$I$1:$I$10000,0)),IF($A$1="OZON",INDEX(ozon_assortment!$F$3:$F$10000,MATCH(C1583,ozon_assortment!$E$3:$E$10000,0)),0)))</f>
        <v>#N/A</v>
      </c>
      <c r="E1583" s="7" t="n">
        <f aca="false">IF(ISBLANK(C1583), , IF(ISBLANK(C1582), E1581+1, E1582))</f>
        <v>0</v>
      </c>
      <c r="F1583" s="11" t="n">
        <f aca="false">IF(ISBLANK(C1583),,IF(OR(ISBLANK(C1582), C1582="Баркод"),1,F1582+1))</f>
        <v>0</v>
      </c>
      <c r="G1583" s="11" t="n">
        <f aca="false">IF(ISBLANK(C1584), F1583/2,)</f>
        <v>0</v>
      </c>
      <c r="H1583" s="0" t="n">
        <f aca="false">IF(ISBLANK(C1583),0,-1)</f>
        <v>0</v>
      </c>
      <c r="I1583" s="0" t="n">
        <f aca="false">IF(AND(ISBLANK(C1582),NOT(ISBLANK(C1583))),1,-1)</f>
        <v>-1</v>
      </c>
      <c r="J1583" s="0" t="n">
        <f aca="false">IF(ISBLANK(C1581),IF(AND(C1582=C1583,NOT(ISBLANK(C1582)),NOT(ISBLANK(C1583))),1,-1),-1)</f>
        <v>-1</v>
      </c>
      <c r="K1583" s="0" t="n">
        <f aca="false">IF(MAX(H1583:J1583)&lt;0,IF(OR(C1583=C1582,C1582=C1581),1,-1),MAX(H1583:J1583))</f>
        <v>0</v>
      </c>
    </row>
    <row r="1584" customFormat="false" ht="13.8" hidden="false" customHeight="false" outlineLevel="0" collapsed="false">
      <c r="B1584" s="8" t="n">
        <f aca="false">MAX(H1584:K1584)</f>
        <v>0</v>
      </c>
      <c r="C1584" s="12"/>
      <c r="D1584" s="11" t="e">
        <f aca="false">IF($A$1="WLB",INDEX(SupplierNomenclature!$E$3:$E$10000,MATCH(C1584,SupplierNomenclature!$I$3:$I$10000,0)),IF($A$1="BERU",INDEX(beru_assortment!$C$1:$C$10000,MATCH(C1584,beru_assortment!$I$1:$I$10000,0)),IF($A$1="OZON",INDEX(ozon_assortment!$F$3:$F$10000,MATCH(C1584,ozon_assortment!$E$3:$E$10000,0)),0)))</f>
        <v>#N/A</v>
      </c>
      <c r="E1584" s="7" t="n">
        <f aca="false">IF(ISBLANK(C1584), , IF(ISBLANK(C1583), E1582+1, E1583))</f>
        <v>0</v>
      </c>
      <c r="F1584" s="11" t="n">
        <f aca="false">IF(ISBLANK(C1584),,IF(OR(ISBLANK(C1583), C1583="Баркод"),1,F1583+1))</f>
        <v>0</v>
      </c>
      <c r="G1584" s="11" t="n">
        <f aca="false">IF(ISBLANK(C1585), F1584/2,)</f>
        <v>0</v>
      </c>
      <c r="H1584" s="0" t="n">
        <f aca="false">IF(ISBLANK(C1584),0,-1)</f>
        <v>0</v>
      </c>
      <c r="I1584" s="0" t="n">
        <f aca="false">IF(AND(ISBLANK(C1583),NOT(ISBLANK(C1584))),1,-1)</f>
        <v>-1</v>
      </c>
      <c r="J1584" s="0" t="n">
        <f aca="false">IF(ISBLANK(C1582),IF(AND(C1583=C1584,NOT(ISBLANK(C1583)),NOT(ISBLANK(C1584))),1,-1),-1)</f>
        <v>-1</v>
      </c>
      <c r="K1584" s="0" t="n">
        <f aca="false">IF(MAX(H1584:J1584)&lt;0,IF(OR(C1584=C1583,C1583=C1582),1,-1),MAX(H1584:J1584))</f>
        <v>0</v>
      </c>
    </row>
    <row r="1585" customFormat="false" ht="13.8" hidden="false" customHeight="false" outlineLevel="0" collapsed="false">
      <c r="B1585" s="8" t="n">
        <f aca="false">MAX(H1585:K1585)</f>
        <v>0</v>
      </c>
      <c r="C1585" s="12"/>
      <c r="D1585" s="11" t="e">
        <f aca="false">IF($A$1="WLB",INDEX(SupplierNomenclature!$E$3:$E$10000,MATCH(C1585,SupplierNomenclature!$I$3:$I$10000,0)),IF($A$1="BERU",INDEX(beru_assortment!$C$1:$C$10000,MATCH(C1585,beru_assortment!$I$1:$I$10000,0)),IF($A$1="OZON",INDEX(ozon_assortment!$F$3:$F$10000,MATCH(C1585,ozon_assortment!$E$3:$E$10000,0)),0)))</f>
        <v>#N/A</v>
      </c>
      <c r="E1585" s="7" t="n">
        <f aca="false">IF(ISBLANK(C1585), , IF(ISBLANK(C1584), E1583+1, E1584))</f>
        <v>0</v>
      </c>
      <c r="F1585" s="11" t="n">
        <f aca="false">IF(ISBLANK(C1585),,IF(OR(ISBLANK(C1584), C1584="Баркод"),1,F1584+1))</f>
        <v>0</v>
      </c>
      <c r="G1585" s="11" t="n">
        <f aca="false">IF(ISBLANK(C1586), F1585/2,)</f>
        <v>0</v>
      </c>
      <c r="H1585" s="0" t="n">
        <f aca="false">IF(ISBLANK(C1585),0,-1)</f>
        <v>0</v>
      </c>
      <c r="I1585" s="0" t="n">
        <f aca="false">IF(AND(ISBLANK(C1584),NOT(ISBLANK(C1585))),1,-1)</f>
        <v>-1</v>
      </c>
      <c r="J1585" s="0" t="n">
        <f aca="false">IF(ISBLANK(C1583),IF(AND(C1584=C1585,NOT(ISBLANK(C1584)),NOT(ISBLANK(C1585))),1,-1),-1)</f>
        <v>-1</v>
      </c>
      <c r="K1585" s="0" t="n">
        <f aca="false">IF(MAX(H1585:J1585)&lt;0,IF(OR(C1585=C1584,C1584=C1583),1,-1),MAX(H1585:J1585))</f>
        <v>0</v>
      </c>
    </row>
    <row r="1586" customFormat="false" ht="13.8" hidden="false" customHeight="false" outlineLevel="0" collapsed="false">
      <c r="B1586" s="8" t="n">
        <f aca="false">MAX(H1586:K1586)</f>
        <v>0</v>
      </c>
      <c r="C1586" s="12"/>
      <c r="D1586" s="11" t="e">
        <f aca="false">IF($A$1="WLB",INDEX(SupplierNomenclature!$E$3:$E$10000,MATCH(C1586,SupplierNomenclature!$I$3:$I$10000,0)),IF($A$1="BERU",INDEX(beru_assortment!$C$1:$C$10000,MATCH(C1586,beru_assortment!$I$1:$I$10000,0)),IF($A$1="OZON",INDEX(ozon_assortment!$F$3:$F$10000,MATCH(C1586,ozon_assortment!$E$3:$E$10000,0)),0)))</f>
        <v>#N/A</v>
      </c>
      <c r="E1586" s="7" t="n">
        <f aca="false">IF(ISBLANK(C1586), , IF(ISBLANK(C1585), E1584+1, E1585))</f>
        <v>0</v>
      </c>
      <c r="F1586" s="11" t="n">
        <f aca="false">IF(ISBLANK(C1586),,IF(OR(ISBLANK(C1585), C1585="Баркод"),1,F1585+1))</f>
        <v>0</v>
      </c>
      <c r="G1586" s="11" t="n">
        <f aca="false">IF(ISBLANK(C1587), F1586/2,)</f>
        <v>0</v>
      </c>
      <c r="H1586" s="0" t="n">
        <f aca="false">IF(ISBLANK(C1586),0,-1)</f>
        <v>0</v>
      </c>
      <c r="I1586" s="0" t="n">
        <f aca="false">IF(AND(ISBLANK(C1585),NOT(ISBLANK(C1586))),1,-1)</f>
        <v>-1</v>
      </c>
      <c r="J1586" s="0" t="n">
        <f aca="false">IF(ISBLANK(C1584),IF(AND(C1585=C1586,NOT(ISBLANK(C1585)),NOT(ISBLANK(C1586))),1,-1),-1)</f>
        <v>-1</v>
      </c>
      <c r="K1586" s="0" t="n">
        <f aca="false">IF(MAX(H1586:J1586)&lt;0,IF(OR(C1586=C1585,C1585=C1584),1,-1),MAX(H1586:J1586))</f>
        <v>0</v>
      </c>
    </row>
    <row r="1587" customFormat="false" ht="13.8" hidden="false" customHeight="false" outlineLevel="0" collapsed="false">
      <c r="B1587" s="8" t="n">
        <f aca="false">MAX(H1587:K1587)</f>
        <v>0</v>
      </c>
      <c r="C1587" s="12"/>
      <c r="D1587" s="11" t="e">
        <f aca="false">IF($A$1="WLB",INDEX(SupplierNomenclature!$E$3:$E$10000,MATCH(C1587,SupplierNomenclature!$I$3:$I$10000,0)),IF($A$1="BERU",INDEX(beru_assortment!$C$1:$C$10000,MATCH(C1587,beru_assortment!$I$1:$I$10000,0)),IF($A$1="OZON",INDEX(ozon_assortment!$F$3:$F$10000,MATCH(C1587,ozon_assortment!$E$3:$E$10000,0)),0)))</f>
        <v>#N/A</v>
      </c>
      <c r="E1587" s="7" t="n">
        <f aca="false">IF(ISBLANK(C1587), , IF(ISBLANK(C1586), E1585+1, E1586))</f>
        <v>0</v>
      </c>
      <c r="F1587" s="11" t="n">
        <f aca="false">IF(ISBLANK(C1587),,IF(OR(ISBLANK(C1586), C1586="Баркод"),1,F1586+1))</f>
        <v>0</v>
      </c>
      <c r="G1587" s="11" t="n">
        <f aca="false">IF(ISBLANK(C1588), F1587/2,)</f>
        <v>0</v>
      </c>
      <c r="H1587" s="0" t="n">
        <f aca="false">IF(ISBLANK(C1587),0,-1)</f>
        <v>0</v>
      </c>
      <c r="I1587" s="0" t="n">
        <f aca="false">IF(AND(ISBLANK(C1586),NOT(ISBLANK(C1587))),1,-1)</f>
        <v>-1</v>
      </c>
      <c r="J1587" s="0" t="n">
        <f aca="false">IF(ISBLANK(C1585),IF(AND(C1586=C1587,NOT(ISBLANK(C1586)),NOT(ISBLANK(C1587))),1,-1),-1)</f>
        <v>-1</v>
      </c>
      <c r="K1587" s="0" t="n">
        <f aca="false">IF(MAX(H1587:J1587)&lt;0,IF(OR(C1587=C1586,C1586=C1585),1,-1),MAX(H1587:J1587))</f>
        <v>0</v>
      </c>
    </row>
    <row r="1588" customFormat="false" ht="13.8" hidden="false" customHeight="false" outlineLevel="0" collapsed="false">
      <c r="B1588" s="8" t="n">
        <f aca="false">MAX(H1588:K1588)</f>
        <v>0</v>
      </c>
      <c r="C1588" s="12"/>
      <c r="D1588" s="11" t="e">
        <f aca="false">IF($A$1="WLB",INDEX(SupplierNomenclature!$E$3:$E$10000,MATCH(C1588,SupplierNomenclature!$I$3:$I$10000,0)),IF($A$1="BERU",INDEX(beru_assortment!$C$1:$C$10000,MATCH(C1588,beru_assortment!$I$1:$I$10000,0)),IF($A$1="OZON",INDEX(ozon_assortment!$F$3:$F$10000,MATCH(C1588,ozon_assortment!$E$3:$E$10000,0)),0)))</f>
        <v>#N/A</v>
      </c>
      <c r="E1588" s="7" t="n">
        <f aca="false">IF(ISBLANK(C1588), , IF(ISBLANK(C1587), E1586+1, E1587))</f>
        <v>0</v>
      </c>
      <c r="F1588" s="11" t="n">
        <f aca="false">IF(ISBLANK(C1588),,IF(OR(ISBLANK(C1587), C1587="Баркод"),1,F1587+1))</f>
        <v>0</v>
      </c>
      <c r="G1588" s="11" t="n">
        <f aca="false">IF(ISBLANK(C1589), F1588/2,)</f>
        <v>0</v>
      </c>
      <c r="H1588" s="0" t="n">
        <f aca="false">IF(ISBLANK(C1588),0,-1)</f>
        <v>0</v>
      </c>
      <c r="I1588" s="0" t="n">
        <f aca="false">IF(AND(ISBLANK(C1587),NOT(ISBLANK(C1588))),1,-1)</f>
        <v>-1</v>
      </c>
      <c r="J1588" s="0" t="n">
        <f aca="false">IF(ISBLANK(C1586),IF(AND(C1587=C1588,NOT(ISBLANK(C1587)),NOT(ISBLANK(C1588))),1,-1),-1)</f>
        <v>-1</v>
      </c>
      <c r="K1588" s="0" t="n">
        <f aca="false">IF(MAX(H1588:J1588)&lt;0,IF(OR(C1588=C1587,C1587=C1586),1,-1),MAX(H1588:J1588))</f>
        <v>0</v>
      </c>
    </row>
    <row r="1589" customFormat="false" ht="13.8" hidden="false" customHeight="false" outlineLevel="0" collapsed="false">
      <c r="B1589" s="8" t="n">
        <f aca="false">MAX(H1589:K1589)</f>
        <v>0</v>
      </c>
      <c r="C1589" s="12"/>
      <c r="D1589" s="11" t="e">
        <f aca="false">IF($A$1="WLB",INDEX(SupplierNomenclature!$E$3:$E$10000,MATCH(C1589,SupplierNomenclature!$I$3:$I$10000,0)),IF($A$1="BERU",INDEX(beru_assortment!$C$1:$C$10000,MATCH(C1589,beru_assortment!$I$1:$I$10000,0)),IF($A$1="OZON",INDEX(ozon_assortment!$F$3:$F$10000,MATCH(C1589,ozon_assortment!$E$3:$E$10000,0)),0)))</f>
        <v>#N/A</v>
      </c>
      <c r="E1589" s="7" t="n">
        <f aca="false">IF(ISBLANK(C1589), , IF(ISBLANK(C1588), E1587+1, E1588))</f>
        <v>0</v>
      </c>
      <c r="F1589" s="11" t="n">
        <f aca="false">IF(ISBLANK(C1589),,IF(OR(ISBLANK(C1588), C1588="Баркод"),1,F1588+1))</f>
        <v>0</v>
      </c>
      <c r="G1589" s="11" t="n">
        <f aca="false">IF(ISBLANK(C1590), F1589/2,)</f>
        <v>0</v>
      </c>
      <c r="H1589" s="0" t="n">
        <f aca="false">IF(ISBLANK(C1589),0,-1)</f>
        <v>0</v>
      </c>
      <c r="I1589" s="0" t="n">
        <f aca="false">IF(AND(ISBLANK(C1588),NOT(ISBLANK(C1589))),1,-1)</f>
        <v>-1</v>
      </c>
      <c r="J1589" s="0" t="n">
        <f aca="false">IF(ISBLANK(C1587),IF(AND(C1588=C1589,NOT(ISBLANK(C1588)),NOT(ISBLANK(C1589))),1,-1),-1)</f>
        <v>-1</v>
      </c>
      <c r="K1589" s="0" t="n">
        <f aca="false">IF(MAX(H1589:J1589)&lt;0,IF(OR(C1589=C1588,C1588=C1587),1,-1),MAX(H1589:J1589))</f>
        <v>0</v>
      </c>
    </row>
    <row r="1590" customFormat="false" ht="13.8" hidden="false" customHeight="false" outlineLevel="0" collapsed="false">
      <c r="B1590" s="8" t="n">
        <f aca="false">MAX(H1590:K1590)</f>
        <v>0</v>
      </c>
      <c r="C1590" s="12"/>
      <c r="D1590" s="11" t="e">
        <f aca="false">IF($A$1="WLB",INDEX(SupplierNomenclature!$E$3:$E$10000,MATCH(C1590,SupplierNomenclature!$I$3:$I$10000,0)),IF($A$1="BERU",INDEX(beru_assortment!$C$1:$C$10000,MATCH(C1590,beru_assortment!$I$1:$I$10000,0)),IF($A$1="OZON",INDEX(ozon_assortment!$F$3:$F$10000,MATCH(C1590,ozon_assortment!$E$3:$E$10000,0)),0)))</f>
        <v>#N/A</v>
      </c>
      <c r="E1590" s="7" t="n">
        <f aca="false">IF(ISBLANK(C1590), , IF(ISBLANK(C1589), E1588+1, E1589))</f>
        <v>0</v>
      </c>
      <c r="F1590" s="11" t="n">
        <f aca="false">IF(ISBLANK(C1590),,IF(OR(ISBLANK(C1589), C1589="Баркод"),1,F1589+1))</f>
        <v>0</v>
      </c>
      <c r="G1590" s="11" t="n">
        <f aca="false">IF(ISBLANK(C1591), F1590/2,)</f>
        <v>0</v>
      </c>
      <c r="H1590" s="0" t="n">
        <f aca="false">IF(ISBLANK(C1590),0,-1)</f>
        <v>0</v>
      </c>
      <c r="I1590" s="0" t="n">
        <f aca="false">IF(AND(ISBLANK(C1589),NOT(ISBLANK(C1590))),1,-1)</f>
        <v>-1</v>
      </c>
      <c r="J1590" s="0" t="n">
        <f aca="false">IF(ISBLANK(C1588),IF(AND(C1589=C1590,NOT(ISBLANK(C1589)),NOT(ISBLANK(C1590))),1,-1),-1)</f>
        <v>-1</v>
      </c>
      <c r="K1590" s="0" t="n">
        <f aca="false">IF(MAX(H1590:J1590)&lt;0,IF(OR(C1590=C1589,C1589=C1588),1,-1),MAX(H1590:J1590))</f>
        <v>0</v>
      </c>
    </row>
    <row r="1591" customFormat="false" ht="13.8" hidden="false" customHeight="false" outlineLevel="0" collapsed="false">
      <c r="B1591" s="8" t="n">
        <f aca="false">MAX(H1591:K1591)</f>
        <v>0</v>
      </c>
      <c r="C1591" s="12"/>
      <c r="D1591" s="11" t="e">
        <f aca="false">IF($A$1="WLB",INDEX(SupplierNomenclature!$E$3:$E$10000,MATCH(C1591,SupplierNomenclature!$I$3:$I$10000,0)),IF($A$1="BERU",INDEX(beru_assortment!$C$1:$C$10000,MATCH(C1591,beru_assortment!$I$1:$I$10000,0)),IF($A$1="OZON",INDEX(ozon_assortment!$F$3:$F$10000,MATCH(C1591,ozon_assortment!$E$3:$E$10000,0)),0)))</f>
        <v>#N/A</v>
      </c>
      <c r="E1591" s="7" t="n">
        <f aca="false">IF(ISBLANK(C1591), , IF(ISBLANK(C1590), E1589+1, E1590))</f>
        <v>0</v>
      </c>
      <c r="F1591" s="11" t="n">
        <f aca="false">IF(ISBLANK(C1591),,IF(OR(ISBLANK(C1590), C1590="Баркод"),1,F1590+1))</f>
        <v>0</v>
      </c>
      <c r="G1591" s="11" t="n">
        <f aca="false">IF(ISBLANK(C1592), F1591/2,)</f>
        <v>0</v>
      </c>
      <c r="H1591" s="0" t="n">
        <f aca="false">IF(ISBLANK(C1591),0,-1)</f>
        <v>0</v>
      </c>
      <c r="I1591" s="0" t="n">
        <f aca="false">IF(AND(ISBLANK(C1590),NOT(ISBLANK(C1591))),1,-1)</f>
        <v>-1</v>
      </c>
      <c r="J1591" s="0" t="n">
        <f aca="false">IF(ISBLANK(C1589),IF(AND(C1590=C1591,NOT(ISBLANK(C1590)),NOT(ISBLANK(C1591))),1,-1),-1)</f>
        <v>-1</v>
      </c>
      <c r="K1591" s="0" t="n">
        <f aca="false">IF(MAX(H1591:J1591)&lt;0,IF(OR(C1591=C1590,C1590=C1589),1,-1),MAX(H1591:J1591))</f>
        <v>0</v>
      </c>
    </row>
    <row r="1592" customFormat="false" ht="13.8" hidden="false" customHeight="false" outlineLevel="0" collapsed="false">
      <c r="B1592" s="8" t="n">
        <f aca="false">MAX(H1592:K1592)</f>
        <v>0</v>
      </c>
      <c r="C1592" s="12"/>
      <c r="D1592" s="11" t="e">
        <f aca="false">IF($A$1="WLB",INDEX(SupplierNomenclature!$E$3:$E$10000,MATCH(C1592,SupplierNomenclature!$I$3:$I$10000,0)),IF($A$1="BERU",INDEX(beru_assortment!$C$1:$C$10000,MATCH(C1592,beru_assortment!$I$1:$I$10000,0)),IF($A$1="OZON",INDEX(ozon_assortment!$F$3:$F$10000,MATCH(C1592,ozon_assortment!$E$3:$E$10000,0)),0)))</f>
        <v>#N/A</v>
      </c>
      <c r="E1592" s="7" t="n">
        <f aca="false">IF(ISBLANK(C1592), , IF(ISBLANK(C1591), E1590+1, E1591))</f>
        <v>0</v>
      </c>
      <c r="F1592" s="11" t="n">
        <f aca="false">IF(ISBLANK(C1592),,IF(OR(ISBLANK(C1591), C1591="Баркод"),1,F1591+1))</f>
        <v>0</v>
      </c>
      <c r="G1592" s="11" t="n">
        <f aca="false">IF(ISBLANK(C1593), F1592/2,)</f>
        <v>0</v>
      </c>
      <c r="H1592" s="0" t="n">
        <f aca="false">IF(ISBLANK(C1592),0,-1)</f>
        <v>0</v>
      </c>
      <c r="I1592" s="0" t="n">
        <f aca="false">IF(AND(ISBLANK(C1591),NOT(ISBLANK(C1592))),1,-1)</f>
        <v>-1</v>
      </c>
      <c r="J1592" s="0" t="n">
        <f aca="false">IF(ISBLANK(C1590),IF(AND(C1591=C1592,NOT(ISBLANK(C1591)),NOT(ISBLANK(C1592))),1,-1),-1)</f>
        <v>-1</v>
      </c>
      <c r="K1592" s="0" t="n">
        <f aca="false">IF(MAX(H1592:J1592)&lt;0,IF(OR(C1592=C1591,C1591=C1590),1,-1),MAX(H1592:J1592))</f>
        <v>0</v>
      </c>
    </row>
    <row r="1593" customFormat="false" ht="13.8" hidden="false" customHeight="false" outlineLevel="0" collapsed="false">
      <c r="B1593" s="8" t="n">
        <f aca="false">MAX(H1593:K1593)</f>
        <v>0</v>
      </c>
      <c r="C1593" s="12"/>
      <c r="D1593" s="11" t="e">
        <f aca="false">IF($A$1="WLB",INDEX(SupplierNomenclature!$E$3:$E$10000,MATCH(C1593,SupplierNomenclature!$I$3:$I$10000,0)),IF($A$1="BERU",INDEX(beru_assortment!$C$1:$C$10000,MATCH(C1593,beru_assortment!$I$1:$I$10000,0)),IF($A$1="OZON",INDEX(ozon_assortment!$F$3:$F$10000,MATCH(C1593,ozon_assortment!$E$3:$E$10000,0)),0)))</f>
        <v>#N/A</v>
      </c>
      <c r="E1593" s="7" t="n">
        <f aca="false">IF(ISBLANK(C1593), , IF(ISBLANK(C1592), E1591+1, E1592))</f>
        <v>0</v>
      </c>
      <c r="F1593" s="11" t="n">
        <f aca="false">IF(ISBLANK(C1593),,IF(OR(ISBLANK(C1592), C1592="Баркод"),1,F1592+1))</f>
        <v>0</v>
      </c>
      <c r="G1593" s="11" t="n">
        <f aca="false">IF(ISBLANK(C1594), F1593/2,)</f>
        <v>0</v>
      </c>
      <c r="H1593" s="0" t="n">
        <f aca="false">IF(ISBLANK(C1593),0,-1)</f>
        <v>0</v>
      </c>
      <c r="I1593" s="0" t="n">
        <f aca="false">IF(AND(ISBLANK(C1592),NOT(ISBLANK(C1593))),1,-1)</f>
        <v>-1</v>
      </c>
      <c r="J1593" s="0" t="n">
        <f aca="false">IF(ISBLANK(C1591),IF(AND(C1592=C1593,NOT(ISBLANK(C1592)),NOT(ISBLANK(C1593))),1,-1),-1)</f>
        <v>-1</v>
      </c>
      <c r="K1593" s="0" t="n">
        <f aca="false">IF(MAX(H1593:J1593)&lt;0,IF(OR(C1593=C1592,C1592=C1591),1,-1),MAX(H1593:J1593))</f>
        <v>0</v>
      </c>
    </row>
    <row r="1594" customFormat="false" ht="13.8" hidden="false" customHeight="false" outlineLevel="0" collapsed="false">
      <c r="B1594" s="8" t="n">
        <f aca="false">MAX(H1594:K1594)</f>
        <v>0</v>
      </c>
      <c r="C1594" s="12"/>
      <c r="D1594" s="11" t="e">
        <f aca="false">IF($A$1="WLB",INDEX(SupplierNomenclature!$E$3:$E$10000,MATCH(C1594,SupplierNomenclature!$I$3:$I$10000,0)),IF($A$1="BERU",INDEX(beru_assortment!$C$1:$C$10000,MATCH(C1594,beru_assortment!$I$1:$I$10000,0)),IF($A$1="OZON",INDEX(ozon_assortment!$F$3:$F$10000,MATCH(C1594,ozon_assortment!$E$3:$E$10000,0)),0)))</f>
        <v>#N/A</v>
      </c>
      <c r="E1594" s="7" t="n">
        <f aca="false">IF(ISBLANK(C1594), , IF(ISBLANK(C1593), E1592+1, E1593))</f>
        <v>0</v>
      </c>
      <c r="F1594" s="11" t="n">
        <f aca="false">IF(ISBLANK(C1594),,IF(OR(ISBLANK(C1593), C1593="Баркод"),1,F1593+1))</f>
        <v>0</v>
      </c>
      <c r="G1594" s="11" t="n">
        <f aca="false">IF(ISBLANK(C1595), F1594/2,)</f>
        <v>0</v>
      </c>
      <c r="H1594" s="0" t="n">
        <f aca="false">IF(ISBLANK(C1594),0,-1)</f>
        <v>0</v>
      </c>
      <c r="I1594" s="0" t="n">
        <f aca="false">IF(AND(ISBLANK(C1593),NOT(ISBLANK(C1594))),1,-1)</f>
        <v>-1</v>
      </c>
      <c r="J1594" s="0" t="n">
        <f aca="false">IF(ISBLANK(C1592),IF(AND(C1593=C1594,NOT(ISBLANK(C1593)),NOT(ISBLANK(C1594))),1,-1),-1)</f>
        <v>-1</v>
      </c>
      <c r="K1594" s="0" t="n">
        <f aca="false">IF(MAX(H1594:J1594)&lt;0,IF(OR(C1594=C1593,C1593=C1592),1,-1),MAX(H1594:J1594))</f>
        <v>0</v>
      </c>
    </row>
    <row r="1595" customFormat="false" ht="13.8" hidden="false" customHeight="false" outlineLevel="0" collapsed="false">
      <c r="B1595" s="8" t="n">
        <f aca="false">MAX(H1595:K1595)</f>
        <v>0</v>
      </c>
      <c r="C1595" s="12"/>
      <c r="D1595" s="11" t="e">
        <f aca="false">IF($A$1="WLB",INDEX(SupplierNomenclature!$E$3:$E$10000,MATCH(C1595,SupplierNomenclature!$I$3:$I$10000,0)),IF($A$1="BERU",INDEX(beru_assortment!$C$1:$C$10000,MATCH(C1595,beru_assortment!$I$1:$I$10000,0)),IF($A$1="OZON",INDEX(ozon_assortment!$F$3:$F$10000,MATCH(C1595,ozon_assortment!$E$3:$E$10000,0)),0)))</f>
        <v>#N/A</v>
      </c>
      <c r="E1595" s="7" t="n">
        <f aca="false">IF(ISBLANK(C1595), , IF(ISBLANK(C1594), E1593+1, E1594))</f>
        <v>0</v>
      </c>
      <c r="F1595" s="11" t="n">
        <f aca="false">IF(ISBLANK(C1595),,IF(OR(ISBLANK(C1594), C1594="Баркод"),1,F1594+1))</f>
        <v>0</v>
      </c>
      <c r="G1595" s="11" t="n">
        <f aca="false">IF(ISBLANK(C1596), F1595/2,)</f>
        <v>0</v>
      </c>
      <c r="H1595" s="0" t="n">
        <f aca="false">IF(ISBLANK(C1595),0,-1)</f>
        <v>0</v>
      </c>
      <c r="I1595" s="0" t="n">
        <f aca="false">IF(AND(ISBLANK(C1594),NOT(ISBLANK(C1595))),1,-1)</f>
        <v>-1</v>
      </c>
      <c r="J1595" s="0" t="n">
        <f aca="false">IF(ISBLANK(C1593),IF(AND(C1594=C1595,NOT(ISBLANK(C1594)),NOT(ISBLANK(C1595))),1,-1),-1)</f>
        <v>-1</v>
      </c>
      <c r="K1595" s="0" t="n">
        <f aca="false">IF(MAX(H1595:J1595)&lt;0,IF(OR(C1595=C1594,C1594=C1593),1,-1),MAX(H1595:J1595))</f>
        <v>0</v>
      </c>
    </row>
    <row r="1596" customFormat="false" ht="13.8" hidden="false" customHeight="false" outlineLevel="0" collapsed="false">
      <c r="B1596" s="8" t="n">
        <f aca="false">MAX(H1596:K1596)</f>
        <v>0</v>
      </c>
      <c r="C1596" s="12"/>
      <c r="D1596" s="11" t="e">
        <f aca="false">IF($A$1="WLB",INDEX(SupplierNomenclature!$E$3:$E$10000,MATCH(C1596,SupplierNomenclature!$I$3:$I$10000,0)),IF($A$1="BERU",INDEX(beru_assortment!$C$1:$C$10000,MATCH(C1596,beru_assortment!$I$1:$I$10000,0)),IF($A$1="OZON",INDEX(ozon_assortment!$F$3:$F$10000,MATCH(C1596,ozon_assortment!$E$3:$E$10000,0)),0)))</f>
        <v>#N/A</v>
      </c>
      <c r="E1596" s="7" t="n">
        <f aca="false">IF(ISBLANK(C1596), , IF(ISBLANK(C1595), E1594+1, E1595))</f>
        <v>0</v>
      </c>
      <c r="F1596" s="11" t="n">
        <f aca="false">IF(ISBLANK(C1596),,IF(OR(ISBLANK(C1595), C1595="Баркод"),1,F1595+1))</f>
        <v>0</v>
      </c>
      <c r="G1596" s="11" t="n">
        <f aca="false">IF(ISBLANK(C1597), F1596/2,)</f>
        <v>0</v>
      </c>
      <c r="H1596" s="0" t="n">
        <f aca="false">IF(ISBLANK(C1596),0,-1)</f>
        <v>0</v>
      </c>
      <c r="I1596" s="0" t="n">
        <f aca="false">IF(AND(ISBLANK(C1595),NOT(ISBLANK(C1596))),1,-1)</f>
        <v>-1</v>
      </c>
      <c r="J1596" s="0" t="n">
        <f aca="false">IF(ISBLANK(C1594),IF(AND(C1595=C1596,NOT(ISBLANK(C1595)),NOT(ISBLANK(C1596))),1,-1),-1)</f>
        <v>-1</v>
      </c>
      <c r="K1596" s="0" t="n">
        <f aca="false">IF(MAX(H1596:J1596)&lt;0,IF(OR(C1596=C1595,C1595=C1594),1,-1),MAX(H1596:J1596))</f>
        <v>0</v>
      </c>
    </row>
    <row r="1597" customFormat="false" ht="13.8" hidden="false" customHeight="false" outlineLevel="0" collapsed="false">
      <c r="B1597" s="8" t="n">
        <f aca="false">MAX(H1597:K1597)</f>
        <v>0</v>
      </c>
      <c r="C1597" s="12"/>
      <c r="D1597" s="11" t="e">
        <f aca="false">IF($A$1="WLB",INDEX(SupplierNomenclature!$E$3:$E$10000,MATCH(C1597,SupplierNomenclature!$I$3:$I$10000,0)),IF($A$1="BERU",INDEX(beru_assortment!$C$1:$C$10000,MATCH(C1597,beru_assortment!$I$1:$I$10000,0)),IF($A$1="OZON",INDEX(ozon_assortment!$F$3:$F$10000,MATCH(C1597,ozon_assortment!$E$3:$E$10000,0)),0)))</f>
        <v>#N/A</v>
      </c>
      <c r="E1597" s="7" t="n">
        <f aca="false">IF(ISBLANK(C1597), , IF(ISBLANK(C1596), E1595+1, E1596))</f>
        <v>0</v>
      </c>
      <c r="F1597" s="11" t="n">
        <f aca="false">IF(ISBLANK(C1597),,IF(OR(ISBLANK(C1596), C1596="Баркод"),1,F1596+1))</f>
        <v>0</v>
      </c>
      <c r="G1597" s="11" t="n">
        <f aca="false">IF(ISBLANK(C1598), F1597/2,)</f>
        <v>0</v>
      </c>
      <c r="H1597" s="0" t="n">
        <f aca="false">IF(ISBLANK(C1597),0,-1)</f>
        <v>0</v>
      </c>
      <c r="I1597" s="0" t="n">
        <f aca="false">IF(AND(ISBLANK(C1596),NOT(ISBLANK(C1597))),1,-1)</f>
        <v>-1</v>
      </c>
      <c r="J1597" s="0" t="n">
        <f aca="false">IF(ISBLANK(C1595),IF(AND(C1596=C1597,NOT(ISBLANK(C1596)),NOT(ISBLANK(C1597))),1,-1),-1)</f>
        <v>-1</v>
      </c>
      <c r="K1597" s="0" t="n">
        <f aca="false">IF(MAX(H1597:J1597)&lt;0,IF(OR(C1597=C1596,C1596=C1595),1,-1),MAX(H1597:J1597))</f>
        <v>0</v>
      </c>
    </row>
    <row r="1598" customFormat="false" ht="13.8" hidden="false" customHeight="false" outlineLevel="0" collapsed="false">
      <c r="B1598" s="8" t="n">
        <f aca="false">MAX(H1598:K1598)</f>
        <v>0</v>
      </c>
      <c r="C1598" s="12"/>
      <c r="D1598" s="11" t="e">
        <f aca="false">IF($A$1="WLB",INDEX(SupplierNomenclature!$E$3:$E$10000,MATCH(C1598,SupplierNomenclature!$I$3:$I$10000,0)),IF($A$1="BERU",INDEX(beru_assortment!$C$1:$C$10000,MATCH(C1598,beru_assortment!$I$1:$I$10000,0)),IF($A$1="OZON",INDEX(ozon_assortment!$F$3:$F$10000,MATCH(C1598,ozon_assortment!$E$3:$E$10000,0)),0)))</f>
        <v>#N/A</v>
      </c>
      <c r="E1598" s="7" t="n">
        <f aca="false">IF(ISBLANK(C1598), , IF(ISBLANK(C1597), E1596+1, E1597))</f>
        <v>0</v>
      </c>
      <c r="F1598" s="11" t="n">
        <f aca="false">IF(ISBLANK(C1598),,IF(OR(ISBLANK(C1597), C1597="Баркод"),1,F1597+1))</f>
        <v>0</v>
      </c>
      <c r="G1598" s="11" t="n">
        <f aca="false">IF(ISBLANK(C1599), F1598/2,)</f>
        <v>0</v>
      </c>
      <c r="H1598" s="0" t="n">
        <f aca="false">IF(ISBLANK(C1598),0,-1)</f>
        <v>0</v>
      </c>
      <c r="I1598" s="0" t="n">
        <f aca="false">IF(AND(ISBLANK(C1597),NOT(ISBLANK(C1598))),1,-1)</f>
        <v>-1</v>
      </c>
      <c r="J1598" s="0" t="n">
        <f aca="false">IF(ISBLANK(C1596),IF(AND(C1597=C1598,NOT(ISBLANK(C1597)),NOT(ISBLANK(C1598))),1,-1),-1)</f>
        <v>-1</v>
      </c>
      <c r="K1598" s="0" t="n">
        <f aca="false">IF(MAX(H1598:J1598)&lt;0,IF(OR(C1598=C1597,C1597=C1596),1,-1),MAX(H1598:J1598))</f>
        <v>0</v>
      </c>
    </row>
    <row r="1599" customFormat="false" ht="13.8" hidden="false" customHeight="false" outlineLevel="0" collapsed="false">
      <c r="B1599" s="8" t="n">
        <f aca="false">MAX(H1599:K1599)</f>
        <v>0</v>
      </c>
      <c r="C1599" s="12"/>
      <c r="D1599" s="11" t="e">
        <f aca="false">IF($A$1="WLB",INDEX(SupplierNomenclature!$E$3:$E$10000,MATCH(C1599,SupplierNomenclature!$I$3:$I$10000,0)),IF($A$1="BERU",INDEX(beru_assortment!$C$1:$C$10000,MATCH(C1599,beru_assortment!$I$1:$I$10000,0)),IF($A$1="OZON",INDEX(ozon_assortment!$F$3:$F$10000,MATCH(C1599,ozon_assortment!$E$3:$E$10000,0)),0)))</f>
        <v>#N/A</v>
      </c>
      <c r="E1599" s="7" t="n">
        <f aca="false">IF(ISBLANK(C1599), , IF(ISBLANK(C1598), E1597+1, E1598))</f>
        <v>0</v>
      </c>
      <c r="F1599" s="11" t="n">
        <f aca="false">IF(ISBLANK(C1599),,IF(OR(ISBLANK(C1598), C1598="Баркод"),1,F1598+1))</f>
        <v>0</v>
      </c>
      <c r="G1599" s="11" t="n">
        <f aca="false">IF(ISBLANK(C1600), F1599/2,)</f>
        <v>0</v>
      </c>
      <c r="H1599" s="0" t="n">
        <f aca="false">IF(ISBLANK(C1599),0,-1)</f>
        <v>0</v>
      </c>
      <c r="I1599" s="0" t="n">
        <f aca="false">IF(AND(ISBLANK(C1598),NOT(ISBLANK(C1599))),1,-1)</f>
        <v>-1</v>
      </c>
      <c r="J1599" s="0" t="n">
        <f aca="false">IF(ISBLANK(C1597),IF(AND(C1598=C1599,NOT(ISBLANK(C1598)),NOT(ISBLANK(C1599))),1,-1),-1)</f>
        <v>-1</v>
      </c>
      <c r="K1599" s="0" t="n">
        <f aca="false">IF(MAX(H1599:J1599)&lt;0,IF(OR(C1599=C1598,C1598=C1597),1,-1),MAX(H1599:J1599))</f>
        <v>0</v>
      </c>
    </row>
    <row r="1600" customFormat="false" ht="13.8" hidden="false" customHeight="false" outlineLevel="0" collapsed="false">
      <c r="B1600" s="8" t="n">
        <f aca="false">MAX(H1600:K1600)</f>
        <v>0</v>
      </c>
      <c r="C1600" s="12"/>
      <c r="D1600" s="11" t="e">
        <f aca="false">IF($A$1="WLB",INDEX(SupplierNomenclature!$E$3:$E$10000,MATCH(C1600,SupplierNomenclature!$I$3:$I$10000,0)),IF($A$1="BERU",INDEX(beru_assortment!$C$1:$C$10000,MATCH(C1600,beru_assortment!$I$1:$I$10000,0)),IF($A$1="OZON",INDEX(ozon_assortment!$F$3:$F$10000,MATCH(C1600,ozon_assortment!$E$3:$E$10000,0)),0)))</f>
        <v>#N/A</v>
      </c>
      <c r="E1600" s="7" t="n">
        <f aca="false">IF(ISBLANK(C1600), , IF(ISBLANK(C1599), E1598+1, E1599))</f>
        <v>0</v>
      </c>
      <c r="F1600" s="11" t="n">
        <f aca="false">IF(ISBLANK(C1600),,IF(OR(ISBLANK(C1599), C1599="Баркод"),1,F1599+1))</f>
        <v>0</v>
      </c>
      <c r="G1600" s="11" t="n">
        <f aca="false">IF(ISBLANK(C1601), F1600/2,)</f>
        <v>0</v>
      </c>
      <c r="H1600" s="0" t="n">
        <f aca="false">IF(ISBLANK(C1600),0,-1)</f>
        <v>0</v>
      </c>
      <c r="I1600" s="0" t="n">
        <f aca="false">IF(AND(ISBLANK(C1599),NOT(ISBLANK(C1600))),1,-1)</f>
        <v>-1</v>
      </c>
      <c r="J1600" s="0" t="n">
        <f aca="false">IF(ISBLANK(C1598),IF(AND(C1599=C1600,NOT(ISBLANK(C1599)),NOT(ISBLANK(C1600))),1,-1),-1)</f>
        <v>-1</v>
      </c>
      <c r="K1600" s="0" t="n">
        <f aca="false">IF(MAX(H1600:J1600)&lt;0,IF(OR(C1600=C1599,C1599=C1598),1,-1),MAX(H1600:J1600))</f>
        <v>0</v>
      </c>
    </row>
    <row r="1601" customFormat="false" ht="13.8" hidden="false" customHeight="false" outlineLevel="0" collapsed="false">
      <c r="B1601" s="8" t="n">
        <f aca="false">MAX(H1601:K1601)</f>
        <v>0</v>
      </c>
      <c r="C1601" s="12"/>
      <c r="D1601" s="11" t="e">
        <f aca="false">IF($A$1="WLB",INDEX(SupplierNomenclature!$E$3:$E$10000,MATCH(C1601,SupplierNomenclature!$I$3:$I$10000,0)),IF($A$1="BERU",INDEX(beru_assortment!$C$1:$C$10000,MATCH(C1601,beru_assortment!$I$1:$I$10000,0)),IF($A$1="OZON",INDEX(ozon_assortment!$F$3:$F$10000,MATCH(C1601,ozon_assortment!$E$3:$E$10000,0)),0)))</f>
        <v>#N/A</v>
      </c>
      <c r="E1601" s="7" t="n">
        <f aca="false">IF(ISBLANK(C1601), , IF(ISBLANK(C1600), E1599+1, E1600))</f>
        <v>0</v>
      </c>
      <c r="F1601" s="11" t="n">
        <f aca="false">IF(ISBLANK(C1601),,IF(OR(ISBLANK(C1600), C1600="Баркод"),1,F1600+1))</f>
        <v>0</v>
      </c>
      <c r="G1601" s="11" t="n">
        <f aca="false">IF(ISBLANK(C1602), F1601/2,)</f>
        <v>0</v>
      </c>
      <c r="H1601" s="0" t="n">
        <f aca="false">IF(ISBLANK(C1601),0,-1)</f>
        <v>0</v>
      </c>
      <c r="I1601" s="0" t="n">
        <f aca="false">IF(AND(ISBLANK(C1600),NOT(ISBLANK(C1601))),1,-1)</f>
        <v>-1</v>
      </c>
      <c r="J1601" s="0" t="n">
        <f aca="false">IF(ISBLANK(C1599),IF(AND(C1600=C1601,NOT(ISBLANK(C1600)),NOT(ISBLANK(C1601))),1,-1),-1)</f>
        <v>-1</v>
      </c>
      <c r="K1601" s="0" t="n">
        <f aca="false">IF(MAX(H1601:J1601)&lt;0,IF(OR(C1601=C1600,C1600=C1599),1,-1),MAX(H1601:J1601))</f>
        <v>0</v>
      </c>
    </row>
    <row r="1602" customFormat="false" ht="13.8" hidden="false" customHeight="false" outlineLevel="0" collapsed="false">
      <c r="B1602" s="8" t="n">
        <f aca="false">MAX(H1602:K1602)</f>
        <v>0</v>
      </c>
      <c r="C1602" s="12"/>
      <c r="D1602" s="11" t="e">
        <f aca="false">IF($A$1="WLB",INDEX(SupplierNomenclature!$E$3:$E$10000,MATCH(C1602,SupplierNomenclature!$I$3:$I$10000,0)),IF($A$1="BERU",INDEX(beru_assortment!$C$1:$C$10000,MATCH(C1602,beru_assortment!$I$1:$I$10000,0)),IF($A$1="OZON",INDEX(ozon_assortment!$F$3:$F$10000,MATCH(C1602,ozon_assortment!$E$3:$E$10000,0)),0)))</f>
        <v>#N/A</v>
      </c>
      <c r="E1602" s="7" t="n">
        <f aca="false">IF(ISBLANK(C1602), , IF(ISBLANK(C1601), E1600+1, E1601))</f>
        <v>0</v>
      </c>
      <c r="F1602" s="11" t="n">
        <f aca="false">IF(ISBLANK(C1602),,IF(OR(ISBLANK(C1601), C1601="Баркод"),1,F1601+1))</f>
        <v>0</v>
      </c>
      <c r="G1602" s="11" t="n">
        <f aca="false">IF(ISBLANK(C1603), F1602/2,)</f>
        <v>0</v>
      </c>
      <c r="H1602" s="0" t="n">
        <f aca="false">IF(ISBLANK(C1602),0,-1)</f>
        <v>0</v>
      </c>
      <c r="I1602" s="0" t="n">
        <f aca="false">IF(AND(ISBLANK(C1601),NOT(ISBLANK(C1602))),1,-1)</f>
        <v>-1</v>
      </c>
      <c r="J1602" s="0" t="n">
        <f aca="false">IF(ISBLANK(C1600),IF(AND(C1601=C1602,NOT(ISBLANK(C1601)),NOT(ISBLANK(C1602))),1,-1),-1)</f>
        <v>-1</v>
      </c>
      <c r="K1602" s="0" t="n">
        <f aca="false">IF(MAX(H1602:J1602)&lt;0,IF(OR(C1602=C1601,C1601=C1600),1,-1),MAX(H1602:J1602))</f>
        <v>0</v>
      </c>
    </row>
    <row r="1603" customFormat="false" ht="13.8" hidden="false" customHeight="false" outlineLevel="0" collapsed="false">
      <c r="B1603" s="8" t="n">
        <f aca="false">MAX(H1603:K1603)</f>
        <v>0</v>
      </c>
      <c r="C1603" s="12"/>
      <c r="D1603" s="11" t="e">
        <f aca="false">IF($A$1="WLB",INDEX(SupplierNomenclature!$E$3:$E$10000,MATCH(C1603,SupplierNomenclature!$I$3:$I$10000,0)),IF($A$1="BERU",INDEX(beru_assortment!$C$1:$C$10000,MATCH(C1603,beru_assortment!$I$1:$I$10000,0)),IF($A$1="OZON",INDEX(ozon_assortment!$F$3:$F$10000,MATCH(C1603,ozon_assortment!$E$3:$E$10000,0)),0)))</f>
        <v>#N/A</v>
      </c>
      <c r="E1603" s="7" t="n">
        <f aca="false">IF(ISBLANK(C1603), , IF(ISBLANK(C1602), E1601+1, E1602))</f>
        <v>0</v>
      </c>
      <c r="F1603" s="11" t="n">
        <f aca="false">IF(ISBLANK(C1603),,IF(OR(ISBLANK(C1602), C1602="Баркод"),1,F1602+1))</f>
        <v>0</v>
      </c>
      <c r="G1603" s="11" t="n">
        <f aca="false">IF(ISBLANK(C1604), F1603/2,)</f>
        <v>0</v>
      </c>
      <c r="H1603" s="0" t="n">
        <f aca="false">IF(ISBLANK(C1603),0,-1)</f>
        <v>0</v>
      </c>
      <c r="I1603" s="0" t="n">
        <f aca="false">IF(AND(ISBLANK(C1602),NOT(ISBLANK(C1603))),1,-1)</f>
        <v>-1</v>
      </c>
      <c r="J1603" s="0" t="n">
        <f aca="false">IF(ISBLANK(C1601),IF(AND(C1602=C1603,NOT(ISBLANK(C1602)),NOT(ISBLANK(C1603))),1,-1),-1)</f>
        <v>-1</v>
      </c>
      <c r="K1603" s="0" t="n">
        <f aca="false">IF(MAX(H1603:J1603)&lt;0,IF(OR(C1603=C1602,C1602=C1601),1,-1),MAX(H1603:J1603))</f>
        <v>0</v>
      </c>
    </row>
    <row r="1604" customFormat="false" ht="13.8" hidden="false" customHeight="false" outlineLevel="0" collapsed="false">
      <c r="B1604" s="8" t="n">
        <f aca="false">MAX(H1604:K1604)</f>
        <v>0</v>
      </c>
      <c r="C1604" s="12"/>
      <c r="D1604" s="11" t="e">
        <f aca="false">IF($A$1="WLB",INDEX(SupplierNomenclature!$E$3:$E$10000,MATCH(C1604,SupplierNomenclature!$I$3:$I$10000,0)),IF($A$1="BERU",INDEX(beru_assortment!$C$1:$C$10000,MATCH(C1604,beru_assortment!$I$1:$I$10000,0)),IF($A$1="OZON",INDEX(ozon_assortment!$F$3:$F$10000,MATCH(C1604,ozon_assortment!$E$3:$E$10000,0)),0)))</f>
        <v>#N/A</v>
      </c>
      <c r="E1604" s="7" t="n">
        <f aca="false">IF(ISBLANK(C1604), , IF(ISBLANK(C1603), E1602+1, E1603))</f>
        <v>0</v>
      </c>
      <c r="F1604" s="11" t="n">
        <f aca="false">IF(ISBLANK(C1604),,IF(OR(ISBLANK(C1603), C1603="Баркод"),1,F1603+1))</f>
        <v>0</v>
      </c>
      <c r="G1604" s="11" t="n">
        <f aca="false">IF(ISBLANK(C1605), F1604/2,)</f>
        <v>0</v>
      </c>
      <c r="H1604" s="0" t="n">
        <f aca="false">IF(ISBLANK(C1604),0,-1)</f>
        <v>0</v>
      </c>
      <c r="I1604" s="0" t="n">
        <f aca="false">IF(AND(ISBLANK(C1603),NOT(ISBLANK(C1604))),1,-1)</f>
        <v>-1</v>
      </c>
      <c r="J1604" s="0" t="n">
        <f aca="false">IF(ISBLANK(C1602),IF(AND(C1603=C1604,NOT(ISBLANK(C1603)),NOT(ISBLANK(C1604))),1,-1),-1)</f>
        <v>-1</v>
      </c>
      <c r="K1604" s="0" t="n">
        <f aca="false">IF(MAX(H1604:J1604)&lt;0,IF(OR(C1604=C1603,C1603=C1602),1,-1),MAX(H1604:J1604))</f>
        <v>0</v>
      </c>
    </row>
    <row r="1605" customFormat="false" ht="13.8" hidden="false" customHeight="false" outlineLevel="0" collapsed="false">
      <c r="B1605" s="8" t="n">
        <f aca="false">MAX(H1605:K1605)</f>
        <v>0</v>
      </c>
      <c r="C1605" s="12"/>
      <c r="D1605" s="11" t="e">
        <f aca="false">IF($A$1="WLB",INDEX(SupplierNomenclature!$E$3:$E$10000,MATCH(C1605,SupplierNomenclature!$I$3:$I$10000,0)),IF($A$1="BERU",INDEX(beru_assortment!$C$1:$C$10000,MATCH(C1605,beru_assortment!$I$1:$I$10000,0)),IF($A$1="OZON",INDEX(ozon_assortment!$F$3:$F$10000,MATCH(C1605,ozon_assortment!$E$3:$E$10000,0)),0)))</f>
        <v>#N/A</v>
      </c>
      <c r="E1605" s="7" t="n">
        <f aca="false">IF(ISBLANK(C1605), , IF(ISBLANK(C1604), E1603+1, E1604))</f>
        <v>0</v>
      </c>
      <c r="F1605" s="11" t="n">
        <f aca="false">IF(ISBLANK(C1605),,IF(OR(ISBLANK(C1604), C1604="Баркод"),1,F1604+1))</f>
        <v>0</v>
      </c>
      <c r="G1605" s="11" t="n">
        <f aca="false">IF(ISBLANK(C1606), F1605/2,)</f>
        <v>0</v>
      </c>
      <c r="H1605" s="0" t="n">
        <f aca="false">IF(ISBLANK(C1605),0,-1)</f>
        <v>0</v>
      </c>
      <c r="I1605" s="0" t="n">
        <f aca="false">IF(AND(ISBLANK(C1604),NOT(ISBLANK(C1605))),1,-1)</f>
        <v>-1</v>
      </c>
      <c r="J1605" s="0" t="n">
        <f aca="false">IF(ISBLANK(C1603),IF(AND(C1604=C1605,NOT(ISBLANK(C1604)),NOT(ISBLANK(C1605))),1,-1),-1)</f>
        <v>-1</v>
      </c>
      <c r="K1605" s="0" t="n">
        <f aca="false">IF(MAX(H1605:J1605)&lt;0,IF(OR(C1605=C1604,C1604=C1603),1,-1),MAX(H1605:J1605))</f>
        <v>0</v>
      </c>
    </row>
    <row r="1606" customFormat="false" ht="13.8" hidden="false" customHeight="false" outlineLevel="0" collapsed="false">
      <c r="B1606" s="8" t="n">
        <f aca="false">MAX(H1606:K1606)</f>
        <v>0</v>
      </c>
      <c r="C1606" s="12"/>
      <c r="D1606" s="11" t="e">
        <f aca="false">IF($A$1="WLB",INDEX(SupplierNomenclature!$E$3:$E$10000,MATCH(C1606,SupplierNomenclature!$I$3:$I$10000,0)),IF($A$1="BERU",INDEX(beru_assortment!$C$1:$C$10000,MATCH(C1606,beru_assortment!$I$1:$I$10000,0)),IF($A$1="OZON",INDEX(ozon_assortment!$F$3:$F$10000,MATCH(C1606,ozon_assortment!$E$3:$E$10000,0)),0)))</f>
        <v>#N/A</v>
      </c>
      <c r="E1606" s="7" t="n">
        <f aca="false">IF(ISBLANK(C1606), , IF(ISBLANK(C1605), E1604+1, E1605))</f>
        <v>0</v>
      </c>
      <c r="F1606" s="11" t="n">
        <f aca="false">IF(ISBLANK(C1606),,IF(OR(ISBLANK(C1605), C1605="Баркод"),1,F1605+1))</f>
        <v>0</v>
      </c>
      <c r="G1606" s="11" t="n">
        <f aca="false">IF(ISBLANK(C1607), F1606/2,)</f>
        <v>0</v>
      </c>
      <c r="H1606" s="0" t="n">
        <f aca="false">IF(ISBLANK(C1606),0,-1)</f>
        <v>0</v>
      </c>
      <c r="I1606" s="0" t="n">
        <f aca="false">IF(AND(ISBLANK(C1605),NOT(ISBLANK(C1606))),1,-1)</f>
        <v>-1</v>
      </c>
      <c r="J1606" s="0" t="n">
        <f aca="false">IF(ISBLANK(C1604),IF(AND(C1605=C1606,NOT(ISBLANK(C1605)),NOT(ISBLANK(C1606))),1,-1),-1)</f>
        <v>-1</v>
      </c>
      <c r="K1606" s="0" t="n">
        <f aca="false">IF(MAX(H1606:J1606)&lt;0,IF(OR(C1606=C1605,C1605=C1604),1,-1),MAX(H1606:J1606))</f>
        <v>0</v>
      </c>
    </row>
    <row r="1607" customFormat="false" ht="13.8" hidden="false" customHeight="false" outlineLevel="0" collapsed="false">
      <c r="B1607" s="8" t="n">
        <f aca="false">MAX(H1607:K1607)</f>
        <v>0</v>
      </c>
      <c r="C1607" s="12"/>
      <c r="D1607" s="11" t="e">
        <f aca="false">IF($A$1="WLB",INDEX(SupplierNomenclature!$E$3:$E$10000,MATCH(C1607,SupplierNomenclature!$I$3:$I$10000,0)),IF($A$1="BERU",INDEX(beru_assortment!$C$1:$C$10000,MATCH(C1607,beru_assortment!$I$1:$I$10000,0)),IF($A$1="OZON",INDEX(ozon_assortment!$F$3:$F$10000,MATCH(C1607,ozon_assortment!$E$3:$E$10000,0)),0)))</f>
        <v>#N/A</v>
      </c>
      <c r="E1607" s="7" t="n">
        <f aca="false">IF(ISBLANK(C1607), , IF(ISBLANK(C1606), E1605+1, E1606))</f>
        <v>0</v>
      </c>
      <c r="F1607" s="11" t="n">
        <f aca="false">IF(ISBLANK(C1607),,IF(OR(ISBLANK(C1606), C1606="Баркод"),1,F1606+1))</f>
        <v>0</v>
      </c>
      <c r="G1607" s="11" t="n">
        <f aca="false">IF(ISBLANK(C1608), F1607/2,)</f>
        <v>0</v>
      </c>
      <c r="H1607" s="0" t="n">
        <f aca="false">IF(ISBLANK(C1607),0,-1)</f>
        <v>0</v>
      </c>
      <c r="I1607" s="0" t="n">
        <f aca="false">IF(AND(ISBLANK(C1606),NOT(ISBLANK(C1607))),1,-1)</f>
        <v>-1</v>
      </c>
      <c r="J1607" s="0" t="n">
        <f aca="false">IF(ISBLANK(C1605),IF(AND(C1606=C1607,NOT(ISBLANK(C1606)),NOT(ISBLANK(C1607))),1,-1),-1)</f>
        <v>-1</v>
      </c>
      <c r="K1607" s="0" t="n">
        <f aca="false">IF(MAX(H1607:J1607)&lt;0,IF(OR(C1607=C1606,C1606=C1605),1,-1),MAX(H1607:J1607))</f>
        <v>0</v>
      </c>
    </row>
    <row r="1608" customFormat="false" ht="13.8" hidden="false" customHeight="false" outlineLevel="0" collapsed="false">
      <c r="B1608" s="8" t="n">
        <f aca="false">MAX(H1608:K1608)</f>
        <v>0</v>
      </c>
      <c r="C1608" s="12"/>
      <c r="D1608" s="11" t="e">
        <f aca="false">IF($A$1="WLB",INDEX(SupplierNomenclature!$E$3:$E$10000,MATCH(C1608,SupplierNomenclature!$I$3:$I$10000,0)),IF($A$1="BERU",INDEX(beru_assortment!$C$1:$C$10000,MATCH(C1608,beru_assortment!$I$1:$I$10000,0)),IF($A$1="OZON",INDEX(ozon_assortment!$F$3:$F$10000,MATCH(C1608,ozon_assortment!$E$3:$E$10000,0)),0)))</f>
        <v>#N/A</v>
      </c>
      <c r="E1608" s="7" t="n">
        <f aca="false">IF(ISBLANK(C1608), , IF(ISBLANK(C1607), E1606+1, E1607))</f>
        <v>0</v>
      </c>
      <c r="F1608" s="11" t="n">
        <f aca="false">IF(ISBLANK(C1608),,IF(OR(ISBLANK(C1607), C1607="Баркод"),1,F1607+1))</f>
        <v>0</v>
      </c>
      <c r="G1608" s="11" t="n">
        <f aca="false">IF(ISBLANK(C1609), F1608/2,)</f>
        <v>0</v>
      </c>
      <c r="H1608" s="0" t="n">
        <f aca="false">IF(ISBLANK(C1608),0,-1)</f>
        <v>0</v>
      </c>
      <c r="I1608" s="0" t="n">
        <f aca="false">IF(AND(ISBLANK(C1607),NOT(ISBLANK(C1608))),1,-1)</f>
        <v>-1</v>
      </c>
      <c r="J1608" s="0" t="n">
        <f aca="false">IF(ISBLANK(C1606),IF(AND(C1607=C1608,NOT(ISBLANK(C1607)),NOT(ISBLANK(C1608))),1,-1),-1)</f>
        <v>-1</v>
      </c>
      <c r="K1608" s="0" t="n">
        <f aca="false">IF(MAX(H1608:J1608)&lt;0,IF(OR(C1608=C1607,C1607=C1606),1,-1),MAX(H1608:J1608))</f>
        <v>0</v>
      </c>
    </row>
    <row r="1609" customFormat="false" ht="13.8" hidden="false" customHeight="false" outlineLevel="0" collapsed="false">
      <c r="B1609" s="8" t="n">
        <f aca="false">MAX(H1609:K1609)</f>
        <v>0</v>
      </c>
      <c r="C1609" s="12"/>
      <c r="D1609" s="11" t="e">
        <f aca="false">IF($A$1="WLB",INDEX(SupplierNomenclature!$E$3:$E$10000,MATCH(C1609,SupplierNomenclature!$I$3:$I$10000,0)),IF($A$1="BERU",INDEX(beru_assortment!$C$1:$C$10000,MATCH(C1609,beru_assortment!$I$1:$I$10000,0)),IF($A$1="OZON",INDEX(ozon_assortment!$F$3:$F$10000,MATCH(C1609,ozon_assortment!$E$3:$E$10000,0)),0)))</f>
        <v>#N/A</v>
      </c>
      <c r="E1609" s="7" t="n">
        <f aca="false">IF(ISBLANK(C1609), , IF(ISBLANK(C1608), E1607+1, E1608))</f>
        <v>0</v>
      </c>
      <c r="F1609" s="11" t="n">
        <f aca="false">IF(ISBLANK(C1609),,IF(OR(ISBLANK(C1608), C1608="Баркод"),1,F1608+1))</f>
        <v>0</v>
      </c>
      <c r="G1609" s="11" t="n">
        <f aca="false">IF(ISBLANK(C1610), F1609/2,)</f>
        <v>0</v>
      </c>
      <c r="H1609" s="0" t="n">
        <f aca="false">IF(ISBLANK(C1609),0,-1)</f>
        <v>0</v>
      </c>
      <c r="I1609" s="0" t="n">
        <f aca="false">IF(AND(ISBLANK(C1608),NOT(ISBLANK(C1609))),1,-1)</f>
        <v>-1</v>
      </c>
      <c r="J1609" s="0" t="n">
        <f aca="false">IF(ISBLANK(C1607),IF(AND(C1608=C1609,NOT(ISBLANK(C1608)),NOT(ISBLANK(C1609))),1,-1),-1)</f>
        <v>-1</v>
      </c>
      <c r="K1609" s="0" t="n">
        <f aca="false">IF(MAX(H1609:J1609)&lt;0,IF(OR(C1609=C1608,C1608=C1607),1,-1),MAX(H1609:J1609))</f>
        <v>0</v>
      </c>
    </row>
    <row r="1610" customFormat="false" ht="13.8" hidden="false" customHeight="false" outlineLevel="0" collapsed="false">
      <c r="B1610" s="8" t="n">
        <f aca="false">MAX(H1610:K1610)</f>
        <v>0</v>
      </c>
      <c r="C1610" s="12"/>
      <c r="D1610" s="11" t="e">
        <f aca="false">IF($A$1="WLB",INDEX(SupplierNomenclature!$E$3:$E$10000,MATCH(C1610,SupplierNomenclature!$I$3:$I$10000,0)),IF($A$1="BERU",INDEX(beru_assortment!$C$1:$C$10000,MATCH(C1610,beru_assortment!$I$1:$I$10000,0)),IF($A$1="OZON",INDEX(ozon_assortment!$F$3:$F$10000,MATCH(C1610,ozon_assortment!$E$3:$E$10000,0)),0)))</f>
        <v>#N/A</v>
      </c>
      <c r="E1610" s="7" t="n">
        <f aca="false">IF(ISBLANK(C1610), , IF(ISBLANK(C1609), E1608+1, E1609))</f>
        <v>0</v>
      </c>
      <c r="F1610" s="11" t="n">
        <f aca="false">IF(ISBLANK(C1610),,IF(OR(ISBLANK(C1609), C1609="Баркод"),1,F1609+1))</f>
        <v>0</v>
      </c>
      <c r="G1610" s="11" t="n">
        <f aca="false">IF(ISBLANK(C1611), F1610/2,)</f>
        <v>0</v>
      </c>
      <c r="H1610" s="0" t="n">
        <f aca="false">IF(ISBLANK(C1610),0,-1)</f>
        <v>0</v>
      </c>
      <c r="I1610" s="0" t="n">
        <f aca="false">IF(AND(ISBLANK(C1609),NOT(ISBLANK(C1610))),1,-1)</f>
        <v>-1</v>
      </c>
      <c r="J1610" s="0" t="n">
        <f aca="false">IF(ISBLANK(C1608),IF(AND(C1609=C1610,NOT(ISBLANK(C1609)),NOT(ISBLANK(C1610))),1,-1),-1)</f>
        <v>-1</v>
      </c>
      <c r="K1610" s="0" t="n">
        <f aca="false">IF(MAX(H1610:J1610)&lt;0,IF(OR(C1610=C1609,C1609=C1608),1,-1),MAX(H1610:J1610))</f>
        <v>0</v>
      </c>
    </row>
    <row r="1611" customFormat="false" ht="13.8" hidden="false" customHeight="false" outlineLevel="0" collapsed="false">
      <c r="B1611" s="8" t="n">
        <f aca="false">MAX(H1611:K1611)</f>
        <v>0</v>
      </c>
      <c r="C1611" s="12"/>
      <c r="D1611" s="11" t="e">
        <f aca="false">IF($A$1="WLB",INDEX(SupplierNomenclature!$E$3:$E$10000,MATCH(C1611,SupplierNomenclature!$I$3:$I$10000,0)),IF($A$1="BERU",INDEX(beru_assortment!$C$1:$C$10000,MATCH(C1611,beru_assortment!$I$1:$I$10000,0)),IF($A$1="OZON",INDEX(ozon_assortment!$F$3:$F$10000,MATCH(C1611,ozon_assortment!$E$3:$E$10000,0)),0)))</f>
        <v>#N/A</v>
      </c>
      <c r="E1611" s="7" t="n">
        <f aca="false">IF(ISBLANK(C1611), , IF(ISBLANK(C1610), E1609+1, E1610))</f>
        <v>0</v>
      </c>
      <c r="F1611" s="11" t="n">
        <f aca="false">IF(ISBLANK(C1611),,IF(OR(ISBLANK(C1610), C1610="Баркод"),1,F1610+1))</f>
        <v>0</v>
      </c>
      <c r="G1611" s="11" t="n">
        <f aca="false">IF(ISBLANK(C1612), F1611/2,)</f>
        <v>0</v>
      </c>
      <c r="H1611" s="0" t="n">
        <f aca="false">IF(ISBLANK(C1611),0,-1)</f>
        <v>0</v>
      </c>
      <c r="I1611" s="0" t="n">
        <f aca="false">IF(AND(ISBLANK(C1610),NOT(ISBLANK(C1611))),1,-1)</f>
        <v>-1</v>
      </c>
      <c r="J1611" s="0" t="n">
        <f aca="false">IF(ISBLANK(C1609),IF(AND(C1610=C1611,NOT(ISBLANK(C1610)),NOT(ISBLANK(C1611))),1,-1),-1)</f>
        <v>-1</v>
      </c>
      <c r="K1611" s="0" t="n">
        <f aca="false">IF(MAX(H1611:J1611)&lt;0,IF(OR(C1611=C1610,C1610=C1609),1,-1),MAX(H1611:J1611))</f>
        <v>0</v>
      </c>
    </row>
    <row r="1612" customFormat="false" ht="13.8" hidden="false" customHeight="false" outlineLevel="0" collapsed="false">
      <c r="B1612" s="8" t="n">
        <f aca="false">MAX(H1612:K1612)</f>
        <v>0</v>
      </c>
      <c r="C1612" s="12"/>
      <c r="D1612" s="11" t="e">
        <f aca="false">IF($A$1="WLB",INDEX(SupplierNomenclature!$E$3:$E$10000,MATCH(C1612,SupplierNomenclature!$I$3:$I$10000,0)),IF($A$1="BERU",INDEX(beru_assortment!$C$1:$C$10000,MATCH(C1612,beru_assortment!$I$1:$I$10000,0)),IF($A$1="OZON",INDEX(ozon_assortment!$F$3:$F$10000,MATCH(C1612,ozon_assortment!$E$3:$E$10000,0)),0)))</f>
        <v>#N/A</v>
      </c>
      <c r="E1612" s="7" t="n">
        <f aca="false">IF(ISBLANK(C1612), , IF(ISBLANK(C1611), E1610+1, E1611))</f>
        <v>0</v>
      </c>
      <c r="F1612" s="11" t="n">
        <f aca="false">IF(ISBLANK(C1612),,IF(OR(ISBLANK(C1611), C1611="Баркод"),1,F1611+1))</f>
        <v>0</v>
      </c>
      <c r="G1612" s="11" t="n">
        <f aca="false">IF(ISBLANK(C1613), F1612/2,)</f>
        <v>0</v>
      </c>
      <c r="H1612" s="0" t="n">
        <f aca="false">IF(ISBLANK(C1612),0,-1)</f>
        <v>0</v>
      </c>
      <c r="I1612" s="0" t="n">
        <f aca="false">IF(AND(ISBLANK(C1611),NOT(ISBLANK(C1612))),1,-1)</f>
        <v>-1</v>
      </c>
      <c r="J1612" s="0" t="n">
        <f aca="false">IF(ISBLANK(C1610),IF(AND(C1611=C1612,NOT(ISBLANK(C1611)),NOT(ISBLANK(C1612))),1,-1),-1)</f>
        <v>-1</v>
      </c>
      <c r="K1612" s="0" t="n">
        <f aca="false">IF(MAX(H1612:J1612)&lt;0,IF(OR(C1612=C1611,C1611=C1610),1,-1),MAX(H1612:J1612))</f>
        <v>0</v>
      </c>
    </row>
    <row r="1613" customFormat="false" ht="13.8" hidden="false" customHeight="false" outlineLevel="0" collapsed="false">
      <c r="B1613" s="8" t="n">
        <f aca="false">MAX(H1613:K1613)</f>
        <v>0</v>
      </c>
      <c r="C1613" s="12"/>
      <c r="D1613" s="11" t="e">
        <f aca="false">IF($A$1="WLB",INDEX(SupplierNomenclature!$E$3:$E$10000,MATCH(C1613,SupplierNomenclature!$I$3:$I$10000,0)),IF($A$1="BERU",INDEX(beru_assortment!$C$1:$C$10000,MATCH(C1613,beru_assortment!$I$1:$I$10000,0)),IF($A$1="OZON",INDEX(ozon_assortment!$F$3:$F$10000,MATCH(C1613,ozon_assortment!$E$3:$E$10000,0)),0)))</f>
        <v>#N/A</v>
      </c>
      <c r="E1613" s="7" t="n">
        <f aca="false">IF(ISBLANK(C1613), , IF(ISBLANK(C1612), E1611+1, E1612))</f>
        <v>0</v>
      </c>
      <c r="F1613" s="11" t="n">
        <f aca="false">IF(ISBLANK(C1613),,IF(OR(ISBLANK(C1612), C1612="Баркод"),1,F1612+1))</f>
        <v>0</v>
      </c>
      <c r="G1613" s="11" t="n">
        <f aca="false">IF(ISBLANK(C1614), F1613/2,)</f>
        <v>0</v>
      </c>
      <c r="H1613" s="0" t="n">
        <f aca="false">IF(ISBLANK(C1613),0,-1)</f>
        <v>0</v>
      </c>
      <c r="I1613" s="0" t="n">
        <f aca="false">IF(AND(ISBLANK(C1612),NOT(ISBLANK(C1613))),1,-1)</f>
        <v>-1</v>
      </c>
      <c r="J1613" s="0" t="n">
        <f aca="false">IF(ISBLANK(C1611),IF(AND(C1612=C1613,NOT(ISBLANK(C1612)),NOT(ISBLANK(C1613))),1,-1),-1)</f>
        <v>-1</v>
      </c>
      <c r="K1613" s="0" t="n">
        <f aca="false">IF(MAX(H1613:J1613)&lt;0,IF(OR(C1613=C1612,C1612=C1611),1,-1),MAX(H1613:J1613))</f>
        <v>0</v>
      </c>
    </row>
    <row r="1614" customFormat="false" ht="13.8" hidden="false" customHeight="false" outlineLevel="0" collapsed="false">
      <c r="B1614" s="8" t="n">
        <f aca="false">MAX(H1614:K1614)</f>
        <v>0</v>
      </c>
      <c r="C1614" s="12"/>
      <c r="D1614" s="11" t="e">
        <f aca="false">IF($A$1="WLB",INDEX(SupplierNomenclature!$E$3:$E$10000,MATCH(C1614,SupplierNomenclature!$I$3:$I$10000,0)),IF($A$1="BERU",INDEX(beru_assortment!$C$1:$C$10000,MATCH(C1614,beru_assortment!$I$1:$I$10000,0)),IF($A$1="OZON",INDEX(ozon_assortment!$F$3:$F$10000,MATCH(C1614,ozon_assortment!$E$3:$E$10000,0)),0)))</f>
        <v>#N/A</v>
      </c>
      <c r="E1614" s="7" t="n">
        <f aca="false">IF(ISBLANK(C1614), , IF(ISBLANK(C1613), E1612+1, E1613))</f>
        <v>0</v>
      </c>
      <c r="F1614" s="11" t="n">
        <f aca="false">IF(ISBLANK(C1614),,IF(OR(ISBLANK(C1613), C1613="Баркод"),1,F1613+1))</f>
        <v>0</v>
      </c>
      <c r="G1614" s="11" t="n">
        <f aca="false">IF(ISBLANK(C1615), F1614/2,)</f>
        <v>0</v>
      </c>
      <c r="H1614" s="0" t="n">
        <f aca="false">IF(ISBLANK(C1614),0,-1)</f>
        <v>0</v>
      </c>
      <c r="I1614" s="0" t="n">
        <f aca="false">IF(AND(ISBLANK(C1613),NOT(ISBLANK(C1614))),1,-1)</f>
        <v>-1</v>
      </c>
      <c r="J1614" s="0" t="n">
        <f aca="false">IF(ISBLANK(C1612),IF(AND(C1613=C1614,NOT(ISBLANK(C1613)),NOT(ISBLANK(C1614))),1,-1),-1)</f>
        <v>-1</v>
      </c>
      <c r="K1614" s="0" t="n">
        <f aca="false">IF(MAX(H1614:J1614)&lt;0,IF(OR(C1614=C1613,C1613=C1612),1,-1),MAX(H1614:J1614))</f>
        <v>0</v>
      </c>
    </row>
    <row r="1615" customFormat="false" ht="13.8" hidden="false" customHeight="false" outlineLevel="0" collapsed="false">
      <c r="B1615" s="8" t="n">
        <f aca="false">MAX(H1615:K1615)</f>
        <v>0</v>
      </c>
      <c r="C1615" s="12"/>
      <c r="D1615" s="11" t="e">
        <f aca="false">IF($A$1="WLB",INDEX(SupplierNomenclature!$E$3:$E$10000,MATCH(C1615,SupplierNomenclature!$I$3:$I$10000,0)),IF($A$1="BERU",INDEX(beru_assortment!$C$1:$C$10000,MATCH(C1615,beru_assortment!$I$1:$I$10000,0)),IF($A$1="OZON",INDEX(ozon_assortment!$F$3:$F$10000,MATCH(C1615,ozon_assortment!$E$3:$E$10000,0)),0)))</f>
        <v>#N/A</v>
      </c>
      <c r="E1615" s="7" t="n">
        <f aca="false">IF(ISBLANK(C1615), , IF(ISBLANK(C1614), E1613+1, E1614))</f>
        <v>0</v>
      </c>
      <c r="F1615" s="11" t="n">
        <f aca="false">IF(ISBLANK(C1615),,IF(OR(ISBLANK(C1614), C1614="Баркод"),1,F1614+1))</f>
        <v>0</v>
      </c>
      <c r="G1615" s="11" t="n">
        <f aca="false">IF(ISBLANK(C1616), F1615/2,)</f>
        <v>0</v>
      </c>
      <c r="H1615" s="0" t="n">
        <f aca="false">IF(ISBLANK(C1615),0,-1)</f>
        <v>0</v>
      </c>
      <c r="I1615" s="0" t="n">
        <f aca="false">IF(AND(ISBLANK(C1614),NOT(ISBLANK(C1615))),1,-1)</f>
        <v>-1</v>
      </c>
      <c r="J1615" s="0" t="n">
        <f aca="false">IF(ISBLANK(C1613),IF(AND(C1614=C1615,NOT(ISBLANK(C1614)),NOT(ISBLANK(C1615))),1,-1),-1)</f>
        <v>-1</v>
      </c>
      <c r="K1615" s="0" t="n">
        <f aca="false">IF(MAX(H1615:J1615)&lt;0,IF(OR(C1615=C1614,C1614=C1613),1,-1),MAX(H1615:J1615))</f>
        <v>0</v>
      </c>
    </row>
    <row r="1616" customFormat="false" ht="13.8" hidden="false" customHeight="false" outlineLevel="0" collapsed="false">
      <c r="B1616" s="8" t="n">
        <f aca="false">MAX(H1616:K1616)</f>
        <v>0</v>
      </c>
      <c r="C1616" s="12"/>
      <c r="D1616" s="11" t="e">
        <f aca="false">IF($A$1="WLB",INDEX(SupplierNomenclature!$E$3:$E$10000,MATCH(C1616,SupplierNomenclature!$I$3:$I$10000,0)),IF($A$1="BERU",INDEX(beru_assortment!$C$1:$C$10000,MATCH(C1616,beru_assortment!$I$1:$I$10000,0)),IF($A$1="OZON",INDEX(ozon_assortment!$F$3:$F$10000,MATCH(C1616,ozon_assortment!$E$3:$E$10000,0)),0)))</f>
        <v>#N/A</v>
      </c>
      <c r="E1616" s="7" t="n">
        <f aca="false">IF(ISBLANK(C1616), , IF(ISBLANK(C1615), E1614+1, E1615))</f>
        <v>0</v>
      </c>
      <c r="F1616" s="11" t="n">
        <f aca="false">IF(ISBLANK(C1616),,IF(OR(ISBLANK(C1615), C1615="Баркод"),1,F1615+1))</f>
        <v>0</v>
      </c>
      <c r="G1616" s="11" t="n">
        <f aca="false">IF(ISBLANK(C1617), F1616/2,)</f>
        <v>0</v>
      </c>
      <c r="H1616" s="0" t="n">
        <f aca="false">IF(ISBLANK(C1616),0,-1)</f>
        <v>0</v>
      </c>
      <c r="I1616" s="0" t="n">
        <f aca="false">IF(AND(ISBLANK(C1615),NOT(ISBLANK(C1616))),1,-1)</f>
        <v>-1</v>
      </c>
      <c r="J1616" s="0" t="n">
        <f aca="false">IF(ISBLANK(C1614),IF(AND(C1615=C1616,NOT(ISBLANK(C1615)),NOT(ISBLANK(C1616))),1,-1),-1)</f>
        <v>-1</v>
      </c>
      <c r="K1616" s="0" t="n">
        <f aca="false">IF(MAX(H1616:J1616)&lt;0,IF(OR(C1616=C1615,C1615=C1614),1,-1),MAX(H1616:J1616))</f>
        <v>0</v>
      </c>
    </row>
    <row r="1617" customFormat="false" ht="13.8" hidden="false" customHeight="false" outlineLevel="0" collapsed="false">
      <c r="B1617" s="8" t="n">
        <f aca="false">MAX(H1617:K1617)</f>
        <v>0</v>
      </c>
      <c r="C1617" s="12"/>
      <c r="D1617" s="11" t="e">
        <f aca="false">IF($A$1="WLB",INDEX(SupplierNomenclature!$E$3:$E$10000,MATCH(C1617,SupplierNomenclature!$I$3:$I$10000,0)),IF($A$1="BERU",INDEX(beru_assortment!$C$1:$C$10000,MATCH(C1617,beru_assortment!$I$1:$I$10000,0)),IF($A$1="OZON",INDEX(ozon_assortment!$F$3:$F$10000,MATCH(C1617,ozon_assortment!$E$3:$E$10000,0)),0)))</f>
        <v>#N/A</v>
      </c>
      <c r="E1617" s="7" t="n">
        <f aca="false">IF(ISBLANK(C1617), , IF(ISBLANK(C1616), E1615+1, E1616))</f>
        <v>0</v>
      </c>
      <c r="F1617" s="11" t="n">
        <f aca="false">IF(ISBLANK(C1617),,IF(OR(ISBLANK(C1616), C1616="Баркод"),1,F1616+1))</f>
        <v>0</v>
      </c>
      <c r="G1617" s="11" t="n">
        <f aca="false">IF(ISBLANK(C1618), F1617/2,)</f>
        <v>0</v>
      </c>
      <c r="H1617" s="0" t="n">
        <f aca="false">IF(ISBLANK(C1617),0,-1)</f>
        <v>0</v>
      </c>
      <c r="I1617" s="0" t="n">
        <f aca="false">IF(AND(ISBLANK(C1616),NOT(ISBLANK(C1617))),1,-1)</f>
        <v>-1</v>
      </c>
      <c r="J1617" s="0" t="n">
        <f aca="false">IF(ISBLANK(C1615),IF(AND(C1616=C1617,NOT(ISBLANK(C1616)),NOT(ISBLANK(C1617))),1,-1),-1)</f>
        <v>-1</v>
      </c>
      <c r="K1617" s="0" t="n">
        <f aca="false">IF(MAX(H1617:J1617)&lt;0,IF(OR(C1617=C1616,C1616=C1615),1,-1),MAX(H1617:J1617))</f>
        <v>0</v>
      </c>
    </row>
    <row r="1618" customFormat="false" ht="13.8" hidden="false" customHeight="false" outlineLevel="0" collapsed="false">
      <c r="B1618" s="8" t="n">
        <f aca="false">MAX(H1618:K1618)</f>
        <v>0</v>
      </c>
      <c r="C1618" s="12"/>
      <c r="D1618" s="11" t="e">
        <f aca="false">IF($A$1="WLB",INDEX(SupplierNomenclature!$E$3:$E$10000,MATCH(C1618,SupplierNomenclature!$I$3:$I$10000,0)),IF($A$1="BERU",INDEX(beru_assortment!$C$1:$C$10000,MATCH(C1618,beru_assortment!$I$1:$I$10000,0)),IF($A$1="OZON",INDEX(ozon_assortment!$F$3:$F$10000,MATCH(C1618,ozon_assortment!$E$3:$E$10000,0)),0)))</f>
        <v>#N/A</v>
      </c>
      <c r="E1618" s="7" t="n">
        <f aca="false">IF(ISBLANK(C1618), , IF(ISBLANK(C1617), E1616+1, E1617))</f>
        <v>0</v>
      </c>
      <c r="F1618" s="11" t="n">
        <f aca="false">IF(ISBLANK(C1618),,IF(OR(ISBLANK(C1617), C1617="Баркод"),1,F1617+1))</f>
        <v>0</v>
      </c>
      <c r="G1618" s="11" t="n">
        <f aca="false">IF(ISBLANK(C1619), F1618/2,)</f>
        <v>0</v>
      </c>
      <c r="H1618" s="0" t="n">
        <f aca="false">IF(ISBLANK(C1618),0,-1)</f>
        <v>0</v>
      </c>
      <c r="I1618" s="0" t="n">
        <f aca="false">IF(AND(ISBLANK(C1617),NOT(ISBLANK(C1618))),1,-1)</f>
        <v>-1</v>
      </c>
      <c r="J1618" s="0" t="n">
        <f aca="false">IF(ISBLANK(C1616),IF(AND(C1617=C1618,NOT(ISBLANK(C1617)),NOT(ISBLANK(C1618))),1,-1),-1)</f>
        <v>-1</v>
      </c>
      <c r="K1618" s="0" t="n">
        <f aca="false">IF(MAX(H1618:J1618)&lt;0,IF(OR(C1618=C1617,C1617=C1616),1,-1),MAX(H1618:J1618))</f>
        <v>0</v>
      </c>
    </row>
    <row r="1619" customFormat="false" ht="13.8" hidden="false" customHeight="false" outlineLevel="0" collapsed="false">
      <c r="B1619" s="8" t="n">
        <f aca="false">MAX(H1619:K1619)</f>
        <v>0</v>
      </c>
      <c r="C1619" s="12"/>
      <c r="D1619" s="11" t="e">
        <f aca="false">IF($A$1="WLB",INDEX(SupplierNomenclature!$E$3:$E$10000,MATCH(C1619,SupplierNomenclature!$I$3:$I$10000,0)),IF($A$1="BERU",INDEX(beru_assortment!$C$1:$C$10000,MATCH(C1619,beru_assortment!$I$1:$I$10000,0)),IF($A$1="OZON",INDEX(ozon_assortment!$F$3:$F$10000,MATCH(C1619,ozon_assortment!$E$3:$E$10000,0)),0)))</f>
        <v>#N/A</v>
      </c>
      <c r="E1619" s="7" t="n">
        <f aca="false">IF(ISBLANK(C1619), , IF(ISBLANK(C1618), E1617+1, E1618))</f>
        <v>0</v>
      </c>
      <c r="F1619" s="11" t="n">
        <f aca="false">IF(ISBLANK(C1619),,IF(OR(ISBLANK(C1618), C1618="Баркод"),1,F1618+1))</f>
        <v>0</v>
      </c>
      <c r="G1619" s="11" t="n">
        <f aca="false">IF(ISBLANK(C1620), F1619/2,)</f>
        <v>0</v>
      </c>
      <c r="H1619" s="0" t="n">
        <f aca="false">IF(ISBLANK(C1619),0,-1)</f>
        <v>0</v>
      </c>
      <c r="I1619" s="0" t="n">
        <f aca="false">IF(AND(ISBLANK(C1618),NOT(ISBLANK(C1619))),1,-1)</f>
        <v>-1</v>
      </c>
      <c r="J1619" s="0" t="n">
        <f aca="false">IF(ISBLANK(C1617),IF(AND(C1618=C1619,NOT(ISBLANK(C1618)),NOT(ISBLANK(C1619))),1,-1),-1)</f>
        <v>-1</v>
      </c>
      <c r="K1619" s="0" t="n">
        <f aca="false">IF(MAX(H1619:J1619)&lt;0,IF(OR(C1619=C1618,C1618=C1617),1,-1),MAX(H1619:J1619))</f>
        <v>0</v>
      </c>
    </row>
    <row r="1620" customFormat="false" ht="13.8" hidden="false" customHeight="false" outlineLevel="0" collapsed="false">
      <c r="B1620" s="8" t="n">
        <f aca="false">MAX(H1620:K1620)</f>
        <v>0</v>
      </c>
      <c r="C1620" s="12"/>
      <c r="D1620" s="11" t="e">
        <f aca="false">IF($A$1="WLB",INDEX(SupplierNomenclature!$E$3:$E$10000,MATCH(C1620,SupplierNomenclature!$I$3:$I$10000,0)),IF($A$1="BERU",INDEX(beru_assortment!$C$1:$C$10000,MATCH(C1620,beru_assortment!$I$1:$I$10000,0)),IF($A$1="OZON",INDEX(ozon_assortment!$F$3:$F$10000,MATCH(C1620,ozon_assortment!$E$3:$E$10000,0)),0)))</f>
        <v>#N/A</v>
      </c>
      <c r="E1620" s="7" t="n">
        <f aca="false">IF(ISBLANK(C1620), , IF(ISBLANK(C1619), E1618+1, E1619))</f>
        <v>0</v>
      </c>
      <c r="F1620" s="11" t="n">
        <f aca="false">IF(ISBLANK(C1620),,IF(OR(ISBLANK(C1619), C1619="Баркод"),1,F1619+1))</f>
        <v>0</v>
      </c>
      <c r="G1620" s="11" t="n">
        <f aca="false">IF(ISBLANK(C1621), F1620/2,)</f>
        <v>0</v>
      </c>
      <c r="H1620" s="0" t="n">
        <f aca="false">IF(ISBLANK(C1620),0,-1)</f>
        <v>0</v>
      </c>
      <c r="I1620" s="0" t="n">
        <f aca="false">IF(AND(ISBLANK(C1619),NOT(ISBLANK(C1620))),1,-1)</f>
        <v>-1</v>
      </c>
      <c r="J1620" s="0" t="n">
        <f aca="false">IF(ISBLANK(C1618),IF(AND(C1619=C1620,NOT(ISBLANK(C1619)),NOT(ISBLANK(C1620))),1,-1),-1)</f>
        <v>-1</v>
      </c>
      <c r="K1620" s="0" t="n">
        <f aca="false">IF(MAX(H1620:J1620)&lt;0,IF(OR(C1620=C1619,C1619=C1618),1,-1),MAX(H1620:J1620))</f>
        <v>0</v>
      </c>
    </row>
    <row r="1621" customFormat="false" ht="13.8" hidden="false" customHeight="false" outlineLevel="0" collapsed="false">
      <c r="B1621" s="8" t="n">
        <f aca="false">MAX(H1621:K1621)</f>
        <v>0</v>
      </c>
      <c r="C1621" s="12"/>
      <c r="D1621" s="11" t="e">
        <f aca="false">IF($A$1="WLB",INDEX(SupplierNomenclature!$E$3:$E$10000,MATCH(C1621,SupplierNomenclature!$I$3:$I$10000,0)),IF($A$1="BERU",INDEX(beru_assortment!$C$1:$C$10000,MATCH(C1621,beru_assortment!$I$1:$I$10000,0)),IF($A$1="OZON",INDEX(ozon_assortment!$F$3:$F$10000,MATCH(C1621,ozon_assortment!$E$3:$E$10000,0)),0)))</f>
        <v>#N/A</v>
      </c>
      <c r="E1621" s="7" t="n">
        <f aca="false">IF(ISBLANK(C1621), , IF(ISBLANK(C1620), E1619+1, E1620))</f>
        <v>0</v>
      </c>
      <c r="F1621" s="11" t="n">
        <f aca="false">IF(ISBLANK(C1621),,IF(OR(ISBLANK(C1620), C1620="Баркод"),1,F1620+1))</f>
        <v>0</v>
      </c>
      <c r="G1621" s="11" t="n">
        <f aca="false">IF(ISBLANK(C1622), F1621/2,)</f>
        <v>0</v>
      </c>
      <c r="H1621" s="0" t="n">
        <f aca="false">IF(ISBLANK(C1621),0,-1)</f>
        <v>0</v>
      </c>
      <c r="I1621" s="0" t="n">
        <f aca="false">IF(AND(ISBLANK(C1620),NOT(ISBLANK(C1621))),1,-1)</f>
        <v>-1</v>
      </c>
      <c r="J1621" s="0" t="n">
        <f aca="false">IF(ISBLANK(C1619),IF(AND(C1620=C1621,NOT(ISBLANK(C1620)),NOT(ISBLANK(C1621))),1,-1),-1)</f>
        <v>-1</v>
      </c>
      <c r="K1621" s="0" t="n">
        <f aca="false">IF(MAX(H1621:J1621)&lt;0,IF(OR(C1621=C1620,C1620=C1619),1,-1),MAX(H1621:J1621))</f>
        <v>0</v>
      </c>
    </row>
    <row r="1622" customFormat="false" ht="13.8" hidden="false" customHeight="false" outlineLevel="0" collapsed="false">
      <c r="B1622" s="8" t="n">
        <f aca="false">MAX(H1622:K1622)</f>
        <v>0</v>
      </c>
      <c r="C1622" s="12"/>
      <c r="D1622" s="11" t="e">
        <f aca="false">IF($A$1="WLB",INDEX(SupplierNomenclature!$E$3:$E$10000,MATCH(C1622,SupplierNomenclature!$I$3:$I$10000,0)),IF($A$1="BERU",INDEX(beru_assortment!$C$1:$C$10000,MATCH(C1622,beru_assortment!$I$1:$I$10000,0)),IF($A$1="OZON",INDEX(ozon_assortment!$F$3:$F$10000,MATCH(C1622,ozon_assortment!$E$3:$E$10000,0)),0)))</f>
        <v>#N/A</v>
      </c>
      <c r="E1622" s="7" t="n">
        <f aca="false">IF(ISBLANK(C1622), , IF(ISBLANK(C1621), E1620+1, E1621))</f>
        <v>0</v>
      </c>
      <c r="F1622" s="11" t="n">
        <f aca="false">IF(ISBLANK(C1622),,IF(OR(ISBLANK(C1621), C1621="Баркод"),1,F1621+1))</f>
        <v>0</v>
      </c>
      <c r="G1622" s="11" t="n">
        <f aca="false">IF(ISBLANK(C1623), F1622/2,)</f>
        <v>0</v>
      </c>
      <c r="H1622" s="0" t="n">
        <f aca="false">IF(ISBLANK(C1622),0,-1)</f>
        <v>0</v>
      </c>
      <c r="I1622" s="0" t="n">
        <f aca="false">IF(AND(ISBLANK(C1621),NOT(ISBLANK(C1622))),1,-1)</f>
        <v>-1</v>
      </c>
      <c r="J1622" s="0" t="n">
        <f aca="false">IF(ISBLANK(C1620),IF(AND(C1621=C1622,NOT(ISBLANK(C1621)),NOT(ISBLANK(C1622))),1,-1),-1)</f>
        <v>-1</v>
      </c>
      <c r="K1622" s="0" t="n">
        <f aca="false">IF(MAX(H1622:J1622)&lt;0,IF(OR(C1622=C1621,C1621=C1620),1,-1),MAX(H1622:J1622))</f>
        <v>0</v>
      </c>
    </row>
    <row r="1623" customFormat="false" ht="13.8" hidden="false" customHeight="false" outlineLevel="0" collapsed="false">
      <c r="B1623" s="8" t="n">
        <f aca="false">MAX(H1623:K1623)</f>
        <v>0</v>
      </c>
      <c r="C1623" s="12"/>
      <c r="D1623" s="11" t="e">
        <f aca="false">IF($A$1="WLB",INDEX(SupplierNomenclature!$E$3:$E$10000,MATCH(C1623,SupplierNomenclature!$I$3:$I$10000,0)),IF($A$1="BERU",INDEX(beru_assortment!$C$1:$C$10000,MATCH(C1623,beru_assortment!$I$1:$I$10000,0)),IF($A$1="OZON",INDEX(ozon_assortment!$F$3:$F$10000,MATCH(C1623,ozon_assortment!$E$3:$E$10000,0)),0)))</f>
        <v>#N/A</v>
      </c>
      <c r="E1623" s="7" t="n">
        <f aca="false">IF(ISBLANK(C1623), , IF(ISBLANK(C1622), E1621+1, E1622))</f>
        <v>0</v>
      </c>
      <c r="F1623" s="11" t="n">
        <f aca="false">IF(ISBLANK(C1623),,IF(OR(ISBLANK(C1622), C1622="Баркод"),1,F1622+1))</f>
        <v>0</v>
      </c>
      <c r="G1623" s="11" t="n">
        <f aca="false">IF(ISBLANK(C1624), F1623/2,)</f>
        <v>0</v>
      </c>
      <c r="H1623" s="0" t="n">
        <f aca="false">IF(ISBLANK(C1623),0,-1)</f>
        <v>0</v>
      </c>
      <c r="I1623" s="0" t="n">
        <f aca="false">IF(AND(ISBLANK(C1622),NOT(ISBLANK(C1623))),1,-1)</f>
        <v>-1</v>
      </c>
      <c r="J1623" s="0" t="n">
        <f aca="false">IF(ISBLANK(C1621),IF(AND(C1622=C1623,NOT(ISBLANK(C1622)),NOT(ISBLANK(C1623))),1,-1),-1)</f>
        <v>-1</v>
      </c>
      <c r="K1623" s="0" t="n">
        <f aca="false">IF(MAX(H1623:J1623)&lt;0,IF(OR(C1623=C1622,C1622=C1621),1,-1),MAX(H1623:J1623))</f>
        <v>0</v>
      </c>
    </row>
    <row r="1624" customFormat="false" ht="13.8" hidden="false" customHeight="false" outlineLevel="0" collapsed="false">
      <c r="B1624" s="8" t="n">
        <f aca="false">MAX(H1624:K1624)</f>
        <v>0</v>
      </c>
      <c r="C1624" s="12"/>
      <c r="D1624" s="11" t="e">
        <f aca="false">IF($A$1="WLB",INDEX(SupplierNomenclature!$E$3:$E$10000,MATCH(C1624,SupplierNomenclature!$I$3:$I$10000,0)),IF($A$1="BERU",INDEX(beru_assortment!$C$1:$C$10000,MATCH(C1624,beru_assortment!$I$1:$I$10000,0)),IF($A$1="OZON",INDEX(ozon_assortment!$F$3:$F$10000,MATCH(C1624,ozon_assortment!$E$3:$E$10000,0)),0)))</f>
        <v>#N/A</v>
      </c>
      <c r="E1624" s="7" t="n">
        <f aca="false">IF(ISBLANK(C1624), , IF(ISBLANK(C1623), E1622+1, E1623))</f>
        <v>0</v>
      </c>
      <c r="F1624" s="11" t="n">
        <f aca="false">IF(ISBLANK(C1624),,IF(OR(ISBLANK(C1623), C1623="Баркод"),1,F1623+1))</f>
        <v>0</v>
      </c>
      <c r="G1624" s="11" t="n">
        <f aca="false">IF(ISBLANK(C1625), F1624/2,)</f>
        <v>0</v>
      </c>
      <c r="H1624" s="0" t="n">
        <f aca="false">IF(ISBLANK(C1624),0,-1)</f>
        <v>0</v>
      </c>
      <c r="I1624" s="0" t="n">
        <f aca="false">IF(AND(ISBLANK(C1623),NOT(ISBLANK(C1624))),1,-1)</f>
        <v>-1</v>
      </c>
      <c r="J1624" s="0" t="n">
        <f aca="false">IF(ISBLANK(C1622),IF(AND(C1623=C1624,NOT(ISBLANK(C1623)),NOT(ISBLANK(C1624))),1,-1),-1)</f>
        <v>-1</v>
      </c>
      <c r="K1624" s="0" t="n">
        <f aca="false">IF(MAX(H1624:J1624)&lt;0,IF(OR(C1624=C1623,C1623=C1622),1,-1),MAX(H1624:J1624))</f>
        <v>0</v>
      </c>
    </row>
    <row r="1625" customFormat="false" ht="13.8" hidden="false" customHeight="false" outlineLevel="0" collapsed="false">
      <c r="B1625" s="8" t="n">
        <f aca="false">MAX(H1625:K1625)</f>
        <v>0</v>
      </c>
      <c r="C1625" s="12"/>
      <c r="D1625" s="11" t="e">
        <f aca="false">IF($A$1="WLB",INDEX(SupplierNomenclature!$E$3:$E$10000,MATCH(C1625,SupplierNomenclature!$I$3:$I$10000,0)),IF($A$1="BERU",INDEX(beru_assortment!$C$1:$C$10000,MATCH(C1625,beru_assortment!$I$1:$I$10000,0)),IF($A$1="OZON",INDEX(ozon_assortment!$F$3:$F$10000,MATCH(C1625,ozon_assortment!$E$3:$E$10000,0)),0)))</f>
        <v>#N/A</v>
      </c>
      <c r="E1625" s="7" t="n">
        <f aca="false">IF(ISBLANK(C1625), , IF(ISBLANK(C1624), E1623+1, E1624))</f>
        <v>0</v>
      </c>
      <c r="F1625" s="11" t="n">
        <f aca="false">IF(ISBLANK(C1625),,IF(OR(ISBLANK(C1624), C1624="Баркод"),1,F1624+1))</f>
        <v>0</v>
      </c>
      <c r="G1625" s="11" t="n">
        <f aca="false">IF(ISBLANK(C1626), F1625/2,)</f>
        <v>0</v>
      </c>
      <c r="H1625" s="0" t="n">
        <f aca="false">IF(ISBLANK(C1625),0,-1)</f>
        <v>0</v>
      </c>
      <c r="I1625" s="0" t="n">
        <f aca="false">IF(AND(ISBLANK(C1624),NOT(ISBLANK(C1625))),1,-1)</f>
        <v>-1</v>
      </c>
      <c r="J1625" s="0" t="n">
        <f aca="false">IF(ISBLANK(C1623),IF(AND(C1624=C1625,NOT(ISBLANK(C1624)),NOT(ISBLANK(C1625))),1,-1),-1)</f>
        <v>-1</v>
      </c>
      <c r="K1625" s="0" t="n">
        <f aca="false">IF(MAX(H1625:J1625)&lt;0,IF(OR(C1625=C1624,C1624=C1623),1,-1),MAX(H1625:J1625))</f>
        <v>0</v>
      </c>
    </row>
    <row r="1626" customFormat="false" ht="13.8" hidden="false" customHeight="false" outlineLevel="0" collapsed="false">
      <c r="B1626" s="8" t="n">
        <f aca="false">MAX(H1626:K1626)</f>
        <v>0</v>
      </c>
      <c r="C1626" s="12"/>
      <c r="D1626" s="11" t="e">
        <f aca="false">IF($A$1="WLB",INDEX(SupplierNomenclature!$E$3:$E$10000,MATCH(C1626,SupplierNomenclature!$I$3:$I$10000,0)),IF($A$1="BERU",INDEX(beru_assortment!$C$1:$C$10000,MATCH(C1626,beru_assortment!$I$1:$I$10000,0)),IF($A$1="OZON",INDEX(ozon_assortment!$F$3:$F$10000,MATCH(C1626,ozon_assortment!$E$3:$E$10000,0)),0)))</f>
        <v>#N/A</v>
      </c>
      <c r="E1626" s="7" t="n">
        <f aca="false">IF(ISBLANK(C1626), , IF(ISBLANK(C1625), E1624+1, E1625))</f>
        <v>0</v>
      </c>
      <c r="F1626" s="11" t="n">
        <f aca="false">IF(ISBLANK(C1626),,IF(OR(ISBLANK(C1625), C1625="Баркод"),1,F1625+1))</f>
        <v>0</v>
      </c>
      <c r="G1626" s="11" t="n">
        <f aca="false">IF(ISBLANK(C1627), F1626/2,)</f>
        <v>0</v>
      </c>
      <c r="H1626" s="0" t="n">
        <f aca="false">IF(ISBLANK(C1626),0,-1)</f>
        <v>0</v>
      </c>
      <c r="I1626" s="0" t="n">
        <f aca="false">IF(AND(ISBLANK(C1625),NOT(ISBLANK(C1626))),1,-1)</f>
        <v>-1</v>
      </c>
      <c r="J1626" s="0" t="n">
        <f aca="false">IF(ISBLANK(C1624),IF(AND(C1625=C1626,NOT(ISBLANK(C1625)),NOT(ISBLANK(C1626))),1,-1),-1)</f>
        <v>-1</v>
      </c>
      <c r="K1626" s="0" t="n">
        <f aca="false">IF(MAX(H1626:J1626)&lt;0,IF(OR(C1626=C1625,C1625=C1624),1,-1),MAX(H1626:J1626))</f>
        <v>0</v>
      </c>
    </row>
    <row r="1627" customFormat="false" ht="13.8" hidden="false" customHeight="false" outlineLevel="0" collapsed="false">
      <c r="B1627" s="8" t="n">
        <f aca="false">MAX(H1627:K1627)</f>
        <v>0</v>
      </c>
      <c r="C1627" s="12"/>
      <c r="D1627" s="11" t="e">
        <f aca="false">IF($A$1="WLB",INDEX(SupplierNomenclature!$E$3:$E$10000,MATCH(C1627,SupplierNomenclature!$I$3:$I$10000,0)),IF($A$1="BERU",INDEX(beru_assortment!$C$1:$C$10000,MATCH(C1627,beru_assortment!$I$1:$I$10000,0)),IF($A$1="OZON",INDEX(ozon_assortment!$F$3:$F$10000,MATCH(C1627,ozon_assortment!$E$3:$E$10000,0)),0)))</f>
        <v>#N/A</v>
      </c>
      <c r="E1627" s="7" t="n">
        <f aca="false">IF(ISBLANK(C1627), , IF(ISBLANK(C1626), E1625+1, E1626))</f>
        <v>0</v>
      </c>
      <c r="F1627" s="11" t="n">
        <f aca="false">IF(ISBLANK(C1627),,IF(OR(ISBLANK(C1626), C1626="Баркод"),1,F1626+1))</f>
        <v>0</v>
      </c>
      <c r="G1627" s="11" t="n">
        <f aca="false">IF(ISBLANK(C1628), F1627/2,)</f>
        <v>0</v>
      </c>
      <c r="H1627" s="0" t="n">
        <f aca="false">IF(ISBLANK(C1627),0,-1)</f>
        <v>0</v>
      </c>
      <c r="I1627" s="0" t="n">
        <f aca="false">IF(AND(ISBLANK(C1626),NOT(ISBLANK(C1627))),1,-1)</f>
        <v>-1</v>
      </c>
      <c r="J1627" s="0" t="n">
        <f aca="false">IF(ISBLANK(C1625),IF(AND(C1626=C1627,NOT(ISBLANK(C1626)),NOT(ISBLANK(C1627))),1,-1),-1)</f>
        <v>-1</v>
      </c>
      <c r="K1627" s="0" t="n">
        <f aca="false">IF(MAX(H1627:J1627)&lt;0,IF(OR(C1627=C1626,C1626=C1625),1,-1),MAX(H1627:J1627))</f>
        <v>0</v>
      </c>
    </row>
    <row r="1628" customFormat="false" ht="13.8" hidden="false" customHeight="false" outlineLevel="0" collapsed="false">
      <c r="B1628" s="8" t="n">
        <f aca="false">MAX(H1628:K1628)</f>
        <v>0</v>
      </c>
      <c r="C1628" s="12"/>
      <c r="D1628" s="11" t="e">
        <f aca="false">IF($A$1="WLB",INDEX(SupplierNomenclature!$E$3:$E$10000,MATCH(C1628,SupplierNomenclature!$I$3:$I$10000,0)),IF($A$1="BERU",INDEX(beru_assortment!$C$1:$C$10000,MATCH(C1628,beru_assortment!$I$1:$I$10000,0)),IF($A$1="OZON",INDEX(ozon_assortment!$F$3:$F$10000,MATCH(C1628,ozon_assortment!$E$3:$E$10000,0)),0)))</f>
        <v>#N/A</v>
      </c>
      <c r="E1628" s="7" t="n">
        <f aca="false">IF(ISBLANK(C1628), , IF(ISBLANK(C1627), E1626+1, E1627))</f>
        <v>0</v>
      </c>
      <c r="F1628" s="11" t="n">
        <f aca="false">IF(ISBLANK(C1628),,IF(OR(ISBLANK(C1627), C1627="Баркод"),1,F1627+1))</f>
        <v>0</v>
      </c>
      <c r="G1628" s="11" t="n">
        <f aca="false">IF(ISBLANK(C1629), F1628/2,)</f>
        <v>0</v>
      </c>
      <c r="H1628" s="0" t="n">
        <f aca="false">IF(ISBLANK(C1628),0,-1)</f>
        <v>0</v>
      </c>
      <c r="I1628" s="0" t="n">
        <f aca="false">IF(AND(ISBLANK(C1627),NOT(ISBLANK(C1628))),1,-1)</f>
        <v>-1</v>
      </c>
      <c r="J1628" s="0" t="n">
        <f aca="false">IF(ISBLANK(C1626),IF(AND(C1627=C1628,NOT(ISBLANK(C1627)),NOT(ISBLANK(C1628))),1,-1),-1)</f>
        <v>-1</v>
      </c>
      <c r="K1628" s="0" t="n">
        <f aca="false">IF(MAX(H1628:J1628)&lt;0,IF(OR(C1628=C1627,C1627=C1626),1,-1),MAX(H1628:J1628))</f>
        <v>0</v>
      </c>
    </row>
    <row r="1629" customFormat="false" ht="13.8" hidden="false" customHeight="false" outlineLevel="0" collapsed="false">
      <c r="B1629" s="8" t="n">
        <f aca="false">MAX(H1629:K1629)</f>
        <v>0</v>
      </c>
      <c r="C1629" s="12"/>
      <c r="D1629" s="11" t="e">
        <f aca="false">IF($A$1="WLB",INDEX(SupplierNomenclature!$E$3:$E$10000,MATCH(C1629,SupplierNomenclature!$I$3:$I$10000,0)),IF($A$1="BERU",INDEX(beru_assortment!$C$1:$C$10000,MATCH(C1629,beru_assortment!$I$1:$I$10000,0)),IF($A$1="OZON",INDEX(ozon_assortment!$F$3:$F$10000,MATCH(C1629,ozon_assortment!$E$3:$E$10000,0)),0)))</f>
        <v>#N/A</v>
      </c>
      <c r="E1629" s="7" t="n">
        <f aca="false">IF(ISBLANK(C1629), , IF(ISBLANK(C1628), E1627+1, E1628))</f>
        <v>0</v>
      </c>
      <c r="F1629" s="11" t="n">
        <f aca="false">IF(ISBLANK(C1629),,IF(OR(ISBLANK(C1628), C1628="Баркод"),1,F1628+1))</f>
        <v>0</v>
      </c>
      <c r="G1629" s="11" t="n">
        <f aca="false">IF(ISBLANK(C1630), F1629/2,)</f>
        <v>0</v>
      </c>
      <c r="H1629" s="0" t="n">
        <f aca="false">IF(ISBLANK(C1629),0,-1)</f>
        <v>0</v>
      </c>
      <c r="I1629" s="0" t="n">
        <f aca="false">IF(AND(ISBLANK(C1628),NOT(ISBLANK(C1629))),1,-1)</f>
        <v>-1</v>
      </c>
      <c r="J1629" s="0" t="n">
        <f aca="false">IF(ISBLANK(C1627),IF(AND(C1628=C1629,NOT(ISBLANK(C1628)),NOT(ISBLANK(C1629))),1,-1),-1)</f>
        <v>-1</v>
      </c>
      <c r="K1629" s="0" t="n">
        <f aca="false">IF(MAX(H1629:J1629)&lt;0,IF(OR(C1629=C1628,C1628=C1627),1,-1),MAX(H1629:J1629))</f>
        <v>0</v>
      </c>
    </row>
    <row r="1630" customFormat="false" ht="13.8" hidden="false" customHeight="false" outlineLevel="0" collapsed="false">
      <c r="B1630" s="8" t="n">
        <f aca="false">MAX(H1630:K1630)</f>
        <v>0</v>
      </c>
      <c r="C1630" s="12"/>
      <c r="D1630" s="11" t="e">
        <f aca="false">IF($A$1="WLB",INDEX(SupplierNomenclature!$E$3:$E$10000,MATCH(C1630,SupplierNomenclature!$I$3:$I$10000,0)),IF($A$1="BERU",INDEX(beru_assortment!$C$1:$C$10000,MATCH(C1630,beru_assortment!$I$1:$I$10000,0)),IF($A$1="OZON",INDEX(ozon_assortment!$F$3:$F$10000,MATCH(C1630,ozon_assortment!$E$3:$E$10000,0)),0)))</f>
        <v>#N/A</v>
      </c>
      <c r="E1630" s="7" t="n">
        <f aca="false">IF(ISBLANK(C1630), , IF(ISBLANK(C1629), E1628+1, E1629))</f>
        <v>0</v>
      </c>
      <c r="F1630" s="11" t="n">
        <f aca="false">IF(ISBLANK(C1630),,IF(OR(ISBLANK(C1629), C1629="Баркод"),1,F1629+1))</f>
        <v>0</v>
      </c>
      <c r="G1630" s="11" t="n">
        <f aca="false">IF(ISBLANK(C1631), F1630/2,)</f>
        <v>0</v>
      </c>
      <c r="H1630" s="0" t="n">
        <f aca="false">IF(ISBLANK(C1630),0,-1)</f>
        <v>0</v>
      </c>
      <c r="I1630" s="0" t="n">
        <f aca="false">IF(AND(ISBLANK(C1629),NOT(ISBLANK(C1630))),1,-1)</f>
        <v>-1</v>
      </c>
      <c r="J1630" s="0" t="n">
        <f aca="false">IF(ISBLANK(C1628),IF(AND(C1629=C1630,NOT(ISBLANK(C1629)),NOT(ISBLANK(C1630))),1,-1),-1)</f>
        <v>-1</v>
      </c>
      <c r="K1630" s="0" t="n">
        <f aca="false">IF(MAX(H1630:J1630)&lt;0,IF(OR(C1630=C1629,C1629=C1628),1,-1),MAX(H1630:J1630))</f>
        <v>0</v>
      </c>
    </row>
    <row r="1631" customFormat="false" ht="13.8" hidden="false" customHeight="false" outlineLevel="0" collapsed="false">
      <c r="B1631" s="8" t="n">
        <f aca="false">MAX(H1631:K1631)</f>
        <v>0</v>
      </c>
      <c r="C1631" s="12"/>
      <c r="D1631" s="11" t="e">
        <f aca="false">IF($A$1="WLB",INDEX(SupplierNomenclature!$E$3:$E$10000,MATCH(C1631,SupplierNomenclature!$I$3:$I$10000,0)),IF($A$1="BERU",INDEX(beru_assortment!$C$1:$C$10000,MATCH(C1631,beru_assortment!$I$1:$I$10000,0)),IF($A$1="OZON",INDEX(ozon_assortment!$F$3:$F$10000,MATCH(C1631,ozon_assortment!$E$3:$E$10000,0)),0)))</f>
        <v>#N/A</v>
      </c>
      <c r="E1631" s="7" t="n">
        <f aca="false">IF(ISBLANK(C1631), , IF(ISBLANK(C1630), E1629+1, E1630))</f>
        <v>0</v>
      </c>
      <c r="F1631" s="11" t="n">
        <f aca="false">IF(ISBLANK(C1631),,IF(OR(ISBLANK(C1630), C1630="Баркод"),1,F1630+1))</f>
        <v>0</v>
      </c>
      <c r="G1631" s="11" t="n">
        <f aca="false">IF(ISBLANK(C1632), F1631/2,)</f>
        <v>0</v>
      </c>
      <c r="H1631" s="0" t="n">
        <f aca="false">IF(ISBLANK(C1631),0,-1)</f>
        <v>0</v>
      </c>
      <c r="I1631" s="0" t="n">
        <f aca="false">IF(AND(ISBLANK(C1630),NOT(ISBLANK(C1631))),1,-1)</f>
        <v>-1</v>
      </c>
      <c r="J1631" s="0" t="n">
        <f aca="false">IF(ISBLANK(C1629),IF(AND(C1630=C1631,NOT(ISBLANK(C1630)),NOT(ISBLANK(C1631))),1,-1),-1)</f>
        <v>-1</v>
      </c>
      <c r="K1631" s="0" t="n">
        <f aca="false">IF(MAX(H1631:J1631)&lt;0,IF(OR(C1631=C1630,C1630=C1629),1,-1),MAX(H1631:J1631))</f>
        <v>0</v>
      </c>
    </row>
    <row r="1632" customFormat="false" ht="13.8" hidden="false" customHeight="false" outlineLevel="0" collapsed="false">
      <c r="B1632" s="8" t="n">
        <f aca="false">MAX(H1632:K1632)</f>
        <v>0</v>
      </c>
      <c r="C1632" s="12"/>
      <c r="D1632" s="11" t="e">
        <f aca="false">IF($A$1="WLB",INDEX(SupplierNomenclature!$E$3:$E$10000,MATCH(C1632,SupplierNomenclature!$I$3:$I$10000,0)),IF($A$1="BERU",INDEX(beru_assortment!$C$1:$C$10000,MATCH(C1632,beru_assortment!$I$1:$I$10000,0)),IF($A$1="OZON",INDEX(ozon_assortment!$F$3:$F$10000,MATCH(C1632,ozon_assortment!$E$3:$E$10000,0)),0)))</f>
        <v>#N/A</v>
      </c>
      <c r="E1632" s="7" t="n">
        <f aca="false">IF(ISBLANK(C1632), , IF(ISBLANK(C1631), E1630+1, E1631))</f>
        <v>0</v>
      </c>
      <c r="F1632" s="11" t="n">
        <f aca="false">IF(ISBLANK(C1632),,IF(OR(ISBLANK(C1631), C1631="Баркод"),1,F1631+1))</f>
        <v>0</v>
      </c>
      <c r="G1632" s="11" t="n">
        <f aca="false">IF(ISBLANK(C1633), F1632/2,)</f>
        <v>0</v>
      </c>
      <c r="H1632" s="0" t="n">
        <f aca="false">IF(ISBLANK(C1632),0,-1)</f>
        <v>0</v>
      </c>
      <c r="I1632" s="0" t="n">
        <f aca="false">IF(AND(ISBLANK(C1631),NOT(ISBLANK(C1632))),1,-1)</f>
        <v>-1</v>
      </c>
      <c r="J1632" s="0" t="n">
        <f aca="false">IF(ISBLANK(C1630),IF(AND(C1631=C1632,NOT(ISBLANK(C1631)),NOT(ISBLANK(C1632))),1,-1),-1)</f>
        <v>-1</v>
      </c>
      <c r="K1632" s="0" t="n">
        <f aca="false">IF(MAX(H1632:J1632)&lt;0,IF(OR(C1632=C1631,C1631=C1630),1,-1),MAX(H1632:J1632))</f>
        <v>0</v>
      </c>
    </row>
    <row r="1633" customFormat="false" ht="13.8" hidden="false" customHeight="false" outlineLevel="0" collapsed="false">
      <c r="B1633" s="8" t="n">
        <f aca="false">MAX(H1633:K1633)</f>
        <v>0</v>
      </c>
      <c r="C1633" s="12"/>
      <c r="D1633" s="11" t="e">
        <f aca="false">IF($A$1="WLB",INDEX(SupplierNomenclature!$E$3:$E$10000,MATCH(C1633,SupplierNomenclature!$I$3:$I$10000,0)),IF($A$1="BERU",INDEX(beru_assortment!$C$1:$C$10000,MATCH(C1633,beru_assortment!$I$1:$I$10000,0)),IF($A$1="OZON",INDEX(ozon_assortment!$F$3:$F$10000,MATCH(C1633,ozon_assortment!$E$3:$E$10000,0)),0)))</f>
        <v>#N/A</v>
      </c>
      <c r="E1633" s="7" t="n">
        <f aca="false">IF(ISBLANK(C1633), , IF(ISBLANK(C1632), E1631+1, E1632))</f>
        <v>0</v>
      </c>
      <c r="F1633" s="11" t="n">
        <f aca="false">IF(ISBLANK(C1633),,IF(OR(ISBLANK(C1632), C1632="Баркод"),1,F1632+1))</f>
        <v>0</v>
      </c>
      <c r="G1633" s="11" t="n">
        <f aca="false">IF(ISBLANK(C1634), F1633/2,)</f>
        <v>0</v>
      </c>
      <c r="H1633" s="0" t="n">
        <f aca="false">IF(ISBLANK(C1633),0,-1)</f>
        <v>0</v>
      </c>
      <c r="I1633" s="0" t="n">
        <f aca="false">IF(AND(ISBLANK(C1632),NOT(ISBLANK(C1633))),1,-1)</f>
        <v>-1</v>
      </c>
      <c r="J1633" s="0" t="n">
        <f aca="false">IF(ISBLANK(C1631),IF(AND(C1632=C1633,NOT(ISBLANK(C1632)),NOT(ISBLANK(C1633))),1,-1),-1)</f>
        <v>-1</v>
      </c>
      <c r="K1633" s="0" t="n">
        <f aca="false">IF(MAX(H1633:J1633)&lt;0,IF(OR(C1633=C1632,C1632=C1631),1,-1),MAX(H1633:J1633))</f>
        <v>0</v>
      </c>
    </row>
    <row r="1634" customFormat="false" ht="13.8" hidden="false" customHeight="false" outlineLevel="0" collapsed="false">
      <c r="B1634" s="8" t="n">
        <f aca="false">MAX(H1634:K1634)</f>
        <v>0</v>
      </c>
      <c r="C1634" s="12"/>
      <c r="D1634" s="11" t="e">
        <f aca="false">IF($A$1="WLB",INDEX(SupplierNomenclature!$E$3:$E$10000,MATCH(C1634,SupplierNomenclature!$I$3:$I$10000,0)),IF($A$1="BERU",INDEX(beru_assortment!$C$1:$C$10000,MATCH(C1634,beru_assortment!$I$1:$I$10000,0)),IF($A$1="OZON",INDEX(ozon_assortment!$F$3:$F$10000,MATCH(C1634,ozon_assortment!$E$3:$E$10000,0)),0)))</f>
        <v>#N/A</v>
      </c>
      <c r="E1634" s="7" t="n">
        <f aca="false">IF(ISBLANK(C1634), , IF(ISBLANK(C1633), E1632+1, E1633))</f>
        <v>0</v>
      </c>
      <c r="F1634" s="11" t="n">
        <f aca="false">IF(ISBLANK(C1634),,IF(OR(ISBLANK(C1633), C1633="Баркод"),1,F1633+1))</f>
        <v>0</v>
      </c>
      <c r="G1634" s="11" t="n">
        <f aca="false">IF(ISBLANK(C1635), F1634/2,)</f>
        <v>0</v>
      </c>
      <c r="H1634" s="0" t="n">
        <f aca="false">IF(ISBLANK(C1634),0,-1)</f>
        <v>0</v>
      </c>
      <c r="I1634" s="0" t="n">
        <f aca="false">IF(AND(ISBLANK(C1633),NOT(ISBLANK(C1634))),1,-1)</f>
        <v>-1</v>
      </c>
      <c r="J1634" s="0" t="n">
        <f aca="false">IF(ISBLANK(C1632),IF(AND(C1633=C1634,NOT(ISBLANK(C1633)),NOT(ISBLANK(C1634))),1,-1),-1)</f>
        <v>-1</v>
      </c>
      <c r="K1634" s="0" t="n">
        <f aca="false">IF(MAX(H1634:J1634)&lt;0,IF(OR(C1634=C1633,C1633=C1632),1,-1),MAX(H1634:J1634))</f>
        <v>0</v>
      </c>
    </row>
    <row r="1635" customFormat="false" ht="13.8" hidden="false" customHeight="false" outlineLevel="0" collapsed="false">
      <c r="B1635" s="8" t="n">
        <f aca="false">MAX(H1635:K1635)</f>
        <v>0</v>
      </c>
      <c r="C1635" s="12"/>
      <c r="D1635" s="11" t="e">
        <f aca="false">IF($A$1="WLB",INDEX(SupplierNomenclature!$E$3:$E$10000,MATCH(C1635,SupplierNomenclature!$I$3:$I$10000,0)),IF($A$1="BERU",INDEX(beru_assortment!$C$1:$C$10000,MATCH(C1635,beru_assortment!$I$1:$I$10000,0)),IF($A$1="OZON",INDEX(ozon_assortment!$F$3:$F$10000,MATCH(C1635,ozon_assortment!$E$3:$E$10000,0)),0)))</f>
        <v>#N/A</v>
      </c>
      <c r="E1635" s="7" t="n">
        <f aca="false">IF(ISBLANK(C1635), , IF(ISBLANK(C1634), E1633+1, E1634))</f>
        <v>0</v>
      </c>
      <c r="F1635" s="11" t="n">
        <f aca="false">IF(ISBLANK(C1635),,IF(OR(ISBLANK(C1634), C1634="Баркод"),1,F1634+1))</f>
        <v>0</v>
      </c>
      <c r="G1635" s="11" t="n">
        <f aca="false">IF(ISBLANK(C1636), F1635/2,)</f>
        <v>0</v>
      </c>
      <c r="H1635" s="0" t="n">
        <f aca="false">IF(ISBLANK(C1635),0,-1)</f>
        <v>0</v>
      </c>
      <c r="I1635" s="0" t="n">
        <f aca="false">IF(AND(ISBLANK(C1634),NOT(ISBLANK(C1635))),1,-1)</f>
        <v>-1</v>
      </c>
      <c r="J1635" s="0" t="n">
        <f aca="false">IF(ISBLANK(C1633),IF(AND(C1634=C1635,NOT(ISBLANK(C1634)),NOT(ISBLANK(C1635))),1,-1),-1)</f>
        <v>-1</v>
      </c>
      <c r="K1635" s="0" t="n">
        <f aca="false">IF(MAX(H1635:J1635)&lt;0,IF(OR(C1635=C1634,C1634=C1633),1,-1),MAX(H1635:J1635))</f>
        <v>0</v>
      </c>
    </row>
    <row r="1636" customFormat="false" ht="13.8" hidden="false" customHeight="false" outlineLevel="0" collapsed="false">
      <c r="B1636" s="8" t="n">
        <f aca="false">MAX(H1636:K1636)</f>
        <v>0</v>
      </c>
      <c r="C1636" s="12"/>
      <c r="D1636" s="11" t="e">
        <f aca="false">IF($A$1="WLB",INDEX(SupplierNomenclature!$E$3:$E$10000,MATCH(C1636,SupplierNomenclature!$I$3:$I$10000,0)),IF($A$1="BERU",INDEX(beru_assortment!$C$1:$C$10000,MATCH(C1636,beru_assortment!$I$1:$I$10000,0)),IF($A$1="OZON",INDEX(ozon_assortment!$F$3:$F$10000,MATCH(C1636,ozon_assortment!$E$3:$E$10000,0)),0)))</f>
        <v>#N/A</v>
      </c>
      <c r="E1636" s="7" t="n">
        <f aca="false">IF(ISBLANK(C1636), , IF(ISBLANK(C1635), E1634+1, E1635))</f>
        <v>0</v>
      </c>
      <c r="F1636" s="11" t="n">
        <f aca="false">IF(ISBLANK(C1636),,IF(OR(ISBLANK(C1635), C1635="Баркод"),1,F1635+1))</f>
        <v>0</v>
      </c>
      <c r="G1636" s="11" t="n">
        <f aca="false">IF(ISBLANK(C1637), F1636/2,)</f>
        <v>0</v>
      </c>
      <c r="H1636" s="0" t="n">
        <f aca="false">IF(ISBLANK(C1636),0,-1)</f>
        <v>0</v>
      </c>
      <c r="I1636" s="0" t="n">
        <f aca="false">IF(AND(ISBLANK(C1635),NOT(ISBLANK(C1636))),1,-1)</f>
        <v>-1</v>
      </c>
      <c r="J1636" s="0" t="n">
        <f aca="false">IF(ISBLANK(C1634),IF(AND(C1635=C1636,NOT(ISBLANK(C1635)),NOT(ISBLANK(C1636))),1,-1),-1)</f>
        <v>-1</v>
      </c>
      <c r="K1636" s="0" t="n">
        <f aca="false">IF(MAX(H1636:J1636)&lt;0,IF(OR(C1636=C1635,C1635=C1634),1,-1),MAX(H1636:J1636))</f>
        <v>0</v>
      </c>
    </row>
    <row r="1637" customFormat="false" ht="13.8" hidden="false" customHeight="false" outlineLevel="0" collapsed="false">
      <c r="B1637" s="8" t="n">
        <f aca="false">MAX(H1637:K1637)</f>
        <v>0</v>
      </c>
      <c r="C1637" s="12"/>
      <c r="D1637" s="11" t="e">
        <f aca="false">IF($A$1="WLB",INDEX(SupplierNomenclature!$E$3:$E$10000,MATCH(C1637,SupplierNomenclature!$I$3:$I$10000,0)),IF($A$1="BERU",INDEX(beru_assortment!$C$1:$C$10000,MATCH(C1637,beru_assortment!$I$1:$I$10000,0)),IF($A$1="OZON",INDEX(ozon_assortment!$F$3:$F$10000,MATCH(C1637,ozon_assortment!$E$3:$E$10000,0)),0)))</f>
        <v>#N/A</v>
      </c>
      <c r="E1637" s="7" t="n">
        <f aca="false">IF(ISBLANK(C1637), , IF(ISBLANK(C1636), E1635+1, E1636))</f>
        <v>0</v>
      </c>
      <c r="F1637" s="11" t="n">
        <f aca="false">IF(ISBLANK(C1637),,IF(OR(ISBLANK(C1636), C1636="Баркод"),1,F1636+1))</f>
        <v>0</v>
      </c>
      <c r="G1637" s="11" t="n">
        <f aca="false">IF(ISBLANK(C1638), F1637/2,)</f>
        <v>0</v>
      </c>
      <c r="H1637" s="0" t="n">
        <f aca="false">IF(ISBLANK(C1637),0,-1)</f>
        <v>0</v>
      </c>
      <c r="I1637" s="0" t="n">
        <f aca="false">IF(AND(ISBLANK(C1636),NOT(ISBLANK(C1637))),1,-1)</f>
        <v>-1</v>
      </c>
      <c r="J1637" s="0" t="n">
        <f aca="false">IF(ISBLANK(C1635),IF(AND(C1636=C1637,NOT(ISBLANK(C1636)),NOT(ISBLANK(C1637))),1,-1),-1)</f>
        <v>-1</v>
      </c>
      <c r="K1637" s="0" t="n">
        <f aca="false">IF(MAX(H1637:J1637)&lt;0,IF(OR(C1637=C1636,C1636=C1635),1,-1),MAX(H1637:J1637))</f>
        <v>0</v>
      </c>
    </row>
    <row r="1638" customFormat="false" ht="13.8" hidden="false" customHeight="false" outlineLevel="0" collapsed="false">
      <c r="B1638" s="8" t="n">
        <f aca="false">MAX(H1638:K1638)</f>
        <v>0</v>
      </c>
      <c r="C1638" s="12"/>
      <c r="D1638" s="11" t="e">
        <f aca="false">IF($A$1="WLB",INDEX(SupplierNomenclature!$E$3:$E$10000,MATCH(C1638,SupplierNomenclature!$I$3:$I$10000,0)),IF($A$1="BERU",INDEX(beru_assortment!$C$1:$C$10000,MATCH(C1638,beru_assortment!$I$1:$I$10000,0)),IF($A$1="OZON",INDEX(ozon_assortment!$F$3:$F$10000,MATCH(C1638,ozon_assortment!$E$3:$E$10000,0)),0)))</f>
        <v>#N/A</v>
      </c>
      <c r="E1638" s="7" t="n">
        <f aca="false">IF(ISBLANK(C1638), , IF(ISBLANK(C1637), E1636+1, E1637))</f>
        <v>0</v>
      </c>
      <c r="F1638" s="11" t="n">
        <f aca="false">IF(ISBLANK(C1638),,IF(OR(ISBLANK(C1637), C1637="Баркод"),1,F1637+1))</f>
        <v>0</v>
      </c>
      <c r="G1638" s="11" t="n">
        <f aca="false">IF(ISBLANK(C1639), F1638/2,)</f>
        <v>0</v>
      </c>
      <c r="H1638" s="0" t="n">
        <f aca="false">IF(ISBLANK(C1638),0,-1)</f>
        <v>0</v>
      </c>
      <c r="I1638" s="0" t="n">
        <f aca="false">IF(AND(ISBLANK(C1637),NOT(ISBLANK(C1638))),1,-1)</f>
        <v>-1</v>
      </c>
      <c r="J1638" s="0" t="n">
        <f aca="false">IF(ISBLANK(C1636),IF(AND(C1637=C1638,NOT(ISBLANK(C1637)),NOT(ISBLANK(C1638))),1,-1),-1)</f>
        <v>-1</v>
      </c>
      <c r="K1638" s="0" t="n">
        <f aca="false">IF(MAX(H1638:J1638)&lt;0,IF(OR(C1638=C1637,C1637=C1636),1,-1),MAX(H1638:J1638))</f>
        <v>0</v>
      </c>
    </row>
    <row r="1639" customFormat="false" ht="13.8" hidden="false" customHeight="false" outlineLevel="0" collapsed="false">
      <c r="B1639" s="8" t="n">
        <f aca="false">MAX(H1639:K1639)</f>
        <v>0</v>
      </c>
      <c r="C1639" s="12"/>
      <c r="D1639" s="11" t="e">
        <f aca="false">IF($A$1="WLB",INDEX(SupplierNomenclature!$E$3:$E$10000,MATCH(C1639,SupplierNomenclature!$I$3:$I$10000,0)),IF($A$1="BERU",INDEX(beru_assortment!$C$1:$C$10000,MATCH(C1639,beru_assortment!$I$1:$I$10000,0)),IF($A$1="OZON",INDEX(ozon_assortment!$F$3:$F$10000,MATCH(C1639,ozon_assortment!$E$3:$E$10000,0)),0)))</f>
        <v>#N/A</v>
      </c>
      <c r="E1639" s="7" t="n">
        <f aca="false">IF(ISBLANK(C1639), , IF(ISBLANK(C1638), E1637+1, E1638))</f>
        <v>0</v>
      </c>
      <c r="F1639" s="11" t="n">
        <f aca="false">IF(ISBLANK(C1639),,IF(OR(ISBLANK(C1638), C1638="Баркод"),1,F1638+1))</f>
        <v>0</v>
      </c>
      <c r="G1639" s="11" t="n">
        <f aca="false">IF(ISBLANK(C1640), F1639/2,)</f>
        <v>0</v>
      </c>
      <c r="H1639" s="0" t="n">
        <f aca="false">IF(ISBLANK(C1639),0,-1)</f>
        <v>0</v>
      </c>
      <c r="I1639" s="0" t="n">
        <f aca="false">IF(AND(ISBLANK(C1638),NOT(ISBLANK(C1639))),1,-1)</f>
        <v>-1</v>
      </c>
      <c r="J1639" s="0" t="n">
        <f aca="false">IF(ISBLANK(C1637),IF(AND(C1638=C1639,NOT(ISBLANK(C1638)),NOT(ISBLANK(C1639))),1,-1),-1)</f>
        <v>-1</v>
      </c>
      <c r="K1639" s="0" t="n">
        <f aca="false">IF(MAX(H1639:J1639)&lt;0,IF(OR(C1639=C1638,C1638=C1637),1,-1),MAX(H1639:J1639))</f>
        <v>0</v>
      </c>
    </row>
    <row r="1640" customFormat="false" ht="13.8" hidden="false" customHeight="false" outlineLevel="0" collapsed="false">
      <c r="B1640" s="8" t="n">
        <f aca="false">MAX(H1640:K1640)</f>
        <v>0</v>
      </c>
      <c r="C1640" s="12"/>
      <c r="D1640" s="11" t="e">
        <f aca="false">IF($A$1="WLB",INDEX(SupplierNomenclature!$E$3:$E$10000,MATCH(C1640,SupplierNomenclature!$I$3:$I$10000,0)),IF($A$1="BERU",INDEX(beru_assortment!$C$1:$C$10000,MATCH(C1640,beru_assortment!$I$1:$I$10000,0)),IF($A$1="OZON",INDEX(ozon_assortment!$F$3:$F$10000,MATCH(C1640,ozon_assortment!$E$3:$E$10000,0)),0)))</f>
        <v>#N/A</v>
      </c>
      <c r="E1640" s="7" t="n">
        <f aca="false">IF(ISBLANK(C1640), , IF(ISBLANK(C1639), E1638+1, E1639))</f>
        <v>0</v>
      </c>
      <c r="F1640" s="11" t="n">
        <f aca="false">IF(ISBLANK(C1640),,IF(OR(ISBLANK(C1639), C1639="Баркод"),1,F1639+1))</f>
        <v>0</v>
      </c>
      <c r="G1640" s="11" t="n">
        <f aca="false">IF(ISBLANK(C1641), F1640/2,)</f>
        <v>0</v>
      </c>
      <c r="H1640" s="0" t="n">
        <f aca="false">IF(ISBLANK(C1640),0,-1)</f>
        <v>0</v>
      </c>
      <c r="I1640" s="0" t="n">
        <f aca="false">IF(AND(ISBLANK(C1639),NOT(ISBLANK(C1640))),1,-1)</f>
        <v>-1</v>
      </c>
      <c r="J1640" s="0" t="n">
        <f aca="false">IF(ISBLANK(C1638),IF(AND(C1639=C1640,NOT(ISBLANK(C1639)),NOT(ISBLANK(C1640))),1,-1),-1)</f>
        <v>-1</v>
      </c>
      <c r="K1640" s="0" t="n">
        <f aca="false">IF(MAX(H1640:J1640)&lt;0,IF(OR(C1640=C1639,C1639=C1638),1,-1),MAX(H1640:J1640))</f>
        <v>0</v>
      </c>
    </row>
    <row r="1641" customFormat="false" ht="13.8" hidden="false" customHeight="false" outlineLevel="0" collapsed="false">
      <c r="B1641" s="8" t="n">
        <f aca="false">MAX(H1641:K1641)</f>
        <v>0</v>
      </c>
      <c r="C1641" s="12"/>
      <c r="D1641" s="11" t="e">
        <f aca="false">IF($A$1="WLB",INDEX(SupplierNomenclature!$E$3:$E$10000,MATCH(C1641,SupplierNomenclature!$I$3:$I$10000,0)),IF($A$1="BERU",INDEX(beru_assortment!$C$1:$C$10000,MATCH(C1641,beru_assortment!$I$1:$I$10000,0)),IF($A$1="OZON",INDEX(ozon_assortment!$F$3:$F$10000,MATCH(C1641,ozon_assortment!$E$3:$E$10000,0)),0)))</f>
        <v>#N/A</v>
      </c>
      <c r="E1641" s="7" t="n">
        <f aca="false">IF(ISBLANK(C1641), , IF(ISBLANK(C1640), E1639+1, E1640))</f>
        <v>0</v>
      </c>
      <c r="F1641" s="11" t="n">
        <f aca="false">IF(ISBLANK(C1641),,IF(OR(ISBLANK(C1640), C1640="Баркод"),1,F1640+1))</f>
        <v>0</v>
      </c>
      <c r="G1641" s="11" t="n">
        <f aca="false">IF(ISBLANK(C1642), F1641/2,)</f>
        <v>0</v>
      </c>
      <c r="H1641" s="0" t="n">
        <f aca="false">IF(ISBLANK(C1641),0,-1)</f>
        <v>0</v>
      </c>
      <c r="I1641" s="0" t="n">
        <f aca="false">IF(AND(ISBLANK(C1640),NOT(ISBLANK(C1641))),1,-1)</f>
        <v>-1</v>
      </c>
      <c r="J1641" s="0" t="n">
        <f aca="false">IF(ISBLANK(C1639),IF(AND(C1640=C1641,NOT(ISBLANK(C1640)),NOT(ISBLANK(C1641))),1,-1),-1)</f>
        <v>-1</v>
      </c>
      <c r="K1641" s="0" t="n">
        <f aca="false">IF(MAX(H1641:J1641)&lt;0,IF(OR(C1641=C1640,C1640=C1639),1,-1),MAX(H1641:J1641))</f>
        <v>0</v>
      </c>
    </row>
    <row r="1642" customFormat="false" ht="13.8" hidden="false" customHeight="false" outlineLevel="0" collapsed="false">
      <c r="B1642" s="8" t="n">
        <f aca="false">MAX(H1642:K1642)</f>
        <v>0</v>
      </c>
      <c r="C1642" s="12"/>
      <c r="D1642" s="11" t="e">
        <f aca="false">IF($A$1="WLB",INDEX(SupplierNomenclature!$E$3:$E$10000,MATCH(C1642,SupplierNomenclature!$I$3:$I$10000,0)),IF($A$1="BERU",INDEX(beru_assortment!$C$1:$C$10000,MATCH(C1642,beru_assortment!$I$1:$I$10000,0)),IF($A$1="OZON",INDEX(ozon_assortment!$F$3:$F$10000,MATCH(C1642,ozon_assortment!$E$3:$E$10000,0)),0)))</f>
        <v>#N/A</v>
      </c>
      <c r="E1642" s="7" t="n">
        <f aca="false">IF(ISBLANK(C1642), , IF(ISBLANK(C1641), E1640+1, E1641))</f>
        <v>0</v>
      </c>
      <c r="F1642" s="11" t="n">
        <f aca="false">IF(ISBLANK(C1642),,IF(OR(ISBLANK(C1641), C1641="Баркод"),1,F1641+1))</f>
        <v>0</v>
      </c>
      <c r="G1642" s="11" t="n">
        <f aca="false">IF(ISBLANK(C1643), F1642/2,)</f>
        <v>0</v>
      </c>
      <c r="H1642" s="0" t="n">
        <f aca="false">IF(ISBLANK(C1642),0,-1)</f>
        <v>0</v>
      </c>
      <c r="I1642" s="0" t="n">
        <f aca="false">IF(AND(ISBLANK(C1641),NOT(ISBLANK(C1642))),1,-1)</f>
        <v>-1</v>
      </c>
      <c r="J1642" s="0" t="n">
        <f aca="false">IF(ISBLANK(C1640),IF(AND(C1641=C1642,NOT(ISBLANK(C1641)),NOT(ISBLANK(C1642))),1,-1),-1)</f>
        <v>-1</v>
      </c>
      <c r="K1642" s="0" t="n">
        <f aca="false">IF(MAX(H1642:J1642)&lt;0,IF(OR(C1642=C1641,C1641=C1640),1,-1),MAX(H1642:J1642))</f>
        <v>0</v>
      </c>
    </row>
    <row r="1643" customFormat="false" ht="13.8" hidden="false" customHeight="false" outlineLevel="0" collapsed="false">
      <c r="B1643" s="8" t="n">
        <f aca="false">MAX(H1643:K1643)</f>
        <v>0</v>
      </c>
      <c r="C1643" s="12"/>
      <c r="D1643" s="11" t="e">
        <f aca="false">IF($A$1="WLB",INDEX(SupplierNomenclature!$E$3:$E$10000,MATCH(C1643,SupplierNomenclature!$I$3:$I$10000,0)),IF($A$1="BERU",INDEX(beru_assortment!$C$1:$C$10000,MATCH(C1643,beru_assortment!$I$1:$I$10000,0)),IF($A$1="OZON",INDEX(ozon_assortment!$F$3:$F$10000,MATCH(C1643,ozon_assortment!$E$3:$E$10000,0)),0)))</f>
        <v>#N/A</v>
      </c>
      <c r="E1643" s="7" t="n">
        <f aca="false">IF(ISBLANK(C1643), , IF(ISBLANK(C1642), E1641+1, E1642))</f>
        <v>0</v>
      </c>
      <c r="F1643" s="11" t="n">
        <f aca="false">IF(ISBLANK(C1643),,IF(OR(ISBLANK(C1642), C1642="Баркод"),1,F1642+1))</f>
        <v>0</v>
      </c>
      <c r="G1643" s="11" t="n">
        <f aca="false">IF(ISBLANK(C1644), F1643/2,)</f>
        <v>0</v>
      </c>
      <c r="H1643" s="0" t="n">
        <f aca="false">IF(ISBLANK(C1643),0,-1)</f>
        <v>0</v>
      </c>
      <c r="I1643" s="0" t="n">
        <f aca="false">IF(AND(ISBLANK(C1642),NOT(ISBLANK(C1643))),1,-1)</f>
        <v>-1</v>
      </c>
      <c r="J1643" s="0" t="n">
        <f aca="false">IF(ISBLANK(C1641),IF(AND(C1642=C1643,NOT(ISBLANK(C1642)),NOT(ISBLANK(C1643))),1,-1),-1)</f>
        <v>-1</v>
      </c>
      <c r="K1643" s="0" t="n">
        <f aca="false">IF(MAX(H1643:J1643)&lt;0,IF(OR(C1643=C1642,C1642=C1641),1,-1),MAX(H1643:J1643))</f>
        <v>0</v>
      </c>
    </row>
    <row r="1644" customFormat="false" ht="13.8" hidden="false" customHeight="false" outlineLevel="0" collapsed="false">
      <c r="B1644" s="8" t="n">
        <f aca="false">MAX(H1644:K1644)</f>
        <v>0</v>
      </c>
      <c r="C1644" s="12"/>
      <c r="D1644" s="11" t="e">
        <f aca="false">IF($A$1="WLB",INDEX(SupplierNomenclature!$E$3:$E$10000,MATCH(C1644,SupplierNomenclature!$I$3:$I$10000,0)),IF($A$1="BERU",INDEX(beru_assortment!$C$1:$C$10000,MATCH(C1644,beru_assortment!$I$1:$I$10000,0)),IF($A$1="OZON",INDEX(ozon_assortment!$F$3:$F$10000,MATCH(C1644,ozon_assortment!$E$3:$E$10000,0)),0)))</f>
        <v>#N/A</v>
      </c>
      <c r="E1644" s="7" t="n">
        <f aca="false">IF(ISBLANK(C1644), , IF(ISBLANK(C1643), E1642+1, E1643))</f>
        <v>0</v>
      </c>
      <c r="F1644" s="11" t="n">
        <f aca="false">IF(ISBLANK(C1644),,IF(OR(ISBLANK(C1643), C1643="Баркод"),1,F1643+1))</f>
        <v>0</v>
      </c>
      <c r="G1644" s="11" t="n">
        <f aca="false">IF(ISBLANK(C1645), F1644/2,)</f>
        <v>0</v>
      </c>
      <c r="H1644" s="0" t="n">
        <f aca="false">IF(ISBLANK(C1644),0,-1)</f>
        <v>0</v>
      </c>
      <c r="I1644" s="0" t="n">
        <f aca="false">IF(AND(ISBLANK(C1643),NOT(ISBLANK(C1644))),1,-1)</f>
        <v>-1</v>
      </c>
      <c r="J1644" s="0" t="n">
        <f aca="false">IF(ISBLANK(C1642),IF(AND(C1643=C1644,NOT(ISBLANK(C1643)),NOT(ISBLANK(C1644))),1,-1),-1)</f>
        <v>-1</v>
      </c>
      <c r="K1644" s="0" t="n">
        <f aca="false">IF(MAX(H1644:J1644)&lt;0,IF(OR(C1644=C1643,C1643=C1642),1,-1),MAX(H1644:J1644))</f>
        <v>0</v>
      </c>
    </row>
    <row r="1645" customFormat="false" ht="13.8" hidden="false" customHeight="false" outlineLevel="0" collapsed="false">
      <c r="B1645" s="8" t="n">
        <f aca="false">MAX(H1645:K1645)</f>
        <v>0</v>
      </c>
      <c r="C1645" s="12"/>
      <c r="D1645" s="11" t="e">
        <f aca="false">IF($A$1="WLB",INDEX(SupplierNomenclature!$E$3:$E$10000,MATCH(C1645,SupplierNomenclature!$I$3:$I$10000,0)),IF($A$1="BERU",INDEX(beru_assortment!$C$1:$C$10000,MATCH(C1645,beru_assortment!$I$1:$I$10000,0)),IF($A$1="OZON",INDEX(ozon_assortment!$F$3:$F$10000,MATCH(C1645,ozon_assortment!$E$3:$E$10000,0)),0)))</f>
        <v>#N/A</v>
      </c>
      <c r="E1645" s="7" t="n">
        <f aca="false">IF(ISBLANK(C1645), , IF(ISBLANK(C1644), E1643+1, E1644))</f>
        <v>0</v>
      </c>
      <c r="F1645" s="11" t="n">
        <f aca="false">IF(ISBLANK(C1645),,IF(OR(ISBLANK(C1644), C1644="Баркод"),1,F1644+1))</f>
        <v>0</v>
      </c>
      <c r="G1645" s="11" t="n">
        <f aca="false">IF(ISBLANK(C1646), F1645/2,)</f>
        <v>0</v>
      </c>
      <c r="H1645" s="0" t="n">
        <f aca="false">IF(ISBLANK(C1645),0,-1)</f>
        <v>0</v>
      </c>
      <c r="I1645" s="0" t="n">
        <f aca="false">IF(AND(ISBLANK(C1644),NOT(ISBLANK(C1645))),1,-1)</f>
        <v>-1</v>
      </c>
      <c r="J1645" s="0" t="n">
        <f aca="false">IF(ISBLANK(C1643),IF(AND(C1644=C1645,NOT(ISBLANK(C1644)),NOT(ISBLANK(C1645))),1,-1),-1)</f>
        <v>-1</v>
      </c>
      <c r="K1645" s="0" t="n">
        <f aca="false">IF(MAX(H1645:J1645)&lt;0,IF(OR(C1645=C1644,C1644=C1643),1,-1),MAX(H1645:J1645))</f>
        <v>0</v>
      </c>
    </row>
    <row r="1646" customFormat="false" ht="13.8" hidden="false" customHeight="false" outlineLevel="0" collapsed="false">
      <c r="B1646" s="8" t="n">
        <f aca="false">MAX(H1646:K1646)</f>
        <v>0</v>
      </c>
      <c r="C1646" s="12"/>
      <c r="D1646" s="11" t="e">
        <f aca="false">IF($A$1="WLB",INDEX(SupplierNomenclature!$E$3:$E$10000,MATCH(C1646,SupplierNomenclature!$I$3:$I$10000,0)),IF($A$1="BERU",INDEX(beru_assortment!$C$1:$C$10000,MATCH(C1646,beru_assortment!$I$1:$I$10000,0)),IF($A$1="OZON",INDEX(ozon_assortment!$F$3:$F$10000,MATCH(C1646,ozon_assortment!$E$3:$E$10000,0)),0)))</f>
        <v>#N/A</v>
      </c>
      <c r="E1646" s="7" t="n">
        <f aca="false">IF(ISBLANK(C1646), , IF(ISBLANK(C1645), E1644+1, E1645))</f>
        <v>0</v>
      </c>
      <c r="F1646" s="11" t="n">
        <f aca="false">IF(ISBLANK(C1646),,IF(OR(ISBLANK(C1645), C1645="Баркод"),1,F1645+1))</f>
        <v>0</v>
      </c>
      <c r="G1646" s="11" t="n">
        <f aca="false">IF(ISBLANK(C1647), F1646/2,)</f>
        <v>0</v>
      </c>
      <c r="H1646" s="0" t="n">
        <f aca="false">IF(ISBLANK(C1646),0,-1)</f>
        <v>0</v>
      </c>
      <c r="I1646" s="0" t="n">
        <f aca="false">IF(AND(ISBLANK(C1645),NOT(ISBLANK(C1646))),1,-1)</f>
        <v>-1</v>
      </c>
      <c r="J1646" s="0" t="n">
        <f aca="false">IF(ISBLANK(C1644),IF(AND(C1645=C1646,NOT(ISBLANK(C1645)),NOT(ISBLANK(C1646))),1,-1),-1)</f>
        <v>-1</v>
      </c>
      <c r="K1646" s="0" t="n">
        <f aca="false">IF(MAX(H1646:J1646)&lt;0,IF(OR(C1646=C1645,C1645=C1644),1,-1),MAX(H1646:J1646))</f>
        <v>0</v>
      </c>
    </row>
    <row r="1647" customFormat="false" ht="13.8" hidden="false" customHeight="false" outlineLevel="0" collapsed="false">
      <c r="B1647" s="8" t="n">
        <f aca="false">MAX(H1647:K1647)</f>
        <v>0</v>
      </c>
      <c r="C1647" s="12"/>
      <c r="D1647" s="11" t="e">
        <f aca="false">IF($A$1="WLB",INDEX(SupplierNomenclature!$E$3:$E$10000,MATCH(C1647,SupplierNomenclature!$I$3:$I$10000,0)),IF($A$1="BERU",INDEX(beru_assortment!$C$1:$C$10000,MATCH(C1647,beru_assortment!$I$1:$I$10000,0)),IF($A$1="OZON",INDEX(ozon_assortment!$F$3:$F$10000,MATCH(C1647,ozon_assortment!$E$3:$E$10000,0)),0)))</f>
        <v>#N/A</v>
      </c>
      <c r="E1647" s="7" t="n">
        <f aca="false">IF(ISBLANK(C1647), , IF(ISBLANK(C1646), E1645+1, E1646))</f>
        <v>0</v>
      </c>
      <c r="F1647" s="11" t="n">
        <f aca="false">IF(ISBLANK(C1647),,IF(OR(ISBLANK(C1646), C1646="Баркод"),1,F1646+1))</f>
        <v>0</v>
      </c>
      <c r="G1647" s="11" t="n">
        <f aca="false">IF(ISBLANK(C1648), F1647/2,)</f>
        <v>0</v>
      </c>
      <c r="H1647" s="0" t="n">
        <f aca="false">IF(ISBLANK(C1647),0,-1)</f>
        <v>0</v>
      </c>
      <c r="I1647" s="0" t="n">
        <f aca="false">IF(AND(ISBLANK(C1646),NOT(ISBLANK(C1647))),1,-1)</f>
        <v>-1</v>
      </c>
      <c r="J1647" s="0" t="n">
        <f aca="false">IF(ISBLANK(C1645),IF(AND(C1646=C1647,NOT(ISBLANK(C1646)),NOT(ISBLANK(C1647))),1,-1),-1)</f>
        <v>-1</v>
      </c>
      <c r="K1647" s="0" t="n">
        <f aca="false">IF(MAX(H1647:J1647)&lt;0,IF(OR(C1647=C1646,C1646=C1645),1,-1),MAX(H1647:J1647))</f>
        <v>0</v>
      </c>
    </row>
    <row r="1648" customFormat="false" ht="13.8" hidden="false" customHeight="false" outlineLevel="0" collapsed="false">
      <c r="B1648" s="8" t="n">
        <f aca="false">MAX(H1648:K1648)</f>
        <v>0</v>
      </c>
      <c r="C1648" s="12"/>
      <c r="D1648" s="11" t="e">
        <f aca="false">IF($A$1="WLB",INDEX(SupplierNomenclature!$E$3:$E$10000,MATCH(C1648,SupplierNomenclature!$I$3:$I$10000,0)),IF($A$1="BERU",INDEX(beru_assortment!$C$1:$C$10000,MATCH(C1648,beru_assortment!$I$1:$I$10000,0)),IF($A$1="OZON",INDEX(ozon_assortment!$F$3:$F$10000,MATCH(C1648,ozon_assortment!$E$3:$E$10000,0)),0)))</f>
        <v>#N/A</v>
      </c>
      <c r="E1648" s="7" t="n">
        <f aca="false">IF(ISBLANK(C1648), , IF(ISBLANK(C1647), E1646+1, E1647))</f>
        <v>0</v>
      </c>
      <c r="F1648" s="11" t="n">
        <f aca="false">IF(ISBLANK(C1648),,IF(OR(ISBLANK(C1647), C1647="Баркод"),1,F1647+1))</f>
        <v>0</v>
      </c>
      <c r="G1648" s="11" t="n">
        <f aca="false">IF(ISBLANK(C1649), F1648/2,)</f>
        <v>0</v>
      </c>
      <c r="H1648" s="0" t="n">
        <f aca="false">IF(ISBLANK(C1648),0,-1)</f>
        <v>0</v>
      </c>
      <c r="I1648" s="0" t="n">
        <f aca="false">IF(AND(ISBLANK(C1647),NOT(ISBLANK(C1648))),1,-1)</f>
        <v>-1</v>
      </c>
      <c r="J1648" s="0" t="n">
        <f aca="false">IF(ISBLANK(C1646),IF(AND(C1647=C1648,NOT(ISBLANK(C1647)),NOT(ISBLANK(C1648))),1,-1),-1)</f>
        <v>-1</v>
      </c>
      <c r="K1648" s="0" t="n">
        <f aca="false">IF(MAX(H1648:J1648)&lt;0,IF(OR(C1648=C1647,C1647=C1646),1,-1),MAX(H1648:J1648))</f>
        <v>0</v>
      </c>
    </row>
    <row r="1649" customFormat="false" ht="13.8" hidden="false" customHeight="false" outlineLevel="0" collapsed="false">
      <c r="B1649" s="8" t="n">
        <f aca="false">MAX(H1649:K1649)</f>
        <v>0</v>
      </c>
      <c r="C1649" s="12"/>
      <c r="D1649" s="11" t="e">
        <f aca="false">IF($A$1="WLB",INDEX(SupplierNomenclature!$E$3:$E$10000,MATCH(C1649,SupplierNomenclature!$I$3:$I$10000,0)),IF($A$1="BERU",INDEX(beru_assortment!$C$1:$C$10000,MATCH(C1649,beru_assortment!$I$1:$I$10000,0)),IF($A$1="OZON",INDEX(ozon_assortment!$F$3:$F$10000,MATCH(C1649,ozon_assortment!$E$3:$E$10000,0)),0)))</f>
        <v>#N/A</v>
      </c>
      <c r="E1649" s="7" t="n">
        <f aca="false">IF(ISBLANK(C1649), , IF(ISBLANK(C1648), E1647+1, E1648))</f>
        <v>0</v>
      </c>
      <c r="F1649" s="11" t="n">
        <f aca="false">IF(ISBLANK(C1649),,IF(OR(ISBLANK(C1648), C1648="Баркод"),1,F1648+1))</f>
        <v>0</v>
      </c>
      <c r="G1649" s="11" t="n">
        <f aca="false">IF(ISBLANK(C1650), F1649/2,)</f>
        <v>0</v>
      </c>
      <c r="H1649" s="0" t="n">
        <f aca="false">IF(ISBLANK(C1649),0,-1)</f>
        <v>0</v>
      </c>
      <c r="I1649" s="0" t="n">
        <f aca="false">IF(AND(ISBLANK(C1648),NOT(ISBLANK(C1649))),1,-1)</f>
        <v>-1</v>
      </c>
      <c r="J1649" s="0" t="n">
        <f aca="false">IF(ISBLANK(C1647),IF(AND(C1648=C1649,NOT(ISBLANK(C1648)),NOT(ISBLANK(C1649))),1,-1),-1)</f>
        <v>-1</v>
      </c>
      <c r="K1649" s="0" t="n">
        <f aca="false">IF(MAX(H1649:J1649)&lt;0,IF(OR(C1649=C1648,C1648=C1647),1,-1),MAX(H1649:J1649))</f>
        <v>0</v>
      </c>
    </row>
    <row r="1650" customFormat="false" ht="13.8" hidden="false" customHeight="false" outlineLevel="0" collapsed="false">
      <c r="B1650" s="8" t="n">
        <f aca="false">MAX(H1650:K1650)</f>
        <v>0</v>
      </c>
      <c r="C1650" s="12"/>
      <c r="D1650" s="11" t="e">
        <f aca="false">IF($A$1="WLB",INDEX(SupplierNomenclature!$E$3:$E$10000,MATCH(C1650,SupplierNomenclature!$I$3:$I$10000,0)),IF($A$1="BERU",INDEX(beru_assortment!$C$1:$C$10000,MATCH(C1650,beru_assortment!$I$1:$I$10000,0)),IF($A$1="OZON",INDEX(ozon_assortment!$F$3:$F$10000,MATCH(C1650,ozon_assortment!$E$3:$E$10000,0)),0)))</f>
        <v>#N/A</v>
      </c>
      <c r="E1650" s="7" t="n">
        <f aca="false">IF(ISBLANK(C1650), , IF(ISBLANK(C1649), E1648+1, E1649))</f>
        <v>0</v>
      </c>
      <c r="F1650" s="11" t="n">
        <f aca="false">IF(ISBLANK(C1650),,IF(OR(ISBLANK(C1649), C1649="Баркод"),1,F1649+1))</f>
        <v>0</v>
      </c>
      <c r="G1650" s="11" t="n">
        <f aca="false">IF(ISBLANK(C1651), F1650/2,)</f>
        <v>0</v>
      </c>
      <c r="H1650" s="0" t="n">
        <f aca="false">IF(ISBLANK(C1650),0,-1)</f>
        <v>0</v>
      </c>
      <c r="I1650" s="0" t="n">
        <f aca="false">IF(AND(ISBLANK(C1649),NOT(ISBLANK(C1650))),1,-1)</f>
        <v>-1</v>
      </c>
      <c r="J1650" s="0" t="n">
        <f aca="false">IF(ISBLANK(C1648),IF(AND(C1649=C1650,NOT(ISBLANK(C1649)),NOT(ISBLANK(C1650))),1,-1),-1)</f>
        <v>-1</v>
      </c>
      <c r="K1650" s="0" t="n">
        <f aca="false">IF(MAX(H1650:J1650)&lt;0,IF(OR(C1650=C1649,C1649=C1648),1,-1),MAX(H1650:J1650))</f>
        <v>0</v>
      </c>
    </row>
    <row r="1651" customFormat="false" ht="13.8" hidden="false" customHeight="false" outlineLevel="0" collapsed="false">
      <c r="B1651" s="8" t="n">
        <f aca="false">MAX(H1651:K1651)</f>
        <v>0</v>
      </c>
      <c r="C1651" s="12"/>
      <c r="D1651" s="11" t="e">
        <f aca="false">IF($A$1="WLB",INDEX(SupplierNomenclature!$E$3:$E$10000,MATCH(C1651,SupplierNomenclature!$I$3:$I$10000,0)),IF($A$1="BERU",INDEX(beru_assortment!$C$1:$C$10000,MATCH(C1651,beru_assortment!$I$1:$I$10000,0)),IF($A$1="OZON",INDEX(ozon_assortment!$F$3:$F$10000,MATCH(C1651,ozon_assortment!$E$3:$E$10000,0)),0)))</f>
        <v>#N/A</v>
      </c>
      <c r="E1651" s="7" t="n">
        <f aca="false">IF(ISBLANK(C1651), , IF(ISBLANK(C1650), E1649+1, E1650))</f>
        <v>0</v>
      </c>
      <c r="F1651" s="11" t="n">
        <f aca="false">IF(ISBLANK(C1651),,IF(OR(ISBLANK(C1650), C1650="Баркод"),1,F1650+1))</f>
        <v>0</v>
      </c>
      <c r="G1651" s="11" t="n">
        <f aca="false">IF(ISBLANK(C1652), F1651/2,)</f>
        <v>0</v>
      </c>
      <c r="H1651" s="0" t="n">
        <f aca="false">IF(ISBLANK(C1651),0,-1)</f>
        <v>0</v>
      </c>
      <c r="I1651" s="0" t="n">
        <f aca="false">IF(AND(ISBLANK(C1650),NOT(ISBLANK(C1651))),1,-1)</f>
        <v>-1</v>
      </c>
      <c r="J1651" s="0" t="n">
        <f aca="false">IF(ISBLANK(C1649),IF(AND(C1650=C1651,NOT(ISBLANK(C1650)),NOT(ISBLANK(C1651))),1,-1),-1)</f>
        <v>-1</v>
      </c>
      <c r="K1651" s="0" t="n">
        <f aca="false">IF(MAX(H1651:J1651)&lt;0,IF(OR(C1651=C1650,C1650=C1649),1,-1),MAX(H1651:J1651))</f>
        <v>0</v>
      </c>
    </row>
    <row r="1652" customFormat="false" ht="13.8" hidden="false" customHeight="false" outlineLevel="0" collapsed="false">
      <c r="B1652" s="8" t="n">
        <f aca="false">MAX(H1652:K1652)</f>
        <v>0</v>
      </c>
      <c r="C1652" s="12"/>
      <c r="D1652" s="11" t="e">
        <f aca="false">IF($A$1="WLB",INDEX(SupplierNomenclature!$E$3:$E$10000,MATCH(C1652,SupplierNomenclature!$I$3:$I$10000,0)),IF($A$1="BERU",INDEX(beru_assortment!$C$1:$C$10000,MATCH(C1652,beru_assortment!$I$1:$I$10000,0)),IF($A$1="OZON",INDEX(ozon_assortment!$F$3:$F$10000,MATCH(C1652,ozon_assortment!$E$3:$E$10000,0)),0)))</f>
        <v>#N/A</v>
      </c>
      <c r="E1652" s="7" t="n">
        <f aca="false">IF(ISBLANK(C1652), , IF(ISBLANK(C1651), E1650+1, E1651))</f>
        <v>0</v>
      </c>
      <c r="F1652" s="11" t="n">
        <f aca="false">IF(ISBLANK(C1652),,IF(OR(ISBLANK(C1651), C1651="Баркод"),1,F1651+1))</f>
        <v>0</v>
      </c>
      <c r="G1652" s="11" t="n">
        <f aca="false">IF(ISBLANK(C1653), F1652/2,)</f>
        <v>0</v>
      </c>
      <c r="H1652" s="0" t="n">
        <f aca="false">IF(ISBLANK(C1652),0,-1)</f>
        <v>0</v>
      </c>
      <c r="I1652" s="0" t="n">
        <f aca="false">IF(AND(ISBLANK(C1651),NOT(ISBLANK(C1652))),1,-1)</f>
        <v>-1</v>
      </c>
      <c r="J1652" s="0" t="n">
        <f aca="false">IF(ISBLANK(C1650),IF(AND(C1651=C1652,NOT(ISBLANK(C1651)),NOT(ISBLANK(C1652))),1,-1),-1)</f>
        <v>-1</v>
      </c>
      <c r="K1652" s="0" t="n">
        <f aca="false">IF(MAX(H1652:J1652)&lt;0,IF(OR(C1652=C1651,C1651=C1650),1,-1),MAX(H1652:J1652))</f>
        <v>0</v>
      </c>
    </row>
    <row r="1653" customFormat="false" ht="13.8" hidden="false" customHeight="false" outlineLevel="0" collapsed="false">
      <c r="B1653" s="8" t="n">
        <f aca="false">MAX(H1653:K1653)</f>
        <v>0</v>
      </c>
      <c r="C1653" s="12"/>
      <c r="D1653" s="11" t="e">
        <f aca="false">IF($A$1="WLB",INDEX(SupplierNomenclature!$E$3:$E$10000,MATCH(C1653,SupplierNomenclature!$I$3:$I$10000,0)),IF($A$1="BERU",INDEX(beru_assortment!$C$1:$C$10000,MATCH(C1653,beru_assortment!$I$1:$I$10000,0)),IF($A$1="OZON",INDEX(ozon_assortment!$F$3:$F$10000,MATCH(C1653,ozon_assortment!$E$3:$E$10000,0)),0)))</f>
        <v>#N/A</v>
      </c>
      <c r="E1653" s="7" t="n">
        <f aca="false">IF(ISBLANK(C1653), , IF(ISBLANK(C1652), E1651+1, E1652))</f>
        <v>0</v>
      </c>
      <c r="F1653" s="11" t="n">
        <f aca="false">IF(ISBLANK(C1653),,IF(OR(ISBLANK(C1652), C1652="Баркод"),1,F1652+1))</f>
        <v>0</v>
      </c>
      <c r="G1653" s="11" t="n">
        <f aca="false">IF(ISBLANK(C1654), F1653/2,)</f>
        <v>0</v>
      </c>
      <c r="H1653" s="0" t="n">
        <f aca="false">IF(ISBLANK(C1653),0,-1)</f>
        <v>0</v>
      </c>
      <c r="I1653" s="0" t="n">
        <f aca="false">IF(AND(ISBLANK(C1652),NOT(ISBLANK(C1653))),1,-1)</f>
        <v>-1</v>
      </c>
      <c r="J1653" s="0" t="n">
        <f aca="false">IF(ISBLANK(C1651),IF(AND(C1652=C1653,NOT(ISBLANK(C1652)),NOT(ISBLANK(C1653))),1,-1),-1)</f>
        <v>-1</v>
      </c>
      <c r="K1653" s="0" t="n">
        <f aca="false">IF(MAX(H1653:J1653)&lt;0,IF(OR(C1653=C1652,C1652=C1651),1,-1),MAX(H1653:J1653))</f>
        <v>0</v>
      </c>
    </row>
    <row r="1654" customFormat="false" ht="13.8" hidden="false" customHeight="false" outlineLevel="0" collapsed="false">
      <c r="B1654" s="8" t="n">
        <f aca="false">MAX(H1654:K1654)</f>
        <v>0</v>
      </c>
      <c r="C1654" s="12"/>
      <c r="D1654" s="11" t="e">
        <f aca="false">IF($A$1="WLB",INDEX(SupplierNomenclature!$E$3:$E$10000,MATCH(C1654,SupplierNomenclature!$I$3:$I$10000,0)),IF($A$1="BERU",INDEX(beru_assortment!$C$1:$C$10000,MATCH(C1654,beru_assortment!$I$1:$I$10000,0)),IF($A$1="OZON",INDEX(ozon_assortment!$F$3:$F$10000,MATCH(C1654,ozon_assortment!$E$3:$E$10000,0)),0)))</f>
        <v>#N/A</v>
      </c>
      <c r="E1654" s="7" t="n">
        <f aca="false">IF(ISBLANK(C1654), , IF(ISBLANK(C1653), E1652+1, E1653))</f>
        <v>0</v>
      </c>
      <c r="F1654" s="11" t="n">
        <f aca="false">IF(ISBLANK(C1654),,IF(OR(ISBLANK(C1653), C1653="Баркод"),1,F1653+1))</f>
        <v>0</v>
      </c>
      <c r="G1654" s="11" t="n">
        <f aca="false">IF(ISBLANK(C1655), F1654/2,)</f>
        <v>0</v>
      </c>
      <c r="H1654" s="0" t="n">
        <f aca="false">IF(ISBLANK(C1654),0,-1)</f>
        <v>0</v>
      </c>
      <c r="I1654" s="0" t="n">
        <f aca="false">IF(AND(ISBLANK(C1653),NOT(ISBLANK(C1654))),1,-1)</f>
        <v>-1</v>
      </c>
      <c r="J1654" s="0" t="n">
        <f aca="false">IF(ISBLANK(C1652),IF(AND(C1653=C1654,NOT(ISBLANK(C1653)),NOT(ISBLANK(C1654))),1,-1),-1)</f>
        <v>-1</v>
      </c>
      <c r="K1654" s="0" t="n">
        <f aca="false">IF(MAX(H1654:J1654)&lt;0,IF(OR(C1654=C1653,C1653=C1652),1,-1),MAX(H1654:J1654))</f>
        <v>0</v>
      </c>
    </row>
    <row r="1655" customFormat="false" ht="13.8" hidden="false" customHeight="false" outlineLevel="0" collapsed="false">
      <c r="B1655" s="8" t="n">
        <f aca="false">MAX(H1655:K1655)</f>
        <v>0</v>
      </c>
      <c r="C1655" s="12"/>
      <c r="D1655" s="11" t="e">
        <f aca="false">IF($A$1="WLB",INDEX(SupplierNomenclature!$E$3:$E$10000,MATCH(C1655,SupplierNomenclature!$I$3:$I$10000,0)),IF($A$1="BERU",INDEX(beru_assortment!$C$1:$C$10000,MATCH(C1655,beru_assortment!$I$1:$I$10000,0)),IF($A$1="OZON",INDEX(ozon_assortment!$F$3:$F$10000,MATCH(C1655,ozon_assortment!$E$3:$E$10000,0)),0)))</f>
        <v>#N/A</v>
      </c>
      <c r="E1655" s="7" t="n">
        <f aca="false">IF(ISBLANK(C1655), , IF(ISBLANK(C1654), E1653+1, E1654))</f>
        <v>0</v>
      </c>
      <c r="F1655" s="11" t="n">
        <f aca="false">IF(ISBLANK(C1655),,IF(OR(ISBLANK(C1654), C1654="Баркод"),1,F1654+1))</f>
        <v>0</v>
      </c>
      <c r="G1655" s="11" t="n">
        <f aca="false">IF(ISBLANK(C1656), F1655/2,)</f>
        <v>0</v>
      </c>
      <c r="H1655" s="0" t="n">
        <f aca="false">IF(ISBLANK(C1655),0,-1)</f>
        <v>0</v>
      </c>
      <c r="I1655" s="0" t="n">
        <f aca="false">IF(AND(ISBLANK(C1654),NOT(ISBLANK(C1655))),1,-1)</f>
        <v>-1</v>
      </c>
      <c r="J1655" s="0" t="n">
        <f aca="false">IF(ISBLANK(C1653),IF(AND(C1654=C1655,NOT(ISBLANK(C1654)),NOT(ISBLANK(C1655))),1,-1),-1)</f>
        <v>-1</v>
      </c>
      <c r="K1655" s="0" t="n">
        <f aca="false">IF(MAX(H1655:J1655)&lt;0,IF(OR(C1655=C1654,C1654=C1653),1,-1),MAX(H1655:J1655))</f>
        <v>0</v>
      </c>
    </row>
    <row r="1656" customFormat="false" ht="13.8" hidden="false" customHeight="false" outlineLevel="0" collapsed="false">
      <c r="B1656" s="8" t="n">
        <f aca="false">MAX(H1656:K1656)</f>
        <v>0</v>
      </c>
      <c r="C1656" s="12"/>
      <c r="D1656" s="11" t="e">
        <f aca="false">IF($A$1="WLB",INDEX(SupplierNomenclature!$E$3:$E$10000,MATCH(C1656,SupplierNomenclature!$I$3:$I$10000,0)),IF($A$1="BERU",INDEX(beru_assortment!$C$1:$C$10000,MATCH(C1656,beru_assortment!$I$1:$I$10000,0)),IF($A$1="OZON",INDEX(ozon_assortment!$F$3:$F$10000,MATCH(C1656,ozon_assortment!$E$3:$E$10000,0)),0)))</f>
        <v>#N/A</v>
      </c>
      <c r="E1656" s="7" t="n">
        <f aca="false">IF(ISBLANK(C1656), , IF(ISBLANK(C1655), E1654+1, E1655))</f>
        <v>0</v>
      </c>
      <c r="F1656" s="11" t="n">
        <f aca="false">IF(ISBLANK(C1656),,IF(OR(ISBLANK(C1655), C1655="Баркод"),1,F1655+1))</f>
        <v>0</v>
      </c>
      <c r="G1656" s="11" t="n">
        <f aca="false">IF(ISBLANK(C1657), F1656/2,)</f>
        <v>0</v>
      </c>
      <c r="H1656" s="0" t="n">
        <f aca="false">IF(ISBLANK(C1656),0,-1)</f>
        <v>0</v>
      </c>
      <c r="I1656" s="0" t="n">
        <f aca="false">IF(AND(ISBLANK(C1655),NOT(ISBLANK(C1656))),1,-1)</f>
        <v>-1</v>
      </c>
      <c r="J1656" s="0" t="n">
        <f aca="false">IF(ISBLANK(C1654),IF(AND(C1655=C1656,NOT(ISBLANK(C1655)),NOT(ISBLANK(C1656))),1,-1),-1)</f>
        <v>-1</v>
      </c>
      <c r="K1656" s="0" t="n">
        <f aca="false">IF(MAX(H1656:J1656)&lt;0,IF(OR(C1656=C1655,C1655=C1654),1,-1),MAX(H1656:J1656))</f>
        <v>0</v>
      </c>
    </row>
    <row r="1657" customFormat="false" ht="13.8" hidden="false" customHeight="false" outlineLevel="0" collapsed="false">
      <c r="B1657" s="8" t="n">
        <f aca="false">MAX(H1657:K1657)</f>
        <v>0</v>
      </c>
      <c r="C1657" s="12"/>
      <c r="D1657" s="11" t="e">
        <f aca="false">IF($A$1="WLB",INDEX(SupplierNomenclature!$E$3:$E$10000,MATCH(C1657,SupplierNomenclature!$I$3:$I$10000,0)),IF($A$1="BERU",INDEX(beru_assortment!$C$1:$C$10000,MATCH(C1657,beru_assortment!$I$1:$I$10000,0)),IF($A$1="OZON",INDEX(ozon_assortment!$F$3:$F$10000,MATCH(C1657,ozon_assortment!$E$3:$E$10000,0)),0)))</f>
        <v>#N/A</v>
      </c>
      <c r="E1657" s="7" t="n">
        <f aca="false">IF(ISBLANK(C1657), , IF(ISBLANK(C1656), E1655+1, E1656))</f>
        <v>0</v>
      </c>
      <c r="F1657" s="11" t="n">
        <f aca="false">IF(ISBLANK(C1657),,IF(OR(ISBLANK(C1656), C1656="Баркод"),1,F1656+1))</f>
        <v>0</v>
      </c>
      <c r="G1657" s="11" t="n">
        <f aca="false">IF(ISBLANK(C1658), F1657/2,)</f>
        <v>0</v>
      </c>
      <c r="H1657" s="0" t="n">
        <f aca="false">IF(ISBLANK(C1657),0,-1)</f>
        <v>0</v>
      </c>
      <c r="I1657" s="0" t="n">
        <f aca="false">IF(AND(ISBLANK(C1656),NOT(ISBLANK(C1657))),1,-1)</f>
        <v>-1</v>
      </c>
      <c r="J1657" s="0" t="n">
        <f aca="false">IF(ISBLANK(C1655),IF(AND(C1656=C1657,NOT(ISBLANK(C1656)),NOT(ISBLANK(C1657))),1,-1),-1)</f>
        <v>-1</v>
      </c>
      <c r="K1657" s="0" t="n">
        <f aca="false">IF(MAX(H1657:J1657)&lt;0,IF(OR(C1657=C1656,C1656=C1655),1,-1),MAX(H1657:J1657))</f>
        <v>0</v>
      </c>
    </row>
    <row r="1658" customFormat="false" ht="13.8" hidden="false" customHeight="false" outlineLevel="0" collapsed="false">
      <c r="B1658" s="8" t="n">
        <f aca="false">MAX(H1658:K1658)</f>
        <v>0</v>
      </c>
      <c r="C1658" s="12"/>
      <c r="D1658" s="11" t="e">
        <f aca="false">IF($A$1="WLB",INDEX(SupplierNomenclature!$E$3:$E$10000,MATCH(C1658,SupplierNomenclature!$I$3:$I$10000,0)),IF($A$1="BERU",INDEX(beru_assortment!$C$1:$C$10000,MATCH(C1658,beru_assortment!$I$1:$I$10000,0)),IF($A$1="OZON",INDEX(ozon_assortment!$F$3:$F$10000,MATCH(C1658,ozon_assortment!$E$3:$E$10000,0)),0)))</f>
        <v>#N/A</v>
      </c>
      <c r="E1658" s="7" t="n">
        <f aca="false">IF(ISBLANK(C1658), , IF(ISBLANK(C1657), E1656+1, E1657))</f>
        <v>0</v>
      </c>
      <c r="F1658" s="11" t="n">
        <f aca="false">IF(ISBLANK(C1658),,IF(OR(ISBLANK(C1657), C1657="Баркод"),1,F1657+1))</f>
        <v>0</v>
      </c>
      <c r="G1658" s="11" t="n">
        <f aca="false">IF(ISBLANK(C1659), F1658/2,)</f>
        <v>0</v>
      </c>
      <c r="H1658" s="0" t="n">
        <f aca="false">IF(ISBLANK(C1658),0,-1)</f>
        <v>0</v>
      </c>
      <c r="I1658" s="0" t="n">
        <f aca="false">IF(AND(ISBLANK(C1657),NOT(ISBLANK(C1658))),1,-1)</f>
        <v>-1</v>
      </c>
      <c r="J1658" s="0" t="n">
        <f aca="false">IF(ISBLANK(C1656),IF(AND(C1657=C1658,NOT(ISBLANK(C1657)),NOT(ISBLANK(C1658))),1,-1),-1)</f>
        <v>-1</v>
      </c>
      <c r="K1658" s="0" t="n">
        <f aca="false">IF(MAX(H1658:J1658)&lt;0,IF(OR(C1658=C1657,C1657=C1656),1,-1),MAX(H1658:J1658))</f>
        <v>0</v>
      </c>
    </row>
    <row r="1659" customFormat="false" ht="13.8" hidden="false" customHeight="false" outlineLevel="0" collapsed="false">
      <c r="B1659" s="8" t="n">
        <f aca="false">MAX(H1659:K1659)</f>
        <v>0</v>
      </c>
      <c r="C1659" s="12"/>
      <c r="D1659" s="11" t="e">
        <f aca="false">IF($A$1="WLB",INDEX(SupplierNomenclature!$E$3:$E$10000,MATCH(C1659,SupplierNomenclature!$I$3:$I$10000,0)),IF($A$1="BERU",INDEX(beru_assortment!$C$1:$C$10000,MATCH(C1659,beru_assortment!$I$1:$I$10000,0)),IF($A$1="OZON",INDEX(ozon_assortment!$F$3:$F$10000,MATCH(C1659,ozon_assortment!$E$3:$E$10000,0)),0)))</f>
        <v>#N/A</v>
      </c>
      <c r="E1659" s="7" t="n">
        <f aca="false">IF(ISBLANK(C1659), , IF(ISBLANK(C1658), E1657+1, E1658))</f>
        <v>0</v>
      </c>
      <c r="F1659" s="11" t="n">
        <f aca="false">IF(ISBLANK(C1659),,IF(OR(ISBLANK(C1658), C1658="Баркод"),1,F1658+1))</f>
        <v>0</v>
      </c>
      <c r="G1659" s="11" t="n">
        <f aca="false">IF(ISBLANK(C1660), F1659/2,)</f>
        <v>0</v>
      </c>
      <c r="H1659" s="0" t="n">
        <f aca="false">IF(ISBLANK(C1659),0,-1)</f>
        <v>0</v>
      </c>
      <c r="I1659" s="0" t="n">
        <f aca="false">IF(AND(ISBLANK(C1658),NOT(ISBLANK(C1659))),1,-1)</f>
        <v>-1</v>
      </c>
      <c r="J1659" s="0" t="n">
        <f aca="false">IF(ISBLANK(C1657),IF(AND(C1658=C1659,NOT(ISBLANK(C1658)),NOT(ISBLANK(C1659))),1,-1),-1)</f>
        <v>-1</v>
      </c>
      <c r="K1659" s="0" t="n">
        <f aca="false">IF(MAX(H1659:J1659)&lt;0,IF(OR(C1659=C1658,C1658=C1657),1,-1),MAX(H1659:J1659))</f>
        <v>0</v>
      </c>
    </row>
    <row r="1660" customFormat="false" ht="13.8" hidden="false" customHeight="false" outlineLevel="0" collapsed="false">
      <c r="B1660" s="8" t="n">
        <f aca="false">MAX(H1660:K1660)</f>
        <v>0</v>
      </c>
      <c r="C1660" s="12"/>
      <c r="D1660" s="11" t="e">
        <f aca="false">IF($A$1="WLB",INDEX(SupplierNomenclature!$E$3:$E$10000,MATCH(C1660,SupplierNomenclature!$I$3:$I$10000,0)),IF($A$1="BERU",INDEX(beru_assortment!$C$1:$C$10000,MATCH(C1660,beru_assortment!$I$1:$I$10000,0)),IF($A$1="OZON",INDEX(ozon_assortment!$F$3:$F$10000,MATCH(C1660,ozon_assortment!$E$3:$E$10000,0)),0)))</f>
        <v>#N/A</v>
      </c>
      <c r="E1660" s="7" t="n">
        <f aca="false">IF(ISBLANK(C1660), , IF(ISBLANK(C1659), E1658+1, E1659))</f>
        <v>0</v>
      </c>
      <c r="F1660" s="11" t="n">
        <f aca="false">IF(ISBLANK(C1660),,IF(OR(ISBLANK(C1659), C1659="Баркод"),1,F1659+1))</f>
        <v>0</v>
      </c>
      <c r="G1660" s="11" t="n">
        <f aca="false">IF(ISBLANK(C1661), F1660/2,)</f>
        <v>0</v>
      </c>
      <c r="H1660" s="0" t="n">
        <f aca="false">IF(ISBLANK(C1660),0,-1)</f>
        <v>0</v>
      </c>
      <c r="I1660" s="0" t="n">
        <f aca="false">IF(AND(ISBLANK(C1659),NOT(ISBLANK(C1660))),1,-1)</f>
        <v>-1</v>
      </c>
      <c r="J1660" s="0" t="n">
        <f aca="false">IF(ISBLANK(C1658),IF(AND(C1659=C1660,NOT(ISBLANK(C1659)),NOT(ISBLANK(C1660))),1,-1),-1)</f>
        <v>-1</v>
      </c>
      <c r="K1660" s="0" t="n">
        <f aca="false">IF(MAX(H1660:J1660)&lt;0,IF(OR(C1660=C1659,C1659=C1658),1,-1),MAX(H1660:J1660))</f>
        <v>0</v>
      </c>
    </row>
    <row r="1661" customFormat="false" ht="13.8" hidden="false" customHeight="false" outlineLevel="0" collapsed="false">
      <c r="B1661" s="8" t="n">
        <f aca="false">MAX(H1661:K1661)</f>
        <v>0</v>
      </c>
      <c r="C1661" s="12"/>
      <c r="D1661" s="11" t="e">
        <f aca="false">IF($A$1="WLB",INDEX(SupplierNomenclature!$E$3:$E$10000,MATCH(C1661,SupplierNomenclature!$I$3:$I$10000,0)),IF($A$1="BERU",INDEX(beru_assortment!$C$1:$C$10000,MATCH(C1661,beru_assortment!$I$1:$I$10000,0)),IF($A$1="OZON",INDEX(ozon_assortment!$F$3:$F$10000,MATCH(C1661,ozon_assortment!$E$3:$E$10000,0)),0)))</f>
        <v>#N/A</v>
      </c>
      <c r="E1661" s="7" t="n">
        <f aca="false">IF(ISBLANK(C1661), , IF(ISBLANK(C1660), E1659+1, E1660))</f>
        <v>0</v>
      </c>
      <c r="F1661" s="11" t="n">
        <f aca="false">IF(ISBLANK(C1661),,IF(OR(ISBLANK(C1660), C1660="Баркод"),1,F1660+1))</f>
        <v>0</v>
      </c>
      <c r="G1661" s="11" t="n">
        <f aca="false">IF(ISBLANK(C1662), F1661/2,)</f>
        <v>0</v>
      </c>
      <c r="H1661" s="0" t="n">
        <f aca="false">IF(ISBLANK(C1661),0,-1)</f>
        <v>0</v>
      </c>
      <c r="I1661" s="0" t="n">
        <f aca="false">IF(AND(ISBLANK(C1660),NOT(ISBLANK(C1661))),1,-1)</f>
        <v>-1</v>
      </c>
      <c r="J1661" s="0" t="n">
        <f aca="false">IF(ISBLANK(C1659),IF(AND(C1660=C1661,NOT(ISBLANK(C1660)),NOT(ISBLANK(C1661))),1,-1),-1)</f>
        <v>-1</v>
      </c>
      <c r="K1661" s="0" t="n">
        <f aca="false">IF(MAX(H1661:J1661)&lt;0,IF(OR(C1661=C1660,C1660=C1659),1,-1),MAX(H1661:J1661))</f>
        <v>0</v>
      </c>
    </row>
    <row r="1662" customFormat="false" ht="13.8" hidden="false" customHeight="false" outlineLevel="0" collapsed="false">
      <c r="B1662" s="8" t="n">
        <f aca="false">MAX(H1662:K1662)</f>
        <v>0</v>
      </c>
      <c r="C1662" s="12"/>
      <c r="D1662" s="11" t="e">
        <f aca="false">IF($A$1="WLB",INDEX(SupplierNomenclature!$E$3:$E$10000,MATCH(C1662,SupplierNomenclature!$I$3:$I$10000,0)),IF($A$1="BERU",INDEX(beru_assortment!$C$1:$C$10000,MATCH(C1662,beru_assortment!$I$1:$I$10000,0)),IF($A$1="OZON",INDEX(ozon_assortment!$F$3:$F$10000,MATCH(C1662,ozon_assortment!$E$3:$E$10000,0)),0)))</f>
        <v>#N/A</v>
      </c>
      <c r="E1662" s="7" t="n">
        <f aca="false">IF(ISBLANK(C1662), , IF(ISBLANK(C1661), E1660+1, E1661))</f>
        <v>0</v>
      </c>
      <c r="F1662" s="11" t="n">
        <f aca="false">IF(ISBLANK(C1662),,IF(OR(ISBLANK(C1661), C1661="Баркод"),1,F1661+1))</f>
        <v>0</v>
      </c>
      <c r="G1662" s="11" t="n">
        <f aca="false">IF(ISBLANK(C1663), F1662/2,)</f>
        <v>0</v>
      </c>
      <c r="H1662" s="0" t="n">
        <f aca="false">IF(ISBLANK(C1662),0,-1)</f>
        <v>0</v>
      </c>
      <c r="I1662" s="0" t="n">
        <f aca="false">IF(AND(ISBLANK(C1661),NOT(ISBLANK(C1662))),1,-1)</f>
        <v>-1</v>
      </c>
      <c r="J1662" s="0" t="n">
        <f aca="false">IF(ISBLANK(C1660),IF(AND(C1661=C1662,NOT(ISBLANK(C1661)),NOT(ISBLANK(C1662))),1,-1),-1)</f>
        <v>-1</v>
      </c>
      <c r="K1662" s="0" t="n">
        <f aca="false">IF(MAX(H1662:J1662)&lt;0,IF(OR(C1662=C1661,C1661=C1660),1,-1),MAX(H1662:J1662))</f>
        <v>0</v>
      </c>
    </row>
    <row r="1663" customFormat="false" ht="13.8" hidden="false" customHeight="false" outlineLevel="0" collapsed="false">
      <c r="B1663" s="8" t="n">
        <f aca="false">MAX(H1663:K1663)</f>
        <v>0</v>
      </c>
      <c r="C1663" s="12"/>
      <c r="D1663" s="11" t="e">
        <f aca="false">IF($A$1="WLB",INDEX(SupplierNomenclature!$E$3:$E$10000,MATCH(C1663,SupplierNomenclature!$I$3:$I$10000,0)),IF($A$1="BERU",INDEX(beru_assortment!$C$1:$C$10000,MATCH(C1663,beru_assortment!$I$1:$I$10000,0)),IF($A$1="OZON",INDEX(ozon_assortment!$F$3:$F$10000,MATCH(C1663,ozon_assortment!$E$3:$E$10000,0)),0)))</f>
        <v>#N/A</v>
      </c>
      <c r="E1663" s="7" t="n">
        <f aca="false">IF(ISBLANK(C1663), , IF(ISBLANK(C1662), E1661+1, E1662))</f>
        <v>0</v>
      </c>
      <c r="F1663" s="11" t="n">
        <f aca="false">IF(ISBLANK(C1663),,IF(OR(ISBLANK(C1662), C1662="Баркод"),1,F1662+1))</f>
        <v>0</v>
      </c>
      <c r="G1663" s="11" t="n">
        <f aca="false">IF(ISBLANK(C1664), F1663/2,)</f>
        <v>0</v>
      </c>
      <c r="H1663" s="0" t="n">
        <f aca="false">IF(ISBLANK(C1663),0,-1)</f>
        <v>0</v>
      </c>
      <c r="I1663" s="0" t="n">
        <f aca="false">IF(AND(ISBLANK(C1662),NOT(ISBLANK(C1663))),1,-1)</f>
        <v>-1</v>
      </c>
      <c r="J1663" s="0" t="n">
        <f aca="false">IF(ISBLANK(C1661),IF(AND(C1662=C1663,NOT(ISBLANK(C1662)),NOT(ISBLANK(C1663))),1,-1),-1)</f>
        <v>-1</v>
      </c>
      <c r="K1663" s="0" t="n">
        <f aca="false">IF(MAX(H1663:J1663)&lt;0,IF(OR(C1663=C1662,C1662=C1661),1,-1),MAX(H1663:J1663))</f>
        <v>0</v>
      </c>
    </row>
    <row r="1664" customFormat="false" ht="13.8" hidden="false" customHeight="false" outlineLevel="0" collapsed="false">
      <c r="B1664" s="8" t="n">
        <f aca="false">MAX(H1664:K1664)</f>
        <v>0</v>
      </c>
      <c r="C1664" s="12"/>
      <c r="D1664" s="11" t="e">
        <f aca="false">IF($A$1="WLB",INDEX(SupplierNomenclature!$E$3:$E$10000,MATCH(C1664,SupplierNomenclature!$I$3:$I$10000,0)),IF($A$1="BERU",INDEX(beru_assortment!$C$1:$C$10000,MATCH(C1664,beru_assortment!$I$1:$I$10000,0)),IF($A$1="OZON",INDEX(ozon_assortment!$F$3:$F$10000,MATCH(C1664,ozon_assortment!$E$3:$E$10000,0)),0)))</f>
        <v>#N/A</v>
      </c>
      <c r="E1664" s="7" t="n">
        <f aca="false">IF(ISBLANK(C1664), , IF(ISBLANK(C1663), E1662+1, E1663))</f>
        <v>0</v>
      </c>
      <c r="F1664" s="11" t="n">
        <f aca="false">IF(ISBLANK(C1664),,IF(OR(ISBLANK(C1663), C1663="Баркод"),1,F1663+1))</f>
        <v>0</v>
      </c>
      <c r="G1664" s="11" t="n">
        <f aca="false">IF(ISBLANK(C1665), F1664/2,)</f>
        <v>0</v>
      </c>
      <c r="H1664" s="0" t="n">
        <f aca="false">IF(ISBLANK(C1664),0,-1)</f>
        <v>0</v>
      </c>
      <c r="I1664" s="0" t="n">
        <f aca="false">IF(AND(ISBLANK(C1663),NOT(ISBLANK(C1664))),1,-1)</f>
        <v>-1</v>
      </c>
      <c r="J1664" s="0" t="n">
        <f aca="false">IF(ISBLANK(C1662),IF(AND(C1663=C1664,NOT(ISBLANK(C1663)),NOT(ISBLANK(C1664))),1,-1),-1)</f>
        <v>-1</v>
      </c>
      <c r="K1664" s="0" t="n">
        <f aca="false">IF(MAX(H1664:J1664)&lt;0,IF(OR(C1664=C1663,C1663=C1662),1,-1),MAX(H1664:J1664))</f>
        <v>0</v>
      </c>
    </row>
    <row r="1665" customFormat="false" ht="13.8" hidden="false" customHeight="false" outlineLevel="0" collapsed="false">
      <c r="B1665" s="8" t="n">
        <f aca="false">MAX(H1665:K1665)</f>
        <v>0</v>
      </c>
      <c r="C1665" s="12"/>
      <c r="D1665" s="11" t="e">
        <f aca="false">IF($A$1="WLB",INDEX(SupplierNomenclature!$E$3:$E$10000,MATCH(C1665,SupplierNomenclature!$I$3:$I$10000,0)),IF($A$1="BERU",INDEX(beru_assortment!$C$1:$C$10000,MATCH(C1665,beru_assortment!$I$1:$I$10000,0)),IF($A$1="OZON",INDEX(ozon_assortment!$F$3:$F$10000,MATCH(C1665,ozon_assortment!$E$3:$E$10000,0)),0)))</f>
        <v>#N/A</v>
      </c>
      <c r="E1665" s="7" t="n">
        <f aca="false">IF(ISBLANK(C1665), , IF(ISBLANK(C1664), E1663+1, E1664))</f>
        <v>0</v>
      </c>
      <c r="F1665" s="11" t="n">
        <f aca="false">IF(ISBLANK(C1665),,IF(OR(ISBLANK(C1664), C1664="Баркод"),1,F1664+1))</f>
        <v>0</v>
      </c>
      <c r="G1665" s="11" t="n">
        <f aca="false">IF(ISBLANK(C1666), F1665/2,)</f>
        <v>0</v>
      </c>
      <c r="H1665" s="0" t="n">
        <f aca="false">IF(ISBLANK(C1665),0,-1)</f>
        <v>0</v>
      </c>
      <c r="I1665" s="0" t="n">
        <f aca="false">IF(AND(ISBLANK(C1664),NOT(ISBLANK(C1665))),1,-1)</f>
        <v>-1</v>
      </c>
      <c r="J1665" s="0" t="n">
        <f aca="false">IF(ISBLANK(C1663),IF(AND(C1664=C1665,NOT(ISBLANK(C1664)),NOT(ISBLANK(C1665))),1,-1),-1)</f>
        <v>-1</v>
      </c>
      <c r="K1665" s="0" t="n">
        <f aca="false">IF(MAX(H1665:J1665)&lt;0,IF(OR(C1665=C1664,C1664=C1663),1,-1),MAX(H1665:J1665))</f>
        <v>0</v>
      </c>
    </row>
    <row r="1666" customFormat="false" ht="13.8" hidden="false" customHeight="false" outlineLevel="0" collapsed="false">
      <c r="B1666" s="8" t="n">
        <f aca="false">MAX(H1666:K1666)</f>
        <v>0</v>
      </c>
      <c r="C1666" s="12"/>
      <c r="D1666" s="11" t="e">
        <f aca="false">IF($A$1="WLB",INDEX(SupplierNomenclature!$E$3:$E$10000,MATCH(C1666,SupplierNomenclature!$I$3:$I$10000,0)),IF($A$1="BERU",INDEX(beru_assortment!$C$1:$C$10000,MATCH(C1666,beru_assortment!$I$1:$I$10000,0)),IF($A$1="OZON",INDEX(ozon_assortment!$F$3:$F$10000,MATCH(C1666,ozon_assortment!$E$3:$E$10000,0)),0)))</f>
        <v>#N/A</v>
      </c>
      <c r="E1666" s="7" t="n">
        <f aca="false">IF(ISBLANK(C1666), , IF(ISBLANK(C1665), E1664+1, E1665))</f>
        <v>0</v>
      </c>
      <c r="F1666" s="11" t="n">
        <f aca="false">IF(ISBLANK(C1666),,IF(OR(ISBLANK(C1665), C1665="Баркод"),1,F1665+1))</f>
        <v>0</v>
      </c>
      <c r="G1666" s="11" t="n">
        <f aca="false">IF(ISBLANK(C1667), F1666/2,)</f>
        <v>0</v>
      </c>
      <c r="H1666" s="0" t="n">
        <f aca="false">IF(ISBLANK(C1666),0,-1)</f>
        <v>0</v>
      </c>
      <c r="I1666" s="0" t="n">
        <f aca="false">IF(AND(ISBLANK(C1665),NOT(ISBLANK(C1666))),1,-1)</f>
        <v>-1</v>
      </c>
      <c r="J1666" s="0" t="n">
        <f aca="false">IF(ISBLANK(C1664),IF(AND(C1665=C1666,NOT(ISBLANK(C1665)),NOT(ISBLANK(C1666))),1,-1),-1)</f>
        <v>-1</v>
      </c>
      <c r="K1666" s="0" t="n">
        <f aca="false">IF(MAX(H1666:J1666)&lt;0,IF(OR(C1666=C1665,C1665=C1664),1,-1),MAX(H1666:J1666))</f>
        <v>0</v>
      </c>
    </row>
    <row r="1667" customFormat="false" ht="13.8" hidden="false" customHeight="false" outlineLevel="0" collapsed="false">
      <c r="B1667" s="8" t="n">
        <f aca="false">MAX(H1667:K1667)</f>
        <v>0</v>
      </c>
      <c r="C1667" s="12"/>
      <c r="D1667" s="11" t="e">
        <f aca="false">IF($A$1="WLB",INDEX(SupplierNomenclature!$E$3:$E$10000,MATCH(C1667,SupplierNomenclature!$I$3:$I$10000,0)),IF($A$1="BERU",INDEX(beru_assortment!$C$1:$C$10000,MATCH(C1667,beru_assortment!$I$1:$I$10000,0)),IF($A$1="OZON",INDEX(ozon_assortment!$F$3:$F$10000,MATCH(C1667,ozon_assortment!$E$3:$E$10000,0)),0)))</f>
        <v>#N/A</v>
      </c>
      <c r="E1667" s="7" t="n">
        <f aca="false">IF(ISBLANK(C1667), , IF(ISBLANK(C1666), E1665+1, E1666))</f>
        <v>0</v>
      </c>
      <c r="F1667" s="11" t="n">
        <f aca="false">IF(ISBLANK(C1667),,IF(OR(ISBLANK(C1666), C1666="Баркод"),1,F1666+1))</f>
        <v>0</v>
      </c>
      <c r="G1667" s="11" t="n">
        <f aca="false">IF(ISBLANK(C1668), F1667/2,)</f>
        <v>0</v>
      </c>
      <c r="H1667" s="0" t="n">
        <f aca="false">IF(ISBLANK(C1667),0,-1)</f>
        <v>0</v>
      </c>
      <c r="I1667" s="0" t="n">
        <f aca="false">IF(AND(ISBLANK(C1666),NOT(ISBLANK(C1667))),1,-1)</f>
        <v>-1</v>
      </c>
      <c r="J1667" s="0" t="n">
        <f aca="false">IF(ISBLANK(C1665),IF(AND(C1666=C1667,NOT(ISBLANK(C1666)),NOT(ISBLANK(C1667))),1,-1),-1)</f>
        <v>-1</v>
      </c>
      <c r="K1667" s="0" t="n">
        <f aca="false">IF(MAX(H1667:J1667)&lt;0,IF(OR(C1667=C1666,C1666=C1665),1,-1),MAX(H1667:J1667))</f>
        <v>0</v>
      </c>
    </row>
    <row r="1668" customFormat="false" ht="13.8" hidden="false" customHeight="false" outlineLevel="0" collapsed="false">
      <c r="B1668" s="8" t="n">
        <f aca="false">MAX(H1668:K1668)</f>
        <v>0</v>
      </c>
      <c r="C1668" s="12"/>
      <c r="D1668" s="11" t="e">
        <f aca="false">IF($A$1="WLB",INDEX(SupplierNomenclature!$E$3:$E$10000,MATCH(C1668,SupplierNomenclature!$I$3:$I$10000,0)),IF($A$1="BERU",INDEX(beru_assortment!$C$1:$C$10000,MATCH(C1668,beru_assortment!$I$1:$I$10000,0)),IF($A$1="OZON",INDEX(ozon_assortment!$F$3:$F$10000,MATCH(C1668,ozon_assortment!$E$3:$E$10000,0)),0)))</f>
        <v>#N/A</v>
      </c>
      <c r="E1668" s="7" t="n">
        <f aca="false">IF(ISBLANK(C1668), , IF(ISBLANK(C1667), E1666+1, E1667))</f>
        <v>0</v>
      </c>
      <c r="F1668" s="11" t="n">
        <f aca="false">IF(ISBLANK(C1668),,IF(OR(ISBLANK(C1667), C1667="Баркод"),1,F1667+1))</f>
        <v>0</v>
      </c>
      <c r="G1668" s="11" t="n">
        <f aca="false">IF(ISBLANK(C1669), F1668/2,)</f>
        <v>0</v>
      </c>
      <c r="H1668" s="0" t="n">
        <f aca="false">IF(ISBLANK(C1668),0,-1)</f>
        <v>0</v>
      </c>
      <c r="I1668" s="0" t="n">
        <f aca="false">IF(AND(ISBLANK(C1667),NOT(ISBLANK(C1668))),1,-1)</f>
        <v>-1</v>
      </c>
      <c r="J1668" s="0" t="n">
        <f aca="false">IF(ISBLANK(C1666),IF(AND(C1667=C1668,NOT(ISBLANK(C1667)),NOT(ISBLANK(C1668))),1,-1),-1)</f>
        <v>-1</v>
      </c>
      <c r="K1668" s="0" t="n">
        <f aca="false">IF(MAX(H1668:J1668)&lt;0,IF(OR(C1668=C1667,C1667=C1666),1,-1),MAX(H1668:J1668))</f>
        <v>0</v>
      </c>
    </row>
    <row r="1669" customFormat="false" ht="13.8" hidden="false" customHeight="false" outlineLevel="0" collapsed="false">
      <c r="B1669" s="8" t="n">
        <f aca="false">MAX(H1669:K1669)</f>
        <v>0</v>
      </c>
      <c r="C1669" s="12"/>
      <c r="D1669" s="11" t="e">
        <f aca="false">IF($A$1="WLB",INDEX(SupplierNomenclature!$E$3:$E$10000,MATCH(C1669,SupplierNomenclature!$I$3:$I$10000,0)),IF($A$1="BERU",INDEX(beru_assortment!$C$1:$C$10000,MATCH(C1669,beru_assortment!$I$1:$I$10000,0)),IF($A$1="OZON",INDEX(ozon_assortment!$F$3:$F$10000,MATCH(C1669,ozon_assortment!$E$3:$E$10000,0)),0)))</f>
        <v>#N/A</v>
      </c>
      <c r="E1669" s="7" t="n">
        <f aca="false">IF(ISBLANK(C1669), , IF(ISBLANK(C1668), E1667+1, E1668))</f>
        <v>0</v>
      </c>
      <c r="F1669" s="11" t="n">
        <f aca="false">IF(ISBLANK(C1669),,IF(OR(ISBLANK(C1668), C1668="Баркод"),1,F1668+1))</f>
        <v>0</v>
      </c>
      <c r="G1669" s="11" t="n">
        <f aca="false">IF(ISBLANK(C1670), F1669/2,)</f>
        <v>0</v>
      </c>
      <c r="H1669" s="0" t="n">
        <f aca="false">IF(ISBLANK(C1669),0,-1)</f>
        <v>0</v>
      </c>
      <c r="I1669" s="0" t="n">
        <f aca="false">IF(AND(ISBLANK(C1668),NOT(ISBLANK(C1669))),1,-1)</f>
        <v>-1</v>
      </c>
      <c r="J1669" s="0" t="n">
        <f aca="false">IF(ISBLANK(C1667),IF(AND(C1668=C1669,NOT(ISBLANK(C1668)),NOT(ISBLANK(C1669))),1,-1),-1)</f>
        <v>-1</v>
      </c>
      <c r="K1669" s="0" t="n">
        <f aca="false">IF(MAX(H1669:J1669)&lt;0,IF(OR(C1669=C1668,C1668=C1667),1,-1),MAX(H1669:J1669))</f>
        <v>0</v>
      </c>
    </row>
    <row r="1670" customFormat="false" ht="13.8" hidden="false" customHeight="false" outlineLevel="0" collapsed="false">
      <c r="B1670" s="8" t="n">
        <f aca="false">MAX(H1670:K1670)</f>
        <v>0</v>
      </c>
      <c r="C1670" s="12"/>
      <c r="D1670" s="11" t="e">
        <f aca="false">IF($A$1="WLB",INDEX(SupplierNomenclature!$E$3:$E$10000,MATCH(C1670,SupplierNomenclature!$I$3:$I$10000,0)),IF($A$1="BERU",INDEX(beru_assortment!$C$1:$C$10000,MATCH(C1670,beru_assortment!$I$1:$I$10000,0)),IF($A$1="OZON",INDEX(ozon_assortment!$F$3:$F$10000,MATCH(C1670,ozon_assortment!$E$3:$E$10000,0)),0)))</f>
        <v>#N/A</v>
      </c>
      <c r="E1670" s="7" t="n">
        <f aca="false">IF(ISBLANK(C1670), , IF(ISBLANK(C1669), E1668+1, E1669))</f>
        <v>0</v>
      </c>
      <c r="F1670" s="11" t="n">
        <f aca="false">IF(ISBLANK(C1670),,IF(OR(ISBLANK(C1669), C1669="Баркод"),1,F1669+1))</f>
        <v>0</v>
      </c>
      <c r="G1670" s="11" t="n">
        <f aca="false">IF(ISBLANK(C1671), F1670/2,)</f>
        <v>0</v>
      </c>
      <c r="H1670" s="0" t="n">
        <f aca="false">IF(ISBLANK(C1670),0,-1)</f>
        <v>0</v>
      </c>
      <c r="I1670" s="0" t="n">
        <f aca="false">IF(AND(ISBLANK(C1669),NOT(ISBLANK(C1670))),1,-1)</f>
        <v>-1</v>
      </c>
      <c r="J1670" s="0" t="n">
        <f aca="false">IF(ISBLANK(C1668),IF(AND(C1669=C1670,NOT(ISBLANK(C1669)),NOT(ISBLANK(C1670))),1,-1),-1)</f>
        <v>-1</v>
      </c>
      <c r="K1670" s="0" t="n">
        <f aca="false">IF(MAX(H1670:J1670)&lt;0,IF(OR(C1670=C1669,C1669=C1668),1,-1),MAX(H1670:J1670))</f>
        <v>0</v>
      </c>
    </row>
    <row r="1671" customFormat="false" ht="13.8" hidden="false" customHeight="false" outlineLevel="0" collapsed="false">
      <c r="B1671" s="8" t="n">
        <f aca="false">MAX(H1671:K1671)</f>
        <v>0</v>
      </c>
      <c r="C1671" s="12"/>
      <c r="D1671" s="11" t="e">
        <f aca="false">IF($A$1="WLB",INDEX(SupplierNomenclature!$E$3:$E$10000,MATCH(C1671,SupplierNomenclature!$I$3:$I$10000,0)),IF($A$1="BERU",INDEX(beru_assortment!$C$1:$C$10000,MATCH(C1671,beru_assortment!$I$1:$I$10000,0)),IF($A$1="OZON",INDEX(ozon_assortment!$F$3:$F$10000,MATCH(C1671,ozon_assortment!$E$3:$E$10000,0)),0)))</f>
        <v>#N/A</v>
      </c>
      <c r="E1671" s="7" t="n">
        <f aca="false">IF(ISBLANK(C1671), , IF(ISBLANK(C1670), E1669+1, E1670))</f>
        <v>0</v>
      </c>
      <c r="F1671" s="11" t="n">
        <f aca="false">IF(ISBLANK(C1671),,IF(OR(ISBLANK(C1670), C1670="Баркод"),1,F1670+1))</f>
        <v>0</v>
      </c>
      <c r="G1671" s="11" t="n">
        <f aca="false">IF(ISBLANK(C1672), F1671/2,)</f>
        <v>0</v>
      </c>
      <c r="H1671" s="0" t="n">
        <f aca="false">IF(ISBLANK(C1671),0,-1)</f>
        <v>0</v>
      </c>
      <c r="I1671" s="0" t="n">
        <f aca="false">IF(AND(ISBLANK(C1670),NOT(ISBLANK(C1671))),1,-1)</f>
        <v>-1</v>
      </c>
      <c r="J1671" s="0" t="n">
        <f aca="false">IF(ISBLANK(C1669),IF(AND(C1670=C1671,NOT(ISBLANK(C1670)),NOT(ISBLANK(C1671))),1,-1),-1)</f>
        <v>-1</v>
      </c>
      <c r="K1671" s="0" t="n">
        <f aca="false">IF(MAX(H1671:J1671)&lt;0,IF(OR(C1671=C1670,C1670=C1669),1,-1),MAX(H1671:J1671))</f>
        <v>0</v>
      </c>
    </row>
    <row r="1672" customFormat="false" ht="13.8" hidden="false" customHeight="false" outlineLevel="0" collapsed="false">
      <c r="B1672" s="8" t="n">
        <f aca="false">MAX(H1672:K1672)</f>
        <v>0</v>
      </c>
      <c r="C1672" s="12"/>
      <c r="D1672" s="11" t="e">
        <f aca="false">IF($A$1="WLB",INDEX(SupplierNomenclature!$E$3:$E$10000,MATCH(C1672,SupplierNomenclature!$I$3:$I$10000,0)),IF($A$1="BERU",INDEX(beru_assortment!$C$1:$C$10000,MATCH(C1672,beru_assortment!$I$1:$I$10000,0)),IF($A$1="OZON",INDEX(ozon_assortment!$F$3:$F$10000,MATCH(C1672,ozon_assortment!$E$3:$E$10000,0)),0)))</f>
        <v>#N/A</v>
      </c>
      <c r="E1672" s="7" t="n">
        <f aca="false">IF(ISBLANK(C1672), , IF(ISBLANK(C1671), E1670+1, E1671))</f>
        <v>0</v>
      </c>
      <c r="F1672" s="11" t="n">
        <f aca="false">IF(ISBLANK(C1672),,IF(OR(ISBLANK(C1671), C1671="Баркод"),1,F1671+1))</f>
        <v>0</v>
      </c>
      <c r="G1672" s="11" t="n">
        <f aca="false">IF(ISBLANK(C1673), F1672/2,)</f>
        <v>0</v>
      </c>
      <c r="H1672" s="0" t="n">
        <f aca="false">IF(ISBLANK(C1672),0,-1)</f>
        <v>0</v>
      </c>
      <c r="I1672" s="0" t="n">
        <f aca="false">IF(AND(ISBLANK(C1671),NOT(ISBLANK(C1672))),1,-1)</f>
        <v>-1</v>
      </c>
      <c r="J1672" s="0" t="n">
        <f aca="false">IF(ISBLANK(C1670),IF(AND(C1671=C1672,NOT(ISBLANK(C1671)),NOT(ISBLANK(C1672))),1,-1),-1)</f>
        <v>-1</v>
      </c>
      <c r="K1672" s="0" t="n">
        <f aca="false">IF(MAX(H1672:J1672)&lt;0,IF(OR(C1672=C1671,C1671=C1670),1,-1),MAX(H1672:J1672))</f>
        <v>0</v>
      </c>
    </row>
    <row r="1673" customFormat="false" ht="13.8" hidden="false" customHeight="false" outlineLevel="0" collapsed="false">
      <c r="B1673" s="8" t="n">
        <f aca="false">MAX(H1673:K1673)</f>
        <v>0</v>
      </c>
      <c r="C1673" s="12"/>
      <c r="D1673" s="11" t="e">
        <f aca="false">IF($A$1="WLB",INDEX(SupplierNomenclature!$E$3:$E$10000,MATCH(C1673,SupplierNomenclature!$I$3:$I$10000,0)),IF($A$1="BERU",INDEX(beru_assortment!$C$1:$C$10000,MATCH(C1673,beru_assortment!$I$1:$I$10000,0)),IF($A$1="OZON",INDEX(ozon_assortment!$F$3:$F$10000,MATCH(C1673,ozon_assortment!$E$3:$E$10000,0)),0)))</f>
        <v>#N/A</v>
      </c>
      <c r="E1673" s="7" t="n">
        <f aca="false">IF(ISBLANK(C1673), , IF(ISBLANK(C1672), E1671+1, E1672))</f>
        <v>0</v>
      </c>
      <c r="F1673" s="11" t="n">
        <f aca="false">IF(ISBLANK(C1673),,IF(OR(ISBLANK(C1672), C1672="Баркод"),1,F1672+1))</f>
        <v>0</v>
      </c>
      <c r="G1673" s="11" t="n">
        <f aca="false">IF(ISBLANK(C1674), F1673/2,)</f>
        <v>0</v>
      </c>
      <c r="H1673" s="0" t="n">
        <f aca="false">IF(ISBLANK(C1673),0,-1)</f>
        <v>0</v>
      </c>
      <c r="I1673" s="0" t="n">
        <f aca="false">IF(AND(ISBLANK(C1672),NOT(ISBLANK(C1673))),1,-1)</f>
        <v>-1</v>
      </c>
      <c r="J1673" s="0" t="n">
        <f aca="false">IF(ISBLANK(C1671),IF(AND(C1672=C1673,NOT(ISBLANK(C1672)),NOT(ISBLANK(C1673))),1,-1),-1)</f>
        <v>-1</v>
      </c>
      <c r="K1673" s="0" t="n">
        <f aca="false">IF(MAX(H1673:J1673)&lt;0,IF(OR(C1673=C1672,C1672=C1671),1,-1),MAX(H1673:J1673))</f>
        <v>0</v>
      </c>
    </row>
    <row r="1674" customFormat="false" ht="13.8" hidden="false" customHeight="false" outlineLevel="0" collapsed="false">
      <c r="B1674" s="8" t="n">
        <f aca="false">MAX(H1674:K1674)</f>
        <v>0</v>
      </c>
      <c r="C1674" s="12"/>
      <c r="D1674" s="11" t="e">
        <f aca="false">IF($A$1="WLB",INDEX(SupplierNomenclature!$E$3:$E$10000,MATCH(C1674,SupplierNomenclature!$I$3:$I$10000,0)),IF($A$1="BERU",INDEX(beru_assortment!$C$1:$C$10000,MATCH(C1674,beru_assortment!$I$1:$I$10000,0)),IF($A$1="OZON",INDEX(ozon_assortment!$F$3:$F$10000,MATCH(C1674,ozon_assortment!$E$3:$E$10000,0)),0)))</f>
        <v>#N/A</v>
      </c>
      <c r="E1674" s="7" t="n">
        <f aca="false">IF(ISBLANK(C1674), , IF(ISBLANK(C1673), E1672+1, E1673))</f>
        <v>0</v>
      </c>
      <c r="F1674" s="11" t="n">
        <f aca="false">IF(ISBLANK(C1674),,IF(OR(ISBLANK(C1673), C1673="Баркод"),1,F1673+1))</f>
        <v>0</v>
      </c>
      <c r="G1674" s="11" t="n">
        <f aca="false">IF(ISBLANK(C1675), F1674/2,)</f>
        <v>0</v>
      </c>
      <c r="H1674" s="0" t="n">
        <f aca="false">IF(ISBLANK(C1674),0,-1)</f>
        <v>0</v>
      </c>
      <c r="I1674" s="0" t="n">
        <f aca="false">IF(AND(ISBLANK(C1673),NOT(ISBLANK(C1674))),1,-1)</f>
        <v>-1</v>
      </c>
      <c r="J1674" s="0" t="n">
        <f aca="false">IF(ISBLANK(C1672),IF(AND(C1673=C1674,NOT(ISBLANK(C1673)),NOT(ISBLANK(C1674))),1,-1),-1)</f>
        <v>-1</v>
      </c>
      <c r="K1674" s="0" t="n">
        <f aca="false">IF(MAX(H1674:J1674)&lt;0,IF(OR(C1674=C1673,C1673=C1672),1,-1),MAX(H1674:J1674))</f>
        <v>0</v>
      </c>
    </row>
    <row r="1675" customFormat="false" ht="13.8" hidden="false" customHeight="false" outlineLevel="0" collapsed="false">
      <c r="B1675" s="8" t="n">
        <f aca="false">MAX(H1675:K1675)</f>
        <v>0</v>
      </c>
      <c r="C1675" s="12"/>
      <c r="D1675" s="11" t="e">
        <f aca="false">IF($A$1="WLB",INDEX(SupplierNomenclature!$E$3:$E$10000,MATCH(C1675,SupplierNomenclature!$I$3:$I$10000,0)),IF($A$1="BERU",INDEX(beru_assortment!$C$1:$C$10000,MATCH(C1675,beru_assortment!$I$1:$I$10000,0)),IF($A$1="OZON",INDEX(ozon_assortment!$F$3:$F$10000,MATCH(C1675,ozon_assortment!$E$3:$E$10000,0)),0)))</f>
        <v>#N/A</v>
      </c>
      <c r="E1675" s="7" t="n">
        <f aca="false">IF(ISBLANK(C1675), , IF(ISBLANK(C1674), E1673+1, E1674))</f>
        <v>0</v>
      </c>
      <c r="F1675" s="11" t="n">
        <f aca="false">IF(ISBLANK(C1675),,IF(OR(ISBLANK(C1674), C1674="Баркод"),1,F1674+1))</f>
        <v>0</v>
      </c>
      <c r="G1675" s="11" t="n">
        <f aca="false">IF(ISBLANK(C1676), F1675/2,)</f>
        <v>0</v>
      </c>
      <c r="H1675" s="0" t="n">
        <f aca="false">IF(ISBLANK(C1675),0,-1)</f>
        <v>0</v>
      </c>
      <c r="I1675" s="0" t="n">
        <f aca="false">IF(AND(ISBLANK(C1674),NOT(ISBLANK(C1675))),1,-1)</f>
        <v>-1</v>
      </c>
      <c r="J1675" s="0" t="n">
        <f aca="false">IF(ISBLANK(C1673),IF(AND(C1674=C1675,NOT(ISBLANK(C1674)),NOT(ISBLANK(C1675))),1,-1),-1)</f>
        <v>-1</v>
      </c>
      <c r="K1675" s="0" t="n">
        <f aca="false">IF(MAX(H1675:J1675)&lt;0,IF(OR(C1675=C1674,C1674=C1673),1,-1),MAX(H1675:J1675))</f>
        <v>0</v>
      </c>
    </row>
    <row r="1676" customFormat="false" ht="13.8" hidden="false" customHeight="false" outlineLevel="0" collapsed="false">
      <c r="B1676" s="8" t="n">
        <f aca="false">MAX(H1676:K1676)</f>
        <v>0</v>
      </c>
      <c r="C1676" s="12"/>
      <c r="D1676" s="11" t="e">
        <f aca="false">IF($A$1="WLB",INDEX(SupplierNomenclature!$E$3:$E$10000,MATCH(C1676,SupplierNomenclature!$I$3:$I$10000,0)),IF($A$1="BERU",INDEX(beru_assortment!$C$1:$C$10000,MATCH(C1676,beru_assortment!$I$1:$I$10000,0)),IF($A$1="OZON",INDEX(ozon_assortment!$F$3:$F$10000,MATCH(C1676,ozon_assortment!$E$3:$E$10000,0)),0)))</f>
        <v>#N/A</v>
      </c>
      <c r="E1676" s="7" t="n">
        <f aca="false">IF(ISBLANK(C1676), , IF(ISBLANK(C1675), E1674+1, E1675))</f>
        <v>0</v>
      </c>
      <c r="F1676" s="11" t="n">
        <f aca="false">IF(ISBLANK(C1676),,IF(OR(ISBLANK(C1675), C1675="Баркод"),1,F1675+1))</f>
        <v>0</v>
      </c>
      <c r="G1676" s="11" t="n">
        <f aca="false">IF(ISBLANK(C1677), F1676/2,)</f>
        <v>0</v>
      </c>
      <c r="H1676" s="0" t="n">
        <f aca="false">IF(ISBLANK(C1676),0,-1)</f>
        <v>0</v>
      </c>
      <c r="I1676" s="0" t="n">
        <f aca="false">IF(AND(ISBLANK(C1675),NOT(ISBLANK(C1676))),1,-1)</f>
        <v>-1</v>
      </c>
      <c r="J1676" s="0" t="n">
        <f aca="false">IF(ISBLANK(C1674),IF(AND(C1675=C1676,NOT(ISBLANK(C1675)),NOT(ISBLANK(C1676))),1,-1),-1)</f>
        <v>-1</v>
      </c>
      <c r="K1676" s="0" t="n">
        <f aca="false">IF(MAX(H1676:J1676)&lt;0,IF(OR(C1676=C1675,C1675=C1674),1,-1),MAX(H1676:J1676))</f>
        <v>0</v>
      </c>
    </row>
    <row r="1677" customFormat="false" ht="13.8" hidden="false" customHeight="false" outlineLevel="0" collapsed="false">
      <c r="B1677" s="8" t="n">
        <f aca="false">MAX(H1677:K1677)</f>
        <v>0</v>
      </c>
      <c r="C1677" s="12"/>
      <c r="D1677" s="11" t="e">
        <f aca="false">IF($A$1="WLB",INDEX(SupplierNomenclature!$E$3:$E$10000,MATCH(C1677,SupplierNomenclature!$I$3:$I$10000,0)),IF($A$1="BERU",INDEX(beru_assortment!$C$1:$C$10000,MATCH(C1677,beru_assortment!$I$1:$I$10000,0)),IF($A$1="OZON",INDEX(ozon_assortment!$F$3:$F$10000,MATCH(C1677,ozon_assortment!$E$3:$E$10000,0)),0)))</f>
        <v>#N/A</v>
      </c>
      <c r="E1677" s="7" t="n">
        <f aca="false">IF(ISBLANK(C1677), , IF(ISBLANK(C1676), E1675+1, E1676))</f>
        <v>0</v>
      </c>
      <c r="F1677" s="11" t="n">
        <f aca="false">IF(ISBLANK(C1677),,IF(OR(ISBLANK(C1676), C1676="Баркод"),1,F1676+1))</f>
        <v>0</v>
      </c>
      <c r="G1677" s="11" t="n">
        <f aca="false">IF(ISBLANK(C1678), F1677/2,)</f>
        <v>0</v>
      </c>
      <c r="H1677" s="0" t="n">
        <f aca="false">IF(ISBLANK(C1677),0,-1)</f>
        <v>0</v>
      </c>
      <c r="I1677" s="0" t="n">
        <f aca="false">IF(AND(ISBLANK(C1676),NOT(ISBLANK(C1677))),1,-1)</f>
        <v>-1</v>
      </c>
      <c r="J1677" s="0" t="n">
        <f aca="false">IF(ISBLANK(C1675),IF(AND(C1676=C1677,NOT(ISBLANK(C1676)),NOT(ISBLANK(C1677))),1,-1),-1)</f>
        <v>-1</v>
      </c>
      <c r="K1677" s="0" t="n">
        <f aca="false">IF(MAX(H1677:J1677)&lt;0,IF(OR(C1677=C1676,C1676=C1675),1,-1),MAX(H1677:J1677))</f>
        <v>0</v>
      </c>
    </row>
    <row r="1678" customFormat="false" ht="13.8" hidden="false" customHeight="false" outlineLevel="0" collapsed="false">
      <c r="B1678" s="8" t="n">
        <f aca="false">MAX(H1678:K1678)</f>
        <v>0</v>
      </c>
      <c r="C1678" s="12"/>
      <c r="D1678" s="11" t="e">
        <f aca="false">IF($A$1="WLB",INDEX(SupplierNomenclature!$E$3:$E$10000,MATCH(C1678,SupplierNomenclature!$I$3:$I$10000,0)),IF($A$1="BERU",INDEX(beru_assortment!$C$1:$C$10000,MATCH(C1678,beru_assortment!$I$1:$I$10000,0)),IF($A$1="OZON",INDEX(ozon_assortment!$F$3:$F$10000,MATCH(C1678,ozon_assortment!$E$3:$E$10000,0)),0)))</f>
        <v>#N/A</v>
      </c>
      <c r="E1678" s="7" t="n">
        <f aca="false">IF(ISBLANK(C1678), , IF(ISBLANK(C1677), E1676+1, E1677))</f>
        <v>0</v>
      </c>
      <c r="F1678" s="11" t="n">
        <f aca="false">IF(ISBLANK(C1678),,IF(OR(ISBLANK(C1677), C1677="Баркод"),1,F1677+1))</f>
        <v>0</v>
      </c>
      <c r="G1678" s="11" t="n">
        <f aca="false">IF(ISBLANK(C1679), F1678/2,)</f>
        <v>0</v>
      </c>
      <c r="H1678" s="0" t="n">
        <f aca="false">IF(ISBLANK(C1678),0,-1)</f>
        <v>0</v>
      </c>
      <c r="I1678" s="0" t="n">
        <f aca="false">IF(AND(ISBLANK(C1677),NOT(ISBLANK(C1678))),1,-1)</f>
        <v>-1</v>
      </c>
      <c r="J1678" s="0" t="n">
        <f aca="false">IF(ISBLANK(C1676),IF(AND(C1677=C1678,NOT(ISBLANK(C1677)),NOT(ISBLANK(C1678))),1,-1),-1)</f>
        <v>-1</v>
      </c>
      <c r="K1678" s="0" t="n">
        <f aca="false">IF(MAX(H1678:J1678)&lt;0,IF(OR(C1678=C1677,C1677=C1676),1,-1),MAX(H1678:J1678))</f>
        <v>0</v>
      </c>
    </row>
    <row r="1679" customFormat="false" ht="13.8" hidden="false" customHeight="false" outlineLevel="0" collapsed="false">
      <c r="B1679" s="8" t="n">
        <f aca="false">MAX(H1679:K1679)</f>
        <v>0</v>
      </c>
      <c r="C1679" s="12"/>
      <c r="D1679" s="11" t="e">
        <f aca="false">IF($A$1="WLB",INDEX(SupplierNomenclature!$E$3:$E$10000,MATCH(C1679,SupplierNomenclature!$I$3:$I$10000,0)),IF($A$1="BERU",INDEX(beru_assortment!$C$1:$C$10000,MATCH(C1679,beru_assortment!$I$1:$I$10000,0)),IF($A$1="OZON",INDEX(ozon_assortment!$F$3:$F$10000,MATCH(C1679,ozon_assortment!$E$3:$E$10000,0)),0)))</f>
        <v>#N/A</v>
      </c>
      <c r="E1679" s="7" t="n">
        <f aca="false">IF(ISBLANK(C1679), , IF(ISBLANK(C1678), E1677+1, E1678))</f>
        <v>0</v>
      </c>
      <c r="F1679" s="11" t="n">
        <f aca="false">IF(ISBLANK(C1679),,IF(OR(ISBLANK(C1678), C1678="Баркод"),1,F1678+1))</f>
        <v>0</v>
      </c>
      <c r="G1679" s="11" t="n">
        <f aca="false">IF(ISBLANK(C1680), F1679/2,)</f>
        <v>0</v>
      </c>
      <c r="H1679" s="0" t="n">
        <f aca="false">IF(ISBLANK(C1679),0,-1)</f>
        <v>0</v>
      </c>
      <c r="I1679" s="0" t="n">
        <f aca="false">IF(AND(ISBLANK(C1678),NOT(ISBLANK(C1679))),1,-1)</f>
        <v>-1</v>
      </c>
      <c r="J1679" s="0" t="n">
        <f aca="false">IF(ISBLANK(C1677),IF(AND(C1678=C1679,NOT(ISBLANK(C1678)),NOT(ISBLANK(C1679))),1,-1),-1)</f>
        <v>-1</v>
      </c>
      <c r="K1679" s="0" t="n">
        <f aca="false">IF(MAX(H1679:J1679)&lt;0,IF(OR(C1679=C1678,C1678=C1677),1,-1),MAX(H1679:J1679))</f>
        <v>0</v>
      </c>
    </row>
    <row r="1680" customFormat="false" ht="13.8" hidden="false" customHeight="false" outlineLevel="0" collapsed="false">
      <c r="B1680" s="8" t="n">
        <f aca="false">MAX(H1680:K1680)</f>
        <v>0</v>
      </c>
      <c r="C1680" s="12"/>
      <c r="D1680" s="11" t="e">
        <f aca="false">IF($A$1="WLB",INDEX(SupplierNomenclature!$E$3:$E$10000,MATCH(C1680,SupplierNomenclature!$I$3:$I$10000,0)),IF($A$1="BERU",INDEX(beru_assortment!$C$1:$C$10000,MATCH(C1680,beru_assortment!$I$1:$I$10000,0)),IF($A$1="OZON",INDEX(ozon_assortment!$F$3:$F$10000,MATCH(C1680,ozon_assortment!$E$3:$E$10000,0)),0)))</f>
        <v>#N/A</v>
      </c>
      <c r="E1680" s="7" t="n">
        <f aca="false">IF(ISBLANK(C1680), , IF(ISBLANK(C1679), E1678+1, E1679))</f>
        <v>0</v>
      </c>
      <c r="F1680" s="11" t="n">
        <f aca="false">IF(ISBLANK(C1680),,IF(OR(ISBLANK(C1679), C1679="Баркод"),1,F1679+1))</f>
        <v>0</v>
      </c>
      <c r="G1680" s="11" t="n">
        <f aca="false">IF(ISBLANK(C1681), F1680/2,)</f>
        <v>0</v>
      </c>
      <c r="H1680" s="0" t="n">
        <f aca="false">IF(ISBLANK(C1680),0,-1)</f>
        <v>0</v>
      </c>
      <c r="I1680" s="0" t="n">
        <f aca="false">IF(AND(ISBLANK(C1679),NOT(ISBLANK(C1680))),1,-1)</f>
        <v>-1</v>
      </c>
      <c r="J1680" s="0" t="n">
        <f aca="false">IF(ISBLANK(C1678),IF(AND(C1679=C1680,NOT(ISBLANK(C1679)),NOT(ISBLANK(C1680))),1,-1),-1)</f>
        <v>-1</v>
      </c>
      <c r="K1680" s="0" t="n">
        <f aca="false">IF(MAX(H1680:J1680)&lt;0,IF(OR(C1680=C1679,C1679=C1678),1,-1),MAX(H1680:J1680))</f>
        <v>0</v>
      </c>
    </row>
    <row r="1681" customFormat="false" ht="13.8" hidden="false" customHeight="false" outlineLevel="0" collapsed="false">
      <c r="B1681" s="8" t="n">
        <f aca="false">MAX(H1681:K1681)</f>
        <v>0</v>
      </c>
      <c r="C1681" s="12"/>
      <c r="D1681" s="11" t="e">
        <f aca="false">IF($A$1="WLB",INDEX(SupplierNomenclature!$E$3:$E$10000,MATCH(C1681,SupplierNomenclature!$I$3:$I$10000,0)),IF($A$1="BERU",INDEX(beru_assortment!$C$1:$C$10000,MATCH(C1681,beru_assortment!$I$1:$I$10000,0)),IF($A$1="OZON",INDEX(ozon_assortment!$F$3:$F$10000,MATCH(C1681,ozon_assortment!$E$3:$E$10000,0)),0)))</f>
        <v>#N/A</v>
      </c>
      <c r="E1681" s="7" t="n">
        <f aca="false">IF(ISBLANK(C1681), , IF(ISBLANK(C1680), E1679+1, E1680))</f>
        <v>0</v>
      </c>
      <c r="F1681" s="11" t="n">
        <f aca="false">IF(ISBLANK(C1681),,IF(OR(ISBLANK(C1680), C1680="Баркод"),1,F1680+1))</f>
        <v>0</v>
      </c>
      <c r="G1681" s="11" t="n">
        <f aca="false">IF(ISBLANK(C1682), F1681/2,)</f>
        <v>0</v>
      </c>
      <c r="H1681" s="0" t="n">
        <f aca="false">IF(ISBLANK(C1681),0,-1)</f>
        <v>0</v>
      </c>
      <c r="I1681" s="0" t="n">
        <f aca="false">IF(AND(ISBLANK(C1680),NOT(ISBLANK(C1681))),1,-1)</f>
        <v>-1</v>
      </c>
      <c r="J1681" s="0" t="n">
        <f aca="false">IF(ISBLANK(C1679),IF(AND(C1680=C1681,NOT(ISBLANK(C1680)),NOT(ISBLANK(C1681))),1,-1),-1)</f>
        <v>-1</v>
      </c>
      <c r="K1681" s="0" t="n">
        <f aca="false">IF(MAX(H1681:J1681)&lt;0,IF(OR(C1681=C1680,C1680=C1679),1,-1),MAX(H1681:J1681))</f>
        <v>0</v>
      </c>
    </row>
    <row r="1682" customFormat="false" ht="13.8" hidden="false" customHeight="false" outlineLevel="0" collapsed="false">
      <c r="B1682" s="8" t="n">
        <f aca="false">MAX(H1682:K1682)</f>
        <v>0</v>
      </c>
      <c r="C1682" s="12"/>
      <c r="D1682" s="11" t="e">
        <f aca="false">IF($A$1="WLB",INDEX(SupplierNomenclature!$E$3:$E$10000,MATCH(C1682,SupplierNomenclature!$I$3:$I$10000,0)),IF($A$1="BERU",INDEX(beru_assortment!$C$1:$C$10000,MATCH(C1682,beru_assortment!$I$1:$I$10000,0)),IF($A$1="OZON",INDEX(ozon_assortment!$F$3:$F$10000,MATCH(C1682,ozon_assortment!$E$3:$E$10000,0)),0)))</f>
        <v>#N/A</v>
      </c>
      <c r="E1682" s="7" t="n">
        <f aca="false">IF(ISBLANK(C1682), , IF(ISBLANK(C1681), E1680+1, E1681))</f>
        <v>0</v>
      </c>
      <c r="F1682" s="11" t="n">
        <f aca="false">IF(ISBLANK(C1682),,IF(OR(ISBLANK(C1681), C1681="Баркод"),1,F1681+1))</f>
        <v>0</v>
      </c>
      <c r="G1682" s="11" t="n">
        <f aca="false">IF(ISBLANK(C1683), F1682/2,)</f>
        <v>0</v>
      </c>
      <c r="H1682" s="0" t="n">
        <f aca="false">IF(ISBLANK(C1682),0,-1)</f>
        <v>0</v>
      </c>
      <c r="I1682" s="0" t="n">
        <f aca="false">IF(AND(ISBLANK(C1681),NOT(ISBLANK(C1682))),1,-1)</f>
        <v>-1</v>
      </c>
      <c r="J1682" s="0" t="n">
        <f aca="false">IF(ISBLANK(C1680),IF(AND(C1681=C1682,NOT(ISBLANK(C1681)),NOT(ISBLANK(C1682))),1,-1),-1)</f>
        <v>-1</v>
      </c>
      <c r="K1682" s="0" t="n">
        <f aca="false">IF(MAX(H1682:J1682)&lt;0,IF(OR(C1682=C1681,C1681=C1680),1,-1),MAX(H1682:J1682))</f>
        <v>0</v>
      </c>
    </row>
    <row r="1683" customFormat="false" ht="13.8" hidden="false" customHeight="false" outlineLevel="0" collapsed="false">
      <c r="B1683" s="8" t="n">
        <f aca="false">MAX(H1683:K1683)</f>
        <v>0</v>
      </c>
      <c r="C1683" s="12"/>
      <c r="D1683" s="11" t="e">
        <f aca="false">IF($A$1="WLB",INDEX(SupplierNomenclature!$E$3:$E$10000,MATCH(C1683,SupplierNomenclature!$I$3:$I$10000,0)),IF($A$1="BERU",INDEX(beru_assortment!$C$1:$C$10000,MATCH(C1683,beru_assortment!$I$1:$I$10000,0)),IF($A$1="OZON",INDEX(ozon_assortment!$F$3:$F$10000,MATCH(C1683,ozon_assortment!$E$3:$E$10000,0)),0)))</f>
        <v>#N/A</v>
      </c>
      <c r="E1683" s="7" t="n">
        <f aca="false">IF(ISBLANK(C1683), , IF(ISBLANK(C1682), E1681+1, E1682))</f>
        <v>0</v>
      </c>
      <c r="F1683" s="11" t="n">
        <f aca="false">IF(ISBLANK(C1683),,IF(OR(ISBLANK(C1682), C1682="Баркод"),1,F1682+1))</f>
        <v>0</v>
      </c>
      <c r="G1683" s="11" t="n">
        <f aca="false">IF(ISBLANK(C1684), F1683/2,)</f>
        <v>0</v>
      </c>
      <c r="H1683" s="0" t="n">
        <f aca="false">IF(ISBLANK(C1683),0,-1)</f>
        <v>0</v>
      </c>
      <c r="I1683" s="0" t="n">
        <f aca="false">IF(AND(ISBLANK(C1682),NOT(ISBLANK(C1683))),1,-1)</f>
        <v>-1</v>
      </c>
      <c r="J1683" s="0" t="n">
        <f aca="false">IF(ISBLANK(C1681),IF(AND(C1682=C1683,NOT(ISBLANK(C1682)),NOT(ISBLANK(C1683))),1,-1),-1)</f>
        <v>-1</v>
      </c>
      <c r="K1683" s="0" t="n">
        <f aca="false">IF(MAX(H1683:J1683)&lt;0,IF(OR(C1683=C1682,C1682=C1681),1,-1),MAX(H1683:J1683))</f>
        <v>0</v>
      </c>
    </row>
    <row r="1684" customFormat="false" ht="13.8" hidden="false" customHeight="false" outlineLevel="0" collapsed="false">
      <c r="B1684" s="8" t="n">
        <f aca="false">MAX(H1684:K1684)</f>
        <v>0</v>
      </c>
      <c r="C1684" s="12"/>
      <c r="D1684" s="11" t="e">
        <f aca="false">IF($A$1="WLB",INDEX(SupplierNomenclature!$E$3:$E$10000,MATCH(C1684,SupplierNomenclature!$I$3:$I$10000,0)),IF($A$1="BERU",INDEX(beru_assortment!$C$1:$C$10000,MATCH(C1684,beru_assortment!$I$1:$I$10000,0)),IF($A$1="OZON",INDEX(ozon_assortment!$F$3:$F$10000,MATCH(C1684,ozon_assortment!$E$3:$E$10000,0)),0)))</f>
        <v>#N/A</v>
      </c>
      <c r="E1684" s="7" t="n">
        <f aca="false">IF(ISBLANK(C1684), , IF(ISBLANK(C1683), E1682+1, E1683))</f>
        <v>0</v>
      </c>
      <c r="F1684" s="11" t="n">
        <f aca="false">IF(ISBLANK(C1684),,IF(OR(ISBLANK(C1683), C1683="Баркод"),1,F1683+1))</f>
        <v>0</v>
      </c>
      <c r="G1684" s="11" t="n">
        <f aca="false">IF(ISBLANK(C1685), F1684/2,)</f>
        <v>0</v>
      </c>
      <c r="H1684" s="0" t="n">
        <f aca="false">IF(ISBLANK(C1684),0,-1)</f>
        <v>0</v>
      </c>
      <c r="I1684" s="0" t="n">
        <f aca="false">IF(AND(ISBLANK(C1683),NOT(ISBLANK(C1684))),1,-1)</f>
        <v>-1</v>
      </c>
      <c r="J1684" s="0" t="n">
        <f aca="false">IF(ISBLANK(C1682),IF(AND(C1683=C1684,NOT(ISBLANK(C1683)),NOT(ISBLANK(C1684))),1,-1),-1)</f>
        <v>-1</v>
      </c>
      <c r="K1684" s="0" t="n">
        <f aca="false">IF(MAX(H1684:J1684)&lt;0,IF(OR(C1684=C1683,C1683=C1682),1,-1),MAX(H1684:J1684))</f>
        <v>0</v>
      </c>
    </row>
    <row r="1685" customFormat="false" ht="13.8" hidden="false" customHeight="false" outlineLevel="0" collapsed="false">
      <c r="B1685" s="8" t="n">
        <f aca="false">MAX(H1685:K1685)</f>
        <v>0</v>
      </c>
      <c r="C1685" s="12"/>
      <c r="D1685" s="11" t="e">
        <f aca="false">IF($A$1="WLB",INDEX(SupplierNomenclature!$E$3:$E$10000,MATCH(C1685,SupplierNomenclature!$I$3:$I$10000,0)),IF($A$1="BERU",INDEX(beru_assortment!$C$1:$C$10000,MATCH(C1685,beru_assortment!$I$1:$I$10000,0)),IF($A$1="OZON",INDEX(ozon_assortment!$F$3:$F$10000,MATCH(C1685,ozon_assortment!$E$3:$E$10000,0)),0)))</f>
        <v>#N/A</v>
      </c>
      <c r="E1685" s="7" t="n">
        <f aca="false">IF(ISBLANK(C1685), , IF(ISBLANK(C1684), E1683+1, E1684))</f>
        <v>0</v>
      </c>
      <c r="F1685" s="11" t="n">
        <f aca="false">IF(ISBLANK(C1685),,IF(OR(ISBLANK(C1684), C1684="Баркод"),1,F1684+1))</f>
        <v>0</v>
      </c>
      <c r="G1685" s="11" t="n">
        <f aca="false">IF(ISBLANK(C1686), F1685/2,)</f>
        <v>0</v>
      </c>
      <c r="H1685" s="0" t="n">
        <f aca="false">IF(ISBLANK(C1685),0,-1)</f>
        <v>0</v>
      </c>
      <c r="I1685" s="0" t="n">
        <f aca="false">IF(AND(ISBLANK(C1684),NOT(ISBLANK(C1685))),1,-1)</f>
        <v>-1</v>
      </c>
      <c r="J1685" s="0" t="n">
        <f aca="false">IF(ISBLANK(C1683),IF(AND(C1684=C1685,NOT(ISBLANK(C1684)),NOT(ISBLANK(C1685))),1,-1),-1)</f>
        <v>-1</v>
      </c>
      <c r="K1685" s="0" t="n">
        <f aca="false">IF(MAX(H1685:J1685)&lt;0,IF(OR(C1685=C1684,C1684=C1683),1,-1),MAX(H1685:J1685))</f>
        <v>0</v>
      </c>
    </row>
    <row r="1686" customFormat="false" ht="13.8" hidden="false" customHeight="false" outlineLevel="0" collapsed="false">
      <c r="B1686" s="8" t="n">
        <f aca="false">MAX(H1686:K1686)</f>
        <v>0</v>
      </c>
      <c r="C1686" s="12"/>
      <c r="D1686" s="11" t="e">
        <f aca="false">IF($A$1="WLB",INDEX(SupplierNomenclature!$E$3:$E$10000,MATCH(C1686,SupplierNomenclature!$I$3:$I$10000,0)),IF($A$1="BERU",INDEX(beru_assortment!$C$1:$C$10000,MATCH(C1686,beru_assortment!$I$1:$I$10000,0)),IF($A$1="OZON",INDEX(ozon_assortment!$F$3:$F$10000,MATCH(C1686,ozon_assortment!$E$3:$E$10000,0)),0)))</f>
        <v>#N/A</v>
      </c>
      <c r="E1686" s="7" t="n">
        <f aca="false">IF(ISBLANK(C1686), , IF(ISBLANK(C1685), E1684+1, E1685))</f>
        <v>0</v>
      </c>
      <c r="F1686" s="11" t="n">
        <f aca="false">IF(ISBLANK(C1686),,IF(OR(ISBLANK(C1685), C1685="Баркод"),1,F1685+1))</f>
        <v>0</v>
      </c>
      <c r="G1686" s="11" t="n">
        <f aca="false">IF(ISBLANK(C1687), F1686/2,)</f>
        <v>0</v>
      </c>
      <c r="H1686" s="0" t="n">
        <f aca="false">IF(ISBLANK(C1686),0,-1)</f>
        <v>0</v>
      </c>
      <c r="I1686" s="0" t="n">
        <f aca="false">IF(AND(ISBLANK(C1685),NOT(ISBLANK(C1686))),1,-1)</f>
        <v>-1</v>
      </c>
      <c r="J1686" s="0" t="n">
        <f aca="false">IF(ISBLANK(C1684),IF(AND(C1685=C1686,NOT(ISBLANK(C1685)),NOT(ISBLANK(C1686))),1,-1),-1)</f>
        <v>-1</v>
      </c>
      <c r="K1686" s="0" t="n">
        <f aca="false">IF(MAX(H1686:J1686)&lt;0,IF(OR(C1686=C1685,C1685=C1684),1,-1),MAX(H1686:J1686))</f>
        <v>0</v>
      </c>
    </row>
    <row r="1687" customFormat="false" ht="13.8" hidden="false" customHeight="false" outlineLevel="0" collapsed="false">
      <c r="B1687" s="8" t="n">
        <f aca="false">MAX(H1687:K1687)</f>
        <v>0</v>
      </c>
      <c r="C1687" s="12"/>
      <c r="D1687" s="11" t="e">
        <f aca="false">IF($A$1="WLB",INDEX(SupplierNomenclature!$E$3:$E$10000,MATCH(C1687,SupplierNomenclature!$I$3:$I$10000,0)),IF($A$1="BERU",INDEX(beru_assortment!$C$1:$C$10000,MATCH(C1687,beru_assortment!$I$1:$I$10000,0)),IF($A$1="OZON",INDEX(ozon_assortment!$F$3:$F$10000,MATCH(C1687,ozon_assortment!$E$3:$E$10000,0)),0)))</f>
        <v>#N/A</v>
      </c>
      <c r="E1687" s="7" t="n">
        <f aca="false">IF(ISBLANK(C1687), , IF(ISBLANK(C1686), E1685+1, E1686))</f>
        <v>0</v>
      </c>
      <c r="F1687" s="11" t="n">
        <f aca="false">IF(ISBLANK(C1687),,IF(OR(ISBLANK(C1686), C1686="Баркод"),1,F1686+1))</f>
        <v>0</v>
      </c>
      <c r="G1687" s="11" t="n">
        <f aca="false">IF(ISBLANK(C1688), F1687/2,)</f>
        <v>0</v>
      </c>
      <c r="H1687" s="0" t="n">
        <f aca="false">IF(ISBLANK(C1687),0,-1)</f>
        <v>0</v>
      </c>
      <c r="I1687" s="0" t="n">
        <f aca="false">IF(AND(ISBLANK(C1686),NOT(ISBLANK(C1687))),1,-1)</f>
        <v>-1</v>
      </c>
      <c r="J1687" s="0" t="n">
        <f aca="false">IF(ISBLANK(C1685),IF(AND(C1686=C1687,NOT(ISBLANK(C1686)),NOT(ISBLANK(C1687))),1,-1),-1)</f>
        <v>-1</v>
      </c>
      <c r="K1687" s="0" t="n">
        <f aca="false">IF(MAX(H1687:J1687)&lt;0,IF(OR(C1687=C1686,C1686=C1685),1,-1),MAX(H1687:J1687))</f>
        <v>0</v>
      </c>
    </row>
    <row r="1688" customFormat="false" ht="13.8" hidden="false" customHeight="false" outlineLevel="0" collapsed="false">
      <c r="B1688" s="8" t="n">
        <f aca="false">MAX(H1688:K1688)</f>
        <v>0</v>
      </c>
      <c r="C1688" s="12"/>
      <c r="D1688" s="11" t="e">
        <f aca="false">IF($A$1="WLB",INDEX(SupplierNomenclature!$E$3:$E$10000,MATCH(C1688,SupplierNomenclature!$I$3:$I$10000,0)),IF($A$1="BERU",INDEX(beru_assortment!$C$1:$C$10000,MATCH(C1688,beru_assortment!$I$1:$I$10000,0)),IF($A$1="OZON",INDEX(ozon_assortment!$F$3:$F$10000,MATCH(C1688,ozon_assortment!$E$3:$E$10000,0)),0)))</f>
        <v>#N/A</v>
      </c>
      <c r="E1688" s="7" t="n">
        <f aca="false">IF(ISBLANK(C1688), , IF(ISBLANK(C1687), E1686+1, E1687))</f>
        <v>0</v>
      </c>
      <c r="F1688" s="11" t="n">
        <f aca="false">IF(ISBLANK(C1688),,IF(OR(ISBLANK(C1687), C1687="Баркод"),1,F1687+1))</f>
        <v>0</v>
      </c>
      <c r="G1688" s="11" t="n">
        <f aca="false">IF(ISBLANK(C1689), F1688/2,)</f>
        <v>0</v>
      </c>
      <c r="H1688" s="0" t="n">
        <f aca="false">IF(ISBLANK(C1688),0,-1)</f>
        <v>0</v>
      </c>
      <c r="I1688" s="0" t="n">
        <f aca="false">IF(AND(ISBLANK(C1687),NOT(ISBLANK(C1688))),1,-1)</f>
        <v>-1</v>
      </c>
      <c r="J1688" s="0" t="n">
        <f aca="false">IF(ISBLANK(C1686),IF(AND(C1687=C1688,NOT(ISBLANK(C1687)),NOT(ISBLANK(C1688))),1,-1),-1)</f>
        <v>-1</v>
      </c>
      <c r="K1688" s="0" t="n">
        <f aca="false">IF(MAX(H1688:J1688)&lt;0,IF(OR(C1688=C1687,C1687=C1686),1,-1),MAX(H1688:J1688))</f>
        <v>0</v>
      </c>
    </row>
    <row r="1689" customFormat="false" ht="13.8" hidden="false" customHeight="false" outlineLevel="0" collapsed="false">
      <c r="B1689" s="8" t="n">
        <f aca="false">MAX(H1689:K1689)</f>
        <v>0</v>
      </c>
      <c r="C1689" s="12"/>
      <c r="D1689" s="11" t="e">
        <f aca="false">IF($A$1="WLB",INDEX(SupplierNomenclature!$E$3:$E$10000,MATCH(C1689,SupplierNomenclature!$I$3:$I$10000,0)),IF($A$1="BERU",INDEX(beru_assortment!$C$1:$C$10000,MATCH(C1689,beru_assortment!$I$1:$I$10000,0)),IF($A$1="OZON",INDEX(ozon_assortment!$F$3:$F$10000,MATCH(C1689,ozon_assortment!$E$3:$E$10000,0)),0)))</f>
        <v>#N/A</v>
      </c>
      <c r="E1689" s="7" t="n">
        <f aca="false">IF(ISBLANK(C1689), , IF(ISBLANK(C1688), E1687+1, E1688))</f>
        <v>0</v>
      </c>
      <c r="F1689" s="11" t="n">
        <f aca="false">IF(ISBLANK(C1689),,IF(OR(ISBLANK(C1688), C1688="Баркод"),1,F1688+1))</f>
        <v>0</v>
      </c>
      <c r="G1689" s="11" t="n">
        <f aca="false">IF(ISBLANK(C1690), F1689/2,)</f>
        <v>0</v>
      </c>
      <c r="H1689" s="0" t="n">
        <f aca="false">IF(ISBLANK(C1689),0,-1)</f>
        <v>0</v>
      </c>
      <c r="I1689" s="0" t="n">
        <f aca="false">IF(AND(ISBLANK(C1688),NOT(ISBLANK(C1689))),1,-1)</f>
        <v>-1</v>
      </c>
      <c r="J1689" s="0" t="n">
        <f aca="false">IF(ISBLANK(C1687),IF(AND(C1688=C1689,NOT(ISBLANK(C1688)),NOT(ISBLANK(C1689))),1,-1),-1)</f>
        <v>-1</v>
      </c>
      <c r="K1689" s="0" t="n">
        <f aca="false">IF(MAX(H1689:J1689)&lt;0,IF(OR(C1689=C1688,C1688=C1687),1,-1),MAX(H1689:J1689))</f>
        <v>0</v>
      </c>
    </row>
    <row r="1690" customFormat="false" ht="13.8" hidden="false" customHeight="false" outlineLevel="0" collapsed="false">
      <c r="B1690" s="8" t="n">
        <f aca="false">MAX(H1690:K1690)</f>
        <v>0</v>
      </c>
      <c r="C1690" s="12"/>
      <c r="D1690" s="11" t="e">
        <f aca="false">IF($A$1="WLB",INDEX(SupplierNomenclature!$E$3:$E$10000,MATCH(C1690,SupplierNomenclature!$I$3:$I$10000,0)),IF($A$1="BERU",INDEX(beru_assortment!$C$1:$C$10000,MATCH(C1690,beru_assortment!$I$1:$I$10000,0)),IF($A$1="OZON",INDEX(ozon_assortment!$F$3:$F$10000,MATCH(C1690,ozon_assortment!$E$3:$E$10000,0)),0)))</f>
        <v>#N/A</v>
      </c>
      <c r="E1690" s="7" t="n">
        <f aca="false">IF(ISBLANK(C1690), , IF(ISBLANK(C1689), E1688+1, E1689))</f>
        <v>0</v>
      </c>
      <c r="F1690" s="11" t="n">
        <f aca="false">IF(ISBLANK(C1690),,IF(OR(ISBLANK(C1689), C1689="Баркод"),1,F1689+1))</f>
        <v>0</v>
      </c>
      <c r="G1690" s="11" t="n">
        <f aca="false">IF(ISBLANK(C1691), F1690/2,)</f>
        <v>0</v>
      </c>
      <c r="H1690" s="0" t="n">
        <f aca="false">IF(ISBLANK(C1690),0,-1)</f>
        <v>0</v>
      </c>
      <c r="I1690" s="0" t="n">
        <f aca="false">IF(AND(ISBLANK(C1689),NOT(ISBLANK(C1690))),1,-1)</f>
        <v>-1</v>
      </c>
      <c r="J1690" s="0" t="n">
        <f aca="false">IF(ISBLANK(C1688),IF(AND(C1689=C1690,NOT(ISBLANK(C1689)),NOT(ISBLANK(C1690))),1,-1),-1)</f>
        <v>-1</v>
      </c>
      <c r="K1690" s="0" t="n">
        <f aca="false">IF(MAX(H1690:J1690)&lt;0,IF(OR(C1690=C1689,C1689=C1688),1,-1),MAX(H1690:J1690))</f>
        <v>0</v>
      </c>
    </row>
    <row r="1691" customFormat="false" ht="13.8" hidden="false" customHeight="false" outlineLevel="0" collapsed="false">
      <c r="B1691" s="8" t="n">
        <f aca="false">MAX(H1691:K1691)</f>
        <v>0</v>
      </c>
      <c r="C1691" s="12"/>
      <c r="D1691" s="11" t="e">
        <f aca="false">IF($A$1="WLB",INDEX(SupplierNomenclature!$E$3:$E$10000,MATCH(C1691,SupplierNomenclature!$I$3:$I$10000,0)),IF($A$1="BERU",INDEX(beru_assortment!$C$1:$C$10000,MATCH(C1691,beru_assortment!$I$1:$I$10000,0)),IF($A$1="OZON",INDEX(ozon_assortment!$F$3:$F$10000,MATCH(C1691,ozon_assortment!$E$3:$E$10000,0)),0)))</f>
        <v>#N/A</v>
      </c>
      <c r="E1691" s="7" t="n">
        <f aca="false">IF(ISBLANK(C1691), , IF(ISBLANK(C1690), E1689+1, E1690))</f>
        <v>0</v>
      </c>
      <c r="F1691" s="11" t="n">
        <f aca="false">IF(ISBLANK(C1691),,IF(OR(ISBLANK(C1690), C1690="Баркод"),1,F1690+1))</f>
        <v>0</v>
      </c>
      <c r="G1691" s="11" t="n">
        <f aca="false">IF(ISBLANK(C1692), F1691/2,)</f>
        <v>0</v>
      </c>
      <c r="H1691" s="0" t="n">
        <f aca="false">IF(ISBLANK(C1691),0,-1)</f>
        <v>0</v>
      </c>
      <c r="I1691" s="0" t="n">
        <f aca="false">IF(AND(ISBLANK(C1690),NOT(ISBLANK(C1691))),1,-1)</f>
        <v>-1</v>
      </c>
      <c r="J1691" s="0" t="n">
        <f aca="false">IF(ISBLANK(C1689),IF(AND(C1690=C1691,NOT(ISBLANK(C1690)),NOT(ISBLANK(C1691))),1,-1),-1)</f>
        <v>-1</v>
      </c>
      <c r="K1691" s="0" t="n">
        <f aca="false">IF(MAX(H1691:J1691)&lt;0,IF(OR(C1691=C1690,C1690=C1689),1,-1),MAX(H1691:J1691))</f>
        <v>0</v>
      </c>
    </row>
    <row r="1692" customFormat="false" ht="13.8" hidden="false" customHeight="false" outlineLevel="0" collapsed="false">
      <c r="B1692" s="8" t="n">
        <f aca="false">MAX(H1692:K1692)</f>
        <v>0</v>
      </c>
      <c r="C1692" s="12"/>
      <c r="D1692" s="11" t="e">
        <f aca="false">IF($A$1="WLB",INDEX(SupplierNomenclature!$E$3:$E$10000,MATCH(C1692,SupplierNomenclature!$I$3:$I$10000,0)),IF($A$1="BERU",INDEX(beru_assortment!$C$1:$C$10000,MATCH(C1692,beru_assortment!$I$1:$I$10000,0)),IF($A$1="OZON",INDEX(ozon_assortment!$F$3:$F$10000,MATCH(C1692,ozon_assortment!$E$3:$E$10000,0)),0)))</f>
        <v>#N/A</v>
      </c>
      <c r="E1692" s="7" t="n">
        <f aca="false">IF(ISBLANK(C1692), , IF(ISBLANK(C1691), E1690+1, E1691))</f>
        <v>0</v>
      </c>
      <c r="F1692" s="11" t="n">
        <f aca="false">IF(ISBLANK(C1692),,IF(OR(ISBLANK(C1691), C1691="Баркод"),1,F1691+1))</f>
        <v>0</v>
      </c>
      <c r="G1692" s="11" t="n">
        <f aca="false">IF(ISBLANK(C1693), F1692/2,)</f>
        <v>0</v>
      </c>
      <c r="H1692" s="0" t="n">
        <f aca="false">IF(ISBLANK(C1692),0,-1)</f>
        <v>0</v>
      </c>
      <c r="I1692" s="0" t="n">
        <f aca="false">IF(AND(ISBLANK(C1691),NOT(ISBLANK(C1692))),1,-1)</f>
        <v>-1</v>
      </c>
      <c r="J1692" s="0" t="n">
        <f aca="false">IF(ISBLANK(C1690),IF(AND(C1691=C1692,NOT(ISBLANK(C1691)),NOT(ISBLANK(C1692))),1,-1),-1)</f>
        <v>-1</v>
      </c>
      <c r="K1692" s="0" t="n">
        <f aca="false">IF(MAX(H1692:J1692)&lt;0,IF(OR(C1692=C1691,C1691=C1690),1,-1),MAX(H1692:J1692))</f>
        <v>0</v>
      </c>
    </row>
    <row r="1693" customFormat="false" ht="13.8" hidden="false" customHeight="false" outlineLevel="0" collapsed="false">
      <c r="B1693" s="8" t="n">
        <f aca="false">MAX(H1693:K1693)</f>
        <v>0</v>
      </c>
      <c r="C1693" s="12"/>
      <c r="D1693" s="11" t="e">
        <f aca="false">IF($A$1="WLB",INDEX(SupplierNomenclature!$E$3:$E$10000,MATCH(C1693,SupplierNomenclature!$I$3:$I$10000,0)),IF($A$1="BERU",INDEX(beru_assortment!$C$1:$C$10000,MATCH(C1693,beru_assortment!$I$1:$I$10000,0)),IF($A$1="OZON",INDEX(ozon_assortment!$F$3:$F$10000,MATCH(C1693,ozon_assortment!$E$3:$E$10000,0)),0)))</f>
        <v>#N/A</v>
      </c>
      <c r="E1693" s="7" t="n">
        <f aca="false">IF(ISBLANK(C1693), , IF(ISBLANK(C1692), E1691+1, E1692))</f>
        <v>0</v>
      </c>
      <c r="F1693" s="11" t="n">
        <f aca="false">IF(ISBLANK(C1693),,IF(OR(ISBLANK(C1692), C1692="Баркод"),1,F1692+1))</f>
        <v>0</v>
      </c>
      <c r="G1693" s="11" t="n">
        <f aca="false">IF(ISBLANK(C1694), F1693/2,)</f>
        <v>0</v>
      </c>
      <c r="H1693" s="0" t="n">
        <f aca="false">IF(ISBLANK(C1693),0,-1)</f>
        <v>0</v>
      </c>
      <c r="I1693" s="0" t="n">
        <f aca="false">IF(AND(ISBLANK(C1692),NOT(ISBLANK(C1693))),1,-1)</f>
        <v>-1</v>
      </c>
      <c r="J1693" s="0" t="n">
        <f aca="false">IF(ISBLANK(C1691),IF(AND(C1692=C1693,NOT(ISBLANK(C1692)),NOT(ISBLANK(C1693))),1,-1),-1)</f>
        <v>-1</v>
      </c>
      <c r="K1693" s="0" t="n">
        <f aca="false">IF(MAX(H1693:J1693)&lt;0,IF(OR(C1693=C1692,C1692=C1691),1,-1),MAX(H1693:J1693))</f>
        <v>0</v>
      </c>
    </row>
    <row r="1694" customFormat="false" ht="13.8" hidden="false" customHeight="false" outlineLevel="0" collapsed="false">
      <c r="B1694" s="8" t="n">
        <f aca="false">MAX(H1694:K1694)</f>
        <v>0</v>
      </c>
      <c r="C1694" s="12"/>
      <c r="D1694" s="11" t="e">
        <f aca="false">IF($A$1="WLB",INDEX(SupplierNomenclature!$E$3:$E$10000,MATCH(C1694,SupplierNomenclature!$I$3:$I$10000,0)),IF($A$1="BERU",INDEX(beru_assortment!$C$1:$C$10000,MATCH(C1694,beru_assortment!$I$1:$I$10000,0)),IF($A$1="OZON",INDEX(ozon_assortment!$F$3:$F$10000,MATCH(C1694,ozon_assortment!$E$3:$E$10000,0)),0)))</f>
        <v>#N/A</v>
      </c>
      <c r="E1694" s="7" t="n">
        <f aca="false">IF(ISBLANK(C1694), , IF(ISBLANK(C1693), E1692+1, E1693))</f>
        <v>0</v>
      </c>
      <c r="F1694" s="11" t="n">
        <f aca="false">IF(ISBLANK(C1694),,IF(OR(ISBLANK(C1693), C1693="Баркод"),1,F1693+1))</f>
        <v>0</v>
      </c>
      <c r="G1694" s="11" t="n">
        <f aca="false">IF(ISBLANK(C1695), F1694/2,)</f>
        <v>0</v>
      </c>
      <c r="H1694" s="0" t="n">
        <f aca="false">IF(ISBLANK(C1694),0,-1)</f>
        <v>0</v>
      </c>
      <c r="I1694" s="0" t="n">
        <f aca="false">IF(AND(ISBLANK(C1693),NOT(ISBLANK(C1694))),1,-1)</f>
        <v>-1</v>
      </c>
      <c r="J1694" s="0" t="n">
        <f aca="false">IF(ISBLANK(C1692),IF(AND(C1693=C1694,NOT(ISBLANK(C1693)),NOT(ISBLANK(C1694))),1,-1),-1)</f>
        <v>-1</v>
      </c>
      <c r="K1694" s="0" t="n">
        <f aca="false">IF(MAX(H1694:J1694)&lt;0,IF(OR(C1694=C1693,C1693=C1692),1,-1),MAX(H1694:J1694))</f>
        <v>0</v>
      </c>
    </row>
    <row r="1695" customFormat="false" ht="13.8" hidden="false" customHeight="false" outlineLevel="0" collapsed="false">
      <c r="B1695" s="8" t="n">
        <f aca="false">MAX(H1695:K1695)</f>
        <v>0</v>
      </c>
      <c r="C1695" s="12"/>
      <c r="D1695" s="11" t="e">
        <f aca="false">IF($A$1="WLB",INDEX(SupplierNomenclature!$E$3:$E$10000,MATCH(C1695,SupplierNomenclature!$I$3:$I$10000,0)),IF($A$1="BERU",INDEX(beru_assortment!$C$1:$C$10000,MATCH(C1695,beru_assortment!$I$1:$I$10000,0)),IF($A$1="OZON",INDEX(ozon_assortment!$F$3:$F$10000,MATCH(C1695,ozon_assortment!$E$3:$E$10000,0)),0)))</f>
        <v>#N/A</v>
      </c>
      <c r="E1695" s="7" t="n">
        <f aca="false">IF(ISBLANK(C1695), , IF(ISBLANK(C1694), E1693+1, E1694))</f>
        <v>0</v>
      </c>
      <c r="F1695" s="11" t="n">
        <f aca="false">IF(ISBLANK(C1695),,IF(OR(ISBLANK(C1694), C1694="Баркод"),1,F1694+1))</f>
        <v>0</v>
      </c>
      <c r="G1695" s="11" t="n">
        <f aca="false">IF(ISBLANK(C1696), F1695/2,)</f>
        <v>0</v>
      </c>
      <c r="H1695" s="0" t="n">
        <f aca="false">IF(ISBLANK(C1695),0,-1)</f>
        <v>0</v>
      </c>
      <c r="I1695" s="0" t="n">
        <f aca="false">IF(AND(ISBLANK(C1694),NOT(ISBLANK(C1695))),1,-1)</f>
        <v>-1</v>
      </c>
      <c r="J1695" s="0" t="n">
        <f aca="false">IF(ISBLANK(C1693),IF(AND(C1694=C1695,NOT(ISBLANK(C1694)),NOT(ISBLANK(C1695))),1,-1),-1)</f>
        <v>-1</v>
      </c>
      <c r="K1695" s="0" t="n">
        <f aca="false">IF(MAX(H1695:J1695)&lt;0,IF(OR(C1695=C1694,C1694=C1693),1,-1),MAX(H1695:J1695))</f>
        <v>0</v>
      </c>
    </row>
    <row r="1696" customFormat="false" ht="13.8" hidden="false" customHeight="false" outlineLevel="0" collapsed="false">
      <c r="B1696" s="8" t="n">
        <f aca="false">MAX(H1696:K1696)</f>
        <v>0</v>
      </c>
      <c r="C1696" s="12"/>
      <c r="D1696" s="11" t="e">
        <f aca="false">IF($A$1="WLB",INDEX(SupplierNomenclature!$E$3:$E$10000,MATCH(C1696,SupplierNomenclature!$I$3:$I$10000,0)),IF($A$1="BERU",INDEX(beru_assortment!$C$1:$C$10000,MATCH(C1696,beru_assortment!$I$1:$I$10000,0)),IF($A$1="OZON",INDEX(ozon_assortment!$F$3:$F$10000,MATCH(C1696,ozon_assortment!$E$3:$E$10000,0)),0)))</f>
        <v>#N/A</v>
      </c>
      <c r="E1696" s="7" t="n">
        <f aca="false">IF(ISBLANK(C1696), , IF(ISBLANK(C1695), E1694+1, E1695))</f>
        <v>0</v>
      </c>
      <c r="F1696" s="11" t="n">
        <f aca="false">IF(ISBLANK(C1696),,IF(OR(ISBLANK(C1695), C1695="Баркод"),1,F1695+1))</f>
        <v>0</v>
      </c>
      <c r="G1696" s="11" t="n">
        <f aca="false">IF(ISBLANK(C1697), F1696/2,)</f>
        <v>0</v>
      </c>
      <c r="H1696" s="0" t="n">
        <f aca="false">IF(ISBLANK(C1696),0,-1)</f>
        <v>0</v>
      </c>
      <c r="I1696" s="0" t="n">
        <f aca="false">IF(AND(ISBLANK(C1695),NOT(ISBLANK(C1696))),1,-1)</f>
        <v>-1</v>
      </c>
      <c r="J1696" s="0" t="n">
        <f aca="false">IF(ISBLANK(C1694),IF(AND(C1695=C1696,NOT(ISBLANK(C1695)),NOT(ISBLANK(C1696))),1,-1),-1)</f>
        <v>-1</v>
      </c>
      <c r="K1696" s="0" t="n">
        <f aca="false">IF(MAX(H1696:J1696)&lt;0,IF(OR(C1696=C1695,C1695=C1694),1,-1),MAX(H1696:J1696))</f>
        <v>0</v>
      </c>
    </row>
    <row r="1697" customFormat="false" ht="13.8" hidden="false" customHeight="false" outlineLevel="0" collapsed="false">
      <c r="B1697" s="8" t="n">
        <f aca="false">MAX(H1697:K1697)</f>
        <v>0</v>
      </c>
      <c r="C1697" s="12"/>
      <c r="D1697" s="11" t="e">
        <f aca="false">IF($A$1="WLB",INDEX(SupplierNomenclature!$E$3:$E$10000,MATCH(C1697,SupplierNomenclature!$I$3:$I$10000,0)),IF($A$1="BERU",INDEX(beru_assortment!$C$1:$C$10000,MATCH(C1697,beru_assortment!$I$1:$I$10000,0)),IF($A$1="OZON",INDEX(ozon_assortment!$F$3:$F$10000,MATCH(C1697,ozon_assortment!$E$3:$E$10000,0)),0)))</f>
        <v>#N/A</v>
      </c>
      <c r="E1697" s="7" t="n">
        <f aca="false">IF(ISBLANK(C1697), , IF(ISBLANK(C1696), E1695+1, E1696))</f>
        <v>0</v>
      </c>
      <c r="F1697" s="11" t="n">
        <f aca="false">IF(ISBLANK(C1697),,IF(OR(ISBLANK(C1696), C1696="Баркод"),1,F1696+1))</f>
        <v>0</v>
      </c>
      <c r="G1697" s="11" t="n">
        <f aca="false">IF(ISBLANK(C1698), F1697/2,)</f>
        <v>0</v>
      </c>
      <c r="H1697" s="0" t="n">
        <f aca="false">IF(ISBLANK(C1697),0,-1)</f>
        <v>0</v>
      </c>
      <c r="I1697" s="0" t="n">
        <f aca="false">IF(AND(ISBLANK(C1696),NOT(ISBLANK(C1697))),1,-1)</f>
        <v>-1</v>
      </c>
      <c r="J1697" s="0" t="n">
        <f aca="false">IF(ISBLANK(C1695),IF(AND(C1696=C1697,NOT(ISBLANK(C1696)),NOT(ISBLANK(C1697))),1,-1),-1)</f>
        <v>-1</v>
      </c>
      <c r="K1697" s="0" t="n">
        <f aca="false">IF(MAX(H1697:J1697)&lt;0,IF(OR(C1697=C1696,C1696=C1695),1,-1),MAX(H1697:J1697))</f>
        <v>0</v>
      </c>
    </row>
    <row r="1698" customFormat="false" ht="13.8" hidden="false" customHeight="false" outlineLevel="0" collapsed="false">
      <c r="B1698" s="8" t="n">
        <f aca="false">MAX(H1698:K1698)</f>
        <v>0</v>
      </c>
      <c r="C1698" s="12"/>
      <c r="D1698" s="11" t="e">
        <f aca="false">IF($A$1="WLB",INDEX(SupplierNomenclature!$E$3:$E$10000,MATCH(C1698,SupplierNomenclature!$I$3:$I$10000,0)),IF($A$1="BERU",INDEX(beru_assortment!$C$1:$C$10000,MATCH(C1698,beru_assortment!$I$1:$I$10000,0)),IF($A$1="OZON",INDEX(ozon_assortment!$F$3:$F$10000,MATCH(C1698,ozon_assortment!$E$3:$E$10000,0)),0)))</f>
        <v>#N/A</v>
      </c>
      <c r="E1698" s="7" t="n">
        <f aca="false">IF(ISBLANK(C1698), , IF(ISBLANK(C1697), E1696+1, E1697))</f>
        <v>0</v>
      </c>
      <c r="F1698" s="11" t="n">
        <f aca="false">IF(ISBLANK(C1698),,IF(OR(ISBLANK(C1697), C1697="Баркод"),1,F1697+1))</f>
        <v>0</v>
      </c>
      <c r="G1698" s="11" t="n">
        <f aca="false">IF(ISBLANK(C1699), F1698/2,)</f>
        <v>0</v>
      </c>
      <c r="H1698" s="0" t="n">
        <f aca="false">IF(ISBLANK(C1698),0,-1)</f>
        <v>0</v>
      </c>
      <c r="I1698" s="0" t="n">
        <f aca="false">IF(AND(ISBLANK(C1697),NOT(ISBLANK(C1698))),1,-1)</f>
        <v>-1</v>
      </c>
      <c r="J1698" s="0" t="n">
        <f aca="false">IF(ISBLANK(C1696),IF(AND(C1697=C1698,NOT(ISBLANK(C1697)),NOT(ISBLANK(C1698))),1,-1),-1)</f>
        <v>-1</v>
      </c>
      <c r="K1698" s="0" t="n">
        <f aca="false">IF(MAX(H1698:J1698)&lt;0,IF(OR(C1698=C1697,C1697=C1696),1,-1),MAX(H1698:J1698))</f>
        <v>0</v>
      </c>
    </row>
    <row r="1699" customFormat="false" ht="13.8" hidden="false" customHeight="false" outlineLevel="0" collapsed="false">
      <c r="B1699" s="8" t="n">
        <f aca="false">MAX(H1699:K1699)</f>
        <v>0</v>
      </c>
      <c r="C1699" s="12"/>
      <c r="D1699" s="11" t="e">
        <f aca="false">IF($A$1="WLB",INDEX(SupplierNomenclature!$E$3:$E$10000,MATCH(C1699,SupplierNomenclature!$I$3:$I$10000,0)),IF($A$1="BERU",INDEX(beru_assortment!$C$1:$C$10000,MATCH(C1699,beru_assortment!$I$1:$I$10000,0)),IF($A$1="OZON",INDEX(ozon_assortment!$F$3:$F$10000,MATCH(C1699,ozon_assortment!$E$3:$E$10000,0)),0)))</f>
        <v>#N/A</v>
      </c>
      <c r="E1699" s="7" t="n">
        <f aca="false">IF(ISBLANK(C1699), , IF(ISBLANK(C1698), E1697+1, E1698))</f>
        <v>0</v>
      </c>
      <c r="F1699" s="11" t="n">
        <f aca="false">IF(ISBLANK(C1699),,IF(OR(ISBLANK(C1698), C1698="Баркод"),1,F1698+1))</f>
        <v>0</v>
      </c>
      <c r="G1699" s="11" t="n">
        <f aca="false">IF(ISBLANK(C1700), F1699/2,)</f>
        <v>0</v>
      </c>
      <c r="H1699" s="0" t="n">
        <f aca="false">IF(ISBLANK(C1699),0,-1)</f>
        <v>0</v>
      </c>
      <c r="I1699" s="0" t="n">
        <f aca="false">IF(AND(ISBLANK(C1698),NOT(ISBLANK(C1699))),1,-1)</f>
        <v>-1</v>
      </c>
      <c r="J1699" s="0" t="n">
        <f aca="false">IF(ISBLANK(C1697),IF(AND(C1698=C1699,NOT(ISBLANK(C1698)),NOT(ISBLANK(C1699))),1,-1),-1)</f>
        <v>-1</v>
      </c>
      <c r="K1699" s="0" t="n">
        <f aca="false">IF(MAX(H1699:J1699)&lt;0,IF(OR(C1699=C1698,C1698=C1697),1,-1),MAX(H1699:J1699))</f>
        <v>0</v>
      </c>
    </row>
    <row r="1700" customFormat="false" ht="13.8" hidden="false" customHeight="false" outlineLevel="0" collapsed="false">
      <c r="B1700" s="8" t="n">
        <f aca="false">MAX(H1700:K1700)</f>
        <v>0</v>
      </c>
      <c r="C1700" s="12"/>
      <c r="D1700" s="11" t="e">
        <f aca="false">IF($A$1="WLB",INDEX(SupplierNomenclature!$E$3:$E$10000,MATCH(C1700,SupplierNomenclature!$I$3:$I$10000,0)),IF($A$1="BERU",INDEX(beru_assortment!$C$1:$C$10000,MATCH(C1700,beru_assortment!$I$1:$I$10000,0)),IF($A$1="OZON",INDEX(ozon_assortment!$F$3:$F$10000,MATCH(C1700,ozon_assortment!$E$3:$E$10000,0)),0)))</f>
        <v>#N/A</v>
      </c>
      <c r="E1700" s="7" t="n">
        <f aca="false">IF(ISBLANK(C1700), , IF(ISBLANK(C1699), E1698+1, E1699))</f>
        <v>0</v>
      </c>
      <c r="F1700" s="11" t="n">
        <f aca="false">IF(ISBLANK(C1700),,IF(OR(ISBLANK(C1699), C1699="Баркод"),1,F1699+1))</f>
        <v>0</v>
      </c>
      <c r="G1700" s="11" t="n">
        <f aca="false">IF(ISBLANK(C1701), F1700/2,)</f>
        <v>0</v>
      </c>
      <c r="H1700" s="0" t="n">
        <f aca="false">IF(ISBLANK(C1700),0,-1)</f>
        <v>0</v>
      </c>
      <c r="I1700" s="0" t="n">
        <f aca="false">IF(AND(ISBLANK(C1699),NOT(ISBLANK(C1700))),1,-1)</f>
        <v>-1</v>
      </c>
      <c r="J1700" s="0" t="n">
        <f aca="false">IF(ISBLANK(C1698),IF(AND(C1699=C1700,NOT(ISBLANK(C1699)),NOT(ISBLANK(C1700))),1,-1),-1)</f>
        <v>-1</v>
      </c>
      <c r="K1700" s="0" t="n">
        <f aca="false">IF(MAX(H1700:J1700)&lt;0,IF(OR(C1700=C1699,C1699=C1698),1,-1),MAX(H1700:J1700))</f>
        <v>0</v>
      </c>
    </row>
    <row r="1701" customFormat="false" ht="13.8" hidden="false" customHeight="false" outlineLevel="0" collapsed="false">
      <c r="B1701" s="8" t="n">
        <f aca="false">MAX(H1701:K1701)</f>
        <v>0</v>
      </c>
      <c r="C1701" s="12"/>
      <c r="D1701" s="11" t="e">
        <f aca="false">IF($A$1="WLB",INDEX(SupplierNomenclature!$E$3:$E$10000,MATCH(C1701,SupplierNomenclature!$I$3:$I$10000,0)),IF($A$1="BERU",INDEX(beru_assortment!$C$1:$C$10000,MATCH(C1701,beru_assortment!$I$1:$I$10000,0)),IF($A$1="OZON",INDEX(ozon_assortment!$F$3:$F$10000,MATCH(C1701,ozon_assortment!$E$3:$E$10000,0)),0)))</f>
        <v>#N/A</v>
      </c>
      <c r="E1701" s="7" t="n">
        <f aca="false">IF(ISBLANK(C1701), , IF(ISBLANK(C1700), E1699+1, E1700))</f>
        <v>0</v>
      </c>
      <c r="F1701" s="11" t="n">
        <f aca="false">IF(ISBLANK(C1701),,IF(OR(ISBLANK(C1700), C1700="Баркод"),1,F1700+1))</f>
        <v>0</v>
      </c>
      <c r="G1701" s="11" t="n">
        <f aca="false">IF(ISBLANK(C1702), F1701/2,)</f>
        <v>0</v>
      </c>
      <c r="H1701" s="0" t="n">
        <f aca="false">IF(ISBLANK(C1701),0,-1)</f>
        <v>0</v>
      </c>
      <c r="I1701" s="0" t="n">
        <f aca="false">IF(AND(ISBLANK(C1700),NOT(ISBLANK(C1701))),1,-1)</f>
        <v>-1</v>
      </c>
      <c r="J1701" s="0" t="n">
        <f aca="false">IF(ISBLANK(C1699),IF(AND(C1700=C1701,NOT(ISBLANK(C1700)),NOT(ISBLANK(C1701))),1,-1),-1)</f>
        <v>-1</v>
      </c>
      <c r="K1701" s="0" t="n">
        <f aca="false">IF(MAX(H1701:J1701)&lt;0,IF(OR(C1701=C1700,C1700=C1699),1,-1),MAX(H1701:J1701))</f>
        <v>0</v>
      </c>
    </row>
    <row r="1702" customFormat="false" ht="13.8" hidden="false" customHeight="false" outlineLevel="0" collapsed="false">
      <c r="B1702" s="8" t="n">
        <f aca="false">MAX(H1702:K1702)</f>
        <v>0</v>
      </c>
      <c r="C1702" s="12"/>
      <c r="D1702" s="11" t="e">
        <f aca="false">IF($A$1="WLB",INDEX(SupplierNomenclature!$E$3:$E$10000,MATCH(C1702,SupplierNomenclature!$I$3:$I$10000,0)),IF($A$1="BERU",INDEX(beru_assortment!$C$1:$C$10000,MATCH(C1702,beru_assortment!$I$1:$I$10000,0)),IF($A$1="OZON",INDEX(ozon_assortment!$F$3:$F$10000,MATCH(C1702,ozon_assortment!$E$3:$E$10000,0)),0)))</f>
        <v>#N/A</v>
      </c>
      <c r="E1702" s="7" t="n">
        <f aca="false">IF(ISBLANK(C1702), , IF(ISBLANK(C1701), E1700+1, E1701))</f>
        <v>0</v>
      </c>
      <c r="F1702" s="11" t="n">
        <f aca="false">IF(ISBLANK(C1702),,IF(OR(ISBLANK(C1701), C1701="Баркод"),1,F1701+1))</f>
        <v>0</v>
      </c>
      <c r="G1702" s="11" t="n">
        <f aca="false">IF(ISBLANK(C1703), F1702/2,)</f>
        <v>0</v>
      </c>
      <c r="H1702" s="0" t="n">
        <f aca="false">IF(ISBLANK(C1702),0,-1)</f>
        <v>0</v>
      </c>
      <c r="I1702" s="0" t="n">
        <f aca="false">IF(AND(ISBLANK(C1701),NOT(ISBLANK(C1702))),1,-1)</f>
        <v>-1</v>
      </c>
      <c r="J1702" s="0" t="n">
        <f aca="false">IF(ISBLANK(C1700),IF(AND(C1701=C1702,NOT(ISBLANK(C1701)),NOT(ISBLANK(C1702))),1,-1),-1)</f>
        <v>-1</v>
      </c>
      <c r="K1702" s="0" t="n">
        <f aca="false">IF(MAX(H1702:J1702)&lt;0,IF(OR(C1702=C1701,C1701=C1700),1,-1),MAX(H1702:J1702))</f>
        <v>0</v>
      </c>
    </row>
    <row r="1703" customFormat="false" ht="13.8" hidden="false" customHeight="false" outlineLevel="0" collapsed="false">
      <c r="B1703" s="8" t="n">
        <f aca="false">MAX(H1703:K1703)</f>
        <v>0</v>
      </c>
      <c r="C1703" s="12"/>
      <c r="D1703" s="11" t="e">
        <f aca="false">IF($A$1="WLB",INDEX(SupplierNomenclature!$E$3:$E$10000,MATCH(C1703,SupplierNomenclature!$I$3:$I$10000,0)),IF($A$1="BERU",INDEX(beru_assortment!$C$1:$C$10000,MATCH(C1703,beru_assortment!$I$1:$I$10000,0)),IF($A$1="OZON",INDEX(ozon_assortment!$F$3:$F$10000,MATCH(C1703,ozon_assortment!$E$3:$E$10000,0)),0)))</f>
        <v>#N/A</v>
      </c>
      <c r="E1703" s="7" t="n">
        <f aca="false">IF(ISBLANK(C1703), , IF(ISBLANK(C1702), E1701+1, E1702))</f>
        <v>0</v>
      </c>
      <c r="F1703" s="11" t="n">
        <f aca="false">IF(ISBLANK(C1703),,IF(OR(ISBLANK(C1702), C1702="Баркод"),1,F1702+1))</f>
        <v>0</v>
      </c>
      <c r="G1703" s="11" t="n">
        <f aca="false">IF(ISBLANK(C1704), F1703/2,)</f>
        <v>0</v>
      </c>
      <c r="H1703" s="0" t="n">
        <f aca="false">IF(ISBLANK(C1703),0,-1)</f>
        <v>0</v>
      </c>
      <c r="I1703" s="0" t="n">
        <f aca="false">IF(AND(ISBLANK(C1702),NOT(ISBLANK(C1703))),1,-1)</f>
        <v>-1</v>
      </c>
      <c r="J1703" s="0" t="n">
        <f aca="false">IF(ISBLANK(C1701),IF(AND(C1702=C1703,NOT(ISBLANK(C1702)),NOT(ISBLANK(C1703))),1,-1),-1)</f>
        <v>-1</v>
      </c>
      <c r="K1703" s="0" t="n">
        <f aca="false">IF(MAX(H1703:J1703)&lt;0,IF(OR(C1703=C1702,C1702=C1701),1,-1),MAX(H1703:J1703))</f>
        <v>0</v>
      </c>
    </row>
    <row r="1704" customFormat="false" ht="13.8" hidden="false" customHeight="false" outlineLevel="0" collapsed="false">
      <c r="B1704" s="8" t="n">
        <f aca="false">MAX(H1704:K1704)</f>
        <v>0</v>
      </c>
      <c r="C1704" s="12"/>
      <c r="D1704" s="11" t="e">
        <f aca="false">IF($A$1="WLB",INDEX(SupplierNomenclature!$E$3:$E$10000,MATCH(C1704,SupplierNomenclature!$I$3:$I$10000,0)),IF($A$1="BERU",INDEX(beru_assortment!$C$1:$C$10000,MATCH(C1704,beru_assortment!$I$1:$I$10000,0)),IF($A$1="OZON",INDEX(ozon_assortment!$F$3:$F$10000,MATCH(C1704,ozon_assortment!$E$3:$E$10000,0)),0)))</f>
        <v>#N/A</v>
      </c>
      <c r="E1704" s="7" t="n">
        <f aca="false">IF(ISBLANK(C1704), , IF(ISBLANK(C1703), E1702+1, E1703))</f>
        <v>0</v>
      </c>
      <c r="F1704" s="11" t="n">
        <f aca="false">IF(ISBLANK(C1704),,IF(OR(ISBLANK(C1703), C1703="Баркод"),1,F1703+1))</f>
        <v>0</v>
      </c>
      <c r="G1704" s="11" t="n">
        <f aca="false">IF(ISBLANK(C1705), F1704/2,)</f>
        <v>0</v>
      </c>
      <c r="H1704" s="0" t="n">
        <f aca="false">IF(ISBLANK(C1704),0,-1)</f>
        <v>0</v>
      </c>
      <c r="I1704" s="0" t="n">
        <f aca="false">IF(AND(ISBLANK(C1703),NOT(ISBLANK(C1704))),1,-1)</f>
        <v>-1</v>
      </c>
      <c r="J1704" s="0" t="n">
        <f aca="false">IF(ISBLANK(C1702),IF(AND(C1703=C1704,NOT(ISBLANK(C1703)),NOT(ISBLANK(C1704))),1,-1),-1)</f>
        <v>-1</v>
      </c>
      <c r="K1704" s="0" t="n">
        <f aca="false">IF(MAX(H1704:J1704)&lt;0,IF(OR(C1704=C1703,C1703=C1702),1,-1),MAX(H1704:J1704))</f>
        <v>0</v>
      </c>
    </row>
    <row r="1705" customFormat="false" ht="13.8" hidden="false" customHeight="false" outlineLevel="0" collapsed="false">
      <c r="B1705" s="8" t="n">
        <f aca="false">MAX(H1705:K1705)</f>
        <v>0</v>
      </c>
      <c r="C1705" s="12"/>
      <c r="D1705" s="11" t="e">
        <f aca="false">IF($A$1="WLB",INDEX(SupplierNomenclature!$E$3:$E$10000,MATCH(C1705,SupplierNomenclature!$I$3:$I$10000,0)),IF($A$1="BERU",INDEX(beru_assortment!$C$1:$C$10000,MATCH(C1705,beru_assortment!$I$1:$I$10000,0)),IF($A$1="OZON",INDEX(ozon_assortment!$F$3:$F$10000,MATCH(C1705,ozon_assortment!$E$3:$E$10000,0)),0)))</f>
        <v>#N/A</v>
      </c>
      <c r="E1705" s="7" t="n">
        <f aca="false">IF(ISBLANK(C1705), , IF(ISBLANK(C1704), E1703+1, E1704))</f>
        <v>0</v>
      </c>
      <c r="F1705" s="11" t="n">
        <f aca="false">IF(ISBLANK(C1705),,IF(OR(ISBLANK(C1704), C1704="Баркод"),1,F1704+1))</f>
        <v>0</v>
      </c>
      <c r="G1705" s="11" t="n">
        <f aca="false">IF(ISBLANK(C1706), F1705/2,)</f>
        <v>0</v>
      </c>
      <c r="H1705" s="0" t="n">
        <f aca="false">IF(ISBLANK(C1705),0,-1)</f>
        <v>0</v>
      </c>
      <c r="I1705" s="0" t="n">
        <f aca="false">IF(AND(ISBLANK(C1704),NOT(ISBLANK(C1705))),1,-1)</f>
        <v>-1</v>
      </c>
      <c r="J1705" s="0" t="n">
        <f aca="false">IF(ISBLANK(C1703),IF(AND(C1704=C1705,NOT(ISBLANK(C1704)),NOT(ISBLANK(C1705))),1,-1),-1)</f>
        <v>-1</v>
      </c>
      <c r="K1705" s="0" t="n">
        <f aca="false">IF(MAX(H1705:J1705)&lt;0,IF(OR(C1705=C1704,C1704=C1703),1,-1),MAX(H1705:J1705))</f>
        <v>0</v>
      </c>
    </row>
    <row r="1706" customFormat="false" ht="13.8" hidden="false" customHeight="false" outlineLevel="0" collapsed="false">
      <c r="B1706" s="8" t="n">
        <f aca="false">MAX(H1706:K1706)</f>
        <v>0</v>
      </c>
      <c r="C1706" s="12"/>
      <c r="D1706" s="11" t="e">
        <f aca="false">IF($A$1="WLB",INDEX(SupplierNomenclature!$E$3:$E$10000,MATCH(C1706,SupplierNomenclature!$I$3:$I$10000,0)),IF($A$1="BERU",INDEX(beru_assortment!$C$1:$C$10000,MATCH(C1706,beru_assortment!$I$1:$I$10000,0)),IF($A$1="OZON",INDEX(ozon_assortment!$F$3:$F$10000,MATCH(C1706,ozon_assortment!$E$3:$E$10000,0)),0)))</f>
        <v>#N/A</v>
      </c>
      <c r="E1706" s="7" t="n">
        <f aca="false">IF(ISBLANK(C1706), , IF(ISBLANK(C1705), E1704+1, E1705))</f>
        <v>0</v>
      </c>
      <c r="F1706" s="11" t="n">
        <f aca="false">IF(ISBLANK(C1706),,IF(OR(ISBLANK(C1705), C1705="Баркод"),1,F1705+1))</f>
        <v>0</v>
      </c>
      <c r="G1706" s="11" t="n">
        <f aca="false">IF(ISBLANK(C1707), F1706/2,)</f>
        <v>0</v>
      </c>
      <c r="H1706" s="0" t="n">
        <f aca="false">IF(ISBLANK(C1706),0,-1)</f>
        <v>0</v>
      </c>
      <c r="I1706" s="0" t="n">
        <f aca="false">IF(AND(ISBLANK(C1705),NOT(ISBLANK(C1706))),1,-1)</f>
        <v>-1</v>
      </c>
      <c r="J1706" s="0" t="n">
        <f aca="false">IF(ISBLANK(C1704),IF(AND(C1705=C1706,NOT(ISBLANK(C1705)),NOT(ISBLANK(C1706))),1,-1),-1)</f>
        <v>-1</v>
      </c>
      <c r="K1706" s="0" t="n">
        <f aca="false">IF(MAX(H1706:J1706)&lt;0,IF(OR(C1706=C1705,C1705=C1704),1,-1),MAX(H1706:J1706))</f>
        <v>0</v>
      </c>
    </row>
    <row r="1707" customFormat="false" ht="13.8" hidden="false" customHeight="false" outlineLevel="0" collapsed="false">
      <c r="B1707" s="8" t="n">
        <f aca="false">MAX(H1707:K1707)</f>
        <v>0</v>
      </c>
      <c r="C1707" s="12"/>
      <c r="D1707" s="11" t="e">
        <f aca="false">IF($A$1="WLB",INDEX(SupplierNomenclature!$E$3:$E$10000,MATCH(C1707,SupplierNomenclature!$I$3:$I$10000,0)),IF($A$1="BERU",INDEX(beru_assortment!$C$1:$C$10000,MATCH(C1707,beru_assortment!$I$1:$I$10000,0)),IF($A$1="OZON",INDEX(ozon_assortment!$F$3:$F$10000,MATCH(C1707,ozon_assortment!$E$3:$E$10000,0)),0)))</f>
        <v>#N/A</v>
      </c>
      <c r="E1707" s="7" t="n">
        <f aca="false">IF(ISBLANK(C1707), , IF(ISBLANK(C1706), E1705+1, E1706))</f>
        <v>0</v>
      </c>
      <c r="F1707" s="11" t="n">
        <f aca="false">IF(ISBLANK(C1707),,IF(OR(ISBLANK(C1706), C1706="Баркод"),1,F1706+1))</f>
        <v>0</v>
      </c>
      <c r="G1707" s="11" t="n">
        <f aca="false">IF(ISBLANK(C1708), F1707/2,)</f>
        <v>0</v>
      </c>
      <c r="H1707" s="0" t="n">
        <f aca="false">IF(ISBLANK(C1707),0,-1)</f>
        <v>0</v>
      </c>
      <c r="I1707" s="0" t="n">
        <f aca="false">IF(AND(ISBLANK(C1706),NOT(ISBLANK(C1707))),1,-1)</f>
        <v>-1</v>
      </c>
      <c r="J1707" s="0" t="n">
        <f aca="false">IF(ISBLANK(C1705),IF(AND(C1706=C1707,NOT(ISBLANK(C1706)),NOT(ISBLANK(C1707))),1,-1),-1)</f>
        <v>-1</v>
      </c>
      <c r="K1707" s="0" t="n">
        <f aca="false">IF(MAX(H1707:J1707)&lt;0,IF(OR(C1707=C1706,C1706=C1705),1,-1),MAX(H1707:J1707))</f>
        <v>0</v>
      </c>
    </row>
    <row r="1708" customFormat="false" ht="13.8" hidden="false" customHeight="false" outlineLevel="0" collapsed="false">
      <c r="B1708" s="8" t="n">
        <f aca="false">MAX(H1708:K1708)</f>
        <v>0</v>
      </c>
      <c r="C1708" s="12"/>
      <c r="D1708" s="11" t="e">
        <f aca="false">IF($A$1="WLB",INDEX(SupplierNomenclature!$E$3:$E$10000,MATCH(C1708,SupplierNomenclature!$I$3:$I$10000,0)),IF($A$1="BERU",INDEX(beru_assortment!$C$1:$C$10000,MATCH(C1708,beru_assortment!$I$1:$I$10000,0)),IF($A$1="OZON",INDEX(ozon_assortment!$F$3:$F$10000,MATCH(C1708,ozon_assortment!$E$3:$E$10000,0)),0)))</f>
        <v>#N/A</v>
      </c>
      <c r="E1708" s="7" t="n">
        <f aca="false">IF(ISBLANK(C1708), , IF(ISBLANK(C1707), E1706+1, E1707))</f>
        <v>0</v>
      </c>
      <c r="F1708" s="11" t="n">
        <f aca="false">IF(ISBLANK(C1708),,IF(OR(ISBLANK(C1707), C1707="Баркод"),1,F1707+1))</f>
        <v>0</v>
      </c>
      <c r="G1708" s="11" t="n">
        <f aca="false">IF(ISBLANK(C1709), F1708/2,)</f>
        <v>0</v>
      </c>
      <c r="H1708" s="0" t="n">
        <f aca="false">IF(ISBLANK(C1708),0,-1)</f>
        <v>0</v>
      </c>
      <c r="I1708" s="0" t="n">
        <f aca="false">IF(AND(ISBLANK(C1707),NOT(ISBLANK(C1708))),1,-1)</f>
        <v>-1</v>
      </c>
      <c r="J1708" s="0" t="n">
        <f aca="false">IF(ISBLANK(C1706),IF(AND(C1707=C1708,NOT(ISBLANK(C1707)),NOT(ISBLANK(C1708))),1,-1),-1)</f>
        <v>-1</v>
      </c>
      <c r="K1708" s="0" t="n">
        <f aca="false">IF(MAX(H1708:J1708)&lt;0,IF(OR(C1708=C1707,C1707=C1706),1,-1),MAX(H1708:J1708))</f>
        <v>0</v>
      </c>
    </row>
    <row r="1709" customFormat="false" ht="13.8" hidden="false" customHeight="false" outlineLevel="0" collapsed="false">
      <c r="B1709" s="8" t="n">
        <f aca="false">MAX(H1709:K1709)</f>
        <v>0</v>
      </c>
      <c r="C1709" s="12"/>
      <c r="D1709" s="11" t="e">
        <f aca="false">IF($A$1="WLB",INDEX(SupplierNomenclature!$E$3:$E$10000,MATCH(C1709,SupplierNomenclature!$I$3:$I$10000,0)),IF($A$1="BERU",INDEX(beru_assortment!$C$1:$C$10000,MATCH(C1709,beru_assortment!$I$1:$I$10000,0)),IF($A$1="OZON",INDEX(ozon_assortment!$F$3:$F$10000,MATCH(C1709,ozon_assortment!$E$3:$E$10000,0)),0)))</f>
        <v>#N/A</v>
      </c>
      <c r="E1709" s="7" t="n">
        <f aca="false">IF(ISBLANK(C1709), , IF(ISBLANK(C1708), E1707+1, E1708))</f>
        <v>0</v>
      </c>
      <c r="F1709" s="11" t="n">
        <f aca="false">IF(ISBLANK(C1709),,IF(OR(ISBLANK(C1708), C1708="Баркод"),1,F1708+1))</f>
        <v>0</v>
      </c>
      <c r="G1709" s="11" t="n">
        <f aca="false">IF(ISBLANK(C1710), F1709/2,)</f>
        <v>0</v>
      </c>
      <c r="H1709" s="0" t="n">
        <f aca="false">IF(ISBLANK(C1709),0,-1)</f>
        <v>0</v>
      </c>
      <c r="I1709" s="0" t="n">
        <f aca="false">IF(AND(ISBLANK(C1708),NOT(ISBLANK(C1709))),1,-1)</f>
        <v>-1</v>
      </c>
      <c r="J1709" s="0" t="n">
        <f aca="false">IF(ISBLANK(C1707),IF(AND(C1708=C1709,NOT(ISBLANK(C1708)),NOT(ISBLANK(C1709))),1,-1),-1)</f>
        <v>-1</v>
      </c>
      <c r="K1709" s="0" t="n">
        <f aca="false">IF(MAX(H1709:J1709)&lt;0,IF(OR(C1709=C1708,C1708=C1707),1,-1),MAX(H1709:J1709))</f>
        <v>0</v>
      </c>
    </row>
    <row r="1710" customFormat="false" ht="13.8" hidden="false" customHeight="false" outlineLevel="0" collapsed="false">
      <c r="B1710" s="8" t="n">
        <f aca="false">MAX(H1710:K1710)</f>
        <v>0</v>
      </c>
      <c r="C1710" s="12"/>
      <c r="D1710" s="11" t="e">
        <f aca="false">IF($A$1="WLB",INDEX(SupplierNomenclature!$E$3:$E$10000,MATCH(C1710,SupplierNomenclature!$I$3:$I$10000,0)),IF($A$1="BERU",INDEX(beru_assortment!$C$1:$C$10000,MATCH(C1710,beru_assortment!$I$1:$I$10000,0)),IF($A$1="OZON",INDEX(ozon_assortment!$F$3:$F$10000,MATCH(C1710,ozon_assortment!$E$3:$E$10000,0)),0)))</f>
        <v>#N/A</v>
      </c>
      <c r="E1710" s="7" t="n">
        <f aca="false">IF(ISBLANK(C1710), , IF(ISBLANK(C1709), E1708+1, E1709))</f>
        <v>0</v>
      </c>
      <c r="F1710" s="11" t="n">
        <f aca="false">IF(ISBLANK(C1710),,IF(OR(ISBLANK(C1709), C1709="Баркод"),1,F1709+1))</f>
        <v>0</v>
      </c>
      <c r="G1710" s="11" t="n">
        <f aca="false">IF(ISBLANK(C1711), F1710/2,)</f>
        <v>0</v>
      </c>
      <c r="H1710" s="0" t="n">
        <f aca="false">IF(ISBLANK(C1710),0,-1)</f>
        <v>0</v>
      </c>
      <c r="I1710" s="0" t="n">
        <f aca="false">IF(AND(ISBLANK(C1709),NOT(ISBLANK(C1710))),1,-1)</f>
        <v>-1</v>
      </c>
      <c r="J1710" s="0" t="n">
        <f aca="false">IF(ISBLANK(C1708),IF(AND(C1709=C1710,NOT(ISBLANK(C1709)),NOT(ISBLANK(C1710))),1,-1),-1)</f>
        <v>-1</v>
      </c>
      <c r="K1710" s="0" t="n">
        <f aca="false">IF(MAX(H1710:J1710)&lt;0,IF(OR(C1710=C1709,C1709=C1708),1,-1),MAX(H1710:J1710))</f>
        <v>0</v>
      </c>
    </row>
    <row r="1711" customFormat="false" ht="13.8" hidden="false" customHeight="false" outlineLevel="0" collapsed="false">
      <c r="B1711" s="8" t="n">
        <f aca="false">MAX(H1711:K1711)</f>
        <v>0</v>
      </c>
      <c r="C1711" s="12"/>
      <c r="D1711" s="11" t="e">
        <f aca="false">IF($A$1="WLB",INDEX(SupplierNomenclature!$E$3:$E$10000,MATCH(C1711,SupplierNomenclature!$I$3:$I$10000,0)),IF($A$1="BERU",INDEX(beru_assortment!$C$1:$C$10000,MATCH(C1711,beru_assortment!$I$1:$I$10000,0)),IF($A$1="OZON",INDEX(ozon_assortment!$F$3:$F$10000,MATCH(C1711,ozon_assortment!$E$3:$E$10000,0)),0)))</f>
        <v>#N/A</v>
      </c>
      <c r="E1711" s="7" t="n">
        <f aca="false">IF(ISBLANK(C1711), , IF(ISBLANK(C1710), E1709+1, E1710))</f>
        <v>0</v>
      </c>
      <c r="F1711" s="11" t="n">
        <f aca="false">IF(ISBLANK(C1711),,IF(OR(ISBLANK(C1710), C1710="Баркод"),1,F1710+1))</f>
        <v>0</v>
      </c>
      <c r="G1711" s="11" t="n">
        <f aca="false">IF(ISBLANK(C1712), F1711/2,)</f>
        <v>0</v>
      </c>
      <c r="H1711" s="0" t="n">
        <f aca="false">IF(ISBLANK(C1711),0,-1)</f>
        <v>0</v>
      </c>
      <c r="I1711" s="0" t="n">
        <f aca="false">IF(AND(ISBLANK(C1710),NOT(ISBLANK(C1711))),1,-1)</f>
        <v>-1</v>
      </c>
      <c r="J1711" s="0" t="n">
        <f aca="false">IF(ISBLANK(C1709),IF(AND(C1710=C1711,NOT(ISBLANK(C1710)),NOT(ISBLANK(C1711))),1,-1),-1)</f>
        <v>-1</v>
      </c>
      <c r="K1711" s="0" t="n">
        <f aca="false">IF(MAX(H1711:J1711)&lt;0,IF(OR(C1711=C1710,C1710=C1709),1,-1),MAX(H1711:J1711))</f>
        <v>0</v>
      </c>
    </row>
    <row r="1712" customFormat="false" ht="13.8" hidden="false" customHeight="false" outlineLevel="0" collapsed="false">
      <c r="B1712" s="8" t="n">
        <f aca="false">MAX(H1712:K1712)</f>
        <v>0</v>
      </c>
      <c r="C1712" s="12"/>
      <c r="D1712" s="11" t="e">
        <f aca="false">IF($A$1="WLB",INDEX(SupplierNomenclature!$E$3:$E$10000,MATCH(C1712,SupplierNomenclature!$I$3:$I$10000,0)),IF($A$1="BERU",INDEX(beru_assortment!$C$1:$C$10000,MATCH(C1712,beru_assortment!$I$1:$I$10000,0)),IF($A$1="OZON",INDEX(ozon_assortment!$F$3:$F$10000,MATCH(C1712,ozon_assortment!$E$3:$E$10000,0)),0)))</f>
        <v>#N/A</v>
      </c>
      <c r="E1712" s="7" t="n">
        <f aca="false">IF(ISBLANK(C1712), , IF(ISBLANK(C1711), E1710+1, E1711))</f>
        <v>0</v>
      </c>
      <c r="F1712" s="11" t="n">
        <f aca="false">IF(ISBLANK(C1712),,IF(OR(ISBLANK(C1711), C1711="Баркод"),1,F1711+1))</f>
        <v>0</v>
      </c>
      <c r="G1712" s="11" t="n">
        <f aca="false">IF(ISBLANK(C1713), F1712/2,)</f>
        <v>0</v>
      </c>
      <c r="H1712" s="0" t="n">
        <f aca="false">IF(ISBLANK(C1712),0,-1)</f>
        <v>0</v>
      </c>
      <c r="I1712" s="0" t="n">
        <f aca="false">IF(AND(ISBLANK(C1711),NOT(ISBLANK(C1712))),1,-1)</f>
        <v>-1</v>
      </c>
      <c r="J1712" s="0" t="n">
        <f aca="false">IF(ISBLANK(C1710),IF(AND(C1711=C1712,NOT(ISBLANK(C1711)),NOT(ISBLANK(C1712))),1,-1),-1)</f>
        <v>-1</v>
      </c>
      <c r="K1712" s="0" t="n">
        <f aca="false">IF(MAX(H1712:J1712)&lt;0,IF(OR(C1712=C1711,C1711=C1710),1,-1),MAX(H1712:J1712))</f>
        <v>0</v>
      </c>
    </row>
    <row r="1713" customFormat="false" ht="13.8" hidden="false" customHeight="false" outlineLevel="0" collapsed="false">
      <c r="B1713" s="8" t="n">
        <f aca="false">MAX(H1713:K1713)</f>
        <v>0</v>
      </c>
      <c r="C1713" s="12"/>
      <c r="D1713" s="11" t="e">
        <f aca="false">IF($A$1="WLB",INDEX(SupplierNomenclature!$E$3:$E$10000,MATCH(C1713,SupplierNomenclature!$I$3:$I$10000,0)),IF($A$1="BERU",INDEX(beru_assortment!$C$1:$C$10000,MATCH(C1713,beru_assortment!$I$1:$I$10000,0)),IF($A$1="OZON",INDEX(ozon_assortment!$F$3:$F$10000,MATCH(C1713,ozon_assortment!$E$3:$E$10000,0)),0)))</f>
        <v>#N/A</v>
      </c>
      <c r="E1713" s="7" t="n">
        <f aca="false">IF(ISBLANK(C1713), , IF(ISBLANK(C1712), E1711+1, E1712))</f>
        <v>0</v>
      </c>
      <c r="F1713" s="11" t="n">
        <f aca="false">IF(ISBLANK(C1713),,IF(OR(ISBLANK(C1712), C1712="Баркод"),1,F1712+1))</f>
        <v>0</v>
      </c>
      <c r="G1713" s="11" t="n">
        <f aca="false">IF(ISBLANK(C1714), F1713/2,)</f>
        <v>0</v>
      </c>
      <c r="H1713" s="0" t="n">
        <f aca="false">IF(ISBLANK(C1713),0,-1)</f>
        <v>0</v>
      </c>
      <c r="I1713" s="0" t="n">
        <f aca="false">IF(AND(ISBLANK(C1712),NOT(ISBLANK(C1713))),1,-1)</f>
        <v>-1</v>
      </c>
      <c r="J1713" s="0" t="n">
        <f aca="false">IF(ISBLANK(C1711),IF(AND(C1712=C1713,NOT(ISBLANK(C1712)),NOT(ISBLANK(C1713))),1,-1),-1)</f>
        <v>-1</v>
      </c>
      <c r="K1713" s="0" t="n">
        <f aca="false">IF(MAX(H1713:J1713)&lt;0,IF(OR(C1713=C1712,C1712=C1711),1,-1),MAX(H1713:J1713))</f>
        <v>0</v>
      </c>
    </row>
    <row r="1714" customFormat="false" ht="13.8" hidden="false" customHeight="false" outlineLevel="0" collapsed="false">
      <c r="B1714" s="8" t="n">
        <f aca="false">MAX(H1714:K1714)</f>
        <v>0</v>
      </c>
      <c r="C1714" s="12"/>
      <c r="D1714" s="11" t="e">
        <f aca="false">IF($A$1="WLB",INDEX(SupplierNomenclature!$E$3:$E$10000,MATCH(C1714,SupplierNomenclature!$I$3:$I$10000,0)),IF($A$1="BERU",INDEX(beru_assortment!$C$1:$C$10000,MATCH(C1714,beru_assortment!$I$1:$I$10000,0)),IF($A$1="OZON",INDEX(ozon_assortment!$F$3:$F$10000,MATCH(C1714,ozon_assortment!$E$3:$E$10000,0)),0)))</f>
        <v>#N/A</v>
      </c>
      <c r="E1714" s="7" t="n">
        <f aca="false">IF(ISBLANK(C1714), , IF(ISBLANK(C1713), E1712+1, E1713))</f>
        <v>0</v>
      </c>
      <c r="F1714" s="11" t="n">
        <f aca="false">IF(ISBLANK(C1714),,IF(OR(ISBLANK(C1713), C1713="Баркод"),1,F1713+1))</f>
        <v>0</v>
      </c>
      <c r="G1714" s="11" t="n">
        <f aca="false">IF(ISBLANK(C1715), F1714/2,)</f>
        <v>0</v>
      </c>
      <c r="H1714" s="0" t="n">
        <f aca="false">IF(ISBLANK(C1714),0,-1)</f>
        <v>0</v>
      </c>
      <c r="I1714" s="0" t="n">
        <f aca="false">IF(AND(ISBLANK(C1713),NOT(ISBLANK(C1714))),1,-1)</f>
        <v>-1</v>
      </c>
      <c r="J1714" s="0" t="n">
        <f aca="false">IF(ISBLANK(C1712),IF(AND(C1713=C1714,NOT(ISBLANK(C1713)),NOT(ISBLANK(C1714))),1,-1),-1)</f>
        <v>-1</v>
      </c>
      <c r="K1714" s="0" t="n">
        <f aca="false">IF(MAX(H1714:J1714)&lt;0,IF(OR(C1714=C1713,C1713=C1712),1,-1),MAX(H1714:J1714))</f>
        <v>0</v>
      </c>
    </row>
    <row r="1715" customFormat="false" ht="13.8" hidden="false" customHeight="false" outlineLevel="0" collapsed="false">
      <c r="B1715" s="8" t="n">
        <f aca="false">MAX(H1715:K1715)</f>
        <v>0</v>
      </c>
      <c r="C1715" s="12"/>
      <c r="D1715" s="11" t="e">
        <f aca="false">IF($A$1="WLB",INDEX(SupplierNomenclature!$E$3:$E$10000,MATCH(C1715,SupplierNomenclature!$I$3:$I$10000,0)),IF($A$1="BERU",INDEX(beru_assortment!$C$1:$C$10000,MATCH(C1715,beru_assortment!$I$1:$I$10000,0)),IF($A$1="OZON",INDEX(ozon_assortment!$F$3:$F$10000,MATCH(C1715,ozon_assortment!$E$3:$E$10000,0)),0)))</f>
        <v>#N/A</v>
      </c>
      <c r="E1715" s="7" t="n">
        <f aca="false">IF(ISBLANK(C1715), , IF(ISBLANK(C1714), E1713+1, E1714))</f>
        <v>0</v>
      </c>
      <c r="F1715" s="11" t="n">
        <f aca="false">IF(ISBLANK(C1715),,IF(OR(ISBLANK(C1714), C1714="Баркод"),1,F1714+1))</f>
        <v>0</v>
      </c>
      <c r="G1715" s="11" t="n">
        <f aca="false">IF(ISBLANK(C1716), F1715/2,)</f>
        <v>0</v>
      </c>
      <c r="H1715" s="0" t="n">
        <f aca="false">IF(ISBLANK(C1715),0,-1)</f>
        <v>0</v>
      </c>
      <c r="I1715" s="0" t="n">
        <f aca="false">IF(AND(ISBLANK(C1714),NOT(ISBLANK(C1715))),1,-1)</f>
        <v>-1</v>
      </c>
      <c r="J1715" s="0" t="n">
        <f aca="false">IF(ISBLANK(C1713),IF(AND(C1714=C1715,NOT(ISBLANK(C1714)),NOT(ISBLANK(C1715))),1,-1),-1)</f>
        <v>-1</v>
      </c>
      <c r="K1715" s="0" t="n">
        <f aca="false">IF(MAX(H1715:J1715)&lt;0,IF(OR(C1715=C1714,C1714=C1713),1,-1),MAX(H1715:J1715))</f>
        <v>0</v>
      </c>
    </row>
    <row r="1716" customFormat="false" ht="13.8" hidden="false" customHeight="false" outlineLevel="0" collapsed="false">
      <c r="B1716" s="8" t="n">
        <f aca="false">MAX(H1716:K1716)</f>
        <v>0</v>
      </c>
      <c r="C1716" s="12"/>
      <c r="D1716" s="11" t="e">
        <f aca="false">IF($A$1="WLB",INDEX(SupplierNomenclature!$E$3:$E$10000,MATCH(C1716,SupplierNomenclature!$I$3:$I$10000,0)),IF($A$1="BERU",INDEX(beru_assortment!$C$1:$C$10000,MATCH(C1716,beru_assortment!$I$1:$I$10000,0)),IF($A$1="OZON",INDEX(ozon_assortment!$F$3:$F$10000,MATCH(C1716,ozon_assortment!$E$3:$E$10000,0)),0)))</f>
        <v>#N/A</v>
      </c>
      <c r="E1716" s="7" t="n">
        <f aca="false">IF(ISBLANK(C1716), , IF(ISBLANK(C1715), E1714+1, E1715))</f>
        <v>0</v>
      </c>
      <c r="F1716" s="11" t="n">
        <f aca="false">IF(ISBLANK(C1716),,IF(OR(ISBLANK(C1715), C1715="Баркод"),1,F1715+1))</f>
        <v>0</v>
      </c>
      <c r="G1716" s="11" t="n">
        <f aca="false">IF(ISBLANK(C1717), F1716/2,)</f>
        <v>0</v>
      </c>
      <c r="H1716" s="0" t="n">
        <f aca="false">IF(ISBLANK(C1716),0,-1)</f>
        <v>0</v>
      </c>
      <c r="I1716" s="0" t="n">
        <f aca="false">IF(AND(ISBLANK(C1715),NOT(ISBLANK(C1716))),1,-1)</f>
        <v>-1</v>
      </c>
      <c r="J1716" s="0" t="n">
        <f aca="false">IF(ISBLANK(C1714),IF(AND(C1715=C1716,NOT(ISBLANK(C1715)),NOT(ISBLANK(C1716))),1,-1),-1)</f>
        <v>-1</v>
      </c>
      <c r="K1716" s="0" t="n">
        <f aca="false">IF(MAX(H1716:J1716)&lt;0,IF(OR(C1716=C1715,C1715=C1714),1,-1),MAX(H1716:J1716))</f>
        <v>0</v>
      </c>
    </row>
    <row r="1717" customFormat="false" ht="13.8" hidden="false" customHeight="false" outlineLevel="0" collapsed="false">
      <c r="B1717" s="8" t="n">
        <f aca="false">MAX(H1717:K1717)</f>
        <v>0</v>
      </c>
      <c r="C1717" s="12"/>
      <c r="D1717" s="11" t="e">
        <f aca="false">IF($A$1="WLB",INDEX(SupplierNomenclature!$E$3:$E$10000,MATCH(C1717,SupplierNomenclature!$I$3:$I$10000,0)),IF($A$1="BERU",INDEX(beru_assortment!$C$1:$C$10000,MATCH(C1717,beru_assortment!$I$1:$I$10000,0)),IF($A$1="OZON",INDEX(ozon_assortment!$F$3:$F$10000,MATCH(C1717,ozon_assortment!$E$3:$E$10000,0)),0)))</f>
        <v>#N/A</v>
      </c>
      <c r="E1717" s="7" t="n">
        <f aca="false">IF(ISBLANK(C1717), , IF(ISBLANK(C1716), E1715+1, E1716))</f>
        <v>0</v>
      </c>
      <c r="F1717" s="11" t="n">
        <f aca="false">IF(ISBLANK(C1717),,IF(OR(ISBLANK(C1716), C1716="Баркод"),1,F1716+1))</f>
        <v>0</v>
      </c>
      <c r="G1717" s="11" t="n">
        <f aca="false">IF(ISBLANK(C1718), F1717/2,)</f>
        <v>0</v>
      </c>
      <c r="H1717" s="0" t="n">
        <f aca="false">IF(ISBLANK(C1717),0,-1)</f>
        <v>0</v>
      </c>
      <c r="I1717" s="0" t="n">
        <f aca="false">IF(AND(ISBLANK(C1716),NOT(ISBLANK(C1717))),1,-1)</f>
        <v>-1</v>
      </c>
      <c r="J1717" s="0" t="n">
        <f aca="false">IF(ISBLANK(C1715),IF(AND(C1716=C1717,NOT(ISBLANK(C1716)),NOT(ISBLANK(C1717))),1,-1),-1)</f>
        <v>-1</v>
      </c>
      <c r="K1717" s="0" t="n">
        <f aca="false">IF(MAX(H1717:J1717)&lt;0,IF(OR(C1717=C1716,C1716=C1715),1,-1),MAX(H1717:J1717))</f>
        <v>0</v>
      </c>
    </row>
    <row r="1718" customFormat="false" ht="13.8" hidden="false" customHeight="false" outlineLevel="0" collapsed="false">
      <c r="B1718" s="8" t="n">
        <f aca="false">MAX(H1718:K1718)</f>
        <v>0</v>
      </c>
      <c r="C1718" s="12"/>
      <c r="D1718" s="11" t="e">
        <f aca="false">IF($A$1="WLB",INDEX(SupplierNomenclature!$E$3:$E$10000,MATCH(C1718,SupplierNomenclature!$I$3:$I$10000,0)),IF($A$1="BERU",INDEX(beru_assortment!$C$1:$C$10000,MATCH(C1718,beru_assortment!$I$1:$I$10000,0)),IF($A$1="OZON",INDEX(ozon_assortment!$F$3:$F$10000,MATCH(C1718,ozon_assortment!$E$3:$E$10000,0)),0)))</f>
        <v>#N/A</v>
      </c>
      <c r="E1718" s="7" t="n">
        <f aca="false">IF(ISBLANK(C1718), , IF(ISBLANK(C1717), E1716+1, E1717))</f>
        <v>0</v>
      </c>
      <c r="F1718" s="11" t="n">
        <f aca="false">IF(ISBLANK(C1718),,IF(OR(ISBLANK(C1717), C1717="Баркод"),1,F1717+1))</f>
        <v>0</v>
      </c>
      <c r="G1718" s="11" t="n">
        <f aca="false">IF(ISBLANK(C1719), F1718/2,)</f>
        <v>0</v>
      </c>
      <c r="H1718" s="0" t="n">
        <f aca="false">IF(ISBLANK(C1718),0,-1)</f>
        <v>0</v>
      </c>
      <c r="I1718" s="0" t="n">
        <f aca="false">IF(AND(ISBLANK(C1717),NOT(ISBLANK(C1718))),1,-1)</f>
        <v>-1</v>
      </c>
      <c r="J1718" s="0" t="n">
        <f aca="false">IF(ISBLANK(C1716),IF(AND(C1717=C1718,NOT(ISBLANK(C1717)),NOT(ISBLANK(C1718))),1,-1),-1)</f>
        <v>-1</v>
      </c>
      <c r="K1718" s="0" t="n">
        <f aca="false">IF(MAX(H1718:J1718)&lt;0,IF(OR(C1718=C1717,C1717=C1716),1,-1),MAX(H1718:J1718))</f>
        <v>0</v>
      </c>
    </row>
    <row r="1719" customFormat="false" ht="13.8" hidden="false" customHeight="false" outlineLevel="0" collapsed="false">
      <c r="B1719" s="8" t="n">
        <f aca="false">MAX(H1719:K1719)</f>
        <v>0</v>
      </c>
      <c r="C1719" s="12"/>
      <c r="D1719" s="11" t="e">
        <f aca="false">IF($A$1="WLB",INDEX(SupplierNomenclature!$E$3:$E$10000,MATCH(C1719,SupplierNomenclature!$I$3:$I$10000,0)),IF($A$1="BERU",INDEX(beru_assortment!$C$1:$C$10000,MATCH(C1719,beru_assortment!$I$1:$I$10000,0)),IF($A$1="OZON",INDEX(ozon_assortment!$F$3:$F$10000,MATCH(C1719,ozon_assortment!$E$3:$E$10000,0)),0)))</f>
        <v>#N/A</v>
      </c>
      <c r="E1719" s="7" t="n">
        <f aca="false">IF(ISBLANK(C1719), , IF(ISBLANK(C1718), E1717+1, E1718))</f>
        <v>0</v>
      </c>
      <c r="F1719" s="11" t="n">
        <f aca="false">IF(ISBLANK(C1719),,IF(OR(ISBLANK(C1718), C1718="Баркод"),1,F1718+1))</f>
        <v>0</v>
      </c>
      <c r="G1719" s="11" t="n">
        <f aca="false">IF(ISBLANK(C1720), F1719/2,)</f>
        <v>0</v>
      </c>
      <c r="H1719" s="0" t="n">
        <f aca="false">IF(ISBLANK(C1719),0,-1)</f>
        <v>0</v>
      </c>
      <c r="I1719" s="0" t="n">
        <f aca="false">IF(AND(ISBLANK(C1718),NOT(ISBLANK(C1719))),1,-1)</f>
        <v>-1</v>
      </c>
      <c r="J1719" s="0" t="n">
        <f aca="false">IF(ISBLANK(C1717),IF(AND(C1718=C1719,NOT(ISBLANK(C1718)),NOT(ISBLANK(C1719))),1,-1),-1)</f>
        <v>-1</v>
      </c>
      <c r="K1719" s="0" t="n">
        <f aca="false">IF(MAX(H1719:J1719)&lt;0,IF(OR(C1719=C1718,C1718=C1717),1,-1),MAX(H1719:J1719))</f>
        <v>0</v>
      </c>
    </row>
    <row r="1720" customFormat="false" ht="13.8" hidden="false" customHeight="false" outlineLevel="0" collapsed="false">
      <c r="B1720" s="8" t="n">
        <f aca="false">MAX(H1720:K1720)</f>
        <v>0</v>
      </c>
      <c r="C1720" s="12"/>
      <c r="D1720" s="11" t="e">
        <f aca="false">IF($A$1="WLB",INDEX(SupplierNomenclature!$E$3:$E$10000,MATCH(C1720,SupplierNomenclature!$I$3:$I$10000,0)),IF($A$1="BERU",INDEX(beru_assortment!$C$1:$C$10000,MATCH(C1720,beru_assortment!$I$1:$I$10000,0)),IF($A$1="OZON",INDEX(ozon_assortment!$F$3:$F$10000,MATCH(C1720,ozon_assortment!$E$3:$E$10000,0)),0)))</f>
        <v>#N/A</v>
      </c>
      <c r="E1720" s="7" t="n">
        <f aca="false">IF(ISBLANK(C1720), , IF(ISBLANK(C1719), E1718+1, E1719))</f>
        <v>0</v>
      </c>
      <c r="F1720" s="11" t="n">
        <f aca="false">IF(ISBLANK(C1720),,IF(OR(ISBLANK(C1719), C1719="Баркод"),1,F1719+1))</f>
        <v>0</v>
      </c>
      <c r="G1720" s="11" t="n">
        <f aca="false">IF(ISBLANK(C1721), F1720/2,)</f>
        <v>0</v>
      </c>
      <c r="H1720" s="0" t="n">
        <f aca="false">IF(ISBLANK(C1720),0,-1)</f>
        <v>0</v>
      </c>
      <c r="I1720" s="0" t="n">
        <f aca="false">IF(AND(ISBLANK(C1719),NOT(ISBLANK(C1720))),1,-1)</f>
        <v>-1</v>
      </c>
      <c r="J1720" s="0" t="n">
        <f aca="false">IF(ISBLANK(C1718),IF(AND(C1719=C1720,NOT(ISBLANK(C1719)),NOT(ISBLANK(C1720))),1,-1),-1)</f>
        <v>-1</v>
      </c>
      <c r="K1720" s="0" t="n">
        <f aca="false">IF(MAX(H1720:J1720)&lt;0,IF(OR(C1720=C1719,C1719=C1718),1,-1),MAX(H1720:J1720))</f>
        <v>0</v>
      </c>
    </row>
    <row r="1721" customFormat="false" ht="13.8" hidden="false" customHeight="false" outlineLevel="0" collapsed="false">
      <c r="B1721" s="8" t="n">
        <f aca="false">MAX(H1721:K1721)</f>
        <v>0</v>
      </c>
      <c r="C1721" s="12"/>
      <c r="D1721" s="11" t="e">
        <f aca="false">IF($A$1="WLB",INDEX(SupplierNomenclature!$E$3:$E$10000,MATCH(C1721,SupplierNomenclature!$I$3:$I$10000,0)),IF($A$1="BERU",INDEX(beru_assortment!$C$1:$C$10000,MATCH(C1721,beru_assortment!$I$1:$I$10000,0)),IF($A$1="OZON",INDEX(ozon_assortment!$F$3:$F$10000,MATCH(C1721,ozon_assortment!$E$3:$E$10000,0)),0)))</f>
        <v>#N/A</v>
      </c>
      <c r="E1721" s="7" t="n">
        <f aca="false">IF(ISBLANK(C1721), , IF(ISBLANK(C1720), E1719+1, E1720))</f>
        <v>0</v>
      </c>
      <c r="F1721" s="11" t="n">
        <f aca="false">IF(ISBLANK(C1721),,IF(OR(ISBLANK(C1720), C1720="Баркод"),1,F1720+1))</f>
        <v>0</v>
      </c>
      <c r="G1721" s="11" t="n">
        <f aca="false">IF(ISBLANK(C1722), F1721/2,)</f>
        <v>0</v>
      </c>
      <c r="H1721" s="0" t="n">
        <f aca="false">IF(ISBLANK(C1721),0,-1)</f>
        <v>0</v>
      </c>
      <c r="I1721" s="0" t="n">
        <f aca="false">IF(AND(ISBLANK(C1720),NOT(ISBLANK(C1721))),1,-1)</f>
        <v>-1</v>
      </c>
      <c r="J1721" s="0" t="n">
        <f aca="false">IF(ISBLANK(C1719),IF(AND(C1720=C1721,NOT(ISBLANK(C1720)),NOT(ISBLANK(C1721))),1,-1),-1)</f>
        <v>-1</v>
      </c>
      <c r="K1721" s="0" t="n">
        <f aca="false">IF(MAX(H1721:J1721)&lt;0,IF(OR(C1721=C1720,C1720=C1719),1,-1),MAX(H1721:J1721))</f>
        <v>0</v>
      </c>
    </row>
    <row r="1722" customFormat="false" ht="13.8" hidden="false" customHeight="false" outlineLevel="0" collapsed="false">
      <c r="B1722" s="8" t="n">
        <f aca="false">MAX(H1722:K1722)</f>
        <v>0</v>
      </c>
      <c r="C1722" s="12"/>
      <c r="D1722" s="11" t="e">
        <f aca="false">IF($A$1="WLB",INDEX(SupplierNomenclature!$E$3:$E$10000,MATCH(C1722,SupplierNomenclature!$I$3:$I$10000,0)),IF($A$1="BERU",INDEX(beru_assortment!$C$1:$C$10000,MATCH(C1722,beru_assortment!$I$1:$I$10000,0)),IF($A$1="OZON",INDEX(ozon_assortment!$F$3:$F$10000,MATCH(C1722,ozon_assortment!$E$3:$E$10000,0)),0)))</f>
        <v>#N/A</v>
      </c>
      <c r="E1722" s="7" t="n">
        <f aca="false">IF(ISBLANK(C1722), , IF(ISBLANK(C1721), E1720+1, E1721))</f>
        <v>0</v>
      </c>
      <c r="F1722" s="11" t="n">
        <f aca="false">IF(ISBLANK(C1722),,IF(OR(ISBLANK(C1721), C1721="Баркод"),1,F1721+1))</f>
        <v>0</v>
      </c>
      <c r="G1722" s="11" t="n">
        <f aca="false">IF(ISBLANK(C1723), F1722/2,)</f>
        <v>0</v>
      </c>
      <c r="H1722" s="0" t="n">
        <f aca="false">IF(ISBLANK(C1722),0,-1)</f>
        <v>0</v>
      </c>
      <c r="I1722" s="0" t="n">
        <f aca="false">IF(AND(ISBLANK(C1721),NOT(ISBLANK(C1722))),1,-1)</f>
        <v>-1</v>
      </c>
      <c r="J1722" s="0" t="n">
        <f aca="false">IF(ISBLANK(C1720),IF(AND(C1721=C1722,NOT(ISBLANK(C1721)),NOT(ISBLANK(C1722))),1,-1),-1)</f>
        <v>-1</v>
      </c>
      <c r="K1722" s="0" t="n">
        <f aca="false">IF(MAX(H1722:J1722)&lt;0,IF(OR(C1722=C1721,C1721=C1720),1,-1),MAX(H1722:J1722))</f>
        <v>0</v>
      </c>
    </row>
    <row r="1723" customFormat="false" ht="13.8" hidden="false" customHeight="false" outlineLevel="0" collapsed="false">
      <c r="B1723" s="8" t="n">
        <f aca="false">MAX(H1723:K1723)</f>
        <v>0</v>
      </c>
      <c r="C1723" s="12"/>
      <c r="D1723" s="11" t="e">
        <f aca="false">IF($A$1="WLB",INDEX(SupplierNomenclature!$E$3:$E$10000,MATCH(C1723,SupplierNomenclature!$I$3:$I$10000,0)),IF($A$1="BERU",INDEX(beru_assortment!$C$1:$C$10000,MATCH(C1723,beru_assortment!$I$1:$I$10000,0)),IF($A$1="OZON",INDEX(ozon_assortment!$F$3:$F$10000,MATCH(C1723,ozon_assortment!$E$3:$E$10000,0)),0)))</f>
        <v>#N/A</v>
      </c>
      <c r="E1723" s="7" t="n">
        <f aca="false">IF(ISBLANK(C1723), , IF(ISBLANK(C1722), E1721+1, E1722))</f>
        <v>0</v>
      </c>
      <c r="F1723" s="11" t="n">
        <f aca="false">IF(ISBLANK(C1723),,IF(OR(ISBLANK(C1722), C1722="Баркод"),1,F1722+1))</f>
        <v>0</v>
      </c>
      <c r="G1723" s="11" t="n">
        <f aca="false">IF(ISBLANK(C1724), F1723/2,)</f>
        <v>0</v>
      </c>
      <c r="H1723" s="0" t="n">
        <f aca="false">IF(ISBLANK(C1723),0,-1)</f>
        <v>0</v>
      </c>
      <c r="I1723" s="0" t="n">
        <f aca="false">IF(AND(ISBLANK(C1722),NOT(ISBLANK(C1723))),1,-1)</f>
        <v>-1</v>
      </c>
      <c r="J1723" s="0" t="n">
        <f aca="false">IF(ISBLANK(C1721),IF(AND(C1722=C1723,NOT(ISBLANK(C1722)),NOT(ISBLANK(C1723))),1,-1),-1)</f>
        <v>-1</v>
      </c>
      <c r="K1723" s="0" t="n">
        <f aca="false">IF(MAX(H1723:J1723)&lt;0,IF(OR(C1723=C1722,C1722=C1721),1,-1),MAX(H1723:J1723))</f>
        <v>0</v>
      </c>
    </row>
    <row r="1724" customFormat="false" ht="13.8" hidden="false" customHeight="false" outlineLevel="0" collapsed="false">
      <c r="B1724" s="8" t="n">
        <f aca="false">MAX(H1724:K1724)</f>
        <v>0</v>
      </c>
      <c r="C1724" s="12"/>
      <c r="D1724" s="11" t="e">
        <f aca="false">IF($A$1="WLB",INDEX(SupplierNomenclature!$E$3:$E$10000,MATCH(C1724,SupplierNomenclature!$I$3:$I$10000,0)),IF($A$1="BERU",INDEX(beru_assortment!$C$1:$C$10000,MATCH(C1724,beru_assortment!$I$1:$I$10000,0)),IF($A$1="OZON",INDEX(ozon_assortment!$F$3:$F$10000,MATCH(C1724,ozon_assortment!$E$3:$E$10000,0)),0)))</f>
        <v>#N/A</v>
      </c>
      <c r="E1724" s="7" t="n">
        <f aca="false">IF(ISBLANK(C1724), , IF(ISBLANK(C1723), E1722+1, E1723))</f>
        <v>0</v>
      </c>
      <c r="F1724" s="11" t="n">
        <f aca="false">IF(ISBLANK(C1724),,IF(OR(ISBLANK(C1723), C1723="Баркод"),1,F1723+1))</f>
        <v>0</v>
      </c>
      <c r="G1724" s="11" t="n">
        <f aca="false">IF(ISBLANK(C1725), F1724/2,)</f>
        <v>0</v>
      </c>
      <c r="H1724" s="0" t="n">
        <f aca="false">IF(ISBLANK(C1724),0,-1)</f>
        <v>0</v>
      </c>
      <c r="I1724" s="0" t="n">
        <f aca="false">IF(AND(ISBLANK(C1723),NOT(ISBLANK(C1724))),1,-1)</f>
        <v>-1</v>
      </c>
      <c r="J1724" s="0" t="n">
        <f aca="false">IF(ISBLANK(C1722),IF(AND(C1723=C1724,NOT(ISBLANK(C1723)),NOT(ISBLANK(C1724))),1,-1),-1)</f>
        <v>-1</v>
      </c>
      <c r="K1724" s="0" t="n">
        <f aca="false">IF(MAX(H1724:J1724)&lt;0,IF(OR(C1724=C1723,C1723=C1722),1,-1),MAX(H1724:J1724))</f>
        <v>0</v>
      </c>
    </row>
    <row r="1725" customFormat="false" ht="13.8" hidden="false" customHeight="false" outlineLevel="0" collapsed="false">
      <c r="B1725" s="8" t="n">
        <f aca="false">MAX(H1725:K1725)</f>
        <v>0</v>
      </c>
      <c r="C1725" s="12"/>
      <c r="D1725" s="11" t="e">
        <f aca="false">IF($A$1="WLB",INDEX(SupplierNomenclature!$E$3:$E$10000,MATCH(C1725,SupplierNomenclature!$I$3:$I$10000,0)),IF($A$1="BERU",INDEX(beru_assortment!$C$1:$C$10000,MATCH(C1725,beru_assortment!$I$1:$I$10000,0)),IF($A$1="OZON",INDEX(ozon_assortment!$F$3:$F$10000,MATCH(C1725,ozon_assortment!$E$3:$E$10000,0)),0)))</f>
        <v>#N/A</v>
      </c>
      <c r="E1725" s="7" t="n">
        <f aca="false">IF(ISBLANK(C1725), , IF(ISBLANK(C1724), E1723+1, E1724))</f>
        <v>0</v>
      </c>
      <c r="F1725" s="11" t="n">
        <f aca="false">IF(ISBLANK(C1725),,IF(OR(ISBLANK(C1724), C1724="Баркод"),1,F1724+1))</f>
        <v>0</v>
      </c>
      <c r="G1725" s="11" t="n">
        <f aca="false">IF(ISBLANK(C1726), F1725/2,)</f>
        <v>0</v>
      </c>
      <c r="H1725" s="0" t="n">
        <f aca="false">IF(ISBLANK(C1725),0,-1)</f>
        <v>0</v>
      </c>
      <c r="I1725" s="0" t="n">
        <f aca="false">IF(AND(ISBLANK(C1724),NOT(ISBLANK(C1725))),1,-1)</f>
        <v>-1</v>
      </c>
      <c r="J1725" s="0" t="n">
        <f aca="false">IF(ISBLANK(C1723),IF(AND(C1724=C1725,NOT(ISBLANK(C1724)),NOT(ISBLANK(C1725))),1,-1),-1)</f>
        <v>-1</v>
      </c>
      <c r="K1725" s="0" t="n">
        <f aca="false">IF(MAX(H1725:J1725)&lt;0,IF(OR(C1725=C1724,C1724=C1723),1,-1),MAX(H1725:J1725))</f>
        <v>0</v>
      </c>
    </row>
    <row r="1726" customFormat="false" ht="13.8" hidden="false" customHeight="false" outlineLevel="0" collapsed="false">
      <c r="B1726" s="8" t="n">
        <f aca="false">MAX(H1726:K1726)</f>
        <v>0</v>
      </c>
      <c r="C1726" s="12"/>
      <c r="D1726" s="11" t="e">
        <f aca="false">IF($A$1="WLB",INDEX(SupplierNomenclature!$E$3:$E$10000,MATCH(C1726,SupplierNomenclature!$I$3:$I$10000,0)),IF($A$1="BERU",INDEX(beru_assortment!$C$1:$C$10000,MATCH(C1726,beru_assortment!$I$1:$I$10000,0)),IF($A$1="OZON",INDEX(ozon_assortment!$F$3:$F$10000,MATCH(C1726,ozon_assortment!$E$3:$E$10000,0)),0)))</f>
        <v>#N/A</v>
      </c>
      <c r="E1726" s="7" t="n">
        <f aca="false">IF(ISBLANK(C1726), , IF(ISBLANK(C1725), E1724+1, E1725))</f>
        <v>0</v>
      </c>
      <c r="F1726" s="11" t="n">
        <f aca="false">IF(ISBLANK(C1726),,IF(OR(ISBLANK(C1725), C1725="Баркод"),1,F1725+1))</f>
        <v>0</v>
      </c>
      <c r="G1726" s="11" t="n">
        <f aca="false">IF(ISBLANK(C1727), F1726/2,)</f>
        <v>0</v>
      </c>
      <c r="H1726" s="0" t="n">
        <f aca="false">IF(ISBLANK(C1726),0,-1)</f>
        <v>0</v>
      </c>
      <c r="I1726" s="0" t="n">
        <f aca="false">IF(AND(ISBLANK(C1725),NOT(ISBLANK(C1726))),1,-1)</f>
        <v>-1</v>
      </c>
      <c r="J1726" s="0" t="n">
        <f aca="false">IF(ISBLANK(C1724),IF(AND(C1725=C1726,NOT(ISBLANK(C1725)),NOT(ISBLANK(C1726))),1,-1),-1)</f>
        <v>-1</v>
      </c>
      <c r="K1726" s="0" t="n">
        <f aca="false">IF(MAX(H1726:J1726)&lt;0,IF(OR(C1726=C1725,C1725=C1724),1,-1),MAX(H1726:J1726))</f>
        <v>0</v>
      </c>
    </row>
    <row r="1727" customFormat="false" ht="13.8" hidden="false" customHeight="false" outlineLevel="0" collapsed="false">
      <c r="B1727" s="8" t="n">
        <f aca="false">MAX(H1727:K1727)</f>
        <v>0</v>
      </c>
      <c r="C1727" s="12"/>
      <c r="D1727" s="11" t="e">
        <f aca="false">IF($A$1="WLB",INDEX(SupplierNomenclature!$E$3:$E$10000,MATCH(C1727,SupplierNomenclature!$I$3:$I$10000,0)),IF($A$1="BERU",INDEX(beru_assortment!$C$1:$C$10000,MATCH(C1727,beru_assortment!$I$1:$I$10000,0)),IF($A$1="OZON",INDEX(ozon_assortment!$F$3:$F$10000,MATCH(C1727,ozon_assortment!$E$3:$E$10000,0)),0)))</f>
        <v>#N/A</v>
      </c>
      <c r="E1727" s="7" t="n">
        <f aca="false">IF(ISBLANK(C1727), , IF(ISBLANK(C1726), E1725+1, E1726))</f>
        <v>0</v>
      </c>
      <c r="F1727" s="11" t="n">
        <f aca="false">IF(ISBLANK(C1727),,IF(OR(ISBLANK(C1726), C1726="Баркод"),1,F1726+1))</f>
        <v>0</v>
      </c>
      <c r="G1727" s="11" t="n">
        <f aca="false">IF(ISBLANK(C1728), F1727/2,)</f>
        <v>0</v>
      </c>
      <c r="H1727" s="0" t="n">
        <f aca="false">IF(ISBLANK(C1727),0,-1)</f>
        <v>0</v>
      </c>
      <c r="I1727" s="0" t="n">
        <f aca="false">IF(AND(ISBLANK(C1726),NOT(ISBLANK(C1727))),1,-1)</f>
        <v>-1</v>
      </c>
      <c r="J1727" s="0" t="n">
        <f aca="false">IF(ISBLANK(C1725),IF(AND(C1726=C1727,NOT(ISBLANK(C1726)),NOT(ISBLANK(C1727))),1,-1),-1)</f>
        <v>-1</v>
      </c>
      <c r="K1727" s="0" t="n">
        <f aca="false">IF(MAX(H1727:J1727)&lt;0,IF(OR(C1727=C1726,C1726=C1725),1,-1),MAX(H1727:J1727))</f>
        <v>0</v>
      </c>
    </row>
    <row r="1728" customFormat="false" ht="13.8" hidden="false" customHeight="false" outlineLevel="0" collapsed="false">
      <c r="B1728" s="8" t="n">
        <f aca="false">MAX(H1728:K1728)</f>
        <v>0</v>
      </c>
      <c r="C1728" s="12"/>
      <c r="D1728" s="11" t="e">
        <f aca="false">IF($A$1="WLB",INDEX(SupplierNomenclature!$E$3:$E$10000,MATCH(C1728,SupplierNomenclature!$I$3:$I$10000,0)),IF($A$1="BERU",INDEX(beru_assortment!$C$1:$C$10000,MATCH(C1728,beru_assortment!$I$1:$I$10000,0)),IF($A$1="OZON",INDEX(ozon_assortment!$F$3:$F$10000,MATCH(C1728,ozon_assortment!$E$3:$E$10000,0)),0)))</f>
        <v>#N/A</v>
      </c>
      <c r="E1728" s="7" t="n">
        <f aca="false">IF(ISBLANK(C1728), , IF(ISBLANK(C1727), E1726+1, E1727))</f>
        <v>0</v>
      </c>
      <c r="F1728" s="11" t="n">
        <f aca="false">IF(ISBLANK(C1728),,IF(OR(ISBLANK(C1727), C1727="Баркод"),1,F1727+1))</f>
        <v>0</v>
      </c>
      <c r="G1728" s="11" t="n">
        <f aca="false">IF(ISBLANK(C1729), F1728/2,)</f>
        <v>0</v>
      </c>
      <c r="H1728" s="0" t="n">
        <f aca="false">IF(ISBLANK(C1728),0,-1)</f>
        <v>0</v>
      </c>
      <c r="I1728" s="0" t="n">
        <f aca="false">IF(AND(ISBLANK(C1727),NOT(ISBLANK(C1728))),1,-1)</f>
        <v>-1</v>
      </c>
      <c r="J1728" s="0" t="n">
        <f aca="false">IF(ISBLANK(C1726),IF(AND(C1727=C1728,NOT(ISBLANK(C1727)),NOT(ISBLANK(C1728))),1,-1),-1)</f>
        <v>-1</v>
      </c>
      <c r="K1728" s="0" t="n">
        <f aca="false">IF(MAX(H1728:J1728)&lt;0,IF(OR(C1728=C1727,C1727=C1726),1,-1),MAX(H1728:J1728))</f>
        <v>0</v>
      </c>
    </row>
    <row r="1729" customFormat="false" ht="13.8" hidden="false" customHeight="false" outlineLevel="0" collapsed="false">
      <c r="B1729" s="8" t="n">
        <f aca="false">MAX(H1729:K1729)</f>
        <v>0</v>
      </c>
      <c r="C1729" s="12"/>
      <c r="D1729" s="11" t="e">
        <f aca="false">IF($A$1="WLB",INDEX(SupplierNomenclature!$E$3:$E$10000,MATCH(C1729,SupplierNomenclature!$I$3:$I$10000,0)),IF($A$1="BERU",INDEX(beru_assortment!$C$1:$C$10000,MATCH(C1729,beru_assortment!$I$1:$I$10000,0)),IF($A$1="OZON",INDEX(ozon_assortment!$F$3:$F$10000,MATCH(C1729,ozon_assortment!$E$3:$E$10000,0)),0)))</f>
        <v>#N/A</v>
      </c>
      <c r="E1729" s="7" t="n">
        <f aca="false">IF(ISBLANK(C1729), , IF(ISBLANK(C1728), E1727+1, E1728))</f>
        <v>0</v>
      </c>
      <c r="F1729" s="11" t="n">
        <f aca="false">IF(ISBLANK(C1729),,IF(OR(ISBLANK(C1728), C1728="Баркод"),1,F1728+1))</f>
        <v>0</v>
      </c>
      <c r="G1729" s="11" t="n">
        <f aca="false">IF(ISBLANK(C1730), F1729/2,)</f>
        <v>0</v>
      </c>
      <c r="H1729" s="0" t="n">
        <f aca="false">IF(ISBLANK(C1729),0,-1)</f>
        <v>0</v>
      </c>
      <c r="I1729" s="0" t="n">
        <f aca="false">IF(AND(ISBLANK(C1728),NOT(ISBLANK(C1729))),1,-1)</f>
        <v>-1</v>
      </c>
      <c r="J1729" s="0" t="n">
        <f aca="false">IF(ISBLANK(C1727),IF(AND(C1728=C1729,NOT(ISBLANK(C1728)),NOT(ISBLANK(C1729))),1,-1),-1)</f>
        <v>-1</v>
      </c>
      <c r="K1729" s="0" t="n">
        <f aca="false">IF(MAX(H1729:J1729)&lt;0,IF(OR(C1729=C1728,C1728=C1727),1,-1),MAX(H1729:J1729))</f>
        <v>0</v>
      </c>
    </row>
    <row r="1730" customFormat="false" ht="13.8" hidden="false" customHeight="false" outlineLevel="0" collapsed="false">
      <c r="B1730" s="8" t="n">
        <f aca="false">MAX(H1730:K1730)</f>
        <v>0</v>
      </c>
      <c r="C1730" s="12"/>
      <c r="D1730" s="11" t="e">
        <f aca="false">IF($A$1="WLB",INDEX(SupplierNomenclature!$E$3:$E$10000,MATCH(C1730,SupplierNomenclature!$I$3:$I$10000,0)),IF($A$1="BERU",INDEX(beru_assortment!$C$1:$C$10000,MATCH(C1730,beru_assortment!$I$1:$I$10000,0)),IF($A$1="OZON",INDEX(ozon_assortment!$F$3:$F$10000,MATCH(C1730,ozon_assortment!$E$3:$E$10000,0)),0)))</f>
        <v>#N/A</v>
      </c>
      <c r="E1730" s="7" t="n">
        <f aca="false">IF(ISBLANK(C1730), , IF(ISBLANK(C1729), E1728+1, E1729))</f>
        <v>0</v>
      </c>
      <c r="F1730" s="11" t="n">
        <f aca="false">IF(ISBLANK(C1730),,IF(OR(ISBLANK(C1729), C1729="Баркод"),1,F1729+1))</f>
        <v>0</v>
      </c>
      <c r="G1730" s="11" t="n">
        <f aca="false">IF(ISBLANK(C1731), F1730/2,)</f>
        <v>0</v>
      </c>
      <c r="H1730" s="0" t="n">
        <f aca="false">IF(ISBLANK(C1730),0,-1)</f>
        <v>0</v>
      </c>
      <c r="I1730" s="0" t="n">
        <f aca="false">IF(AND(ISBLANK(C1729),NOT(ISBLANK(C1730))),1,-1)</f>
        <v>-1</v>
      </c>
      <c r="J1730" s="0" t="n">
        <f aca="false">IF(ISBLANK(C1728),IF(AND(C1729=C1730,NOT(ISBLANK(C1729)),NOT(ISBLANK(C1730))),1,-1),-1)</f>
        <v>-1</v>
      </c>
      <c r="K1730" s="0" t="n">
        <f aca="false">IF(MAX(H1730:J1730)&lt;0,IF(OR(C1730=C1729,C1729=C1728),1,-1),MAX(H1730:J1730))</f>
        <v>0</v>
      </c>
    </row>
    <row r="1731" customFormat="false" ht="13.8" hidden="false" customHeight="false" outlineLevel="0" collapsed="false">
      <c r="B1731" s="8" t="n">
        <f aca="false">MAX(H1731:K1731)</f>
        <v>0</v>
      </c>
      <c r="C1731" s="12"/>
      <c r="D1731" s="11" t="e">
        <f aca="false">IF($A$1="WLB",INDEX(SupplierNomenclature!$E$3:$E$10000,MATCH(C1731,SupplierNomenclature!$I$3:$I$10000,0)),IF($A$1="BERU",INDEX(beru_assortment!$C$1:$C$10000,MATCH(C1731,beru_assortment!$I$1:$I$10000,0)),IF($A$1="OZON",INDEX(ozon_assortment!$F$3:$F$10000,MATCH(C1731,ozon_assortment!$E$3:$E$10000,0)),0)))</f>
        <v>#N/A</v>
      </c>
      <c r="E1731" s="7" t="n">
        <f aca="false">IF(ISBLANK(C1731), , IF(ISBLANK(C1730), E1729+1, E1730))</f>
        <v>0</v>
      </c>
      <c r="F1731" s="11" t="n">
        <f aca="false">IF(ISBLANK(C1731),,IF(OR(ISBLANK(C1730), C1730="Баркод"),1,F1730+1))</f>
        <v>0</v>
      </c>
      <c r="G1731" s="11" t="n">
        <f aca="false">IF(ISBLANK(C1732), F1731/2,)</f>
        <v>0</v>
      </c>
      <c r="H1731" s="0" t="n">
        <f aca="false">IF(ISBLANK(C1731),0,-1)</f>
        <v>0</v>
      </c>
      <c r="I1731" s="0" t="n">
        <f aca="false">IF(AND(ISBLANK(C1730),NOT(ISBLANK(C1731))),1,-1)</f>
        <v>-1</v>
      </c>
      <c r="J1731" s="0" t="n">
        <f aca="false">IF(ISBLANK(C1729),IF(AND(C1730=C1731,NOT(ISBLANK(C1730)),NOT(ISBLANK(C1731))),1,-1),-1)</f>
        <v>-1</v>
      </c>
      <c r="K1731" s="0" t="n">
        <f aca="false">IF(MAX(H1731:J1731)&lt;0,IF(OR(C1731=C1730,C1730=C1729),1,-1),MAX(H1731:J1731))</f>
        <v>0</v>
      </c>
    </row>
    <row r="1732" customFormat="false" ht="13.8" hidden="false" customHeight="false" outlineLevel="0" collapsed="false">
      <c r="B1732" s="8" t="n">
        <f aca="false">MAX(H1732:K1732)</f>
        <v>0</v>
      </c>
      <c r="C1732" s="12"/>
      <c r="D1732" s="11" t="e">
        <f aca="false">IF($A$1="WLB",INDEX(SupplierNomenclature!$E$3:$E$10000,MATCH(C1732,SupplierNomenclature!$I$3:$I$10000,0)),IF($A$1="BERU",INDEX(beru_assortment!$C$1:$C$10000,MATCH(C1732,beru_assortment!$I$1:$I$10000,0)),IF($A$1="OZON",INDEX(ozon_assortment!$F$3:$F$10000,MATCH(C1732,ozon_assortment!$E$3:$E$10000,0)),0)))</f>
        <v>#N/A</v>
      </c>
      <c r="E1732" s="7" t="n">
        <f aca="false">IF(ISBLANK(C1732), , IF(ISBLANK(C1731), E1730+1, E1731))</f>
        <v>0</v>
      </c>
      <c r="F1732" s="11" t="n">
        <f aca="false">IF(ISBLANK(C1732),,IF(OR(ISBLANK(C1731), C1731="Баркод"),1,F1731+1))</f>
        <v>0</v>
      </c>
      <c r="G1732" s="11" t="n">
        <f aca="false">IF(ISBLANK(C1733), F1732/2,)</f>
        <v>0</v>
      </c>
      <c r="H1732" s="0" t="n">
        <f aca="false">IF(ISBLANK(C1732),0,-1)</f>
        <v>0</v>
      </c>
      <c r="I1732" s="0" t="n">
        <f aca="false">IF(AND(ISBLANK(C1731),NOT(ISBLANK(C1732))),1,-1)</f>
        <v>-1</v>
      </c>
      <c r="J1732" s="0" t="n">
        <f aca="false">IF(ISBLANK(C1730),IF(AND(C1731=C1732,NOT(ISBLANK(C1731)),NOT(ISBLANK(C1732))),1,-1),-1)</f>
        <v>-1</v>
      </c>
      <c r="K1732" s="0" t="n">
        <f aca="false">IF(MAX(H1732:J1732)&lt;0,IF(OR(C1732=C1731,C1731=C1730),1,-1),MAX(H1732:J1732))</f>
        <v>0</v>
      </c>
    </row>
    <row r="1733" customFormat="false" ht="13.8" hidden="false" customHeight="false" outlineLevel="0" collapsed="false">
      <c r="B1733" s="8" t="n">
        <f aca="false">MAX(H1733:K1733)</f>
        <v>0</v>
      </c>
      <c r="C1733" s="12"/>
      <c r="D1733" s="11" t="e">
        <f aca="false">IF($A$1="WLB",INDEX(SupplierNomenclature!$E$3:$E$10000,MATCH(C1733,SupplierNomenclature!$I$3:$I$10000,0)),IF($A$1="BERU",INDEX(beru_assortment!$C$1:$C$10000,MATCH(C1733,beru_assortment!$I$1:$I$10000,0)),IF($A$1="OZON",INDEX(ozon_assortment!$F$3:$F$10000,MATCH(C1733,ozon_assortment!$E$3:$E$10000,0)),0)))</f>
        <v>#N/A</v>
      </c>
      <c r="E1733" s="7" t="n">
        <f aca="false">IF(ISBLANK(C1733), , IF(ISBLANK(C1732), E1731+1, E1732))</f>
        <v>0</v>
      </c>
      <c r="F1733" s="11" t="n">
        <f aca="false">IF(ISBLANK(C1733),,IF(OR(ISBLANK(C1732), C1732="Баркод"),1,F1732+1))</f>
        <v>0</v>
      </c>
      <c r="G1733" s="11" t="n">
        <f aca="false">IF(ISBLANK(C1734), F1733/2,)</f>
        <v>0</v>
      </c>
      <c r="H1733" s="0" t="n">
        <f aca="false">IF(ISBLANK(C1733),0,-1)</f>
        <v>0</v>
      </c>
      <c r="I1733" s="0" t="n">
        <f aca="false">IF(AND(ISBLANK(C1732),NOT(ISBLANK(C1733))),1,-1)</f>
        <v>-1</v>
      </c>
      <c r="J1733" s="0" t="n">
        <f aca="false">IF(ISBLANK(C1731),IF(AND(C1732=C1733,NOT(ISBLANK(C1732)),NOT(ISBLANK(C1733))),1,-1),-1)</f>
        <v>-1</v>
      </c>
      <c r="K1733" s="0" t="n">
        <f aca="false">IF(MAX(H1733:J1733)&lt;0,IF(OR(C1733=C1732,C1732=C1731),1,-1),MAX(H1733:J1733))</f>
        <v>0</v>
      </c>
    </row>
    <row r="1734" customFormat="false" ht="13.8" hidden="false" customHeight="false" outlineLevel="0" collapsed="false">
      <c r="B1734" s="8" t="n">
        <f aca="false">MAX(H1734:K1734)</f>
        <v>0</v>
      </c>
      <c r="C1734" s="12"/>
      <c r="D1734" s="11" t="e">
        <f aca="false">IF($A$1="WLB",INDEX(SupplierNomenclature!$E$3:$E$10000,MATCH(C1734,SupplierNomenclature!$I$3:$I$10000,0)),IF($A$1="BERU",INDEX(beru_assortment!$C$1:$C$10000,MATCH(C1734,beru_assortment!$I$1:$I$10000,0)),IF($A$1="OZON",INDEX(ozon_assortment!$F$3:$F$10000,MATCH(C1734,ozon_assortment!$E$3:$E$10000,0)),0)))</f>
        <v>#N/A</v>
      </c>
      <c r="E1734" s="7" t="n">
        <f aca="false">IF(ISBLANK(C1734), , IF(ISBLANK(C1733), E1732+1, E1733))</f>
        <v>0</v>
      </c>
      <c r="F1734" s="11" t="n">
        <f aca="false">IF(ISBLANK(C1734),,IF(OR(ISBLANK(C1733), C1733="Баркод"),1,F1733+1))</f>
        <v>0</v>
      </c>
      <c r="G1734" s="11" t="n">
        <f aca="false">IF(ISBLANK(C1735), F1734/2,)</f>
        <v>0</v>
      </c>
      <c r="H1734" s="0" t="n">
        <f aca="false">IF(ISBLANK(C1734),0,-1)</f>
        <v>0</v>
      </c>
      <c r="I1734" s="0" t="n">
        <f aca="false">IF(AND(ISBLANK(C1733),NOT(ISBLANK(C1734))),1,-1)</f>
        <v>-1</v>
      </c>
      <c r="J1734" s="0" t="n">
        <f aca="false">IF(ISBLANK(C1732),IF(AND(C1733=C1734,NOT(ISBLANK(C1733)),NOT(ISBLANK(C1734))),1,-1),-1)</f>
        <v>-1</v>
      </c>
      <c r="K1734" s="0" t="n">
        <f aca="false">IF(MAX(H1734:J1734)&lt;0,IF(OR(C1734=C1733,C1733=C1732),1,-1),MAX(H1734:J1734))</f>
        <v>0</v>
      </c>
    </row>
    <row r="1735" customFormat="false" ht="13.8" hidden="false" customHeight="false" outlineLevel="0" collapsed="false">
      <c r="B1735" s="8" t="n">
        <f aca="false">MAX(H1735:K1735)</f>
        <v>0</v>
      </c>
      <c r="C1735" s="12"/>
      <c r="D1735" s="11" t="e">
        <f aca="false">IF($A$1="WLB",INDEX(SupplierNomenclature!$E$3:$E$10000,MATCH(C1735,SupplierNomenclature!$I$3:$I$10000,0)),IF($A$1="BERU",INDEX(beru_assortment!$C$1:$C$10000,MATCH(C1735,beru_assortment!$I$1:$I$10000,0)),IF($A$1="OZON",INDEX(ozon_assortment!$F$3:$F$10000,MATCH(C1735,ozon_assortment!$E$3:$E$10000,0)),0)))</f>
        <v>#N/A</v>
      </c>
      <c r="E1735" s="7" t="n">
        <f aca="false">IF(ISBLANK(C1735), , IF(ISBLANK(C1734), E1733+1, E1734))</f>
        <v>0</v>
      </c>
      <c r="F1735" s="11" t="n">
        <f aca="false">IF(ISBLANK(C1735),,IF(OR(ISBLANK(C1734), C1734="Баркод"),1,F1734+1))</f>
        <v>0</v>
      </c>
      <c r="G1735" s="11" t="n">
        <f aca="false">IF(ISBLANK(C1736), F1735/2,)</f>
        <v>0</v>
      </c>
      <c r="H1735" s="0" t="n">
        <f aca="false">IF(ISBLANK(C1735),0,-1)</f>
        <v>0</v>
      </c>
      <c r="I1735" s="0" t="n">
        <f aca="false">IF(AND(ISBLANK(C1734),NOT(ISBLANK(C1735))),1,-1)</f>
        <v>-1</v>
      </c>
      <c r="J1735" s="0" t="n">
        <f aca="false">IF(ISBLANK(C1733),IF(AND(C1734=C1735,NOT(ISBLANK(C1734)),NOT(ISBLANK(C1735))),1,-1),-1)</f>
        <v>-1</v>
      </c>
      <c r="K1735" s="0" t="n">
        <f aca="false">IF(MAX(H1735:J1735)&lt;0,IF(OR(C1735=C1734,C1734=C1733),1,-1),MAX(H1735:J1735))</f>
        <v>0</v>
      </c>
    </row>
    <row r="1736" customFormat="false" ht="13.8" hidden="false" customHeight="false" outlineLevel="0" collapsed="false">
      <c r="B1736" s="8" t="n">
        <f aca="false">MAX(H1736:K1736)</f>
        <v>0</v>
      </c>
      <c r="C1736" s="12"/>
      <c r="D1736" s="11" t="e">
        <f aca="false">IF($A$1="WLB",INDEX(SupplierNomenclature!$E$3:$E$10000,MATCH(C1736,SupplierNomenclature!$I$3:$I$10000,0)),IF($A$1="BERU",INDEX(beru_assortment!$C$1:$C$10000,MATCH(C1736,beru_assortment!$I$1:$I$10000,0)),IF($A$1="OZON",INDEX(ozon_assortment!$F$3:$F$10000,MATCH(C1736,ozon_assortment!$E$3:$E$10000,0)),0)))</f>
        <v>#N/A</v>
      </c>
      <c r="E1736" s="7" t="n">
        <f aca="false">IF(ISBLANK(C1736), , IF(ISBLANK(C1735), E1734+1, E1735))</f>
        <v>0</v>
      </c>
      <c r="F1736" s="11" t="n">
        <f aca="false">IF(ISBLANK(C1736),,IF(OR(ISBLANK(C1735), C1735="Баркод"),1,F1735+1))</f>
        <v>0</v>
      </c>
      <c r="G1736" s="11" t="n">
        <f aca="false">IF(ISBLANK(C1737), F1736/2,)</f>
        <v>0</v>
      </c>
      <c r="H1736" s="0" t="n">
        <f aca="false">IF(ISBLANK(C1736),0,-1)</f>
        <v>0</v>
      </c>
      <c r="I1736" s="0" t="n">
        <f aca="false">IF(AND(ISBLANK(C1735),NOT(ISBLANK(C1736))),1,-1)</f>
        <v>-1</v>
      </c>
      <c r="J1736" s="0" t="n">
        <f aca="false">IF(ISBLANK(C1734),IF(AND(C1735=C1736,NOT(ISBLANK(C1735)),NOT(ISBLANK(C1736))),1,-1),-1)</f>
        <v>-1</v>
      </c>
      <c r="K1736" s="0" t="n">
        <f aca="false">IF(MAX(H1736:J1736)&lt;0,IF(OR(C1736=C1735,C1735=C1734),1,-1),MAX(H1736:J1736))</f>
        <v>0</v>
      </c>
    </row>
    <row r="1737" customFormat="false" ht="13.8" hidden="false" customHeight="false" outlineLevel="0" collapsed="false">
      <c r="B1737" s="8" t="n">
        <f aca="false">MAX(H1737:K1737)</f>
        <v>0</v>
      </c>
      <c r="C1737" s="12"/>
      <c r="D1737" s="11" t="e">
        <f aca="false">IF($A$1="WLB",INDEX(SupplierNomenclature!$E$3:$E$10000,MATCH(C1737,SupplierNomenclature!$I$3:$I$10000,0)),IF($A$1="BERU",INDEX(beru_assortment!$C$1:$C$10000,MATCH(C1737,beru_assortment!$I$1:$I$10000,0)),IF($A$1="OZON",INDEX(ozon_assortment!$F$3:$F$10000,MATCH(C1737,ozon_assortment!$E$3:$E$10000,0)),0)))</f>
        <v>#N/A</v>
      </c>
      <c r="E1737" s="7" t="n">
        <f aca="false">IF(ISBLANK(C1737), , IF(ISBLANK(C1736), E1735+1, E1736))</f>
        <v>0</v>
      </c>
      <c r="F1737" s="11" t="n">
        <f aca="false">IF(ISBLANK(C1737),,IF(OR(ISBLANK(C1736), C1736="Баркод"),1,F1736+1))</f>
        <v>0</v>
      </c>
      <c r="G1737" s="11" t="n">
        <f aca="false">IF(ISBLANK(C1738), F1737/2,)</f>
        <v>0</v>
      </c>
      <c r="H1737" s="0" t="n">
        <f aca="false">IF(ISBLANK(C1737),0,-1)</f>
        <v>0</v>
      </c>
      <c r="I1737" s="0" t="n">
        <f aca="false">IF(AND(ISBLANK(C1736),NOT(ISBLANK(C1737))),1,-1)</f>
        <v>-1</v>
      </c>
      <c r="J1737" s="0" t="n">
        <f aca="false">IF(ISBLANK(C1735),IF(AND(C1736=C1737,NOT(ISBLANK(C1736)),NOT(ISBLANK(C1737))),1,-1),-1)</f>
        <v>-1</v>
      </c>
      <c r="K1737" s="0" t="n">
        <f aca="false">IF(MAX(H1737:J1737)&lt;0,IF(OR(C1737=C1736,C1736=C1735),1,-1),MAX(H1737:J1737))</f>
        <v>0</v>
      </c>
    </row>
    <row r="1738" customFormat="false" ht="13.8" hidden="false" customHeight="false" outlineLevel="0" collapsed="false">
      <c r="B1738" s="8" t="n">
        <f aca="false">MAX(H1738:K1738)</f>
        <v>0</v>
      </c>
      <c r="C1738" s="12"/>
      <c r="D1738" s="11" t="e">
        <f aca="false">IF($A$1="WLB",INDEX(SupplierNomenclature!$E$3:$E$10000,MATCH(C1738,SupplierNomenclature!$I$3:$I$10000,0)),IF($A$1="BERU",INDEX(beru_assortment!$C$1:$C$10000,MATCH(C1738,beru_assortment!$I$1:$I$10000,0)),IF($A$1="OZON",INDEX(ozon_assortment!$F$3:$F$10000,MATCH(C1738,ozon_assortment!$E$3:$E$10000,0)),0)))</f>
        <v>#N/A</v>
      </c>
      <c r="E1738" s="7" t="n">
        <f aca="false">IF(ISBLANK(C1738), , IF(ISBLANK(C1737), E1736+1, E1737))</f>
        <v>0</v>
      </c>
      <c r="F1738" s="11" t="n">
        <f aca="false">IF(ISBLANK(C1738),,IF(OR(ISBLANK(C1737), C1737="Баркод"),1,F1737+1))</f>
        <v>0</v>
      </c>
      <c r="G1738" s="11" t="n">
        <f aca="false">IF(ISBLANK(C1739), F1738/2,)</f>
        <v>0</v>
      </c>
      <c r="H1738" s="0" t="n">
        <f aca="false">IF(ISBLANK(C1738),0,-1)</f>
        <v>0</v>
      </c>
      <c r="I1738" s="0" t="n">
        <f aca="false">IF(AND(ISBLANK(C1737),NOT(ISBLANK(C1738))),1,-1)</f>
        <v>-1</v>
      </c>
      <c r="J1738" s="0" t="n">
        <f aca="false">IF(ISBLANK(C1736),IF(AND(C1737=C1738,NOT(ISBLANK(C1737)),NOT(ISBLANK(C1738))),1,-1),-1)</f>
        <v>-1</v>
      </c>
      <c r="K1738" s="0" t="n">
        <f aca="false">IF(MAX(H1738:J1738)&lt;0,IF(OR(C1738=C1737,C1737=C1736),1,-1),MAX(H1738:J1738))</f>
        <v>0</v>
      </c>
    </row>
    <row r="1739" customFormat="false" ht="13.8" hidden="false" customHeight="false" outlineLevel="0" collapsed="false">
      <c r="B1739" s="8" t="n">
        <f aca="false">MAX(H1739:K1739)</f>
        <v>0</v>
      </c>
      <c r="C1739" s="12"/>
      <c r="D1739" s="11" t="e">
        <f aca="false">IF($A$1="WLB",INDEX(SupplierNomenclature!$E$3:$E$10000,MATCH(C1739,SupplierNomenclature!$I$3:$I$10000,0)),IF($A$1="BERU",INDEX(beru_assortment!$C$1:$C$10000,MATCH(C1739,beru_assortment!$I$1:$I$10000,0)),IF($A$1="OZON",INDEX(ozon_assortment!$F$3:$F$10000,MATCH(C1739,ozon_assortment!$E$3:$E$10000,0)),0)))</f>
        <v>#N/A</v>
      </c>
      <c r="E1739" s="7" t="n">
        <f aca="false">IF(ISBLANK(C1739), , IF(ISBLANK(C1738), E1737+1, E1738))</f>
        <v>0</v>
      </c>
      <c r="F1739" s="11" t="n">
        <f aca="false">IF(ISBLANK(C1739),,IF(OR(ISBLANK(C1738), C1738="Баркод"),1,F1738+1))</f>
        <v>0</v>
      </c>
      <c r="G1739" s="11" t="n">
        <f aca="false">IF(ISBLANK(C1740), F1739/2,)</f>
        <v>0</v>
      </c>
      <c r="H1739" s="0" t="n">
        <f aca="false">IF(ISBLANK(C1739),0,-1)</f>
        <v>0</v>
      </c>
      <c r="I1739" s="0" t="n">
        <f aca="false">IF(AND(ISBLANK(C1738),NOT(ISBLANK(C1739))),1,-1)</f>
        <v>-1</v>
      </c>
      <c r="J1739" s="0" t="n">
        <f aca="false">IF(ISBLANK(C1737),IF(AND(C1738=C1739,NOT(ISBLANK(C1738)),NOT(ISBLANK(C1739))),1,-1),-1)</f>
        <v>-1</v>
      </c>
      <c r="K1739" s="0" t="n">
        <f aca="false">IF(MAX(H1739:J1739)&lt;0,IF(OR(C1739=C1738,C1738=C1737),1,-1),MAX(H1739:J1739))</f>
        <v>0</v>
      </c>
    </row>
    <row r="1740" customFormat="false" ht="13.8" hidden="false" customHeight="false" outlineLevel="0" collapsed="false">
      <c r="B1740" s="8" t="n">
        <f aca="false">MAX(H1740:K1740)</f>
        <v>0</v>
      </c>
      <c r="C1740" s="12"/>
      <c r="D1740" s="11" t="e">
        <f aca="false">IF($A$1="WLB",INDEX(SupplierNomenclature!$E$3:$E$10000,MATCH(C1740,SupplierNomenclature!$I$3:$I$10000,0)),IF($A$1="BERU",INDEX(beru_assortment!$C$1:$C$10000,MATCH(C1740,beru_assortment!$I$1:$I$10000,0)),IF($A$1="OZON",INDEX(ozon_assortment!$F$3:$F$10000,MATCH(C1740,ozon_assortment!$E$3:$E$10000,0)),0)))</f>
        <v>#N/A</v>
      </c>
      <c r="E1740" s="7" t="n">
        <f aca="false">IF(ISBLANK(C1740), , IF(ISBLANK(C1739), E1738+1, E1739))</f>
        <v>0</v>
      </c>
      <c r="F1740" s="11" t="n">
        <f aca="false">IF(ISBLANK(C1740),,IF(OR(ISBLANK(C1739), C1739="Баркод"),1,F1739+1))</f>
        <v>0</v>
      </c>
      <c r="G1740" s="11" t="n">
        <f aca="false">IF(ISBLANK(C1741), F1740/2,)</f>
        <v>0</v>
      </c>
      <c r="H1740" s="0" t="n">
        <f aca="false">IF(ISBLANK(C1740),0,-1)</f>
        <v>0</v>
      </c>
      <c r="I1740" s="0" t="n">
        <f aca="false">IF(AND(ISBLANK(C1739),NOT(ISBLANK(C1740))),1,-1)</f>
        <v>-1</v>
      </c>
      <c r="J1740" s="0" t="n">
        <f aca="false">IF(ISBLANK(C1738),IF(AND(C1739=C1740,NOT(ISBLANK(C1739)),NOT(ISBLANK(C1740))),1,-1),-1)</f>
        <v>-1</v>
      </c>
      <c r="K1740" s="0" t="n">
        <f aca="false">IF(MAX(H1740:J1740)&lt;0,IF(OR(C1740=C1739,C1739=C1738),1,-1),MAX(H1740:J1740))</f>
        <v>0</v>
      </c>
    </row>
    <row r="1741" customFormat="false" ht="13.8" hidden="false" customHeight="false" outlineLevel="0" collapsed="false">
      <c r="B1741" s="8" t="n">
        <f aca="false">MAX(H1741:K1741)</f>
        <v>0</v>
      </c>
      <c r="C1741" s="12"/>
      <c r="D1741" s="11" t="e">
        <f aca="false">IF($A$1="WLB",INDEX(SupplierNomenclature!$E$3:$E$10000,MATCH(C1741,SupplierNomenclature!$I$3:$I$10000,0)),IF($A$1="BERU",INDEX(beru_assortment!$C$1:$C$10000,MATCH(C1741,beru_assortment!$I$1:$I$10000,0)),IF($A$1="OZON",INDEX(ozon_assortment!$F$3:$F$10000,MATCH(C1741,ozon_assortment!$E$3:$E$10000,0)),0)))</f>
        <v>#N/A</v>
      </c>
      <c r="E1741" s="7" t="n">
        <f aca="false">IF(ISBLANK(C1741), , IF(ISBLANK(C1740), E1739+1, E1740))</f>
        <v>0</v>
      </c>
      <c r="F1741" s="11" t="n">
        <f aca="false">IF(ISBLANK(C1741),,IF(OR(ISBLANK(C1740), C1740="Баркод"),1,F1740+1))</f>
        <v>0</v>
      </c>
      <c r="G1741" s="11" t="n">
        <f aca="false">IF(ISBLANK(C1742), F1741/2,)</f>
        <v>0</v>
      </c>
      <c r="H1741" s="0" t="n">
        <f aca="false">IF(ISBLANK(C1741),0,-1)</f>
        <v>0</v>
      </c>
      <c r="I1741" s="0" t="n">
        <f aca="false">IF(AND(ISBLANK(C1740),NOT(ISBLANK(C1741))),1,-1)</f>
        <v>-1</v>
      </c>
      <c r="J1741" s="0" t="n">
        <f aca="false">IF(ISBLANK(C1739),IF(AND(C1740=C1741,NOT(ISBLANK(C1740)),NOT(ISBLANK(C1741))),1,-1),-1)</f>
        <v>-1</v>
      </c>
      <c r="K1741" s="0" t="n">
        <f aca="false">IF(MAX(H1741:J1741)&lt;0,IF(OR(C1741=C1740,C1740=C1739),1,-1),MAX(H1741:J1741))</f>
        <v>0</v>
      </c>
    </row>
    <row r="1742" customFormat="false" ht="13.8" hidden="false" customHeight="false" outlineLevel="0" collapsed="false">
      <c r="B1742" s="8" t="n">
        <f aca="false">MAX(H1742:K1742)</f>
        <v>0</v>
      </c>
      <c r="C1742" s="12"/>
      <c r="D1742" s="11" t="e">
        <f aca="false">IF($A$1="WLB",INDEX(SupplierNomenclature!$E$3:$E$10000,MATCH(C1742,SupplierNomenclature!$I$3:$I$10000,0)),IF($A$1="BERU",INDEX(beru_assortment!$C$1:$C$10000,MATCH(C1742,beru_assortment!$I$1:$I$10000,0)),IF($A$1="OZON",INDEX(ozon_assortment!$F$3:$F$10000,MATCH(C1742,ozon_assortment!$E$3:$E$10000,0)),0)))</f>
        <v>#N/A</v>
      </c>
      <c r="E1742" s="7" t="n">
        <f aca="false">IF(ISBLANK(C1742), , IF(ISBLANK(C1741), E1740+1, E1741))</f>
        <v>0</v>
      </c>
      <c r="F1742" s="11" t="n">
        <f aca="false">IF(ISBLANK(C1742),,IF(OR(ISBLANK(C1741), C1741="Баркод"),1,F1741+1))</f>
        <v>0</v>
      </c>
      <c r="G1742" s="11" t="n">
        <f aca="false">IF(ISBLANK(C1743), F1742/2,)</f>
        <v>0</v>
      </c>
      <c r="H1742" s="0" t="n">
        <f aca="false">IF(ISBLANK(C1742),0,-1)</f>
        <v>0</v>
      </c>
      <c r="I1742" s="0" t="n">
        <f aca="false">IF(AND(ISBLANK(C1741),NOT(ISBLANK(C1742))),1,-1)</f>
        <v>-1</v>
      </c>
      <c r="J1742" s="0" t="n">
        <f aca="false">IF(ISBLANK(C1740),IF(AND(C1741=C1742,NOT(ISBLANK(C1741)),NOT(ISBLANK(C1742))),1,-1),-1)</f>
        <v>-1</v>
      </c>
      <c r="K1742" s="0" t="n">
        <f aca="false">IF(MAX(H1742:J1742)&lt;0,IF(OR(C1742=C1741,C1741=C1740),1,-1),MAX(H1742:J1742))</f>
        <v>0</v>
      </c>
    </row>
    <row r="1743" customFormat="false" ht="13.8" hidden="false" customHeight="false" outlineLevel="0" collapsed="false">
      <c r="B1743" s="8" t="n">
        <f aca="false">MAX(H1743:K1743)</f>
        <v>0</v>
      </c>
      <c r="C1743" s="12"/>
      <c r="D1743" s="11" t="e">
        <f aca="false">IF($A$1="WLB",INDEX(SupplierNomenclature!$E$3:$E$10000,MATCH(C1743,SupplierNomenclature!$I$3:$I$10000,0)),IF($A$1="BERU",INDEX(beru_assortment!$C$1:$C$10000,MATCH(C1743,beru_assortment!$I$1:$I$10000,0)),IF($A$1="OZON",INDEX(ozon_assortment!$F$3:$F$10000,MATCH(C1743,ozon_assortment!$E$3:$E$10000,0)),0)))</f>
        <v>#N/A</v>
      </c>
      <c r="E1743" s="7" t="n">
        <f aca="false">IF(ISBLANK(C1743), , IF(ISBLANK(C1742), E1741+1, E1742))</f>
        <v>0</v>
      </c>
      <c r="F1743" s="11" t="n">
        <f aca="false">IF(ISBLANK(C1743),,IF(OR(ISBLANK(C1742), C1742="Баркод"),1,F1742+1))</f>
        <v>0</v>
      </c>
      <c r="G1743" s="11" t="n">
        <f aca="false">IF(ISBLANK(C1744), F1743/2,)</f>
        <v>0</v>
      </c>
      <c r="H1743" s="0" t="n">
        <f aca="false">IF(ISBLANK(C1743),0,-1)</f>
        <v>0</v>
      </c>
      <c r="I1743" s="0" t="n">
        <f aca="false">IF(AND(ISBLANK(C1742),NOT(ISBLANK(C1743))),1,-1)</f>
        <v>-1</v>
      </c>
      <c r="J1743" s="0" t="n">
        <f aca="false">IF(ISBLANK(C1741),IF(AND(C1742=C1743,NOT(ISBLANK(C1742)),NOT(ISBLANK(C1743))),1,-1),-1)</f>
        <v>-1</v>
      </c>
      <c r="K1743" s="0" t="n">
        <f aca="false">IF(MAX(H1743:J1743)&lt;0,IF(OR(C1743=C1742,C1742=C1741),1,-1),MAX(H1743:J1743))</f>
        <v>0</v>
      </c>
    </row>
    <row r="1744" customFormat="false" ht="13.8" hidden="false" customHeight="false" outlineLevel="0" collapsed="false">
      <c r="B1744" s="8" t="n">
        <f aca="false">MAX(H1744:K1744)</f>
        <v>0</v>
      </c>
      <c r="C1744" s="12"/>
      <c r="D1744" s="11" t="e">
        <f aca="false">IF($A$1="WLB",INDEX(SupplierNomenclature!$E$3:$E$10000,MATCH(C1744,SupplierNomenclature!$I$3:$I$10000,0)),IF($A$1="BERU",INDEX(beru_assortment!$C$1:$C$10000,MATCH(C1744,beru_assortment!$I$1:$I$10000,0)),IF($A$1="OZON",INDEX(ozon_assortment!$F$3:$F$10000,MATCH(C1744,ozon_assortment!$E$3:$E$10000,0)),0)))</f>
        <v>#N/A</v>
      </c>
      <c r="E1744" s="7" t="n">
        <f aca="false">IF(ISBLANK(C1744), , IF(ISBLANK(C1743), E1742+1, E1743))</f>
        <v>0</v>
      </c>
      <c r="F1744" s="11" t="n">
        <f aca="false">IF(ISBLANK(C1744),,IF(OR(ISBLANK(C1743), C1743="Баркод"),1,F1743+1))</f>
        <v>0</v>
      </c>
      <c r="G1744" s="11" t="n">
        <f aca="false">IF(ISBLANK(C1745), F1744/2,)</f>
        <v>0</v>
      </c>
      <c r="H1744" s="0" t="n">
        <f aca="false">IF(ISBLANK(C1744),0,-1)</f>
        <v>0</v>
      </c>
      <c r="I1744" s="0" t="n">
        <f aca="false">IF(AND(ISBLANK(C1743),NOT(ISBLANK(C1744))),1,-1)</f>
        <v>-1</v>
      </c>
      <c r="J1744" s="0" t="n">
        <f aca="false">IF(ISBLANK(C1742),IF(AND(C1743=C1744,NOT(ISBLANK(C1743)),NOT(ISBLANK(C1744))),1,-1),-1)</f>
        <v>-1</v>
      </c>
      <c r="K1744" s="0" t="n">
        <f aca="false">IF(MAX(H1744:J1744)&lt;0,IF(OR(C1744=C1743,C1743=C1742),1,-1),MAX(H1744:J1744))</f>
        <v>0</v>
      </c>
    </row>
    <row r="1745" customFormat="false" ht="13.8" hidden="false" customHeight="false" outlineLevel="0" collapsed="false">
      <c r="B1745" s="8" t="n">
        <f aca="false">MAX(H1745:K1745)</f>
        <v>0</v>
      </c>
      <c r="C1745" s="12"/>
      <c r="D1745" s="11" t="e">
        <f aca="false">IF($A$1="WLB",INDEX(SupplierNomenclature!$E$3:$E$10000,MATCH(C1745,SupplierNomenclature!$I$3:$I$10000,0)),IF($A$1="BERU",INDEX(beru_assortment!$C$1:$C$10000,MATCH(C1745,beru_assortment!$I$1:$I$10000,0)),IF($A$1="OZON",INDEX(ozon_assortment!$F$3:$F$10000,MATCH(C1745,ozon_assortment!$E$3:$E$10000,0)),0)))</f>
        <v>#N/A</v>
      </c>
      <c r="E1745" s="7" t="n">
        <f aca="false">IF(ISBLANK(C1745), , IF(ISBLANK(C1744), E1743+1, E1744))</f>
        <v>0</v>
      </c>
      <c r="F1745" s="11" t="n">
        <f aca="false">IF(ISBLANK(C1745),,IF(OR(ISBLANK(C1744), C1744="Баркод"),1,F1744+1))</f>
        <v>0</v>
      </c>
      <c r="G1745" s="11" t="n">
        <f aca="false">IF(ISBLANK(C1746), F1745/2,)</f>
        <v>0</v>
      </c>
      <c r="H1745" s="0" t="n">
        <f aca="false">IF(ISBLANK(C1745),0,-1)</f>
        <v>0</v>
      </c>
      <c r="I1745" s="0" t="n">
        <f aca="false">IF(AND(ISBLANK(C1744),NOT(ISBLANK(C1745))),1,-1)</f>
        <v>-1</v>
      </c>
      <c r="J1745" s="0" t="n">
        <f aca="false">IF(ISBLANK(C1743),IF(AND(C1744=C1745,NOT(ISBLANK(C1744)),NOT(ISBLANK(C1745))),1,-1),-1)</f>
        <v>-1</v>
      </c>
      <c r="K1745" s="0" t="n">
        <f aca="false">IF(MAX(H1745:J1745)&lt;0,IF(OR(C1745=C1744,C1744=C1743),1,-1),MAX(H1745:J1745))</f>
        <v>0</v>
      </c>
    </row>
    <row r="1746" customFormat="false" ht="13.8" hidden="false" customHeight="false" outlineLevel="0" collapsed="false">
      <c r="B1746" s="8" t="n">
        <f aca="false">MAX(H1746:K1746)</f>
        <v>0</v>
      </c>
      <c r="C1746" s="12"/>
      <c r="D1746" s="11" t="e">
        <f aca="false">IF($A$1="WLB",INDEX(SupplierNomenclature!$E$3:$E$10000,MATCH(C1746,SupplierNomenclature!$I$3:$I$10000,0)),IF($A$1="BERU",INDEX(beru_assortment!$C$1:$C$10000,MATCH(C1746,beru_assortment!$I$1:$I$10000,0)),IF($A$1="OZON",INDEX(ozon_assortment!$F$3:$F$10000,MATCH(C1746,ozon_assortment!$E$3:$E$10000,0)),0)))</f>
        <v>#N/A</v>
      </c>
      <c r="E1746" s="7" t="n">
        <f aca="false">IF(ISBLANK(C1746), , IF(ISBLANK(C1745), E1744+1, E1745))</f>
        <v>0</v>
      </c>
      <c r="F1746" s="11" t="n">
        <f aca="false">IF(ISBLANK(C1746),,IF(OR(ISBLANK(C1745), C1745="Баркод"),1,F1745+1))</f>
        <v>0</v>
      </c>
      <c r="G1746" s="11" t="n">
        <f aca="false">IF(ISBLANK(C1747), F1746/2,)</f>
        <v>0</v>
      </c>
      <c r="H1746" s="0" t="n">
        <f aca="false">IF(ISBLANK(C1746),0,-1)</f>
        <v>0</v>
      </c>
      <c r="I1746" s="0" t="n">
        <f aca="false">IF(AND(ISBLANK(C1745),NOT(ISBLANK(C1746))),1,-1)</f>
        <v>-1</v>
      </c>
      <c r="J1746" s="0" t="n">
        <f aca="false">IF(ISBLANK(C1744),IF(AND(C1745=C1746,NOT(ISBLANK(C1745)),NOT(ISBLANK(C1746))),1,-1),-1)</f>
        <v>-1</v>
      </c>
      <c r="K1746" s="0" t="n">
        <f aca="false">IF(MAX(H1746:J1746)&lt;0,IF(OR(C1746=C1745,C1745=C1744),1,-1),MAX(H1746:J1746))</f>
        <v>0</v>
      </c>
    </row>
    <row r="1747" customFormat="false" ht="13.8" hidden="false" customHeight="false" outlineLevel="0" collapsed="false">
      <c r="B1747" s="8" t="n">
        <f aca="false">MAX(H1747:K1747)</f>
        <v>0</v>
      </c>
      <c r="C1747" s="12"/>
      <c r="D1747" s="11" t="e">
        <f aca="false">IF($A$1="WLB",INDEX(SupplierNomenclature!$E$3:$E$10000,MATCH(C1747,SupplierNomenclature!$I$3:$I$10000,0)),IF($A$1="BERU",INDEX(beru_assortment!$C$1:$C$10000,MATCH(C1747,beru_assortment!$I$1:$I$10000,0)),IF($A$1="OZON",INDEX(ozon_assortment!$F$3:$F$10000,MATCH(C1747,ozon_assortment!$E$3:$E$10000,0)),0)))</f>
        <v>#N/A</v>
      </c>
      <c r="E1747" s="7" t="n">
        <f aca="false">IF(ISBLANK(C1747), , IF(ISBLANK(C1746), E1745+1, E1746))</f>
        <v>0</v>
      </c>
      <c r="F1747" s="11" t="n">
        <f aca="false">IF(ISBLANK(C1747),,IF(OR(ISBLANK(C1746), C1746="Баркод"),1,F1746+1))</f>
        <v>0</v>
      </c>
      <c r="G1747" s="11" t="n">
        <f aca="false">IF(ISBLANK(C1748), F1747/2,)</f>
        <v>0</v>
      </c>
      <c r="H1747" s="0" t="n">
        <f aca="false">IF(ISBLANK(C1747),0,-1)</f>
        <v>0</v>
      </c>
      <c r="I1747" s="0" t="n">
        <f aca="false">IF(AND(ISBLANK(C1746),NOT(ISBLANK(C1747))),1,-1)</f>
        <v>-1</v>
      </c>
      <c r="J1747" s="0" t="n">
        <f aca="false">IF(ISBLANK(C1745),IF(AND(C1746=C1747,NOT(ISBLANK(C1746)),NOT(ISBLANK(C1747))),1,-1),-1)</f>
        <v>-1</v>
      </c>
      <c r="K1747" s="0" t="n">
        <f aca="false">IF(MAX(H1747:J1747)&lt;0,IF(OR(C1747=C1746,C1746=C1745),1,-1),MAX(H1747:J1747))</f>
        <v>0</v>
      </c>
    </row>
    <row r="1748" customFormat="false" ht="13.8" hidden="false" customHeight="false" outlineLevel="0" collapsed="false">
      <c r="B1748" s="8" t="n">
        <f aca="false">MAX(H1748:K1748)</f>
        <v>0</v>
      </c>
      <c r="C1748" s="12"/>
      <c r="D1748" s="11" t="e">
        <f aca="false">IF($A$1="WLB",INDEX(SupplierNomenclature!$E$3:$E$10000,MATCH(C1748,SupplierNomenclature!$I$3:$I$10000,0)),IF($A$1="BERU",INDEX(beru_assortment!$C$1:$C$10000,MATCH(C1748,beru_assortment!$I$1:$I$10000,0)),IF($A$1="OZON",INDEX(ozon_assortment!$F$3:$F$10000,MATCH(C1748,ozon_assortment!$E$3:$E$10000,0)),0)))</f>
        <v>#N/A</v>
      </c>
      <c r="E1748" s="7" t="n">
        <f aca="false">IF(ISBLANK(C1748), , IF(ISBLANK(C1747), E1746+1, E1747))</f>
        <v>0</v>
      </c>
      <c r="F1748" s="11" t="n">
        <f aca="false">IF(ISBLANK(C1748),,IF(OR(ISBLANK(C1747), C1747="Баркод"),1,F1747+1))</f>
        <v>0</v>
      </c>
      <c r="G1748" s="11" t="n">
        <f aca="false">IF(ISBLANK(C1749), F1748/2,)</f>
        <v>0</v>
      </c>
      <c r="H1748" s="0" t="n">
        <f aca="false">IF(ISBLANK(C1748),0,-1)</f>
        <v>0</v>
      </c>
      <c r="I1748" s="0" t="n">
        <f aca="false">IF(AND(ISBLANK(C1747),NOT(ISBLANK(C1748))),1,-1)</f>
        <v>-1</v>
      </c>
      <c r="J1748" s="0" t="n">
        <f aca="false">IF(ISBLANK(C1746),IF(AND(C1747=C1748,NOT(ISBLANK(C1747)),NOT(ISBLANK(C1748))),1,-1),-1)</f>
        <v>-1</v>
      </c>
      <c r="K1748" s="0" t="n">
        <f aca="false">IF(MAX(H1748:J1748)&lt;0,IF(OR(C1748=C1747,C1747=C1746),1,-1),MAX(H1748:J1748))</f>
        <v>0</v>
      </c>
    </row>
    <row r="1749" customFormat="false" ht="13.8" hidden="false" customHeight="false" outlineLevel="0" collapsed="false">
      <c r="B1749" s="8" t="n">
        <f aca="false">MAX(H1749:K1749)</f>
        <v>0</v>
      </c>
      <c r="C1749" s="12"/>
      <c r="D1749" s="11" t="e">
        <f aca="false">IF($A$1="WLB",INDEX(SupplierNomenclature!$E$3:$E$10000,MATCH(C1749,SupplierNomenclature!$I$3:$I$10000,0)),IF($A$1="BERU",INDEX(beru_assortment!$C$1:$C$10000,MATCH(C1749,beru_assortment!$I$1:$I$10000,0)),IF($A$1="OZON",INDEX(ozon_assortment!$F$3:$F$10000,MATCH(C1749,ozon_assortment!$E$3:$E$10000,0)),0)))</f>
        <v>#N/A</v>
      </c>
      <c r="E1749" s="7" t="n">
        <f aca="false">IF(ISBLANK(C1749), , IF(ISBLANK(C1748), E1747+1, E1748))</f>
        <v>0</v>
      </c>
      <c r="F1749" s="11" t="n">
        <f aca="false">IF(ISBLANK(C1749),,IF(OR(ISBLANK(C1748), C1748="Баркод"),1,F1748+1))</f>
        <v>0</v>
      </c>
      <c r="G1749" s="11" t="n">
        <f aca="false">IF(ISBLANK(C1750), F1749/2,)</f>
        <v>0</v>
      </c>
      <c r="H1749" s="0" t="n">
        <f aca="false">IF(ISBLANK(C1749),0,-1)</f>
        <v>0</v>
      </c>
      <c r="I1749" s="0" t="n">
        <f aca="false">IF(AND(ISBLANK(C1748),NOT(ISBLANK(C1749))),1,-1)</f>
        <v>-1</v>
      </c>
      <c r="J1749" s="0" t="n">
        <f aca="false">IF(ISBLANK(C1747),IF(AND(C1748=C1749,NOT(ISBLANK(C1748)),NOT(ISBLANK(C1749))),1,-1),-1)</f>
        <v>-1</v>
      </c>
      <c r="K1749" s="0" t="n">
        <f aca="false">IF(MAX(H1749:J1749)&lt;0,IF(OR(C1749=C1748,C1748=C1747),1,-1),MAX(H1749:J1749))</f>
        <v>0</v>
      </c>
    </row>
    <row r="1750" customFormat="false" ht="13.8" hidden="false" customHeight="false" outlineLevel="0" collapsed="false">
      <c r="B1750" s="8" t="n">
        <f aca="false">MAX(H1750:K1750)</f>
        <v>0</v>
      </c>
      <c r="C1750" s="12"/>
      <c r="D1750" s="11" t="e">
        <f aca="false">IF($A$1="WLB",INDEX(SupplierNomenclature!$E$3:$E$10000,MATCH(C1750,SupplierNomenclature!$I$3:$I$10000,0)),IF($A$1="BERU",INDEX(beru_assortment!$C$1:$C$10000,MATCH(C1750,beru_assortment!$I$1:$I$10000,0)),IF($A$1="OZON",INDEX(ozon_assortment!$F$3:$F$10000,MATCH(C1750,ozon_assortment!$E$3:$E$10000,0)),0)))</f>
        <v>#N/A</v>
      </c>
      <c r="E1750" s="7" t="n">
        <f aca="false">IF(ISBLANK(C1750), , IF(ISBLANK(C1749), E1748+1, E1749))</f>
        <v>0</v>
      </c>
      <c r="F1750" s="11" t="n">
        <f aca="false">IF(ISBLANK(C1750),,IF(OR(ISBLANK(C1749), C1749="Баркод"),1,F1749+1))</f>
        <v>0</v>
      </c>
      <c r="G1750" s="11" t="n">
        <f aca="false">IF(ISBLANK(C1751), F1750/2,)</f>
        <v>0</v>
      </c>
      <c r="H1750" s="0" t="n">
        <f aca="false">IF(ISBLANK(C1750),0,-1)</f>
        <v>0</v>
      </c>
      <c r="I1750" s="0" t="n">
        <f aca="false">IF(AND(ISBLANK(C1749),NOT(ISBLANK(C1750))),1,-1)</f>
        <v>-1</v>
      </c>
      <c r="J1750" s="0" t="n">
        <f aca="false">IF(ISBLANK(C1748),IF(AND(C1749=C1750,NOT(ISBLANK(C1749)),NOT(ISBLANK(C1750))),1,-1),-1)</f>
        <v>-1</v>
      </c>
      <c r="K1750" s="0" t="n">
        <f aca="false">IF(MAX(H1750:J1750)&lt;0,IF(OR(C1750=C1749,C1749=C1748),1,-1),MAX(H1750:J1750))</f>
        <v>0</v>
      </c>
    </row>
    <row r="1751" customFormat="false" ht="13.8" hidden="false" customHeight="false" outlineLevel="0" collapsed="false">
      <c r="B1751" s="8" t="n">
        <f aca="false">MAX(H1751:K1751)</f>
        <v>0</v>
      </c>
      <c r="C1751" s="12"/>
      <c r="D1751" s="11" t="e">
        <f aca="false">IF($A$1="WLB",INDEX(SupplierNomenclature!$E$3:$E$10000,MATCH(C1751,SupplierNomenclature!$I$3:$I$10000,0)),IF($A$1="BERU",INDEX(beru_assortment!$C$1:$C$10000,MATCH(C1751,beru_assortment!$I$1:$I$10000,0)),IF($A$1="OZON",INDEX(ozon_assortment!$F$3:$F$10000,MATCH(C1751,ozon_assortment!$E$3:$E$10000,0)),0)))</f>
        <v>#N/A</v>
      </c>
      <c r="E1751" s="7" t="n">
        <f aca="false">IF(ISBLANK(C1751), , IF(ISBLANK(C1750), E1749+1, E1750))</f>
        <v>0</v>
      </c>
      <c r="F1751" s="11" t="n">
        <f aca="false">IF(ISBLANK(C1751),,IF(OR(ISBLANK(C1750), C1750="Баркод"),1,F1750+1))</f>
        <v>0</v>
      </c>
      <c r="G1751" s="11" t="n">
        <f aca="false">IF(ISBLANK(C1752), F1751/2,)</f>
        <v>0</v>
      </c>
      <c r="H1751" s="0" t="n">
        <f aca="false">IF(ISBLANK(C1751),0,-1)</f>
        <v>0</v>
      </c>
      <c r="I1751" s="0" t="n">
        <f aca="false">IF(AND(ISBLANK(C1750),NOT(ISBLANK(C1751))),1,-1)</f>
        <v>-1</v>
      </c>
      <c r="J1751" s="0" t="n">
        <f aca="false">IF(ISBLANK(C1749),IF(AND(C1750=C1751,NOT(ISBLANK(C1750)),NOT(ISBLANK(C1751))),1,-1),-1)</f>
        <v>-1</v>
      </c>
      <c r="K1751" s="0" t="n">
        <f aca="false">IF(MAX(H1751:J1751)&lt;0,IF(OR(C1751=C1750,C1750=C1749),1,-1),MAX(H1751:J1751))</f>
        <v>0</v>
      </c>
    </row>
    <row r="1752" customFormat="false" ht="13.8" hidden="false" customHeight="false" outlineLevel="0" collapsed="false">
      <c r="B1752" s="8" t="n">
        <f aca="false">MAX(H1752:K1752)</f>
        <v>0</v>
      </c>
      <c r="C1752" s="12"/>
      <c r="D1752" s="11" t="e">
        <f aca="false">IF($A$1="WLB",INDEX(SupplierNomenclature!$E$3:$E$10000,MATCH(C1752,SupplierNomenclature!$I$3:$I$10000,0)),IF($A$1="BERU",INDEX(beru_assortment!$C$1:$C$10000,MATCH(C1752,beru_assortment!$I$1:$I$10000,0)),IF($A$1="OZON",INDEX(ozon_assortment!$F$3:$F$10000,MATCH(C1752,ozon_assortment!$E$3:$E$10000,0)),0)))</f>
        <v>#N/A</v>
      </c>
      <c r="E1752" s="7" t="n">
        <f aca="false">IF(ISBLANK(C1752), , IF(ISBLANK(C1751), E1750+1, E1751))</f>
        <v>0</v>
      </c>
      <c r="F1752" s="11" t="n">
        <f aca="false">IF(ISBLANK(C1752),,IF(OR(ISBLANK(C1751), C1751="Баркод"),1,F1751+1))</f>
        <v>0</v>
      </c>
      <c r="G1752" s="11" t="n">
        <f aca="false">IF(ISBLANK(C1753), F1752/2,)</f>
        <v>0</v>
      </c>
      <c r="H1752" s="0" t="n">
        <f aca="false">IF(ISBLANK(C1752),0,-1)</f>
        <v>0</v>
      </c>
      <c r="I1752" s="0" t="n">
        <f aca="false">IF(AND(ISBLANK(C1751),NOT(ISBLANK(C1752))),1,-1)</f>
        <v>-1</v>
      </c>
      <c r="J1752" s="0" t="n">
        <f aca="false">IF(ISBLANK(C1750),IF(AND(C1751=C1752,NOT(ISBLANK(C1751)),NOT(ISBLANK(C1752))),1,-1),-1)</f>
        <v>-1</v>
      </c>
      <c r="K1752" s="0" t="n">
        <f aca="false">IF(MAX(H1752:J1752)&lt;0,IF(OR(C1752=C1751,C1751=C1750),1,-1),MAX(H1752:J1752))</f>
        <v>0</v>
      </c>
    </row>
    <row r="1753" customFormat="false" ht="13.8" hidden="false" customHeight="false" outlineLevel="0" collapsed="false">
      <c r="B1753" s="8" t="n">
        <f aca="false">MAX(H1753:K1753)</f>
        <v>0</v>
      </c>
      <c r="C1753" s="12"/>
      <c r="D1753" s="11" t="e">
        <f aca="false">IF($A$1="WLB",INDEX(SupplierNomenclature!$E$3:$E$10000,MATCH(C1753,SupplierNomenclature!$I$3:$I$10000,0)),IF($A$1="BERU",INDEX(beru_assortment!$C$1:$C$10000,MATCH(C1753,beru_assortment!$I$1:$I$10000,0)),IF($A$1="OZON",INDEX(ozon_assortment!$F$3:$F$10000,MATCH(C1753,ozon_assortment!$E$3:$E$10000,0)),0)))</f>
        <v>#N/A</v>
      </c>
      <c r="E1753" s="7" t="n">
        <f aca="false">IF(ISBLANK(C1753), , IF(ISBLANK(C1752), E1751+1, E1752))</f>
        <v>0</v>
      </c>
      <c r="F1753" s="11" t="n">
        <f aca="false">IF(ISBLANK(C1753),,IF(OR(ISBLANK(C1752), C1752="Баркод"),1,F1752+1))</f>
        <v>0</v>
      </c>
      <c r="G1753" s="11" t="n">
        <f aca="false">IF(ISBLANK(C1754), F1753/2,)</f>
        <v>0</v>
      </c>
      <c r="H1753" s="0" t="n">
        <f aca="false">IF(ISBLANK(C1753),0,-1)</f>
        <v>0</v>
      </c>
      <c r="I1753" s="0" t="n">
        <f aca="false">IF(AND(ISBLANK(C1752),NOT(ISBLANK(C1753))),1,-1)</f>
        <v>-1</v>
      </c>
      <c r="J1753" s="0" t="n">
        <f aca="false">IF(ISBLANK(C1751),IF(AND(C1752=C1753,NOT(ISBLANK(C1752)),NOT(ISBLANK(C1753))),1,-1),-1)</f>
        <v>-1</v>
      </c>
      <c r="K1753" s="0" t="n">
        <f aca="false">IF(MAX(H1753:J1753)&lt;0,IF(OR(C1753=C1752,C1752=C1751),1,-1),MAX(H1753:J1753))</f>
        <v>0</v>
      </c>
    </row>
    <row r="1754" customFormat="false" ht="13.8" hidden="false" customHeight="false" outlineLevel="0" collapsed="false">
      <c r="B1754" s="8" t="n">
        <f aca="false">MAX(H1754:K1754)</f>
        <v>0</v>
      </c>
      <c r="C1754" s="12"/>
      <c r="D1754" s="11" t="e">
        <f aca="false">IF($A$1="WLB",INDEX(SupplierNomenclature!$E$3:$E$10000,MATCH(C1754,SupplierNomenclature!$I$3:$I$10000,0)),IF($A$1="BERU",INDEX(beru_assortment!$C$1:$C$10000,MATCH(C1754,beru_assortment!$I$1:$I$10000,0)),IF($A$1="OZON",INDEX(ozon_assortment!$F$3:$F$10000,MATCH(C1754,ozon_assortment!$E$3:$E$10000,0)),0)))</f>
        <v>#N/A</v>
      </c>
      <c r="E1754" s="7" t="n">
        <f aca="false">IF(ISBLANK(C1754), , IF(ISBLANK(C1753), E1752+1, E1753))</f>
        <v>0</v>
      </c>
      <c r="F1754" s="11" t="n">
        <f aca="false">IF(ISBLANK(C1754),,IF(OR(ISBLANK(C1753), C1753="Баркод"),1,F1753+1))</f>
        <v>0</v>
      </c>
      <c r="G1754" s="11" t="n">
        <f aca="false">IF(ISBLANK(C1755), F1754/2,)</f>
        <v>0</v>
      </c>
      <c r="H1754" s="0" t="n">
        <f aca="false">IF(ISBLANK(C1754),0,-1)</f>
        <v>0</v>
      </c>
      <c r="I1754" s="0" t="n">
        <f aca="false">IF(AND(ISBLANK(C1753),NOT(ISBLANK(C1754))),1,-1)</f>
        <v>-1</v>
      </c>
      <c r="J1754" s="0" t="n">
        <f aca="false">IF(ISBLANK(C1752),IF(AND(C1753=C1754,NOT(ISBLANK(C1753)),NOT(ISBLANK(C1754))),1,-1),-1)</f>
        <v>-1</v>
      </c>
      <c r="K1754" s="0" t="n">
        <f aca="false">IF(MAX(H1754:J1754)&lt;0,IF(OR(C1754=C1753,C1753=C1752),1,-1),MAX(H1754:J1754))</f>
        <v>0</v>
      </c>
    </row>
    <row r="1755" customFormat="false" ht="13.8" hidden="false" customHeight="false" outlineLevel="0" collapsed="false">
      <c r="B1755" s="8" t="n">
        <f aca="false">MAX(H1755:K1755)</f>
        <v>0</v>
      </c>
      <c r="C1755" s="12"/>
      <c r="D1755" s="11" t="e">
        <f aca="false">IF($A$1="WLB",INDEX(SupplierNomenclature!$E$3:$E$10000,MATCH(C1755,SupplierNomenclature!$I$3:$I$10000,0)),IF($A$1="BERU",INDEX(beru_assortment!$C$1:$C$10000,MATCH(C1755,beru_assortment!$I$1:$I$10000,0)),IF($A$1="OZON",INDEX(ozon_assortment!$F$3:$F$10000,MATCH(C1755,ozon_assortment!$E$3:$E$10000,0)),0)))</f>
        <v>#N/A</v>
      </c>
      <c r="E1755" s="7" t="n">
        <f aca="false">IF(ISBLANK(C1755), , IF(ISBLANK(C1754), E1753+1, E1754))</f>
        <v>0</v>
      </c>
      <c r="F1755" s="11" t="n">
        <f aca="false">IF(ISBLANK(C1755),,IF(OR(ISBLANK(C1754), C1754="Баркод"),1,F1754+1))</f>
        <v>0</v>
      </c>
      <c r="G1755" s="11" t="n">
        <f aca="false">IF(ISBLANK(C1756), F1755/2,)</f>
        <v>0</v>
      </c>
      <c r="H1755" s="0" t="n">
        <f aca="false">IF(ISBLANK(C1755),0,-1)</f>
        <v>0</v>
      </c>
      <c r="I1755" s="0" t="n">
        <f aca="false">IF(AND(ISBLANK(C1754),NOT(ISBLANK(C1755))),1,-1)</f>
        <v>-1</v>
      </c>
      <c r="J1755" s="0" t="n">
        <f aca="false">IF(ISBLANK(C1753),IF(AND(C1754=C1755,NOT(ISBLANK(C1754)),NOT(ISBLANK(C1755))),1,-1),-1)</f>
        <v>-1</v>
      </c>
      <c r="K1755" s="0" t="n">
        <f aca="false">IF(MAX(H1755:J1755)&lt;0,IF(OR(C1755=C1754,C1754=C1753),1,-1),MAX(H1755:J1755))</f>
        <v>0</v>
      </c>
    </row>
    <row r="1756" customFormat="false" ht="13.8" hidden="false" customHeight="false" outlineLevel="0" collapsed="false">
      <c r="B1756" s="8" t="n">
        <f aca="false">MAX(H1756:K1756)</f>
        <v>0</v>
      </c>
      <c r="C1756" s="12"/>
      <c r="D1756" s="11" t="e">
        <f aca="false">IF($A$1="WLB",INDEX(SupplierNomenclature!$E$3:$E$10000,MATCH(C1756,SupplierNomenclature!$I$3:$I$10000,0)),IF($A$1="BERU",INDEX(beru_assortment!$C$1:$C$10000,MATCH(C1756,beru_assortment!$I$1:$I$10000,0)),IF($A$1="OZON",INDEX(ozon_assortment!$F$3:$F$10000,MATCH(C1756,ozon_assortment!$E$3:$E$10000,0)),0)))</f>
        <v>#N/A</v>
      </c>
      <c r="E1756" s="7" t="n">
        <f aca="false">IF(ISBLANK(C1756), , IF(ISBLANK(C1755), E1754+1, E1755))</f>
        <v>0</v>
      </c>
      <c r="F1756" s="11" t="n">
        <f aca="false">IF(ISBLANK(C1756),,IF(OR(ISBLANK(C1755), C1755="Баркод"),1,F1755+1))</f>
        <v>0</v>
      </c>
      <c r="G1756" s="11" t="n">
        <f aca="false">IF(ISBLANK(C1757), F1756/2,)</f>
        <v>0</v>
      </c>
      <c r="H1756" s="0" t="n">
        <f aca="false">IF(ISBLANK(C1756),0,-1)</f>
        <v>0</v>
      </c>
      <c r="I1756" s="0" t="n">
        <f aca="false">IF(AND(ISBLANK(C1755),NOT(ISBLANK(C1756))),1,-1)</f>
        <v>-1</v>
      </c>
      <c r="J1756" s="0" t="n">
        <f aca="false">IF(ISBLANK(C1754),IF(AND(C1755=C1756,NOT(ISBLANK(C1755)),NOT(ISBLANK(C1756))),1,-1),-1)</f>
        <v>-1</v>
      </c>
      <c r="K1756" s="0" t="n">
        <f aca="false">IF(MAX(H1756:J1756)&lt;0,IF(OR(C1756=C1755,C1755=C1754),1,-1),MAX(H1756:J1756))</f>
        <v>0</v>
      </c>
    </row>
    <row r="1757" customFormat="false" ht="13.8" hidden="false" customHeight="false" outlineLevel="0" collapsed="false">
      <c r="B1757" s="8" t="n">
        <f aca="false">MAX(H1757:K1757)</f>
        <v>0</v>
      </c>
      <c r="C1757" s="12"/>
      <c r="D1757" s="11" t="e">
        <f aca="false">IF($A$1="WLB",INDEX(SupplierNomenclature!$E$3:$E$10000,MATCH(C1757,SupplierNomenclature!$I$3:$I$10000,0)),IF($A$1="BERU",INDEX(beru_assortment!$C$1:$C$10000,MATCH(C1757,beru_assortment!$I$1:$I$10000,0)),IF($A$1="OZON",INDEX(ozon_assortment!$F$3:$F$10000,MATCH(C1757,ozon_assortment!$E$3:$E$10000,0)),0)))</f>
        <v>#N/A</v>
      </c>
      <c r="E1757" s="7" t="n">
        <f aca="false">IF(ISBLANK(C1757), , IF(ISBLANK(C1756), E1755+1, E1756))</f>
        <v>0</v>
      </c>
      <c r="F1757" s="11" t="n">
        <f aca="false">IF(ISBLANK(C1757),,IF(OR(ISBLANK(C1756), C1756="Баркод"),1,F1756+1))</f>
        <v>0</v>
      </c>
      <c r="G1757" s="11" t="n">
        <f aca="false">IF(ISBLANK(C1758), F1757/2,)</f>
        <v>0</v>
      </c>
      <c r="H1757" s="0" t="n">
        <f aca="false">IF(ISBLANK(C1757),0,-1)</f>
        <v>0</v>
      </c>
      <c r="I1757" s="0" t="n">
        <f aca="false">IF(AND(ISBLANK(C1756),NOT(ISBLANK(C1757))),1,-1)</f>
        <v>-1</v>
      </c>
      <c r="J1757" s="0" t="n">
        <f aca="false">IF(ISBLANK(C1755),IF(AND(C1756=C1757,NOT(ISBLANK(C1756)),NOT(ISBLANK(C1757))),1,-1),-1)</f>
        <v>-1</v>
      </c>
      <c r="K1757" s="0" t="n">
        <f aca="false">IF(MAX(H1757:J1757)&lt;0,IF(OR(C1757=C1756,C1756=C1755),1,-1),MAX(H1757:J1757))</f>
        <v>0</v>
      </c>
    </row>
    <row r="1758" customFormat="false" ht="13.8" hidden="false" customHeight="false" outlineLevel="0" collapsed="false">
      <c r="B1758" s="8" t="n">
        <f aca="false">MAX(H1758:K1758)</f>
        <v>0</v>
      </c>
      <c r="C1758" s="12"/>
      <c r="D1758" s="11" t="e">
        <f aca="false">IF($A$1="WLB",INDEX(SupplierNomenclature!$E$3:$E$10000,MATCH(C1758,SupplierNomenclature!$I$3:$I$10000,0)),IF($A$1="BERU",INDEX(beru_assortment!$C$1:$C$10000,MATCH(C1758,beru_assortment!$I$1:$I$10000,0)),IF($A$1="OZON",INDEX(ozon_assortment!$F$3:$F$10000,MATCH(C1758,ozon_assortment!$E$3:$E$10000,0)),0)))</f>
        <v>#N/A</v>
      </c>
      <c r="E1758" s="7" t="n">
        <f aca="false">IF(ISBLANK(C1758), , IF(ISBLANK(C1757), E1756+1, E1757))</f>
        <v>0</v>
      </c>
      <c r="F1758" s="11" t="n">
        <f aca="false">IF(ISBLANK(C1758),,IF(OR(ISBLANK(C1757), C1757="Баркод"),1,F1757+1))</f>
        <v>0</v>
      </c>
      <c r="G1758" s="11" t="n">
        <f aca="false">IF(ISBLANK(C1759), F1758/2,)</f>
        <v>0</v>
      </c>
      <c r="H1758" s="0" t="n">
        <f aca="false">IF(ISBLANK(C1758),0,-1)</f>
        <v>0</v>
      </c>
      <c r="I1758" s="0" t="n">
        <f aca="false">IF(AND(ISBLANK(C1757),NOT(ISBLANK(C1758))),1,-1)</f>
        <v>-1</v>
      </c>
      <c r="J1758" s="0" t="n">
        <f aca="false">IF(ISBLANK(C1756),IF(AND(C1757=C1758,NOT(ISBLANK(C1757)),NOT(ISBLANK(C1758))),1,-1),-1)</f>
        <v>-1</v>
      </c>
      <c r="K1758" s="0" t="n">
        <f aca="false">IF(MAX(H1758:J1758)&lt;0,IF(OR(C1758=C1757,C1757=C1756),1,-1),MAX(H1758:J1758))</f>
        <v>0</v>
      </c>
    </row>
    <row r="1759" customFormat="false" ht="13.8" hidden="false" customHeight="false" outlineLevel="0" collapsed="false">
      <c r="B1759" s="8" t="n">
        <f aca="false">MAX(H1759:K1759)</f>
        <v>0</v>
      </c>
      <c r="C1759" s="12"/>
      <c r="D1759" s="11" t="e">
        <f aca="false">IF($A$1="WLB",INDEX(SupplierNomenclature!$E$3:$E$10000,MATCH(C1759,SupplierNomenclature!$I$3:$I$10000,0)),IF($A$1="BERU",INDEX(beru_assortment!$C$1:$C$10000,MATCH(C1759,beru_assortment!$I$1:$I$10000,0)),IF($A$1="OZON",INDEX(ozon_assortment!$F$3:$F$10000,MATCH(C1759,ozon_assortment!$E$3:$E$10000,0)),0)))</f>
        <v>#N/A</v>
      </c>
      <c r="E1759" s="7" t="n">
        <f aca="false">IF(ISBLANK(C1759), , IF(ISBLANK(C1758), E1757+1, E1758))</f>
        <v>0</v>
      </c>
      <c r="F1759" s="11" t="n">
        <f aca="false">IF(ISBLANK(C1759),,IF(OR(ISBLANK(C1758), C1758="Баркод"),1,F1758+1))</f>
        <v>0</v>
      </c>
      <c r="G1759" s="11" t="n">
        <f aca="false">IF(ISBLANK(C1760), F1759/2,)</f>
        <v>0</v>
      </c>
      <c r="H1759" s="0" t="n">
        <f aca="false">IF(ISBLANK(C1759),0,-1)</f>
        <v>0</v>
      </c>
      <c r="I1759" s="0" t="n">
        <f aca="false">IF(AND(ISBLANK(C1758),NOT(ISBLANK(C1759))),1,-1)</f>
        <v>-1</v>
      </c>
      <c r="J1759" s="0" t="n">
        <f aca="false">IF(ISBLANK(C1757),IF(AND(C1758=C1759,NOT(ISBLANK(C1758)),NOT(ISBLANK(C1759))),1,-1),-1)</f>
        <v>-1</v>
      </c>
      <c r="K1759" s="0" t="n">
        <f aca="false">IF(MAX(H1759:J1759)&lt;0,IF(OR(C1759=C1758,C1758=C1757),1,-1),MAX(H1759:J1759))</f>
        <v>0</v>
      </c>
    </row>
    <row r="1760" customFormat="false" ht="13.8" hidden="false" customHeight="false" outlineLevel="0" collapsed="false">
      <c r="B1760" s="8" t="n">
        <f aca="false">MAX(H1760:K1760)</f>
        <v>0</v>
      </c>
      <c r="C1760" s="12"/>
      <c r="D1760" s="11" t="e">
        <f aca="false">IF($A$1="WLB",INDEX(SupplierNomenclature!$E$3:$E$10000,MATCH(C1760,SupplierNomenclature!$I$3:$I$10000,0)),IF($A$1="BERU",INDEX(beru_assortment!$C$1:$C$10000,MATCH(C1760,beru_assortment!$I$1:$I$10000,0)),IF($A$1="OZON",INDEX(ozon_assortment!$F$3:$F$10000,MATCH(C1760,ozon_assortment!$E$3:$E$10000,0)),0)))</f>
        <v>#N/A</v>
      </c>
      <c r="E1760" s="7" t="n">
        <f aca="false">IF(ISBLANK(C1760), , IF(ISBLANK(C1759), E1758+1, E1759))</f>
        <v>0</v>
      </c>
      <c r="F1760" s="11" t="n">
        <f aca="false">IF(ISBLANK(C1760),,IF(OR(ISBLANK(C1759), C1759="Баркод"),1,F1759+1))</f>
        <v>0</v>
      </c>
      <c r="G1760" s="11" t="n">
        <f aca="false">IF(ISBLANK(C1761), F1760/2,)</f>
        <v>0</v>
      </c>
      <c r="H1760" s="0" t="n">
        <f aca="false">IF(ISBLANK(C1760),0,-1)</f>
        <v>0</v>
      </c>
      <c r="I1760" s="0" t="n">
        <f aca="false">IF(AND(ISBLANK(C1759),NOT(ISBLANK(C1760))),1,-1)</f>
        <v>-1</v>
      </c>
      <c r="J1760" s="0" t="n">
        <f aca="false">IF(ISBLANK(C1758),IF(AND(C1759=C1760,NOT(ISBLANK(C1759)),NOT(ISBLANK(C1760))),1,-1),-1)</f>
        <v>-1</v>
      </c>
      <c r="K1760" s="0" t="n">
        <f aca="false">IF(MAX(H1760:J1760)&lt;0,IF(OR(C1760=C1759,C1759=C1758),1,-1),MAX(H1760:J1760))</f>
        <v>0</v>
      </c>
    </row>
    <row r="1761" customFormat="false" ht="13.8" hidden="false" customHeight="false" outlineLevel="0" collapsed="false">
      <c r="B1761" s="8" t="n">
        <f aca="false">MAX(H1761:K1761)</f>
        <v>0</v>
      </c>
      <c r="C1761" s="12"/>
      <c r="D1761" s="11" t="e">
        <f aca="false">IF($A$1="WLB",INDEX(SupplierNomenclature!$E$3:$E$10000,MATCH(C1761,SupplierNomenclature!$I$3:$I$10000,0)),IF($A$1="BERU",INDEX(beru_assortment!$C$1:$C$10000,MATCH(C1761,beru_assortment!$I$1:$I$10000,0)),IF($A$1="OZON",INDEX(ozon_assortment!$F$3:$F$10000,MATCH(C1761,ozon_assortment!$E$3:$E$10000,0)),0)))</f>
        <v>#N/A</v>
      </c>
      <c r="E1761" s="7" t="n">
        <f aca="false">IF(ISBLANK(C1761), , IF(ISBLANK(C1760), E1759+1, E1760))</f>
        <v>0</v>
      </c>
      <c r="F1761" s="11" t="n">
        <f aca="false">IF(ISBLANK(C1761),,IF(OR(ISBLANK(C1760), C1760="Баркод"),1,F1760+1))</f>
        <v>0</v>
      </c>
      <c r="G1761" s="11" t="n">
        <f aca="false">IF(ISBLANK(C1762), F1761/2,)</f>
        <v>0</v>
      </c>
      <c r="H1761" s="0" t="n">
        <f aca="false">IF(ISBLANK(C1761),0,-1)</f>
        <v>0</v>
      </c>
      <c r="I1761" s="0" t="n">
        <f aca="false">IF(AND(ISBLANK(C1760),NOT(ISBLANK(C1761))),1,-1)</f>
        <v>-1</v>
      </c>
      <c r="J1761" s="0" t="n">
        <f aca="false">IF(ISBLANK(C1759),IF(AND(C1760=C1761,NOT(ISBLANK(C1760)),NOT(ISBLANK(C1761))),1,-1),-1)</f>
        <v>-1</v>
      </c>
      <c r="K1761" s="0" t="n">
        <f aca="false">IF(MAX(H1761:J1761)&lt;0,IF(OR(C1761=C1760,C1760=C1759),1,-1),MAX(H1761:J1761))</f>
        <v>0</v>
      </c>
    </row>
    <row r="1762" customFormat="false" ht="13.8" hidden="false" customHeight="false" outlineLevel="0" collapsed="false">
      <c r="B1762" s="8" t="n">
        <f aca="false">MAX(H1762:K1762)</f>
        <v>0</v>
      </c>
      <c r="C1762" s="12"/>
      <c r="D1762" s="11" t="e">
        <f aca="false">IF($A$1="WLB",INDEX(SupplierNomenclature!$E$3:$E$10000,MATCH(C1762,SupplierNomenclature!$I$3:$I$10000,0)),IF($A$1="BERU",INDEX(beru_assortment!$C$1:$C$10000,MATCH(C1762,beru_assortment!$I$1:$I$10000,0)),IF($A$1="OZON",INDEX(ozon_assortment!$F$3:$F$10000,MATCH(C1762,ozon_assortment!$E$3:$E$10000,0)),0)))</f>
        <v>#N/A</v>
      </c>
      <c r="E1762" s="7" t="n">
        <f aca="false">IF(ISBLANK(C1762), , IF(ISBLANK(C1761), E1760+1, E1761))</f>
        <v>0</v>
      </c>
      <c r="F1762" s="11" t="n">
        <f aca="false">IF(ISBLANK(C1762),,IF(OR(ISBLANK(C1761), C1761="Баркод"),1,F1761+1))</f>
        <v>0</v>
      </c>
      <c r="G1762" s="11" t="n">
        <f aca="false">IF(ISBLANK(C1763), F1762/2,)</f>
        <v>0</v>
      </c>
      <c r="H1762" s="0" t="n">
        <f aca="false">IF(ISBLANK(C1762),0,-1)</f>
        <v>0</v>
      </c>
      <c r="I1762" s="0" t="n">
        <f aca="false">IF(AND(ISBLANK(C1761),NOT(ISBLANK(C1762))),1,-1)</f>
        <v>-1</v>
      </c>
      <c r="J1762" s="0" t="n">
        <f aca="false">IF(ISBLANK(C1760),IF(AND(C1761=C1762,NOT(ISBLANK(C1761)),NOT(ISBLANK(C1762))),1,-1),-1)</f>
        <v>-1</v>
      </c>
      <c r="K1762" s="0" t="n">
        <f aca="false">IF(MAX(H1762:J1762)&lt;0,IF(OR(C1762=C1761,C1761=C1760),1,-1),MAX(H1762:J1762))</f>
        <v>0</v>
      </c>
    </row>
    <row r="1763" customFormat="false" ht="13.8" hidden="false" customHeight="false" outlineLevel="0" collapsed="false">
      <c r="B1763" s="8" t="n">
        <f aca="false">MAX(H1763:K1763)</f>
        <v>0</v>
      </c>
      <c r="C1763" s="12"/>
      <c r="D1763" s="11" t="e">
        <f aca="false">IF($A$1="WLB",INDEX(SupplierNomenclature!$E$3:$E$10000,MATCH(C1763,SupplierNomenclature!$I$3:$I$10000,0)),IF($A$1="BERU",INDEX(beru_assortment!$C$1:$C$10000,MATCH(C1763,beru_assortment!$I$1:$I$10000,0)),IF($A$1="OZON",INDEX(ozon_assortment!$F$3:$F$10000,MATCH(C1763,ozon_assortment!$E$3:$E$10000,0)),0)))</f>
        <v>#N/A</v>
      </c>
      <c r="E1763" s="7" t="n">
        <f aca="false">IF(ISBLANK(C1763), , IF(ISBLANK(C1762), E1761+1, E1762))</f>
        <v>0</v>
      </c>
      <c r="F1763" s="11" t="n">
        <f aca="false">IF(ISBLANK(C1763),,IF(OR(ISBLANK(C1762), C1762="Баркод"),1,F1762+1))</f>
        <v>0</v>
      </c>
      <c r="G1763" s="11" t="n">
        <f aca="false">IF(ISBLANK(C1764), F1763/2,)</f>
        <v>0</v>
      </c>
      <c r="H1763" s="0" t="n">
        <f aca="false">IF(ISBLANK(C1763),0,-1)</f>
        <v>0</v>
      </c>
      <c r="I1763" s="0" t="n">
        <f aca="false">IF(AND(ISBLANK(C1762),NOT(ISBLANK(C1763))),1,-1)</f>
        <v>-1</v>
      </c>
      <c r="J1763" s="0" t="n">
        <f aca="false">IF(ISBLANK(C1761),IF(AND(C1762=C1763,NOT(ISBLANK(C1762)),NOT(ISBLANK(C1763))),1,-1),-1)</f>
        <v>-1</v>
      </c>
      <c r="K1763" s="0" t="n">
        <f aca="false">IF(MAX(H1763:J1763)&lt;0,IF(OR(C1763=C1762,C1762=C1761),1,-1),MAX(H1763:J1763))</f>
        <v>0</v>
      </c>
    </row>
    <row r="1764" customFormat="false" ht="13.8" hidden="false" customHeight="false" outlineLevel="0" collapsed="false">
      <c r="B1764" s="8" t="n">
        <f aca="false">MAX(H1764:K1764)</f>
        <v>0</v>
      </c>
      <c r="C1764" s="12"/>
      <c r="D1764" s="11" t="e">
        <f aca="false">IF($A$1="WLB",INDEX(SupplierNomenclature!$E$3:$E$10000,MATCH(C1764,SupplierNomenclature!$I$3:$I$10000,0)),IF($A$1="BERU",INDEX(beru_assortment!$C$1:$C$10000,MATCH(C1764,beru_assortment!$I$1:$I$10000,0)),IF($A$1="OZON",INDEX(ozon_assortment!$F$3:$F$10000,MATCH(C1764,ozon_assortment!$E$3:$E$10000,0)),0)))</f>
        <v>#N/A</v>
      </c>
      <c r="E1764" s="7" t="n">
        <f aca="false">IF(ISBLANK(C1764), , IF(ISBLANK(C1763), E1762+1, E1763))</f>
        <v>0</v>
      </c>
      <c r="F1764" s="11" t="n">
        <f aca="false">IF(ISBLANK(C1764),,IF(OR(ISBLANK(C1763), C1763="Баркод"),1,F1763+1))</f>
        <v>0</v>
      </c>
      <c r="G1764" s="11" t="n">
        <f aca="false">IF(ISBLANK(C1765), F1764/2,)</f>
        <v>0</v>
      </c>
      <c r="H1764" s="0" t="n">
        <f aca="false">IF(ISBLANK(C1764),0,-1)</f>
        <v>0</v>
      </c>
      <c r="I1764" s="0" t="n">
        <f aca="false">IF(AND(ISBLANK(C1763),NOT(ISBLANK(C1764))),1,-1)</f>
        <v>-1</v>
      </c>
      <c r="J1764" s="0" t="n">
        <f aca="false">IF(ISBLANK(C1762),IF(AND(C1763=C1764,NOT(ISBLANK(C1763)),NOT(ISBLANK(C1764))),1,-1),-1)</f>
        <v>-1</v>
      </c>
      <c r="K1764" s="0" t="n">
        <f aca="false">IF(MAX(H1764:J1764)&lt;0,IF(OR(C1764=C1763,C1763=C1762),1,-1),MAX(H1764:J1764))</f>
        <v>0</v>
      </c>
    </row>
    <row r="1765" customFormat="false" ht="13.8" hidden="false" customHeight="false" outlineLevel="0" collapsed="false">
      <c r="B1765" s="8" t="n">
        <f aca="false">MAX(H1765:K1765)</f>
        <v>0</v>
      </c>
      <c r="C1765" s="12"/>
      <c r="D1765" s="11" t="e">
        <f aca="false">IF($A$1="WLB",INDEX(SupplierNomenclature!$E$3:$E$10000,MATCH(C1765,SupplierNomenclature!$I$3:$I$10000,0)),IF($A$1="BERU",INDEX(beru_assortment!$C$1:$C$10000,MATCH(C1765,beru_assortment!$I$1:$I$10000,0)),IF($A$1="OZON",INDEX(ozon_assortment!$F$3:$F$10000,MATCH(C1765,ozon_assortment!$E$3:$E$10000,0)),0)))</f>
        <v>#N/A</v>
      </c>
      <c r="E1765" s="7" t="n">
        <f aca="false">IF(ISBLANK(C1765), , IF(ISBLANK(C1764), E1763+1, E1764))</f>
        <v>0</v>
      </c>
      <c r="F1765" s="11" t="n">
        <f aca="false">IF(ISBLANK(C1765),,IF(OR(ISBLANK(C1764), C1764="Баркод"),1,F1764+1))</f>
        <v>0</v>
      </c>
      <c r="G1765" s="11" t="n">
        <f aca="false">IF(ISBLANK(C1766), F1765/2,)</f>
        <v>0</v>
      </c>
      <c r="H1765" s="0" t="n">
        <f aca="false">IF(ISBLANK(C1765),0,-1)</f>
        <v>0</v>
      </c>
      <c r="I1765" s="0" t="n">
        <f aca="false">IF(AND(ISBLANK(C1764),NOT(ISBLANK(C1765))),1,-1)</f>
        <v>-1</v>
      </c>
      <c r="J1765" s="0" t="n">
        <f aca="false">IF(ISBLANK(C1763),IF(AND(C1764=C1765,NOT(ISBLANK(C1764)),NOT(ISBLANK(C1765))),1,-1),-1)</f>
        <v>-1</v>
      </c>
      <c r="K1765" s="0" t="n">
        <f aca="false">IF(MAX(H1765:J1765)&lt;0,IF(OR(C1765=C1764,C1764=C1763),1,-1),MAX(H1765:J1765))</f>
        <v>0</v>
      </c>
    </row>
    <row r="1766" customFormat="false" ht="13.8" hidden="false" customHeight="false" outlineLevel="0" collapsed="false">
      <c r="B1766" s="8" t="n">
        <f aca="false">MAX(H1766:K1766)</f>
        <v>0</v>
      </c>
      <c r="C1766" s="12"/>
      <c r="D1766" s="11" t="e">
        <f aca="false">IF($A$1="WLB",INDEX(SupplierNomenclature!$E$3:$E$10000,MATCH(C1766,SupplierNomenclature!$I$3:$I$10000,0)),IF($A$1="BERU",INDEX(beru_assortment!$C$1:$C$10000,MATCH(C1766,beru_assortment!$I$1:$I$10000,0)),IF($A$1="OZON",INDEX(ozon_assortment!$F$3:$F$10000,MATCH(C1766,ozon_assortment!$E$3:$E$10000,0)),0)))</f>
        <v>#N/A</v>
      </c>
      <c r="E1766" s="7" t="n">
        <f aca="false">IF(ISBLANK(C1766), , IF(ISBLANK(C1765), E1764+1, E1765))</f>
        <v>0</v>
      </c>
      <c r="F1766" s="11" t="n">
        <f aca="false">IF(ISBLANK(C1766),,IF(OR(ISBLANK(C1765), C1765="Баркод"),1,F1765+1))</f>
        <v>0</v>
      </c>
      <c r="G1766" s="11" t="n">
        <f aca="false">IF(ISBLANK(C1767), F1766/2,)</f>
        <v>0</v>
      </c>
      <c r="H1766" s="0" t="n">
        <f aca="false">IF(ISBLANK(C1766),0,-1)</f>
        <v>0</v>
      </c>
      <c r="I1766" s="0" t="n">
        <f aca="false">IF(AND(ISBLANK(C1765),NOT(ISBLANK(C1766))),1,-1)</f>
        <v>-1</v>
      </c>
      <c r="J1766" s="0" t="n">
        <f aca="false">IF(ISBLANK(C1764),IF(AND(C1765=C1766,NOT(ISBLANK(C1765)),NOT(ISBLANK(C1766))),1,-1),-1)</f>
        <v>-1</v>
      </c>
      <c r="K1766" s="0" t="n">
        <f aca="false">IF(MAX(H1766:J1766)&lt;0,IF(OR(C1766=C1765,C1765=C1764),1,-1),MAX(H1766:J1766))</f>
        <v>0</v>
      </c>
    </row>
    <row r="1767" customFormat="false" ht="13.8" hidden="false" customHeight="false" outlineLevel="0" collapsed="false">
      <c r="B1767" s="8" t="n">
        <f aca="false">MAX(H1767:K1767)</f>
        <v>0</v>
      </c>
      <c r="C1767" s="12"/>
      <c r="D1767" s="11" t="e">
        <f aca="false">IF($A$1="WLB",INDEX(SupplierNomenclature!$E$3:$E$10000,MATCH(C1767,SupplierNomenclature!$I$3:$I$10000,0)),IF($A$1="BERU",INDEX(beru_assortment!$C$1:$C$10000,MATCH(C1767,beru_assortment!$I$1:$I$10000,0)),IF($A$1="OZON",INDEX(ozon_assortment!$F$3:$F$10000,MATCH(C1767,ozon_assortment!$E$3:$E$10000,0)),0)))</f>
        <v>#N/A</v>
      </c>
      <c r="E1767" s="7" t="n">
        <f aca="false">IF(ISBLANK(C1767), , IF(ISBLANK(C1766), E1765+1, E1766))</f>
        <v>0</v>
      </c>
      <c r="F1767" s="11" t="n">
        <f aca="false">IF(ISBLANK(C1767),,IF(OR(ISBLANK(C1766), C1766="Баркод"),1,F1766+1))</f>
        <v>0</v>
      </c>
      <c r="G1767" s="11" t="n">
        <f aca="false">IF(ISBLANK(C1768), F1767/2,)</f>
        <v>0</v>
      </c>
      <c r="H1767" s="0" t="n">
        <f aca="false">IF(ISBLANK(C1767),0,-1)</f>
        <v>0</v>
      </c>
      <c r="I1767" s="0" t="n">
        <f aca="false">IF(AND(ISBLANK(C1766),NOT(ISBLANK(C1767))),1,-1)</f>
        <v>-1</v>
      </c>
      <c r="J1767" s="0" t="n">
        <f aca="false">IF(ISBLANK(C1765),IF(AND(C1766=C1767,NOT(ISBLANK(C1766)),NOT(ISBLANK(C1767))),1,-1),-1)</f>
        <v>-1</v>
      </c>
      <c r="K1767" s="0" t="n">
        <f aca="false">IF(MAX(H1767:J1767)&lt;0,IF(OR(C1767=C1766,C1766=C1765),1,-1),MAX(H1767:J1767))</f>
        <v>0</v>
      </c>
    </row>
    <row r="1768" customFormat="false" ht="13.8" hidden="false" customHeight="false" outlineLevel="0" collapsed="false">
      <c r="B1768" s="8" t="n">
        <f aca="false">MAX(H1768:K1768)</f>
        <v>0</v>
      </c>
      <c r="C1768" s="12"/>
      <c r="D1768" s="11" t="e">
        <f aca="false">IF($A$1="WLB",INDEX(SupplierNomenclature!$E$3:$E$10000,MATCH(C1768,SupplierNomenclature!$I$3:$I$10000,0)),IF($A$1="BERU",INDEX(beru_assortment!$C$1:$C$10000,MATCH(C1768,beru_assortment!$I$1:$I$10000,0)),IF($A$1="OZON",INDEX(ozon_assortment!$F$3:$F$10000,MATCH(C1768,ozon_assortment!$E$3:$E$10000,0)),0)))</f>
        <v>#N/A</v>
      </c>
      <c r="E1768" s="7" t="n">
        <f aca="false">IF(ISBLANK(C1768), , IF(ISBLANK(C1767), E1766+1, E1767))</f>
        <v>0</v>
      </c>
      <c r="F1768" s="11" t="n">
        <f aca="false">IF(ISBLANK(C1768),,IF(OR(ISBLANK(C1767), C1767="Баркод"),1,F1767+1))</f>
        <v>0</v>
      </c>
      <c r="G1768" s="11" t="n">
        <f aca="false">IF(ISBLANK(C1769), F1768/2,)</f>
        <v>0</v>
      </c>
      <c r="H1768" s="0" t="n">
        <f aca="false">IF(ISBLANK(C1768),0,-1)</f>
        <v>0</v>
      </c>
      <c r="I1768" s="0" t="n">
        <f aca="false">IF(AND(ISBLANK(C1767),NOT(ISBLANK(C1768))),1,-1)</f>
        <v>-1</v>
      </c>
      <c r="J1768" s="0" t="n">
        <f aca="false">IF(ISBLANK(C1766),IF(AND(C1767=C1768,NOT(ISBLANK(C1767)),NOT(ISBLANK(C1768))),1,-1),-1)</f>
        <v>-1</v>
      </c>
      <c r="K1768" s="0" t="n">
        <f aca="false">IF(MAX(H1768:J1768)&lt;0,IF(OR(C1768=C1767,C1767=C1766),1,-1),MAX(H1768:J1768))</f>
        <v>0</v>
      </c>
    </row>
    <row r="1769" customFormat="false" ht="13.8" hidden="false" customHeight="false" outlineLevel="0" collapsed="false">
      <c r="B1769" s="8" t="n">
        <f aca="false">MAX(H1769:K1769)</f>
        <v>0</v>
      </c>
      <c r="C1769" s="12"/>
      <c r="D1769" s="11" t="e">
        <f aca="false">IF($A$1="WLB",INDEX(SupplierNomenclature!$E$3:$E$10000,MATCH(C1769,SupplierNomenclature!$I$3:$I$10000,0)),IF($A$1="BERU",INDEX(beru_assortment!$C$1:$C$10000,MATCH(C1769,beru_assortment!$I$1:$I$10000,0)),IF($A$1="OZON",INDEX(ozon_assortment!$F$3:$F$10000,MATCH(C1769,ozon_assortment!$E$3:$E$10000,0)),0)))</f>
        <v>#N/A</v>
      </c>
      <c r="E1769" s="7" t="n">
        <f aca="false">IF(ISBLANK(C1769), , IF(ISBLANK(C1768), E1767+1, E1768))</f>
        <v>0</v>
      </c>
      <c r="F1769" s="11" t="n">
        <f aca="false">IF(ISBLANK(C1769),,IF(OR(ISBLANK(C1768), C1768="Баркод"),1,F1768+1))</f>
        <v>0</v>
      </c>
      <c r="G1769" s="11" t="n">
        <f aca="false">IF(ISBLANK(C1770), F1769/2,)</f>
        <v>0</v>
      </c>
      <c r="H1769" s="0" t="n">
        <f aca="false">IF(ISBLANK(C1769),0,-1)</f>
        <v>0</v>
      </c>
      <c r="I1769" s="0" t="n">
        <f aca="false">IF(AND(ISBLANK(C1768),NOT(ISBLANK(C1769))),1,-1)</f>
        <v>-1</v>
      </c>
      <c r="J1769" s="0" t="n">
        <f aca="false">IF(ISBLANK(C1767),IF(AND(C1768=C1769,NOT(ISBLANK(C1768)),NOT(ISBLANK(C1769))),1,-1),-1)</f>
        <v>-1</v>
      </c>
      <c r="K1769" s="0" t="n">
        <f aca="false">IF(MAX(H1769:J1769)&lt;0,IF(OR(C1769=C1768,C1768=C1767),1,-1),MAX(H1769:J1769))</f>
        <v>0</v>
      </c>
    </row>
    <row r="1770" customFormat="false" ht="13.8" hidden="false" customHeight="false" outlineLevel="0" collapsed="false">
      <c r="B1770" s="8" t="n">
        <f aca="false">MAX(H1770:K1770)</f>
        <v>0</v>
      </c>
      <c r="C1770" s="12"/>
      <c r="D1770" s="11" t="e">
        <f aca="false">IF($A$1="WLB",INDEX(SupplierNomenclature!$E$3:$E$10000,MATCH(C1770,SupplierNomenclature!$I$3:$I$10000,0)),IF($A$1="BERU",INDEX(beru_assortment!$C$1:$C$10000,MATCH(C1770,beru_assortment!$I$1:$I$10000,0)),IF($A$1="OZON",INDEX(ozon_assortment!$F$3:$F$10000,MATCH(C1770,ozon_assortment!$E$3:$E$10000,0)),0)))</f>
        <v>#N/A</v>
      </c>
      <c r="E1770" s="7" t="n">
        <f aca="false">IF(ISBLANK(C1770), , IF(ISBLANK(C1769), E1768+1, E1769))</f>
        <v>0</v>
      </c>
      <c r="F1770" s="11" t="n">
        <f aca="false">IF(ISBLANK(C1770),,IF(OR(ISBLANK(C1769), C1769="Баркод"),1,F1769+1))</f>
        <v>0</v>
      </c>
      <c r="G1770" s="11" t="n">
        <f aca="false">IF(ISBLANK(C1771), F1770/2,)</f>
        <v>0</v>
      </c>
      <c r="H1770" s="0" t="n">
        <f aca="false">IF(ISBLANK(C1770),0,-1)</f>
        <v>0</v>
      </c>
      <c r="I1770" s="0" t="n">
        <f aca="false">IF(AND(ISBLANK(C1769),NOT(ISBLANK(C1770))),1,-1)</f>
        <v>-1</v>
      </c>
      <c r="J1770" s="0" t="n">
        <f aca="false">IF(ISBLANK(C1768),IF(AND(C1769=C1770,NOT(ISBLANK(C1769)),NOT(ISBLANK(C1770))),1,-1),-1)</f>
        <v>-1</v>
      </c>
      <c r="K1770" s="0" t="n">
        <f aca="false">IF(MAX(H1770:J1770)&lt;0,IF(OR(C1770=C1769,C1769=C1768),1,-1),MAX(H1770:J1770))</f>
        <v>0</v>
      </c>
    </row>
    <row r="1771" customFormat="false" ht="13.8" hidden="false" customHeight="false" outlineLevel="0" collapsed="false">
      <c r="B1771" s="8" t="n">
        <f aca="false">MAX(H1771:K1771)</f>
        <v>0</v>
      </c>
      <c r="C1771" s="12"/>
      <c r="D1771" s="11" t="e">
        <f aca="false">IF($A$1="WLB",INDEX(SupplierNomenclature!$E$3:$E$10000,MATCH(C1771,SupplierNomenclature!$I$3:$I$10000,0)),IF($A$1="BERU",INDEX(beru_assortment!$C$1:$C$10000,MATCH(C1771,beru_assortment!$I$1:$I$10000,0)),IF($A$1="OZON",INDEX(ozon_assortment!$F$3:$F$10000,MATCH(C1771,ozon_assortment!$E$3:$E$10000,0)),0)))</f>
        <v>#N/A</v>
      </c>
      <c r="E1771" s="7" t="n">
        <f aca="false">IF(ISBLANK(C1771), , IF(ISBLANK(C1770), E1769+1, E1770))</f>
        <v>0</v>
      </c>
      <c r="F1771" s="11" t="n">
        <f aca="false">IF(ISBLANK(C1771),,IF(OR(ISBLANK(C1770), C1770="Баркод"),1,F1770+1))</f>
        <v>0</v>
      </c>
      <c r="G1771" s="11" t="n">
        <f aca="false">IF(ISBLANK(C1772), F1771/2,)</f>
        <v>0</v>
      </c>
      <c r="H1771" s="0" t="n">
        <f aca="false">IF(ISBLANK(C1771),0,-1)</f>
        <v>0</v>
      </c>
      <c r="I1771" s="0" t="n">
        <f aca="false">IF(AND(ISBLANK(C1770),NOT(ISBLANK(C1771))),1,-1)</f>
        <v>-1</v>
      </c>
      <c r="J1771" s="0" t="n">
        <f aca="false">IF(ISBLANK(C1769),IF(AND(C1770=C1771,NOT(ISBLANK(C1770)),NOT(ISBLANK(C1771))),1,-1),-1)</f>
        <v>-1</v>
      </c>
      <c r="K1771" s="0" t="n">
        <f aca="false">IF(MAX(H1771:J1771)&lt;0,IF(OR(C1771=C1770,C1770=C1769),1,-1),MAX(H1771:J1771))</f>
        <v>0</v>
      </c>
    </row>
    <row r="1772" customFormat="false" ht="13.8" hidden="false" customHeight="false" outlineLevel="0" collapsed="false">
      <c r="B1772" s="8" t="n">
        <f aca="false">MAX(H1772:K1772)</f>
        <v>0</v>
      </c>
      <c r="C1772" s="12"/>
      <c r="D1772" s="11" t="e">
        <f aca="false">IF($A$1="WLB",INDEX(SupplierNomenclature!$E$3:$E$10000,MATCH(C1772,SupplierNomenclature!$I$3:$I$10000,0)),IF($A$1="BERU",INDEX(beru_assortment!$C$1:$C$10000,MATCH(C1772,beru_assortment!$I$1:$I$10000,0)),IF($A$1="OZON",INDEX(ozon_assortment!$F$3:$F$10000,MATCH(C1772,ozon_assortment!$E$3:$E$10000,0)),0)))</f>
        <v>#N/A</v>
      </c>
      <c r="E1772" s="7" t="n">
        <f aca="false">IF(ISBLANK(C1772), , IF(ISBLANK(C1771), E1770+1, E1771))</f>
        <v>0</v>
      </c>
      <c r="F1772" s="11" t="n">
        <f aca="false">IF(ISBLANK(C1772),,IF(OR(ISBLANK(C1771), C1771="Баркод"),1,F1771+1))</f>
        <v>0</v>
      </c>
      <c r="G1772" s="11" t="n">
        <f aca="false">IF(ISBLANK(C1773), F1772/2,)</f>
        <v>0</v>
      </c>
      <c r="H1772" s="0" t="n">
        <f aca="false">IF(ISBLANK(C1772),0,-1)</f>
        <v>0</v>
      </c>
      <c r="I1772" s="0" t="n">
        <f aca="false">IF(AND(ISBLANK(C1771),NOT(ISBLANK(C1772))),1,-1)</f>
        <v>-1</v>
      </c>
      <c r="J1772" s="0" t="n">
        <f aca="false">IF(ISBLANK(C1770),IF(AND(C1771=C1772,NOT(ISBLANK(C1771)),NOT(ISBLANK(C1772))),1,-1),-1)</f>
        <v>-1</v>
      </c>
      <c r="K1772" s="0" t="n">
        <f aca="false">IF(MAX(H1772:J1772)&lt;0,IF(OR(C1772=C1771,C1771=C1770),1,-1),MAX(H1772:J1772))</f>
        <v>0</v>
      </c>
    </row>
    <row r="1773" customFormat="false" ht="13.8" hidden="false" customHeight="false" outlineLevel="0" collapsed="false">
      <c r="B1773" s="8" t="n">
        <f aca="false">MAX(H1773:K1773)</f>
        <v>0</v>
      </c>
      <c r="C1773" s="12"/>
      <c r="D1773" s="11" t="e">
        <f aca="false">IF($A$1="WLB",INDEX(SupplierNomenclature!$E$3:$E$10000,MATCH(C1773,SupplierNomenclature!$I$3:$I$10000,0)),IF($A$1="BERU",INDEX(beru_assortment!$C$1:$C$10000,MATCH(C1773,beru_assortment!$I$1:$I$10000,0)),IF($A$1="OZON",INDEX(ozon_assortment!$F$3:$F$10000,MATCH(C1773,ozon_assortment!$E$3:$E$10000,0)),0)))</f>
        <v>#N/A</v>
      </c>
      <c r="E1773" s="7" t="n">
        <f aca="false">IF(ISBLANK(C1773), , IF(ISBLANK(C1772), E1771+1, E1772))</f>
        <v>0</v>
      </c>
      <c r="F1773" s="11" t="n">
        <f aca="false">IF(ISBLANK(C1773),,IF(OR(ISBLANK(C1772), C1772="Баркод"),1,F1772+1))</f>
        <v>0</v>
      </c>
      <c r="G1773" s="11" t="n">
        <f aca="false">IF(ISBLANK(C1774), F1773/2,)</f>
        <v>0</v>
      </c>
      <c r="H1773" s="0" t="n">
        <f aca="false">IF(ISBLANK(C1773),0,-1)</f>
        <v>0</v>
      </c>
      <c r="I1773" s="0" t="n">
        <f aca="false">IF(AND(ISBLANK(C1772),NOT(ISBLANK(C1773))),1,-1)</f>
        <v>-1</v>
      </c>
      <c r="J1773" s="0" t="n">
        <f aca="false">IF(ISBLANK(C1771),IF(AND(C1772=C1773,NOT(ISBLANK(C1772)),NOT(ISBLANK(C1773))),1,-1),-1)</f>
        <v>-1</v>
      </c>
      <c r="K1773" s="0" t="n">
        <f aca="false">IF(MAX(H1773:J1773)&lt;0,IF(OR(C1773=C1772,C1772=C1771),1,-1),MAX(H1773:J1773))</f>
        <v>0</v>
      </c>
    </row>
    <row r="1774" customFormat="false" ht="13.8" hidden="false" customHeight="false" outlineLevel="0" collapsed="false">
      <c r="B1774" s="8" t="n">
        <f aca="false">MAX(H1774:K1774)</f>
        <v>0</v>
      </c>
      <c r="C1774" s="12"/>
      <c r="D1774" s="11" t="e">
        <f aca="false">IF($A$1="WLB",INDEX(SupplierNomenclature!$E$3:$E$10000,MATCH(C1774,SupplierNomenclature!$I$3:$I$10000,0)),IF($A$1="BERU",INDEX(beru_assortment!$C$1:$C$10000,MATCH(C1774,beru_assortment!$I$1:$I$10000,0)),IF($A$1="OZON",INDEX(ozon_assortment!$F$3:$F$10000,MATCH(C1774,ozon_assortment!$E$3:$E$10000,0)),0)))</f>
        <v>#N/A</v>
      </c>
      <c r="E1774" s="7" t="n">
        <f aca="false">IF(ISBLANK(C1774), , IF(ISBLANK(C1773), E1772+1, E1773))</f>
        <v>0</v>
      </c>
      <c r="F1774" s="11" t="n">
        <f aca="false">IF(ISBLANK(C1774),,IF(OR(ISBLANK(C1773), C1773="Баркод"),1,F1773+1))</f>
        <v>0</v>
      </c>
      <c r="G1774" s="11" t="n">
        <f aca="false">IF(ISBLANK(C1775), F1774/2,)</f>
        <v>0</v>
      </c>
      <c r="H1774" s="0" t="n">
        <f aca="false">IF(ISBLANK(C1774),0,-1)</f>
        <v>0</v>
      </c>
      <c r="I1774" s="0" t="n">
        <f aca="false">IF(AND(ISBLANK(C1773),NOT(ISBLANK(C1774))),1,-1)</f>
        <v>-1</v>
      </c>
      <c r="J1774" s="0" t="n">
        <f aca="false">IF(ISBLANK(C1772),IF(AND(C1773=C1774,NOT(ISBLANK(C1773)),NOT(ISBLANK(C1774))),1,-1),-1)</f>
        <v>-1</v>
      </c>
      <c r="K1774" s="0" t="n">
        <f aca="false">IF(MAX(H1774:J1774)&lt;0,IF(OR(C1774=C1773,C1773=C1772),1,-1),MAX(H1774:J1774))</f>
        <v>0</v>
      </c>
    </row>
    <row r="1775" customFormat="false" ht="13.8" hidden="false" customHeight="false" outlineLevel="0" collapsed="false">
      <c r="B1775" s="8" t="n">
        <f aca="false">MAX(H1775:K1775)</f>
        <v>0</v>
      </c>
      <c r="C1775" s="12"/>
      <c r="D1775" s="11" t="e">
        <f aca="false">IF($A$1="WLB",INDEX(SupplierNomenclature!$E$3:$E$10000,MATCH(C1775,SupplierNomenclature!$I$3:$I$10000,0)),IF($A$1="BERU",INDEX(beru_assortment!$C$1:$C$10000,MATCH(C1775,beru_assortment!$I$1:$I$10000,0)),IF($A$1="OZON",INDEX(ozon_assortment!$F$3:$F$10000,MATCH(C1775,ozon_assortment!$E$3:$E$10000,0)),0)))</f>
        <v>#N/A</v>
      </c>
      <c r="E1775" s="7" t="n">
        <f aca="false">IF(ISBLANK(C1775), , IF(ISBLANK(C1774), E1773+1, E1774))</f>
        <v>0</v>
      </c>
      <c r="F1775" s="11" t="n">
        <f aca="false">IF(ISBLANK(C1775),,IF(OR(ISBLANK(C1774), C1774="Баркод"),1,F1774+1))</f>
        <v>0</v>
      </c>
      <c r="G1775" s="11" t="n">
        <f aca="false">IF(ISBLANK(C1776), F1775/2,)</f>
        <v>0</v>
      </c>
      <c r="H1775" s="0" t="n">
        <f aca="false">IF(ISBLANK(C1775),0,-1)</f>
        <v>0</v>
      </c>
      <c r="I1775" s="0" t="n">
        <f aca="false">IF(AND(ISBLANK(C1774),NOT(ISBLANK(C1775))),1,-1)</f>
        <v>-1</v>
      </c>
      <c r="J1775" s="0" t="n">
        <f aca="false">IF(ISBLANK(C1773),IF(AND(C1774=C1775,NOT(ISBLANK(C1774)),NOT(ISBLANK(C1775))),1,-1),-1)</f>
        <v>-1</v>
      </c>
      <c r="K1775" s="0" t="n">
        <f aca="false">IF(MAX(H1775:J1775)&lt;0,IF(OR(C1775=C1774,C1774=C1773),1,-1),MAX(H1775:J1775))</f>
        <v>0</v>
      </c>
    </row>
    <row r="1776" customFormat="false" ht="13.8" hidden="false" customHeight="false" outlineLevel="0" collapsed="false">
      <c r="B1776" s="8" t="n">
        <f aca="false">MAX(H1776:K1776)</f>
        <v>0</v>
      </c>
      <c r="C1776" s="12"/>
      <c r="D1776" s="11" t="e">
        <f aca="false">IF($A$1="WLB",INDEX(SupplierNomenclature!$E$3:$E$10000,MATCH(C1776,SupplierNomenclature!$I$3:$I$10000,0)),IF($A$1="BERU",INDEX(beru_assortment!$C$1:$C$10000,MATCH(C1776,beru_assortment!$I$1:$I$10000,0)),IF($A$1="OZON",INDEX(ozon_assortment!$F$3:$F$10000,MATCH(C1776,ozon_assortment!$E$3:$E$10000,0)),0)))</f>
        <v>#N/A</v>
      </c>
      <c r="E1776" s="7" t="n">
        <f aca="false">IF(ISBLANK(C1776), , IF(ISBLANK(C1775), E1774+1, E1775))</f>
        <v>0</v>
      </c>
      <c r="F1776" s="11" t="n">
        <f aca="false">IF(ISBLANK(C1776),,IF(OR(ISBLANK(C1775), C1775="Баркод"),1,F1775+1))</f>
        <v>0</v>
      </c>
      <c r="G1776" s="11" t="n">
        <f aca="false">IF(ISBLANK(C1777), F1776/2,)</f>
        <v>0</v>
      </c>
      <c r="H1776" s="0" t="n">
        <f aca="false">IF(ISBLANK(C1776),0,-1)</f>
        <v>0</v>
      </c>
      <c r="I1776" s="0" t="n">
        <f aca="false">IF(AND(ISBLANK(C1775),NOT(ISBLANK(C1776))),1,-1)</f>
        <v>-1</v>
      </c>
      <c r="J1776" s="0" t="n">
        <f aca="false">IF(ISBLANK(C1774),IF(AND(C1775=C1776,NOT(ISBLANK(C1775)),NOT(ISBLANK(C1776))),1,-1),-1)</f>
        <v>-1</v>
      </c>
      <c r="K1776" s="0" t="n">
        <f aca="false">IF(MAX(H1776:J1776)&lt;0,IF(OR(C1776=C1775,C1775=C1774),1,-1),MAX(H1776:J1776))</f>
        <v>0</v>
      </c>
    </row>
    <row r="1777" customFormat="false" ht="13.8" hidden="false" customHeight="false" outlineLevel="0" collapsed="false">
      <c r="B1777" s="8" t="n">
        <f aca="false">MAX(H1777:K1777)</f>
        <v>0</v>
      </c>
      <c r="C1777" s="12"/>
      <c r="D1777" s="11" t="e">
        <f aca="false">IF($A$1="WLB",INDEX(SupplierNomenclature!$E$3:$E$10000,MATCH(C1777,SupplierNomenclature!$I$3:$I$10000,0)),IF($A$1="BERU",INDEX(beru_assortment!$C$1:$C$10000,MATCH(C1777,beru_assortment!$I$1:$I$10000,0)),IF($A$1="OZON",INDEX(ozon_assortment!$F$3:$F$10000,MATCH(C1777,ozon_assortment!$E$3:$E$10000,0)),0)))</f>
        <v>#N/A</v>
      </c>
      <c r="E1777" s="7" t="n">
        <f aca="false">IF(ISBLANK(C1777), , IF(ISBLANK(C1776), E1775+1, E1776))</f>
        <v>0</v>
      </c>
      <c r="F1777" s="11" t="n">
        <f aca="false">IF(ISBLANK(C1777),,IF(OR(ISBLANK(C1776), C1776="Баркод"),1,F1776+1))</f>
        <v>0</v>
      </c>
      <c r="G1777" s="11" t="n">
        <f aca="false">IF(ISBLANK(C1778), F1777/2,)</f>
        <v>0</v>
      </c>
      <c r="H1777" s="0" t="n">
        <f aca="false">IF(ISBLANK(C1777),0,-1)</f>
        <v>0</v>
      </c>
      <c r="I1777" s="0" t="n">
        <f aca="false">IF(AND(ISBLANK(C1776),NOT(ISBLANK(C1777))),1,-1)</f>
        <v>-1</v>
      </c>
      <c r="J1777" s="0" t="n">
        <f aca="false">IF(ISBLANK(C1775),IF(AND(C1776=C1777,NOT(ISBLANK(C1776)),NOT(ISBLANK(C1777))),1,-1),-1)</f>
        <v>-1</v>
      </c>
      <c r="K1777" s="0" t="n">
        <f aca="false">IF(MAX(H1777:J1777)&lt;0,IF(OR(C1777=C1776,C1776=C1775),1,-1),MAX(H1777:J1777))</f>
        <v>0</v>
      </c>
    </row>
    <row r="1778" customFormat="false" ht="13.8" hidden="false" customHeight="false" outlineLevel="0" collapsed="false">
      <c r="B1778" s="8" t="n">
        <f aca="false">MAX(H1778:K1778)</f>
        <v>0</v>
      </c>
      <c r="C1778" s="12"/>
      <c r="D1778" s="11" t="e">
        <f aca="false">IF($A$1="WLB",INDEX(SupplierNomenclature!$E$3:$E$10000,MATCH(C1778,SupplierNomenclature!$I$3:$I$10000,0)),IF($A$1="BERU",INDEX(beru_assortment!$C$1:$C$10000,MATCH(C1778,beru_assortment!$I$1:$I$10000,0)),IF($A$1="OZON",INDEX(ozon_assortment!$F$3:$F$10000,MATCH(C1778,ozon_assortment!$E$3:$E$10000,0)),0)))</f>
        <v>#N/A</v>
      </c>
      <c r="E1778" s="7" t="n">
        <f aca="false">IF(ISBLANK(C1778), , IF(ISBLANK(C1777), E1776+1, E1777))</f>
        <v>0</v>
      </c>
      <c r="F1778" s="11" t="n">
        <f aca="false">IF(ISBLANK(C1778),,IF(OR(ISBLANK(C1777), C1777="Баркод"),1,F1777+1))</f>
        <v>0</v>
      </c>
      <c r="G1778" s="11" t="n">
        <f aca="false">IF(ISBLANK(C1779), F1778/2,)</f>
        <v>0</v>
      </c>
      <c r="H1778" s="0" t="n">
        <f aca="false">IF(ISBLANK(C1778),0,-1)</f>
        <v>0</v>
      </c>
      <c r="I1778" s="0" t="n">
        <f aca="false">IF(AND(ISBLANK(C1777),NOT(ISBLANK(C1778))),1,-1)</f>
        <v>-1</v>
      </c>
      <c r="J1778" s="0" t="n">
        <f aca="false">IF(ISBLANK(C1776),IF(AND(C1777=C1778,NOT(ISBLANK(C1777)),NOT(ISBLANK(C1778))),1,-1),-1)</f>
        <v>-1</v>
      </c>
      <c r="K1778" s="0" t="n">
        <f aca="false">IF(MAX(H1778:J1778)&lt;0,IF(OR(C1778=C1777,C1777=C1776),1,-1),MAX(H1778:J1778))</f>
        <v>0</v>
      </c>
    </row>
    <row r="1779" customFormat="false" ht="13.8" hidden="false" customHeight="false" outlineLevel="0" collapsed="false">
      <c r="B1779" s="8" t="n">
        <f aca="false">MAX(H1779:K1779)</f>
        <v>0</v>
      </c>
      <c r="C1779" s="12"/>
      <c r="D1779" s="11" t="e">
        <f aca="false">IF($A$1="WLB",INDEX(SupplierNomenclature!$E$3:$E$10000,MATCH(C1779,SupplierNomenclature!$I$3:$I$10000,0)),IF($A$1="BERU",INDEX(beru_assortment!$C$1:$C$10000,MATCH(C1779,beru_assortment!$I$1:$I$10000,0)),IF($A$1="OZON",INDEX(ozon_assortment!$F$3:$F$10000,MATCH(C1779,ozon_assortment!$E$3:$E$10000,0)),0)))</f>
        <v>#N/A</v>
      </c>
      <c r="E1779" s="7" t="n">
        <f aca="false">IF(ISBLANK(C1779), , IF(ISBLANK(C1778), E1777+1, E1778))</f>
        <v>0</v>
      </c>
      <c r="F1779" s="11" t="n">
        <f aca="false">IF(ISBLANK(C1779),,IF(OR(ISBLANK(C1778), C1778="Баркод"),1,F1778+1))</f>
        <v>0</v>
      </c>
      <c r="G1779" s="11" t="n">
        <f aca="false">IF(ISBLANK(C1780), F1779/2,)</f>
        <v>0</v>
      </c>
      <c r="H1779" s="0" t="n">
        <f aca="false">IF(ISBLANK(C1779),0,-1)</f>
        <v>0</v>
      </c>
      <c r="I1779" s="0" t="n">
        <f aca="false">IF(AND(ISBLANK(C1778),NOT(ISBLANK(C1779))),1,-1)</f>
        <v>-1</v>
      </c>
      <c r="J1779" s="0" t="n">
        <f aca="false">IF(ISBLANK(C1777),IF(AND(C1778=C1779,NOT(ISBLANK(C1778)),NOT(ISBLANK(C1779))),1,-1),-1)</f>
        <v>-1</v>
      </c>
      <c r="K1779" s="0" t="n">
        <f aca="false">IF(MAX(H1779:J1779)&lt;0,IF(OR(C1779=C1778,C1778=C1777),1,-1),MAX(H1779:J1779))</f>
        <v>0</v>
      </c>
    </row>
    <row r="1780" customFormat="false" ht="13.8" hidden="false" customHeight="false" outlineLevel="0" collapsed="false">
      <c r="B1780" s="8" t="n">
        <f aca="false">MAX(H1780:K1780)</f>
        <v>0</v>
      </c>
      <c r="C1780" s="12"/>
      <c r="D1780" s="11" t="e">
        <f aca="false">IF($A$1="WLB",INDEX(SupplierNomenclature!$E$3:$E$10000,MATCH(C1780,SupplierNomenclature!$I$3:$I$10000,0)),IF($A$1="BERU",INDEX(beru_assortment!$C$1:$C$10000,MATCH(C1780,beru_assortment!$I$1:$I$10000,0)),IF($A$1="OZON",INDEX(ozon_assortment!$F$3:$F$10000,MATCH(C1780,ozon_assortment!$E$3:$E$10000,0)),0)))</f>
        <v>#N/A</v>
      </c>
      <c r="E1780" s="7" t="n">
        <f aca="false">IF(ISBLANK(C1780), , IF(ISBLANK(C1779), E1778+1, E1779))</f>
        <v>0</v>
      </c>
      <c r="F1780" s="11" t="n">
        <f aca="false">IF(ISBLANK(C1780),,IF(OR(ISBLANK(C1779), C1779="Баркод"),1,F1779+1))</f>
        <v>0</v>
      </c>
      <c r="G1780" s="11" t="n">
        <f aca="false">IF(ISBLANK(C1781), F1780/2,)</f>
        <v>0</v>
      </c>
      <c r="H1780" s="0" t="n">
        <f aca="false">IF(ISBLANK(C1780),0,-1)</f>
        <v>0</v>
      </c>
      <c r="I1780" s="0" t="n">
        <f aca="false">IF(AND(ISBLANK(C1779),NOT(ISBLANK(C1780))),1,-1)</f>
        <v>-1</v>
      </c>
      <c r="J1780" s="0" t="n">
        <f aca="false">IF(ISBLANK(C1778),IF(AND(C1779=C1780,NOT(ISBLANK(C1779)),NOT(ISBLANK(C1780))),1,-1),-1)</f>
        <v>-1</v>
      </c>
      <c r="K1780" s="0" t="n">
        <f aca="false">IF(MAX(H1780:J1780)&lt;0,IF(OR(C1780=C1779,C1779=C1778),1,-1),MAX(H1780:J1780))</f>
        <v>0</v>
      </c>
    </row>
    <row r="1781" customFormat="false" ht="13.8" hidden="false" customHeight="false" outlineLevel="0" collapsed="false">
      <c r="B1781" s="8" t="n">
        <f aca="false">MAX(H1781:K1781)</f>
        <v>0</v>
      </c>
      <c r="C1781" s="12"/>
      <c r="D1781" s="11" t="e">
        <f aca="false">IF($A$1="WLB",INDEX(SupplierNomenclature!$E$3:$E$10000,MATCH(C1781,SupplierNomenclature!$I$3:$I$10000,0)),IF($A$1="BERU",INDEX(beru_assortment!$C$1:$C$10000,MATCH(C1781,beru_assortment!$I$1:$I$10000,0)),IF($A$1="OZON",INDEX(ozon_assortment!$F$3:$F$10000,MATCH(C1781,ozon_assortment!$E$3:$E$10000,0)),0)))</f>
        <v>#N/A</v>
      </c>
      <c r="E1781" s="7" t="n">
        <f aca="false">IF(ISBLANK(C1781), , IF(ISBLANK(C1780), E1779+1, E1780))</f>
        <v>0</v>
      </c>
      <c r="F1781" s="11" t="n">
        <f aca="false">IF(ISBLANK(C1781),,IF(OR(ISBLANK(C1780), C1780="Баркод"),1,F1780+1))</f>
        <v>0</v>
      </c>
      <c r="G1781" s="11" t="n">
        <f aca="false">IF(ISBLANK(C1782), F1781/2,)</f>
        <v>0</v>
      </c>
      <c r="H1781" s="0" t="n">
        <f aca="false">IF(ISBLANK(C1781),0,-1)</f>
        <v>0</v>
      </c>
      <c r="I1781" s="0" t="n">
        <f aca="false">IF(AND(ISBLANK(C1780),NOT(ISBLANK(C1781))),1,-1)</f>
        <v>-1</v>
      </c>
      <c r="J1781" s="0" t="n">
        <f aca="false">IF(ISBLANK(C1779),IF(AND(C1780=C1781,NOT(ISBLANK(C1780)),NOT(ISBLANK(C1781))),1,-1),-1)</f>
        <v>-1</v>
      </c>
      <c r="K1781" s="0" t="n">
        <f aca="false">IF(MAX(H1781:J1781)&lt;0,IF(OR(C1781=C1780,C1780=C1779),1,-1),MAX(H1781:J1781))</f>
        <v>0</v>
      </c>
    </row>
    <row r="1782" customFormat="false" ht="13.8" hidden="false" customHeight="false" outlineLevel="0" collapsed="false">
      <c r="B1782" s="8" t="n">
        <f aca="false">MAX(H1782:K1782)</f>
        <v>0</v>
      </c>
      <c r="C1782" s="12"/>
      <c r="D1782" s="11" t="e">
        <f aca="false">IF($A$1="WLB",INDEX(SupplierNomenclature!$E$3:$E$10000,MATCH(C1782,SupplierNomenclature!$I$3:$I$10000,0)),IF($A$1="BERU",INDEX(beru_assortment!$C$1:$C$10000,MATCH(C1782,beru_assortment!$I$1:$I$10000,0)),IF($A$1="OZON",INDEX(ozon_assortment!$F$3:$F$10000,MATCH(C1782,ozon_assortment!$E$3:$E$10000,0)),0)))</f>
        <v>#N/A</v>
      </c>
      <c r="E1782" s="7" t="n">
        <f aca="false">IF(ISBLANK(C1782), , IF(ISBLANK(C1781), E1780+1, E1781))</f>
        <v>0</v>
      </c>
      <c r="F1782" s="11" t="n">
        <f aca="false">IF(ISBLANK(C1782),,IF(OR(ISBLANK(C1781), C1781="Баркод"),1,F1781+1))</f>
        <v>0</v>
      </c>
      <c r="G1782" s="11" t="n">
        <f aca="false">IF(ISBLANK(C1783), F1782/2,)</f>
        <v>0</v>
      </c>
      <c r="H1782" s="0" t="n">
        <f aca="false">IF(ISBLANK(C1782),0,-1)</f>
        <v>0</v>
      </c>
      <c r="I1782" s="0" t="n">
        <f aca="false">IF(AND(ISBLANK(C1781),NOT(ISBLANK(C1782))),1,-1)</f>
        <v>-1</v>
      </c>
      <c r="J1782" s="0" t="n">
        <f aca="false">IF(ISBLANK(C1780),IF(AND(C1781=C1782,NOT(ISBLANK(C1781)),NOT(ISBLANK(C1782))),1,-1),-1)</f>
        <v>-1</v>
      </c>
      <c r="K1782" s="0" t="n">
        <f aca="false">IF(MAX(H1782:J1782)&lt;0,IF(OR(C1782=C1781,C1781=C1780),1,-1),MAX(H1782:J1782))</f>
        <v>0</v>
      </c>
    </row>
    <row r="1783" customFormat="false" ht="13.8" hidden="false" customHeight="false" outlineLevel="0" collapsed="false">
      <c r="B1783" s="8" t="n">
        <f aca="false">MAX(H1783:K1783)</f>
        <v>0</v>
      </c>
      <c r="C1783" s="12"/>
      <c r="D1783" s="11" t="e">
        <f aca="false">IF($A$1="WLB",INDEX(SupplierNomenclature!$E$3:$E$10000,MATCH(C1783,SupplierNomenclature!$I$3:$I$10000,0)),IF($A$1="BERU",INDEX(beru_assortment!$C$1:$C$10000,MATCH(C1783,beru_assortment!$I$1:$I$10000,0)),IF($A$1="OZON",INDEX(ozon_assortment!$F$3:$F$10000,MATCH(C1783,ozon_assortment!$E$3:$E$10000,0)),0)))</f>
        <v>#N/A</v>
      </c>
      <c r="E1783" s="7" t="n">
        <f aca="false">IF(ISBLANK(C1783), , IF(ISBLANK(C1782), E1781+1, E1782))</f>
        <v>0</v>
      </c>
      <c r="F1783" s="11" t="n">
        <f aca="false">IF(ISBLANK(C1783),,IF(OR(ISBLANK(C1782), C1782="Баркод"),1,F1782+1))</f>
        <v>0</v>
      </c>
      <c r="G1783" s="11" t="n">
        <f aca="false">IF(ISBLANK(C1784), F1783/2,)</f>
        <v>0</v>
      </c>
      <c r="H1783" s="0" t="n">
        <f aca="false">IF(ISBLANK(C1783),0,-1)</f>
        <v>0</v>
      </c>
      <c r="I1783" s="0" t="n">
        <f aca="false">IF(AND(ISBLANK(C1782),NOT(ISBLANK(C1783))),1,-1)</f>
        <v>-1</v>
      </c>
      <c r="J1783" s="0" t="n">
        <f aca="false">IF(ISBLANK(C1781),IF(AND(C1782=C1783,NOT(ISBLANK(C1782)),NOT(ISBLANK(C1783))),1,-1),-1)</f>
        <v>-1</v>
      </c>
      <c r="K1783" s="0" t="n">
        <f aca="false">IF(MAX(H1783:J1783)&lt;0,IF(OR(C1783=C1782,C1782=C1781),1,-1),MAX(H1783:J1783))</f>
        <v>0</v>
      </c>
    </row>
    <row r="1784" customFormat="false" ht="13.8" hidden="false" customHeight="false" outlineLevel="0" collapsed="false">
      <c r="B1784" s="8" t="n">
        <f aca="false">MAX(H1784:K1784)</f>
        <v>0</v>
      </c>
      <c r="C1784" s="12"/>
      <c r="D1784" s="11" t="e">
        <f aca="false">IF($A$1="WLB",INDEX(SupplierNomenclature!$E$3:$E$10000,MATCH(C1784,SupplierNomenclature!$I$3:$I$10000,0)),IF($A$1="BERU",INDEX(beru_assortment!$C$1:$C$10000,MATCH(C1784,beru_assortment!$I$1:$I$10000,0)),IF($A$1="OZON",INDEX(ozon_assortment!$F$3:$F$10000,MATCH(C1784,ozon_assortment!$E$3:$E$10000,0)),0)))</f>
        <v>#N/A</v>
      </c>
      <c r="E1784" s="7" t="n">
        <f aca="false">IF(ISBLANK(C1784), , IF(ISBLANK(C1783), E1782+1, E1783))</f>
        <v>0</v>
      </c>
      <c r="F1784" s="11" t="n">
        <f aca="false">IF(ISBLANK(C1784),,IF(OR(ISBLANK(C1783), C1783="Баркод"),1,F1783+1))</f>
        <v>0</v>
      </c>
      <c r="G1784" s="11" t="n">
        <f aca="false">IF(ISBLANK(C1785), F1784/2,)</f>
        <v>0</v>
      </c>
      <c r="H1784" s="0" t="n">
        <f aca="false">IF(ISBLANK(C1784),0,-1)</f>
        <v>0</v>
      </c>
      <c r="I1784" s="0" t="n">
        <f aca="false">IF(AND(ISBLANK(C1783),NOT(ISBLANK(C1784))),1,-1)</f>
        <v>-1</v>
      </c>
      <c r="J1784" s="0" t="n">
        <f aca="false">IF(ISBLANK(C1782),IF(AND(C1783=C1784,NOT(ISBLANK(C1783)),NOT(ISBLANK(C1784))),1,-1),-1)</f>
        <v>-1</v>
      </c>
      <c r="K1784" s="0" t="n">
        <f aca="false">IF(MAX(H1784:J1784)&lt;0,IF(OR(C1784=C1783,C1783=C1782),1,-1),MAX(H1784:J1784))</f>
        <v>0</v>
      </c>
    </row>
    <row r="1785" customFormat="false" ht="13.8" hidden="false" customHeight="false" outlineLevel="0" collapsed="false">
      <c r="B1785" s="8" t="n">
        <f aca="false">MAX(H1785:K1785)</f>
        <v>0</v>
      </c>
      <c r="C1785" s="12"/>
      <c r="D1785" s="11" t="e">
        <f aca="false">IF($A$1="WLB",INDEX(SupplierNomenclature!$E$3:$E$10000,MATCH(C1785,SupplierNomenclature!$I$3:$I$10000,0)),IF($A$1="BERU",INDEX(beru_assortment!$C$1:$C$10000,MATCH(C1785,beru_assortment!$I$1:$I$10000,0)),IF($A$1="OZON",INDEX(ozon_assortment!$F$3:$F$10000,MATCH(C1785,ozon_assortment!$E$3:$E$10000,0)),0)))</f>
        <v>#N/A</v>
      </c>
      <c r="E1785" s="7" t="n">
        <f aca="false">IF(ISBLANK(C1785), , IF(ISBLANK(C1784), E1783+1, E1784))</f>
        <v>0</v>
      </c>
      <c r="F1785" s="11" t="n">
        <f aca="false">IF(ISBLANK(C1785),,IF(OR(ISBLANK(C1784), C1784="Баркод"),1,F1784+1))</f>
        <v>0</v>
      </c>
      <c r="G1785" s="11" t="n">
        <f aca="false">IF(ISBLANK(C1786), F1785/2,)</f>
        <v>0</v>
      </c>
      <c r="H1785" s="0" t="n">
        <f aca="false">IF(ISBLANK(C1785),0,-1)</f>
        <v>0</v>
      </c>
      <c r="I1785" s="0" t="n">
        <f aca="false">IF(AND(ISBLANK(C1784),NOT(ISBLANK(C1785))),1,-1)</f>
        <v>-1</v>
      </c>
      <c r="J1785" s="0" t="n">
        <f aca="false">IF(ISBLANK(C1783),IF(AND(C1784=C1785,NOT(ISBLANK(C1784)),NOT(ISBLANK(C1785))),1,-1),-1)</f>
        <v>-1</v>
      </c>
      <c r="K1785" s="0" t="n">
        <f aca="false">IF(MAX(H1785:J1785)&lt;0,IF(OR(C1785=C1784,C1784=C1783),1,-1),MAX(H1785:J1785))</f>
        <v>0</v>
      </c>
    </row>
    <row r="1786" customFormat="false" ht="13.8" hidden="false" customHeight="false" outlineLevel="0" collapsed="false">
      <c r="B1786" s="8" t="n">
        <f aca="false">MAX(H1786:K1786)</f>
        <v>0</v>
      </c>
      <c r="C1786" s="12"/>
      <c r="D1786" s="11" t="e">
        <f aca="false">IF($A$1="WLB",INDEX(SupplierNomenclature!$E$3:$E$10000,MATCH(C1786,SupplierNomenclature!$I$3:$I$10000,0)),IF($A$1="BERU",INDEX(beru_assortment!$C$1:$C$10000,MATCH(C1786,beru_assortment!$I$1:$I$10000,0)),IF($A$1="OZON",INDEX(ozon_assortment!$F$3:$F$10000,MATCH(C1786,ozon_assortment!$E$3:$E$10000,0)),0)))</f>
        <v>#N/A</v>
      </c>
      <c r="E1786" s="7" t="n">
        <f aca="false">IF(ISBLANK(C1786), , IF(ISBLANK(C1785), E1784+1, E1785))</f>
        <v>0</v>
      </c>
      <c r="F1786" s="11" t="n">
        <f aca="false">IF(ISBLANK(C1786),,IF(OR(ISBLANK(C1785), C1785="Баркод"),1,F1785+1))</f>
        <v>0</v>
      </c>
      <c r="G1786" s="11" t="n">
        <f aca="false">IF(ISBLANK(C1787), F1786/2,)</f>
        <v>0</v>
      </c>
      <c r="H1786" s="0" t="n">
        <f aca="false">IF(ISBLANK(C1786),0,-1)</f>
        <v>0</v>
      </c>
      <c r="I1786" s="0" t="n">
        <f aca="false">IF(AND(ISBLANK(C1785),NOT(ISBLANK(C1786))),1,-1)</f>
        <v>-1</v>
      </c>
      <c r="J1786" s="0" t="n">
        <f aca="false">IF(ISBLANK(C1784),IF(AND(C1785=C1786,NOT(ISBLANK(C1785)),NOT(ISBLANK(C1786))),1,-1),-1)</f>
        <v>-1</v>
      </c>
      <c r="K1786" s="0" t="n">
        <f aca="false">IF(MAX(H1786:J1786)&lt;0,IF(OR(C1786=C1785,C1785=C1784),1,-1),MAX(H1786:J1786))</f>
        <v>0</v>
      </c>
    </row>
    <row r="1787" customFormat="false" ht="13.8" hidden="false" customHeight="false" outlineLevel="0" collapsed="false">
      <c r="B1787" s="8" t="n">
        <f aca="false">MAX(H1787:K1787)</f>
        <v>0</v>
      </c>
      <c r="C1787" s="12"/>
      <c r="D1787" s="11" t="e">
        <f aca="false">IF($A$1="WLB",INDEX(SupplierNomenclature!$E$3:$E$10000,MATCH(C1787,SupplierNomenclature!$I$3:$I$10000,0)),IF($A$1="BERU",INDEX(beru_assortment!$C$1:$C$10000,MATCH(C1787,beru_assortment!$I$1:$I$10000,0)),IF($A$1="OZON",INDEX(ozon_assortment!$F$3:$F$10000,MATCH(C1787,ozon_assortment!$E$3:$E$10000,0)),0)))</f>
        <v>#N/A</v>
      </c>
      <c r="E1787" s="7" t="n">
        <f aca="false">IF(ISBLANK(C1787), , IF(ISBLANK(C1786), E1785+1, E1786))</f>
        <v>0</v>
      </c>
      <c r="F1787" s="11" t="n">
        <f aca="false">IF(ISBLANK(C1787),,IF(OR(ISBLANK(C1786), C1786="Баркод"),1,F1786+1))</f>
        <v>0</v>
      </c>
      <c r="G1787" s="11" t="n">
        <f aca="false">IF(ISBLANK(C1788), F1787/2,)</f>
        <v>0</v>
      </c>
      <c r="H1787" s="0" t="n">
        <f aca="false">IF(ISBLANK(C1787),0,-1)</f>
        <v>0</v>
      </c>
      <c r="I1787" s="0" t="n">
        <f aca="false">IF(AND(ISBLANK(C1786),NOT(ISBLANK(C1787))),1,-1)</f>
        <v>-1</v>
      </c>
      <c r="J1787" s="0" t="n">
        <f aca="false">IF(ISBLANK(C1785),IF(AND(C1786=C1787,NOT(ISBLANK(C1786)),NOT(ISBLANK(C1787))),1,-1),-1)</f>
        <v>-1</v>
      </c>
      <c r="K1787" s="0" t="n">
        <f aca="false">IF(MAX(H1787:J1787)&lt;0,IF(OR(C1787=C1786,C1786=C1785),1,-1),MAX(H1787:J1787))</f>
        <v>0</v>
      </c>
    </row>
    <row r="1788" customFormat="false" ht="13.8" hidden="false" customHeight="false" outlineLevel="0" collapsed="false">
      <c r="B1788" s="8" t="n">
        <f aca="false">MAX(H1788:K1788)</f>
        <v>0</v>
      </c>
      <c r="C1788" s="12"/>
      <c r="D1788" s="11" t="e">
        <f aca="false">IF($A$1="WLB",INDEX(SupplierNomenclature!$E$3:$E$10000,MATCH(C1788,SupplierNomenclature!$I$3:$I$10000,0)),IF($A$1="BERU",INDEX(beru_assortment!$C$1:$C$10000,MATCH(C1788,beru_assortment!$I$1:$I$10000,0)),IF($A$1="OZON",INDEX(ozon_assortment!$F$3:$F$10000,MATCH(C1788,ozon_assortment!$E$3:$E$10000,0)),0)))</f>
        <v>#N/A</v>
      </c>
      <c r="E1788" s="7" t="n">
        <f aca="false">IF(ISBLANK(C1788), , IF(ISBLANK(C1787), E1786+1, E1787))</f>
        <v>0</v>
      </c>
      <c r="F1788" s="11" t="n">
        <f aca="false">IF(ISBLANK(C1788),,IF(OR(ISBLANK(C1787), C1787="Баркод"),1,F1787+1))</f>
        <v>0</v>
      </c>
      <c r="G1788" s="11" t="n">
        <f aca="false">IF(ISBLANK(C1789), F1788/2,)</f>
        <v>0</v>
      </c>
      <c r="H1788" s="0" t="n">
        <f aca="false">IF(ISBLANK(C1788),0,-1)</f>
        <v>0</v>
      </c>
      <c r="I1788" s="0" t="n">
        <f aca="false">IF(AND(ISBLANK(C1787),NOT(ISBLANK(C1788))),1,-1)</f>
        <v>-1</v>
      </c>
      <c r="J1788" s="0" t="n">
        <f aca="false">IF(ISBLANK(C1786),IF(AND(C1787=C1788,NOT(ISBLANK(C1787)),NOT(ISBLANK(C1788))),1,-1),-1)</f>
        <v>-1</v>
      </c>
      <c r="K1788" s="0" t="n">
        <f aca="false">IF(MAX(H1788:J1788)&lt;0,IF(OR(C1788=C1787,C1787=C1786),1,-1),MAX(H1788:J1788))</f>
        <v>0</v>
      </c>
    </row>
    <row r="1789" customFormat="false" ht="13.8" hidden="false" customHeight="false" outlineLevel="0" collapsed="false">
      <c r="B1789" s="8" t="n">
        <f aca="false">MAX(H1789:K1789)</f>
        <v>0</v>
      </c>
      <c r="C1789" s="12"/>
      <c r="D1789" s="11" t="e">
        <f aca="false">IF($A$1="WLB",INDEX(SupplierNomenclature!$E$3:$E$10000,MATCH(C1789,SupplierNomenclature!$I$3:$I$10000,0)),IF($A$1="BERU",INDEX(beru_assortment!$C$1:$C$10000,MATCH(C1789,beru_assortment!$I$1:$I$10000,0)),IF($A$1="OZON",INDEX(ozon_assortment!$F$3:$F$10000,MATCH(C1789,ozon_assortment!$E$3:$E$10000,0)),0)))</f>
        <v>#N/A</v>
      </c>
      <c r="E1789" s="7" t="n">
        <f aca="false">IF(ISBLANK(C1789), , IF(ISBLANK(C1788), E1787+1, E1788))</f>
        <v>0</v>
      </c>
      <c r="F1789" s="11" t="n">
        <f aca="false">IF(ISBLANK(C1789),,IF(OR(ISBLANK(C1788), C1788="Баркод"),1,F1788+1))</f>
        <v>0</v>
      </c>
      <c r="G1789" s="11" t="n">
        <f aca="false">IF(ISBLANK(C1790), F1789/2,)</f>
        <v>0</v>
      </c>
      <c r="H1789" s="0" t="n">
        <f aca="false">IF(ISBLANK(C1789),0,-1)</f>
        <v>0</v>
      </c>
      <c r="I1789" s="0" t="n">
        <f aca="false">IF(AND(ISBLANK(C1788),NOT(ISBLANK(C1789))),1,-1)</f>
        <v>-1</v>
      </c>
      <c r="J1789" s="0" t="n">
        <f aca="false">IF(ISBLANK(C1787),IF(AND(C1788=C1789,NOT(ISBLANK(C1788)),NOT(ISBLANK(C1789))),1,-1),-1)</f>
        <v>-1</v>
      </c>
      <c r="K1789" s="0" t="n">
        <f aca="false">IF(MAX(H1789:J1789)&lt;0,IF(OR(C1789=C1788,C1788=C1787),1,-1),MAX(H1789:J1789))</f>
        <v>0</v>
      </c>
    </row>
    <row r="1790" customFormat="false" ht="13.8" hidden="false" customHeight="false" outlineLevel="0" collapsed="false">
      <c r="B1790" s="8" t="n">
        <f aca="false">MAX(H1790:K1790)</f>
        <v>0</v>
      </c>
      <c r="C1790" s="12"/>
      <c r="D1790" s="11" t="e">
        <f aca="false">IF($A$1="WLB",INDEX(SupplierNomenclature!$E$3:$E$10000,MATCH(C1790,SupplierNomenclature!$I$3:$I$10000,0)),IF($A$1="BERU",INDEX(beru_assortment!$C$1:$C$10000,MATCH(C1790,beru_assortment!$I$1:$I$10000,0)),IF($A$1="OZON",INDEX(ozon_assortment!$F$3:$F$10000,MATCH(C1790,ozon_assortment!$E$3:$E$10000,0)),0)))</f>
        <v>#N/A</v>
      </c>
      <c r="E1790" s="7" t="n">
        <f aca="false">IF(ISBLANK(C1790), , IF(ISBLANK(C1789), E1788+1, E1789))</f>
        <v>0</v>
      </c>
      <c r="F1790" s="11" t="n">
        <f aca="false">IF(ISBLANK(C1790),,IF(OR(ISBLANK(C1789), C1789="Баркод"),1,F1789+1))</f>
        <v>0</v>
      </c>
      <c r="G1790" s="11" t="n">
        <f aca="false">IF(ISBLANK(C1791), F1790/2,)</f>
        <v>0</v>
      </c>
      <c r="H1790" s="0" t="n">
        <f aca="false">IF(ISBLANK(C1790),0,-1)</f>
        <v>0</v>
      </c>
      <c r="I1790" s="0" t="n">
        <f aca="false">IF(AND(ISBLANK(C1789),NOT(ISBLANK(C1790))),1,-1)</f>
        <v>-1</v>
      </c>
      <c r="J1790" s="0" t="n">
        <f aca="false">IF(ISBLANK(C1788),IF(AND(C1789=C1790,NOT(ISBLANK(C1789)),NOT(ISBLANK(C1790))),1,-1),-1)</f>
        <v>-1</v>
      </c>
      <c r="K1790" s="0" t="n">
        <f aca="false">IF(MAX(H1790:J1790)&lt;0,IF(OR(C1790=C1789,C1789=C1788),1,-1),MAX(H1790:J1790))</f>
        <v>0</v>
      </c>
    </row>
    <row r="1791" customFormat="false" ht="13.8" hidden="false" customHeight="false" outlineLevel="0" collapsed="false">
      <c r="B1791" s="8" t="n">
        <f aca="false">MAX(H1791:K1791)</f>
        <v>0</v>
      </c>
      <c r="C1791" s="12"/>
      <c r="D1791" s="11" t="e">
        <f aca="false">IF($A$1="WLB",INDEX(SupplierNomenclature!$E$3:$E$10000,MATCH(C1791,SupplierNomenclature!$I$3:$I$10000,0)),IF($A$1="BERU",INDEX(beru_assortment!$C$1:$C$10000,MATCH(C1791,beru_assortment!$I$1:$I$10000,0)),IF($A$1="OZON",INDEX(ozon_assortment!$F$3:$F$10000,MATCH(C1791,ozon_assortment!$E$3:$E$10000,0)),0)))</f>
        <v>#N/A</v>
      </c>
      <c r="E1791" s="7" t="n">
        <f aca="false">IF(ISBLANK(C1791), , IF(ISBLANK(C1790), E1789+1, E1790))</f>
        <v>0</v>
      </c>
      <c r="F1791" s="11" t="n">
        <f aca="false">IF(ISBLANK(C1791),,IF(OR(ISBLANK(C1790), C1790="Баркод"),1,F1790+1))</f>
        <v>0</v>
      </c>
      <c r="G1791" s="11" t="n">
        <f aca="false">IF(ISBLANK(C1792), F1791/2,)</f>
        <v>0</v>
      </c>
      <c r="H1791" s="0" t="n">
        <f aca="false">IF(ISBLANK(C1791),0,-1)</f>
        <v>0</v>
      </c>
      <c r="I1791" s="0" t="n">
        <f aca="false">IF(AND(ISBLANK(C1790),NOT(ISBLANK(C1791))),1,-1)</f>
        <v>-1</v>
      </c>
      <c r="J1791" s="0" t="n">
        <f aca="false">IF(ISBLANK(C1789),IF(AND(C1790=C1791,NOT(ISBLANK(C1790)),NOT(ISBLANK(C1791))),1,-1),-1)</f>
        <v>-1</v>
      </c>
      <c r="K1791" s="0" t="n">
        <f aca="false">IF(MAX(H1791:J1791)&lt;0,IF(OR(C1791=C1790,C1790=C1789),1,-1),MAX(H1791:J1791))</f>
        <v>0</v>
      </c>
    </row>
    <row r="1792" customFormat="false" ht="13.8" hidden="false" customHeight="false" outlineLevel="0" collapsed="false">
      <c r="B1792" s="8" t="n">
        <f aca="false">MAX(H1792:K1792)</f>
        <v>0</v>
      </c>
      <c r="C1792" s="12"/>
      <c r="D1792" s="11" t="e">
        <f aca="false">IF($A$1="WLB",INDEX(SupplierNomenclature!$E$3:$E$10000,MATCH(C1792,SupplierNomenclature!$I$3:$I$10000,0)),IF($A$1="BERU",INDEX(beru_assortment!$C$1:$C$10000,MATCH(C1792,beru_assortment!$I$1:$I$10000,0)),IF($A$1="OZON",INDEX(ozon_assortment!$F$3:$F$10000,MATCH(C1792,ozon_assortment!$E$3:$E$10000,0)),0)))</f>
        <v>#N/A</v>
      </c>
      <c r="E1792" s="7" t="n">
        <f aca="false">IF(ISBLANK(C1792), , IF(ISBLANK(C1791), E1790+1, E1791))</f>
        <v>0</v>
      </c>
      <c r="F1792" s="11" t="n">
        <f aca="false">IF(ISBLANK(C1792),,IF(OR(ISBLANK(C1791), C1791="Баркод"),1,F1791+1))</f>
        <v>0</v>
      </c>
      <c r="G1792" s="11" t="n">
        <f aca="false">IF(ISBLANK(C1793), F1792/2,)</f>
        <v>0</v>
      </c>
      <c r="H1792" s="0" t="n">
        <f aca="false">IF(ISBLANK(C1792),0,-1)</f>
        <v>0</v>
      </c>
      <c r="I1792" s="0" t="n">
        <f aca="false">IF(AND(ISBLANK(C1791),NOT(ISBLANK(C1792))),1,-1)</f>
        <v>-1</v>
      </c>
      <c r="J1792" s="0" t="n">
        <f aca="false">IF(ISBLANK(C1790),IF(AND(C1791=C1792,NOT(ISBLANK(C1791)),NOT(ISBLANK(C1792))),1,-1),-1)</f>
        <v>-1</v>
      </c>
      <c r="K1792" s="0" t="n">
        <f aca="false">IF(MAX(H1792:J1792)&lt;0,IF(OR(C1792=C1791,C1791=C1790),1,-1),MAX(H1792:J1792))</f>
        <v>0</v>
      </c>
    </row>
    <row r="1793" customFormat="false" ht="13.8" hidden="false" customHeight="false" outlineLevel="0" collapsed="false">
      <c r="B1793" s="8" t="n">
        <f aca="false">MAX(H1793:K1793)</f>
        <v>0</v>
      </c>
      <c r="C1793" s="12"/>
      <c r="D1793" s="11" t="e">
        <f aca="false">IF($A$1="WLB",INDEX(SupplierNomenclature!$E$3:$E$10000,MATCH(C1793,SupplierNomenclature!$I$3:$I$10000,0)),IF($A$1="BERU",INDEX(beru_assortment!$C$1:$C$10000,MATCH(C1793,beru_assortment!$I$1:$I$10000,0)),IF($A$1="OZON",INDEX(ozon_assortment!$F$3:$F$10000,MATCH(C1793,ozon_assortment!$E$3:$E$10000,0)),0)))</f>
        <v>#N/A</v>
      </c>
      <c r="E1793" s="7" t="n">
        <f aca="false">IF(ISBLANK(C1793), , IF(ISBLANK(C1792), E1791+1, E1792))</f>
        <v>0</v>
      </c>
      <c r="F1793" s="11" t="n">
        <f aca="false">IF(ISBLANK(C1793),,IF(OR(ISBLANK(C1792), C1792="Баркод"),1,F1792+1))</f>
        <v>0</v>
      </c>
      <c r="G1793" s="11" t="n">
        <f aca="false">IF(ISBLANK(C1794), F1793/2,)</f>
        <v>0</v>
      </c>
      <c r="H1793" s="0" t="n">
        <f aca="false">IF(ISBLANK(C1793),0,-1)</f>
        <v>0</v>
      </c>
      <c r="I1793" s="0" t="n">
        <f aca="false">IF(AND(ISBLANK(C1792),NOT(ISBLANK(C1793))),1,-1)</f>
        <v>-1</v>
      </c>
      <c r="J1793" s="0" t="n">
        <f aca="false">IF(ISBLANK(C1791),IF(AND(C1792=C1793,NOT(ISBLANK(C1792)),NOT(ISBLANK(C1793))),1,-1),-1)</f>
        <v>-1</v>
      </c>
      <c r="K1793" s="0" t="n">
        <f aca="false">IF(MAX(H1793:J1793)&lt;0,IF(OR(C1793=C1792,C1792=C1791),1,-1),MAX(H1793:J1793))</f>
        <v>0</v>
      </c>
    </row>
    <row r="1794" customFormat="false" ht="13.8" hidden="false" customHeight="false" outlineLevel="0" collapsed="false">
      <c r="B1794" s="8" t="n">
        <f aca="false">MAX(H1794:K1794)</f>
        <v>0</v>
      </c>
      <c r="C1794" s="12"/>
      <c r="D1794" s="11" t="e">
        <f aca="false">IF($A$1="WLB",INDEX(SupplierNomenclature!$E$3:$E$10000,MATCH(C1794,SupplierNomenclature!$I$3:$I$10000,0)),IF($A$1="BERU",INDEX(beru_assortment!$C$1:$C$10000,MATCH(C1794,beru_assortment!$I$1:$I$10000,0)),IF($A$1="OZON",INDEX(ozon_assortment!$F$3:$F$10000,MATCH(C1794,ozon_assortment!$E$3:$E$10000,0)),0)))</f>
        <v>#N/A</v>
      </c>
      <c r="E1794" s="7" t="n">
        <f aca="false">IF(ISBLANK(C1794), , IF(ISBLANK(C1793), E1792+1, E1793))</f>
        <v>0</v>
      </c>
      <c r="F1794" s="11" t="n">
        <f aca="false">IF(ISBLANK(C1794),,IF(OR(ISBLANK(C1793), C1793="Баркод"),1,F1793+1))</f>
        <v>0</v>
      </c>
      <c r="G1794" s="11" t="n">
        <f aca="false">IF(ISBLANK(C1795), F1794/2,)</f>
        <v>0</v>
      </c>
      <c r="H1794" s="0" t="n">
        <f aca="false">IF(ISBLANK(C1794),0,-1)</f>
        <v>0</v>
      </c>
      <c r="I1794" s="0" t="n">
        <f aca="false">IF(AND(ISBLANK(C1793),NOT(ISBLANK(C1794))),1,-1)</f>
        <v>-1</v>
      </c>
      <c r="J1794" s="0" t="n">
        <f aca="false">IF(ISBLANK(C1792),IF(AND(C1793=C1794,NOT(ISBLANK(C1793)),NOT(ISBLANK(C1794))),1,-1),-1)</f>
        <v>-1</v>
      </c>
      <c r="K1794" s="0" t="n">
        <f aca="false">IF(MAX(H1794:J1794)&lt;0,IF(OR(C1794=C1793,C1793=C1792),1,-1),MAX(H1794:J1794))</f>
        <v>0</v>
      </c>
    </row>
    <row r="1795" customFormat="false" ht="13.8" hidden="false" customHeight="false" outlineLevel="0" collapsed="false">
      <c r="B1795" s="8" t="n">
        <f aca="false">MAX(H1795:K1795)</f>
        <v>0</v>
      </c>
      <c r="C1795" s="12"/>
      <c r="D1795" s="11" t="e">
        <f aca="false">IF($A$1="WLB",INDEX(SupplierNomenclature!$E$3:$E$10000,MATCH(C1795,SupplierNomenclature!$I$3:$I$10000,0)),IF($A$1="BERU",INDEX(beru_assortment!$C$1:$C$10000,MATCH(C1795,beru_assortment!$I$1:$I$10000,0)),IF($A$1="OZON",INDEX(ozon_assortment!$F$3:$F$10000,MATCH(C1795,ozon_assortment!$E$3:$E$10000,0)),0)))</f>
        <v>#N/A</v>
      </c>
      <c r="E1795" s="7" t="n">
        <f aca="false">IF(ISBLANK(C1795), , IF(ISBLANK(C1794), E1793+1, E1794))</f>
        <v>0</v>
      </c>
      <c r="F1795" s="11" t="n">
        <f aca="false">IF(ISBLANK(C1795),,IF(OR(ISBLANK(C1794), C1794="Баркод"),1,F1794+1))</f>
        <v>0</v>
      </c>
      <c r="G1795" s="11" t="n">
        <f aca="false">IF(ISBLANK(C1796), F1795/2,)</f>
        <v>0</v>
      </c>
      <c r="H1795" s="0" t="n">
        <f aca="false">IF(ISBLANK(C1795),0,-1)</f>
        <v>0</v>
      </c>
      <c r="I1795" s="0" t="n">
        <f aca="false">IF(AND(ISBLANK(C1794),NOT(ISBLANK(C1795))),1,-1)</f>
        <v>-1</v>
      </c>
      <c r="J1795" s="0" t="n">
        <f aca="false">IF(ISBLANK(C1793),IF(AND(C1794=C1795,NOT(ISBLANK(C1794)),NOT(ISBLANK(C1795))),1,-1),-1)</f>
        <v>-1</v>
      </c>
      <c r="K1795" s="0" t="n">
        <f aca="false">IF(MAX(H1795:J1795)&lt;0,IF(OR(C1795=C1794,C1794=C1793),1,-1),MAX(H1795:J1795))</f>
        <v>0</v>
      </c>
    </row>
    <row r="1796" customFormat="false" ht="13.8" hidden="false" customHeight="false" outlineLevel="0" collapsed="false">
      <c r="B1796" s="8" t="n">
        <f aca="false">MAX(H1796:K1796)</f>
        <v>0</v>
      </c>
      <c r="C1796" s="12"/>
      <c r="D1796" s="11" t="e">
        <f aca="false">IF($A$1="WLB",INDEX(SupplierNomenclature!$E$3:$E$10000,MATCH(C1796,SupplierNomenclature!$I$3:$I$10000,0)),IF($A$1="BERU",INDEX(beru_assortment!$C$1:$C$10000,MATCH(C1796,beru_assortment!$I$1:$I$10000,0)),IF($A$1="OZON",INDEX(ozon_assortment!$F$3:$F$10000,MATCH(C1796,ozon_assortment!$E$3:$E$10000,0)),0)))</f>
        <v>#N/A</v>
      </c>
      <c r="E1796" s="7" t="n">
        <f aca="false">IF(ISBLANK(C1796), , IF(ISBLANK(C1795), E1794+1, E1795))</f>
        <v>0</v>
      </c>
      <c r="F1796" s="11" t="n">
        <f aca="false">IF(ISBLANK(C1796),,IF(OR(ISBLANK(C1795), C1795="Баркод"),1,F1795+1))</f>
        <v>0</v>
      </c>
      <c r="G1796" s="11" t="n">
        <f aca="false">IF(ISBLANK(C1797), F1796/2,)</f>
        <v>0</v>
      </c>
      <c r="H1796" s="0" t="n">
        <f aca="false">IF(ISBLANK(C1796),0,-1)</f>
        <v>0</v>
      </c>
      <c r="I1796" s="0" t="n">
        <f aca="false">IF(AND(ISBLANK(C1795),NOT(ISBLANK(C1796))),1,-1)</f>
        <v>-1</v>
      </c>
      <c r="J1796" s="0" t="n">
        <f aca="false">IF(ISBLANK(C1794),IF(AND(C1795=C1796,NOT(ISBLANK(C1795)),NOT(ISBLANK(C1796))),1,-1),-1)</f>
        <v>-1</v>
      </c>
      <c r="K1796" s="0" t="n">
        <f aca="false">IF(MAX(H1796:J1796)&lt;0,IF(OR(C1796=C1795,C1795=C1794),1,-1),MAX(H1796:J1796))</f>
        <v>0</v>
      </c>
    </row>
    <row r="1797" customFormat="false" ht="13.8" hidden="false" customHeight="false" outlineLevel="0" collapsed="false">
      <c r="B1797" s="8" t="n">
        <f aca="false">MAX(H1797:K1797)</f>
        <v>0</v>
      </c>
      <c r="C1797" s="12"/>
      <c r="D1797" s="11" t="e">
        <f aca="false">IF($A$1="WLB",INDEX(SupplierNomenclature!$E$3:$E$10000,MATCH(C1797,SupplierNomenclature!$I$3:$I$10000,0)),IF($A$1="BERU",INDEX(beru_assortment!$C$1:$C$10000,MATCH(C1797,beru_assortment!$I$1:$I$10000,0)),IF($A$1="OZON",INDEX(ozon_assortment!$F$3:$F$10000,MATCH(C1797,ozon_assortment!$E$3:$E$10000,0)),0)))</f>
        <v>#N/A</v>
      </c>
      <c r="E1797" s="7" t="n">
        <f aca="false">IF(ISBLANK(C1797), , IF(ISBLANK(C1796), E1795+1, E1796))</f>
        <v>0</v>
      </c>
      <c r="F1797" s="11" t="n">
        <f aca="false">IF(ISBLANK(C1797),,IF(OR(ISBLANK(C1796), C1796="Баркод"),1,F1796+1))</f>
        <v>0</v>
      </c>
      <c r="G1797" s="11" t="n">
        <f aca="false">IF(ISBLANK(C1798), F1797/2,)</f>
        <v>0</v>
      </c>
      <c r="H1797" s="0" t="n">
        <f aca="false">IF(ISBLANK(C1797),0,-1)</f>
        <v>0</v>
      </c>
      <c r="I1797" s="0" t="n">
        <f aca="false">IF(AND(ISBLANK(C1796),NOT(ISBLANK(C1797))),1,-1)</f>
        <v>-1</v>
      </c>
      <c r="J1797" s="0" t="n">
        <f aca="false">IF(ISBLANK(C1795),IF(AND(C1796=C1797,NOT(ISBLANK(C1796)),NOT(ISBLANK(C1797))),1,-1),-1)</f>
        <v>-1</v>
      </c>
      <c r="K1797" s="0" t="n">
        <f aca="false">IF(MAX(H1797:J1797)&lt;0,IF(OR(C1797=C1796,C1796=C1795),1,-1),MAX(H1797:J1797))</f>
        <v>0</v>
      </c>
    </row>
    <row r="1798" customFormat="false" ht="13.8" hidden="false" customHeight="false" outlineLevel="0" collapsed="false">
      <c r="B1798" s="8" t="n">
        <f aca="false">MAX(H1798:K1798)</f>
        <v>0</v>
      </c>
      <c r="C1798" s="12"/>
      <c r="D1798" s="11" t="e">
        <f aca="false">IF($A$1="WLB",INDEX(SupplierNomenclature!$E$3:$E$10000,MATCH(C1798,SupplierNomenclature!$I$3:$I$10000,0)),IF($A$1="BERU",INDEX(beru_assortment!$C$1:$C$10000,MATCH(C1798,beru_assortment!$I$1:$I$10000,0)),IF($A$1="OZON",INDEX(ozon_assortment!$F$3:$F$10000,MATCH(C1798,ozon_assortment!$E$3:$E$10000,0)),0)))</f>
        <v>#N/A</v>
      </c>
      <c r="E1798" s="7" t="n">
        <f aca="false">IF(ISBLANK(C1798), , IF(ISBLANK(C1797), E1796+1, E1797))</f>
        <v>0</v>
      </c>
      <c r="F1798" s="11" t="n">
        <f aca="false">IF(ISBLANK(C1798),,IF(OR(ISBLANK(C1797), C1797="Баркод"),1,F1797+1))</f>
        <v>0</v>
      </c>
      <c r="G1798" s="11" t="n">
        <f aca="false">IF(ISBLANK(C1799), F1798/2,)</f>
        <v>0</v>
      </c>
      <c r="H1798" s="0" t="n">
        <f aca="false">IF(ISBLANK(C1798),0,-1)</f>
        <v>0</v>
      </c>
      <c r="I1798" s="0" t="n">
        <f aca="false">IF(AND(ISBLANK(C1797),NOT(ISBLANK(C1798))),1,-1)</f>
        <v>-1</v>
      </c>
      <c r="J1798" s="0" t="n">
        <f aca="false">IF(ISBLANK(C1796),IF(AND(C1797=C1798,NOT(ISBLANK(C1797)),NOT(ISBLANK(C1798))),1,-1),-1)</f>
        <v>-1</v>
      </c>
      <c r="K1798" s="0" t="n">
        <f aca="false">IF(MAX(H1798:J1798)&lt;0,IF(OR(C1798=C1797,C1797=C1796),1,-1),MAX(H1798:J1798))</f>
        <v>0</v>
      </c>
    </row>
    <row r="1799" customFormat="false" ht="13.8" hidden="false" customHeight="false" outlineLevel="0" collapsed="false">
      <c r="B1799" s="8" t="n">
        <f aca="false">MAX(H1799:K1799)</f>
        <v>0</v>
      </c>
      <c r="C1799" s="12"/>
      <c r="D1799" s="11" t="e">
        <f aca="false">IF($A$1="WLB",INDEX(SupplierNomenclature!$E$3:$E$10000,MATCH(C1799,SupplierNomenclature!$I$3:$I$10000,0)),IF($A$1="BERU",INDEX(beru_assortment!$C$1:$C$10000,MATCH(C1799,beru_assortment!$I$1:$I$10000,0)),IF($A$1="OZON",INDEX(ozon_assortment!$F$3:$F$10000,MATCH(C1799,ozon_assortment!$E$3:$E$10000,0)),0)))</f>
        <v>#N/A</v>
      </c>
      <c r="E1799" s="7" t="n">
        <f aca="false">IF(ISBLANK(C1799), , IF(ISBLANK(C1798), E1797+1, E1798))</f>
        <v>0</v>
      </c>
      <c r="F1799" s="11" t="n">
        <f aca="false">IF(ISBLANK(C1799),,IF(OR(ISBLANK(C1798), C1798="Баркод"),1,F1798+1))</f>
        <v>0</v>
      </c>
      <c r="G1799" s="11" t="n">
        <f aca="false">IF(ISBLANK(C1800), F1799/2,)</f>
        <v>0</v>
      </c>
      <c r="H1799" s="0" t="n">
        <f aca="false">IF(ISBLANK(C1799),0,-1)</f>
        <v>0</v>
      </c>
      <c r="I1799" s="0" t="n">
        <f aca="false">IF(AND(ISBLANK(C1798),NOT(ISBLANK(C1799))),1,-1)</f>
        <v>-1</v>
      </c>
      <c r="J1799" s="0" t="n">
        <f aca="false">IF(ISBLANK(C1797),IF(AND(C1798=C1799,NOT(ISBLANK(C1798)),NOT(ISBLANK(C1799))),1,-1),-1)</f>
        <v>-1</v>
      </c>
      <c r="K1799" s="0" t="n">
        <f aca="false">IF(MAX(H1799:J1799)&lt;0,IF(OR(C1799=C1798,C1798=C1797),1,-1),MAX(H1799:J1799))</f>
        <v>0</v>
      </c>
    </row>
    <row r="1800" customFormat="false" ht="13.8" hidden="false" customHeight="false" outlineLevel="0" collapsed="false">
      <c r="B1800" s="8" t="n">
        <f aca="false">MAX(H1800:K1800)</f>
        <v>0</v>
      </c>
      <c r="C1800" s="12"/>
      <c r="D1800" s="11" t="e">
        <f aca="false">IF($A$1="WLB",INDEX(SupplierNomenclature!$E$3:$E$10000,MATCH(C1800,SupplierNomenclature!$I$3:$I$10000,0)),IF($A$1="BERU",INDEX(beru_assortment!$C$1:$C$10000,MATCH(C1800,beru_assortment!$I$1:$I$10000,0)),IF($A$1="OZON",INDEX(ozon_assortment!$F$3:$F$10000,MATCH(C1800,ozon_assortment!$E$3:$E$10000,0)),0)))</f>
        <v>#N/A</v>
      </c>
      <c r="E1800" s="7" t="n">
        <f aca="false">IF(ISBLANK(C1800), , IF(ISBLANK(C1799), E1798+1, E1799))</f>
        <v>0</v>
      </c>
      <c r="F1800" s="11" t="n">
        <f aca="false">IF(ISBLANK(C1800),,IF(OR(ISBLANK(C1799), C1799="Баркод"),1,F1799+1))</f>
        <v>0</v>
      </c>
      <c r="G1800" s="11" t="n">
        <f aca="false">IF(ISBLANK(C1801), F1800/2,)</f>
        <v>0</v>
      </c>
      <c r="H1800" s="0" t="n">
        <f aca="false">IF(ISBLANK(C1800),0,-1)</f>
        <v>0</v>
      </c>
      <c r="I1800" s="0" t="n">
        <f aca="false">IF(AND(ISBLANK(C1799),NOT(ISBLANK(C1800))),1,-1)</f>
        <v>-1</v>
      </c>
      <c r="J1800" s="0" t="n">
        <f aca="false">IF(ISBLANK(C1798),IF(AND(C1799=C1800,NOT(ISBLANK(C1799)),NOT(ISBLANK(C1800))),1,-1),-1)</f>
        <v>-1</v>
      </c>
      <c r="K1800" s="0" t="n">
        <f aca="false">IF(MAX(H1800:J1800)&lt;0,IF(OR(C1800=C1799,C1799=C1798),1,-1),MAX(H1800:J1800))</f>
        <v>0</v>
      </c>
    </row>
    <row r="1801" customFormat="false" ht="13.8" hidden="false" customHeight="false" outlineLevel="0" collapsed="false">
      <c r="B1801" s="8" t="n">
        <f aca="false">MAX(H1801:K1801)</f>
        <v>0</v>
      </c>
      <c r="C1801" s="12"/>
      <c r="D1801" s="11" t="e">
        <f aca="false">IF($A$1="WLB",INDEX(SupplierNomenclature!$E$3:$E$10000,MATCH(C1801,SupplierNomenclature!$I$3:$I$10000,0)),IF($A$1="BERU",INDEX(beru_assortment!$C$1:$C$10000,MATCH(C1801,beru_assortment!$I$1:$I$10000,0)),IF($A$1="OZON",INDEX(ozon_assortment!$F$3:$F$10000,MATCH(C1801,ozon_assortment!$E$3:$E$10000,0)),0)))</f>
        <v>#N/A</v>
      </c>
      <c r="E1801" s="7" t="n">
        <f aca="false">IF(ISBLANK(C1801), , IF(ISBLANK(C1800), E1799+1, E1800))</f>
        <v>0</v>
      </c>
      <c r="F1801" s="11" t="n">
        <f aca="false">IF(ISBLANK(C1801),,IF(OR(ISBLANK(C1800), C1800="Баркод"),1,F1800+1))</f>
        <v>0</v>
      </c>
      <c r="G1801" s="11" t="n">
        <f aca="false">IF(ISBLANK(C1802), F1801/2,)</f>
        <v>0</v>
      </c>
      <c r="H1801" s="0" t="n">
        <f aca="false">IF(ISBLANK(C1801),0,-1)</f>
        <v>0</v>
      </c>
      <c r="I1801" s="0" t="n">
        <f aca="false">IF(AND(ISBLANK(C1800),NOT(ISBLANK(C1801))),1,-1)</f>
        <v>-1</v>
      </c>
      <c r="J1801" s="0" t="n">
        <f aca="false">IF(ISBLANK(C1799),IF(AND(C1800=C1801,NOT(ISBLANK(C1800)),NOT(ISBLANK(C1801))),1,-1),-1)</f>
        <v>-1</v>
      </c>
      <c r="K1801" s="0" t="n">
        <f aca="false">IF(MAX(H1801:J1801)&lt;0,IF(OR(C1801=C1800,C1800=C1799),1,-1),MAX(H1801:J1801))</f>
        <v>0</v>
      </c>
    </row>
    <row r="1802" customFormat="false" ht="13.8" hidden="false" customHeight="false" outlineLevel="0" collapsed="false">
      <c r="B1802" s="8" t="n">
        <f aca="false">MAX(H1802:K1802)</f>
        <v>0</v>
      </c>
      <c r="C1802" s="12"/>
      <c r="D1802" s="11" t="e">
        <f aca="false">IF($A$1="WLB",INDEX(SupplierNomenclature!$E$3:$E$10000,MATCH(C1802,SupplierNomenclature!$I$3:$I$10000,0)),IF($A$1="BERU",INDEX(beru_assortment!$C$1:$C$10000,MATCH(C1802,beru_assortment!$I$1:$I$10000,0)),IF($A$1="OZON",INDEX(ozon_assortment!$F$3:$F$10000,MATCH(C1802,ozon_assortment!$E$3:$E$10000,0)),0)))</f>
        <v>#N/A</v>
      </c>
      <c r="E1802" s="7" t="n">
        <f aca="false">IF(ISBLANK(C1802), , IF(ISBLANK(C1801), E1800+1, E1801))</f>
        <v>0</v>
      </c>
      <c r="F1802" s="11" t="n">
        <f aca="false">IF(ISBLANK(C1802),,IF(OR(ISBLANK(C1801), C1801="Баркод"),1,F1801+1))</f>
        <v>0</v>
      </c>
      <c r="G1802" s="11" t="n">
        <f aca="false">IF(ISBLANK(C1803), F1802/2,)</f>
        <v>0</v>
      </c>
      <c r="H1802" s="0" t="n">
        <f aca="false">IF(ISBLANK(C1802),0,-1)</f>
        <v>0</v>
      </c>
      <c r="I1802" s="0" t="n">
        <f aca="false">IF(AND(ISBLANK(C1801),NOT(ISBLANK(C1802))),1,-1)</f>
        <v>-1</v>
      </c>
      <c r="J1802" s="0" t="n">
        <f aca="false">IF(ISBLANK(C1800),IF(AND(C1801=C1802,NOT(ISBLANK(C1801)),NOT(ISBLANK(C1802))),1,-1),-1)</f>
        <v>-1</v>
      </c>
      <c r="K1802" s="0" t="n">
        <f aca="false">IF(MAX(H1802:J1802)&lt;0,IF(OR(C1802=C1801,C1801=C1800),1,-1),MAX(H1802:J1802))</f>
        <v>0</v>
      </c>
    </row>
    <row r="1803" customFormat="false" ht="13.8" hidden="false" customHeight="false" outlineLevel="0" collapsed="false">
      <c r="B1803" s="8" t="n">
        <f aca="false">MAX(H1803:K1803)</f>
        <v>0</v>
      </c>
      <c r="C1803" s="12"/>
      <c r="D1803" s="11" t="e">
        <f aca="false">IF($A$1="WLB",INDEX(SupplierNomenclature!$E$3:$E$10000,MATCH(C1803,SupplierNomenclature!$I$3:$I$10000,0)),IF($A$1="BERU",INDEX(beru_assortment!$C$1:$C$10000,MATCH(C1803,beru_assortment!$I$1:$I$10000,0)),IF($A$1="OZON",INDEX(ozon_assortment!$F$3:$F$10000,MATCH(C1803,ozon_assortment!$E$3:$E$10000,0)),0)))</f>
        <v>#N/A</v>
      </c>
      <c r="E1803" s="7" t="n">
        <f aca="false">IF(ISBLANK(C1803), , IF(ISBLANK(C1802), E1801+1, E1802))</f>
        <v>0</v>
      </c>
      <c r="F1803" s="11" t="n">
        <f aca="false">IF(ISBLANK(C1803),,IF(OR(ISBLANK(C1802), C1802="Баркод"),1,F1802+1))</f>
        <v>0</v>
      </c>
      <c r="G1803" s="11" t="n">
        <f aca="false">IF(ISBLANK(C1804), F1803/2,)</f>
        <v>0</v>
      </c>
      <c r="H1803" s="0" t="n">
        <f aca="false">IF(ISBLANK(C1803),0,-1)</f>
        <v>0</v>
      </c>
      <c r="I1803" s="0" t="n">
        <f aca="false">IF(AND(ISBLANK(C1802),NOT(ISBLANK(C1803))),1,-1)</f>
        <v>-1</v>
      </c>
      <c r="J1803" s="0" t="n">
        <f aca="false">IF(ISBLANK(C1801),IF(AND(C1802=C1803,NOT(ISBLANK(C1802)),NOT(ISBLANK(C1803))),1,-1),-1)</f>
        <v>-1</v>
      </c>
      <c r="K1803" s="0" t="n">
        <f aca="false">IF(MAX(H1803:J1803)&lt;0,IF(OR(C1803=C1802,C1802=C1801),1,-1),MAX(H1803:J1803))</f>
        <v>0</v>
      </c>
    </row>
    <row r="1804" customFormat="false" ht="13.8" hidden="false" customHeight="false" outlineLevel="0" collapsed="false">
      <c r="B1804" s="8" t="n">
        <f aca="false">MAX(H1804:K1804)</f>
        <v>0</v>
      </c>
      <c r="C1804" s="12"/>
      <c r="D1804" s="11" t="e">
        <f aca="false">IF($A$1="WLB",INDEX(SupplierNomenclature!$E$3:$E$10000,MATCH(C1804,SupplierNomenclature!$I$3:$I$10000,0)),IF($A$1="BERU",INDEX(beru_assortment!$C$1:$C$10000,MATCH(C1804,beru_assortment!$I$1:$I$10000,0)),IF($A$1="OZON",INDEX(ozon_assortment!$F$3:$F$10000,MATCH(C1804,ozon_assortment!$E$3:$E$10000,0)),0)))</f>
        <v>#N/A</v>
      </c>
      <c r="E1804" s="7" t="n">
        <f aca="false">IF(ISBLANK(C1804), , IF(ISBLANK(C1803), E1802+1, E1803))</f>
        <v>0</v>
      </c>
      <c r="F1804" s="11" t="n">
        <f aca="false">IF(ISBLANK(C1804),,IF(OR(ISBLANK(C1803), C1803="Баркод"),1,F1803+1))</f>
        <v>0</v>
      </c>
      <c r="G1804" s="11" t="n">
        <f aca="false">IF(ISBLANK(C1805), F1804/2,)</f>
        <v>0</v>
      </c>
      <c r="H1804" s="0" t="n">
        <f aca="false">IF(ISBLANK(C1804),0,-1)</f>
        <v>0</v>
      </c>
      <c r="I1804" s="0" t="n">
        <f aca="false">IF(AND(ISBLANK(C1803),NOT(ISBLANK(C1804))),1,-1)</f>
        <v>-1</v>
      </c>
      <c r="J1804" s="0" t="n">
        <f aca="false">IF(ISBLANK(C1802),IF(AND(C1803=C1804,NOT(ISBLANK(C1803)),NOT(ISBLANK(C1804))),1,-1),-1)</f>
        <v>-1</v>
      </c>
      <c r="K1804" s="0" t="n">
        <f aca="false">IF(MAX(H1804:J1804)&lt;0,IF(OR(C1804=C1803,C1803=C1802),1,-1),MAX(H1804:J1804))</f>
        <v>0</v>
      </c>
    </row>
    <row r="1805" customFormat="false" ht="13.8" hidden="false" customHeight="false" outlineLevel="0" collapsed="false">
      <c r="B1805" s="8" t="n">
        <f aca="false">MAX(H1805:K1805)</f>
        <v>0</v>
      </c>
      <c r="C1805" s="12"/>
      <c r="D1805" s="11" t="e">
        <f aca="false">IF($A$1="WLB",INDEX(SupplierNomenclature!$E$3:$E$10000,MATCH(C1805,SupplierNomenclature!$I$3:$I$10000,0)),IF($A$1="BERU",INDEX(beru_assortment!$C$1:$C$10000,MATCH(C1805,beru_assortment!$I$1:$I$10000,0)),IF($A$1="OZON",INDEX(ozon_assortment!$F$3:$F$10000,MATCH(C1805,ozon_assortment!$E$3:$E$10000,0)),0)))</f>
        <v>#N/A</v>
      </c>
      <c r="E1805" s="7" t="n">
        <f aca="false">IF(ISBLANK(C1805), , IF(ISBLANK(C1804), E1803+1, E1804))</f>
        <v>0</v>
      </c>
      <c r="F1805" s="11" t="n">
        <f aca="false">IF(ISBLANK(C1805),,IF(OR(ISBLANK(C1804), C1804="Баркод"),1,F1804+1))</f>
        <v>0</v>
      </c>
      <c r="G1805" s="11" t="n">
        <f aca="false">IF(ISBLANK(C1806), F1805/2,)</f>
        <v>0</v>
      </c>
      <c r="H1805" s="0" t="n">
        <f aca="false">IF(ISBLANK(C1805),0,-1)</f>
        <v>0</v>
      </c>
      <c r="I1805" s="0" t="n">
        <f aca="false">IF(AND(ISBLANK(C1804),NOT(ISBLANK(C1805))),1,-1)</f>
        <v>-1</v>
      </c>
      <c r="J1805" s="0" t="n">
        <f aca="false">IF(ISBLANK(C1803),IF(AND(C1804=C1805,NOT(ISBLANK(C1804)),NOT(ISBLANK(C1805))),1,-1),-1)</f>
        <v>-1</v>
      </c>
      <c r="K1805" s="0" t="n">
        <f aca="false">IF(MAX(H1805:J1805)&lt;0,IF(OR(C1805=C1804,C1804=C1803),1,-1),MAX(H1805:J1805))</f>
        <v>0</v>
      </c>
    </row>
    <row r="1806" customFormat="false" ht="13.8" hidden="false" customHeight="false" outlineLevel="0" collapsed="false">
      <c r="B1806" s="8" t="n">
        <f aca="false">MAX(H1806:K1806)</f>
        <v>0</v>
      </c>
      <c r="C1806" s="12"/>
      <c r="D1806" s="11" t="e">
        <f aca="false">IF($A$1="WLB",INDEX(SupplierNomenclature!$E$3:$E$10000,MATCH(C1806,SupplierNomenclature!$I$3:$I$10000,0)),IF($A$1="BERU",INDEX(beru_assortment!$C$1:$C$10000,MATCH(C1806,beru_assortment!$I$1:$I$10000,0)),IF($A$1="OZON",INDEX(ozon_assortment!$F$3:$F$10000,MATCH(C1806,ozon_assortment!$E$3:$E$10000,0)),0)))</f>
        <v>#N/A</v>
      </c>
      <c r="E1806" s="7" t="n">
        <f aca="false">IF(ISBLANK(C1806), , IF(ISBLANK(C1805), E1804+1, E1805))</f>
        <v>0</v>
      </c>
      <c r="F1806" s="11" t="n">
        <f aca="false">IF(ISBLANK(C1806),,IF(OR(ISBLANK(C1805), C1805="Баркод"),1,F1805+1))</f>
        <v>0</v>
      </c>
      <c r="G1806" s="11" t="n">
        <f aca="false">IF(ISBLANK(C1807), F1806/2,)</f>
        <v>0</v>
      </c>
      <c r="H1806" s="0" t="n">
        <f aca="false">IF(ISBLANK(C1806),0,-1)</f>
        <v>0</v>
      </c>
      <c r="I1806" s="0" t="n">
        <f aca="false">IF(AND(ISBLANK(C1805),NOT(ISBLANK(C1806))),1,-1)</f>
        <v>-1</v>
      </c>
      <c r="J1806" s="0" t="n">
        <f aca="false">IF(ISBLANK(C1804),IF(AND(C1805=C1806,NOT(ISBLANK(C1805)),NOT(ISBLANK(C1806))),1,-1),-1)</f>
        <v>-1</v>
      </c>
      <c r="K1806" s="0" t="n">
        <f aca="false">IF(MAX(H1806:J1806)&lt;0,IF(OR(C1806=C1805,C1805=C1804),1,-1),MAX(H1806:J1806))</f>
        <v>0</v>
      </c>
    </row>
    <row r="1807" customFormat="false" ht="13.8" hidden="false" customHeight="false" outlineLevel="0" collapsed="false">
      <c r="B1807" s="8" t="n">
        <f aca="false">MAX(H1807:K1807)</f>
        <v>0</v>
      </c>
      <c r="C1807" s="12"/>
      <c r="D1807" s="11" t="e">
        <f aca="false">IF($A$1="WLB",INDEX(SupplierNomenclature!$E$3:$E$10000,MATCH(C1807,SupplierNomenclature!$I$3:$I$10000,0)),IF($A$1="BERU",INDEX(beru_assortment!$C$1:$C$10000,MATCH(C1807,beru_assortment!$I$1:$I$10000,0)),IF($A$1="OZON",INDEX(ozon_assortment!$F$3:$F$10000,MATCH(C1807,ozon_assortment!$E$3:$E$10000,0)),0)))</f>
        <v>#N/A</v>
      </c>
      <c r="E1807" s="7" t="n">
        <f aca="false">IF(ISBLANK(C1807), , IF(ISBLANK(C1806), E1805+1, E1806))</f>
        <v>0</v>
      </c>
      <c r="F1807" s="11" t="n">
        <f aca="false">IF(ISBLANK(C1807),,IF(OR(ISBLANK(C1806), C1806="Баркод"),1,F1806+1))</f>
        <v>0</v>
      </c>
      <c r="G1807" s="11" t="n">
        <f aca="false">IF(ISBLANK(C1808), F1807/2,)</f>
        <v>0</v>
      </c>
      <c r="H1807" s="0" t="n">
        <f aca="false">IF(ISBLANK(C1807),0,-1)</f>
        <v>0</v>
      </c>
      <c r="I1807" s="0" t="n">
        <f aca="false">IF(AND(ISBLANK(C1806),NOT(ISBLANK(C1807))),1,-1)</f>
        <v>-1</v>
      </c>
      <c r="J1807" s="0" t="n">
        <f aca="false">IF(ISBLANK(C1805),IF(AND(C1806=C1807,NOT(ISBLANK(C1806)),NOT(ISBLANK(C1807))),1,-1),-1)</f>
        <v>-1</v>
      </c>
      <c r="K1807" s="0" t="n">
        <f aca="false">IF(MAX(H1807:J1807)&lt;0,IF(OR(C1807=C1806,C1806=C1805),1,-1),MAX(H1807:J1807))</f>
        <v>0</v>
      </c>
    </row>
    <row r="1808" customFormat="false" ht="13.8" hidden="false" customHeight="false" outlineLevel="0" collapsed="false">
      <c r="B1808" s="8" t="n">
        <f aca="false">MAX(H1808:K1808)</f>
        <v>0</v>
      </c>
      <c r="C1808" s="12"/>
      <c r="D1808" s="11" t="e">
        <f aca="false">IF($A$1="WLB",INDEX(SupplierNomenclature!$E$3:$E$10000,MATCH(C1808,SupplierNomenclature!$I$3:$I$10000,0)),IF($A$1="BERU",INDEX(beru_assortment!$C$1:$C$10000,MATCH(C1808,beru_assortment!$I$1:$I$10000,0)),IF($A$1="OZON",INDEX(ozon_assortment!$F$3:$F$10000,MATCH(C1808,ozon_assortment!$E$3:$E$10000,0)),0)))</f>
        <v>#N/A</v>
      </c>
      <c r="E1808" s="7" t="n">
        <f aca="false">IF(ISBLANK(C1808), , IF(ISBLANK(C1807), E1806+1, E1807))</f>
        <v>0</v>
      </c>
      <c r="F1808" s="11" t="n">
        <f aca="false">IF(ISBLANK(C1808),,IF(OR(ISBLANK(C1807), C1807="Баркод"),1,F1807+1))</f>
        <v>0</v>
      </c>
      <c r="G1808" s="11" t="n">
        <f aca="false">IF(ISBLANK(C1809), F1808/2,)</f>
        <v>0</v>
      </c>
      <c r="H1808" s="0" t="n">
        <f aca="false">IF(ISBLANK(C1808),0,-1)</f>
        <v>0</v>
      </c>
      <c r="I1808" s="0" t="n">
        <f aca="false">IF(AND(ISBLANK(C1807),NOT(ISBLANK(C1808))),1,-1)</f>
        <v>-1</v>
      </c>
      <c r="J1808" s="0" t="n">
        <f aca="false">IF(ISBLANK(C1806),IF(AND(C1807=C1808,NOT(ISBLANK(C1807)),NOT(ISBLANK(C1808))),1,-1),-1)</f>
        <v>-1</v>
      </c>
      <c r="K1808" s="0" t="n">
        <f aca="false">IF(MAX(H1808:J1808)&lt;0,IF(OR(C1808=C1807,C1807=C1806),1,-1),MAX(H1808:J1808))</f>
        <v>0</v>
      </c>
    </row>
    <row r="1809" customFormat="false" ht="13.8" hidden="false" customHeight="false" outlineLevel="0" collapsed="false">
      <c r="B1809" s="8" t="n">
        <f aca="false">MAX(H1809:K1809)</f>
        <v>0</v>
      </c>
      <c r="C1809" s="12"/>
      <c r="D1809" s="11" t="e">
        <f aca="false">IF($A$1="WLB",INDEX(SupplierNomenclature!$E$3:$E$10000,MATCH(C1809,SupplierNomenclature!$I$3:$I$10000,0)),IF($A$1="BERU",INDEX(beru_assortment!$C$1:$C$10000,MATCH(C1809,beru_assortment!$I$1:$I$10000,0)),IF($A$1="OZON",INDEX(ozon_assortment!$F$3:$F$10000,MATCH(C1809,ozon_assortment!$E$3:$E$10000,0)),0)))</f>
        <v>#N/A</v>
      </c>
      <c r="E1809" s="7" t="n">
        <f aca="false">IF(ISBLANK(C1809), , IF(ISBLANK(C1808), E1807+1, E1808))</f>
        <v>0</v>
      </c>
      <c r="F1809" s="11" t="n">
        <f aca="false">IF(ISBLANK(C1809),,IF(OR(ISBLANK(C1808), C1808="Баркод"),1,F1808+1))</f>
        <v>0</v>
      </c>
      <c r="G1809" s="11" t="n">
        <f aca="false">IF(ISBLANK(C1810), F1809/2,)</f>
        <v>0</v>
      </c>
      <c r="H1809" s="0" t="n">
        <f aca="false">IF(ISBLANK(C1809),0,-1)</f>
        <v>0</v>
      </c>
      <c r="I1809" s="0" t="n">
        <f aca="false">IF(AND(ISBLANK(C1808),NOT(ISBLANK(C1809))),1,-1)</f>
        <v>-1</v>
      </c>
      <c r="J1809" s="0" t="n">
        <f aca="false">IF(ISBLANK(C1807),IF(AND(C1808=C1809,NOT(ISBLANK(C1808)),NOT(ISBLANK(C1809))),1,-1),-1)</f>
        <v>-1</v>
      </c>
      <c r="K1809" s="0" t="n">
        <f aca="false">IF(MAX(H1809:J1809)&lt;0,IF(OR(C1809=C1808,C1808=C1807),1,-1),MAX(H1809:J1809))</f>
        <v>0</v>
      </c>
    </row>
    <row r="1810" customFormat="false" ht="13.8" hidden="false" customHeight="false" outlineLevel="0" collapsed="false">
      <c r="B1810" s="8" t="n">
        <f aca="false">MAX(H1810:K1810)</f>
        <v>0</v>
      </c>
      <c r="C1810" s="12"/>
      <c r="D1810" s="11" t="e">
        <f aca="false">IF($A$1="WLB",INDEX(SupplierNomenclature!$E$3:$E$10000,MATCH(C1810,SupplierNomenclature!$I$3:$I$10000,0)),IF($A$1="BERU",INDEX(beru_assortment!$C$1:$C$10000,MATCH(C1810,beru_assortment!$I$1:$I$10000,0)),IF($A$1="OZON",INDEX(ozon_assortment!$F$3:$F$10000,MATCH(C1810,ozon_assortment!$E$3:$E$10000,0)),0)))</f>
        <v>#N/A</v>
      </c>
      <c r="E1810" s="7" t="n">
        <f aca="false">IF(ISBLANK(C1810), , IF(ISBLANK(C1809), E1808+1, E1809))</f>
        <v>0</v>
      </c>
      <c r="F1810" s="11" t="n">
        <f aca="false">IF(ISBLANK(C1810),,IF(OR(ISBLANK(C1809), C1809="Баркод"),1,F1809+1))</f>
        <v>0</v>
      </c>
      <c r="G1810" s="11" t="n">
        <f aca="false">IF(ISBLANK(C1811), F1810/2,)</f>
        <v>0</v>
      </c>
      <c r="H1810" s="0" t="n">
        <f aca="false">IF(ISBLANK(C1810),0,-1)</f>
        <v>0</v>
      </c>
      <c r="I1810" s="0" t="n">
        <f aca="false">IF(AND(ISBLANK(C1809),NOT(ISBLANK(C1810))),1,-1)</f>
        <v>-1</v>
      </c>
      <c r="J1810" s="0" t="n">
        <f aca="false">IF(ISBLANK(C1808),IF(AND(C1809=C1810,NOT(ISBLANK(C1809)),NOT(ISBLANK(C1810))),1,-1),-1)</f>
        <v>-1</v>
      </c>
      <c r="K1810" s="0" t="n">
        <f aca="false">IF(MAX(H1810:J1810)&lt;0,IF(OR(C1810=C1809,C1809=C1808),1,-1),MAX(H1810:J1810))</f>
        <v>0</v>
      </c>
    </row>
    <row r="1811" customFormat="false" ht="13.8" hidden="false" customHeight="false" outlineLevel="0" collapsed="false">
      <c r="B1811" s="8" t="n">
        <f aca="false">MAX(H1811:K1811)</f>
        <v>0</v>
      </c>
      <c r="C1811" s="12"/>
      <c r="D1811" s="11" t="e">
        <f aca="false">IF($A$1="WLB",INDEX(SupplierNomenclature!$E$3:$E$10000,MATCH(C1811,SupplierNomenclature!$I$3:$I$10000,0)),IF($A$1="BERU",INDEX(beru_assortment!$C$1:$C$10000,MATCH(C1811,beru_assortment!$I$1:$I$10000,0)),IF($A$1="OZON",INDEX(ozon_assortment!$F$3:$F$10000,MATCH(C1811,ozon_assortment!$E$3:$E$10000,0)),0)))</f>
        <v>#N/A</v>
      </c>
      <c r="E1811" s="7" t="n">
        <f aca="false">IF(ISBLANK(C1811), , IF(ISBLANK(C1810), E1809+1, E1810))</f>
        <v>0</v>
      </c>
      <c r="F1811" s="11" t="n">
        <f aca="false">IF(ISBLANK(C1811),,IF(OR(ISBLANK(C1810), C1810="Баркод"),1,F1810+1))</f>
        <v>0</v>
      </c>
      <c r="G1811" s="11" t="n">
        <f aca="false">IF(ISBLANK(C1812), F1811/2,)</f>
        <v>0</v>
      </c>
      <c r="H1811" s="0" t="n">
        <f aca="false">IF(ISBLANK(C1811),0,-1)</f>
        <v>0</v>
      </c>
      <c r="I1811" s="0" t="n">
        <f aca="false">IF(AND(ISBLANK(C1810),NOT(ISBLANK(C1811))),1,-1)</f>
        <v>-1</v>
      </c>
      <c r="J1811" s="0" t="n">
        <f aca="false">IF(ISBLANK(C1809),IF(AND(C1810=C1811,NOT(ISBLANK(C1810)),NOT(ISBLANK(C1811))),1,-1),-1)</f>
        <v>-1</v>
      </c>
      <c r="K1811" s="0" t="n">
        <f aca="false">IF(MAX(H1811:J1811)&lt;0,IF(OR(C1811=C1810,C1810=C1809),1,-1),MAX(H1811:J1811))</f>
        <v>0</v>
      </c>
    </row>
    <row r="1812" customFormat="false" ht="13.8" hidden="false" customHeight="false" outlineLevel="0" collapsed="false">
      <c r="B1812" s="8" t="n">
        <f aca="false">MAX(H1812:K1812)</f>
        <v>0</v>
      </c>
      <c r="C1812" s="12"/>
      <c r="D1812" s="11" t="e">
        <f aca="false">IF($A$1="WLB",INDEX(SupplierNomenclature!$E$3:$E$10000,MATCH(C1812,SupplierNomenclature!$I$3:$I$10000,0)),IF($A$1="BERU",INDEX(beru_assortment!$C$1:$C$10000,MATCH(C1812,beru_assortment!$I$1:$I$10000,0)),IF($A$1="OZON",INDEX(ozon_assortment!$F$3:$F$10000,MATCH(C1812,ozon_assortment!$E$3:$E$10000,0)),0)))</f>
        <v>#N/A</v>
      </c>
      <c r="E1812" s="7" t="n">
        <f aca="false">IF(ISBLANK(C1812), , IF(ISBLANK(C1811), E1810+1, E1811))</f>
        <v>0</v>
      </c>
      <c r="F1812" s="11" t="n">
        <f aca="false">IF(ISBLANK(C1812),,IF(OR(ISBLANK(C1811), C1811="Баркод"),1,F1811+1))</f>
        <v>0</v>
      </c>
      <c r="G1812" s="11" t="n">
        <f aca="false">IF(ISBLANK(C1813), F1812/2,)</f>
        <v>0</v>
      </c>
      <c r="H1812" s="0" t="n">
        <f aca="false">IF(ISBLANK(C1812),0,-1)</f>
        <v>0</v>
      </c>
      <c r="I1812" s="0" t="n">
        <f aca="false">IF(AND(ISBLANK(C1811),NOT(ISBLANK(C1812))),1,-1)</f>
        <v>-1</v>
      </c>
      <c r="J1812" s="0" t="n">
        <f aca="false">IF(ISBLANK(C1810),IF(AND(C1811=C1812,NOT(ISBLANK(C1811)),NOT(ISBLANK(C1812))),1,-1),-1)</f>
        <v>-1</v>
      </c>
      <c r="K1812" s="0" t="n">
        <f aca="false">IF(MAX(H1812:J1812)&lt;0,IF(OR(C1812=C1811,C1811=C1810),1,-1),MAX(H1812:J1812))</f>
        <v>0</v>
      </c>
    </row>
    <row r="1813" customFormat="false" ht="13.8" hidden="false" customHeight="false" outlineLevel="0" collapsed="false">
      <c r="B1813" s="8" t="n">
        <f aca="false">MAX(H1813:K1813)</f>
        <v>0</v>
      </c>
      <c r="C1813" s="12"/>
      <c r="D1813" s="11" t="e">
        <f aca="false">IF($A$1="WLB",INDEX(SupplierNomenclature!$E$3:$E$10000,MATCH(C1813,SupplierNomenclature!$I$3:$I$10000,0)),IF($A$1="BERU",INDEX(beru_assortment!$C$1:$C$10000,MATCH(C1813,beru_assortment!$I$1:$I$10000,0)),IF($A$1="OZON",INDEX(ozon_assortment!$F$3:$F$10000,MATCH(C1813,ozon_assortment!$E$3:$E$10000,0)),0)))</f>
        <v>#N/A</v>
      </c>
      <c r="E1813" s="7" t="n">
        <f aca="false">IF(ISBLANK(C1813), , IF(ISBLANK(C1812), E1811+1, E1812))</f>
        <v>0</v>
      </c>
      <c r="F1813" s="11" t="n">
        <f aca="false">IF(ISBLANK(C1813),,IF(OR(ISBLANK(C1812), C1812="Баркод"),1,F1812+1))</f>
        <v>0</v>
      </c>
      <c r="G1813" s="11" t="n">
        <f aca="false">IF(ISBLANK(C1814), F1813/2,)</f>
        <v>0</v>
      </c>
      <c r="H1813" s="0" t="n">
        <f aca="false">IF(ISBLANK(C1813),0,-1)</f>
        <v>0</v>
      </c>
      <c r="I1813" s="0" t="n">
        <f aca="false">IF(AND(ISBLANK(C1812),NOT(ISBLANK(C1813))),1,-1)</f>
        <v>-1</v>
      </c>
      <c r="J1813" s="0" t="n">
        <f aca="false">IF(ISBLANK(C1811),IF(AND(C1812=C1813,NOT(ISBLANK(C1812)),NOT(ISBLANK(C1813))),1,-1),-1)</f>
        <v>-1</v>
      </c>
      <c r="K1813" s="0" t="n">
        <f aca="false">IF(MAX(H1813:J1813)&lt;0,IF(OR(C1813=C1812,C1812=C1811),1,-1),MAX(H1813:J1813))</f>
        <v>0</v>
      </c>
    </row>
    <row r="1814" customFormat="false" ht="13.8" hidden="false" customHeight="false" outlineLevel="0" collapsed="false">
      <c r="B1814" s="8" t="n">
        <f aca="false">MAX(H1814:K1814)</f>
        <v>0</v>
      </c>
      <c r="C1814" s="12"/>
      <c r="D1814" s="11" t="e">
        <f aca="false">IF($A$1="WLB",INDEX(SupplierNomenclature!$E$3:$E$10000,MATCH(C1814,SupplierNomenclature!$I$3:$I$10000,0)),IF($A$1="BERU",INDEX(beru_assortment!$C$1:$C$10000,MATCH(C1814,beru_assortment!$I$1:$I$10000,0)),IF($A$1="OZON",INDEX(ozon_assortment!$F$3:$F$10000,MATCH(C1814,ozon_assortment!$E$3:$E$10000,0)),0)))</f>
        <v>#N/A</v>
      </c>
      <c r="E1814" s="7" t="n">
        <f aca="false">IF(ISBLANK(C1814), , IF(ISBLANK(C1813), E1812+1, E1813))</f>
        <v>0</v>
      </c>
      <c r="F1814" s="11" t="n">
        <f aca="false">IF(ISBLANK(C1814),,IF(OR(ISBLANK(C1813), C1813="Баркод"),1,F1813+1))</f>
        <v>0</v>
      </c>
      <c r="G1814" s="11" t="n">
        <f aca="false">IF(ISBLANK(C1815), F1814/2,)</f>
        <v>0</v>
      </c>
      <c r="H1814" s="0" t="n">
        <f aca="false">IF(ISBLANK(C1814),0,-1)</f>
        <v>0</v>
      </c>
      <c r="I1814" s="0" t="n">
        <f aca="false">IF(AND(ISBLANK(C1813),NOT(ISBLANK(C1814))),1,-1)</f>
        <v>-1</v>
      </c>
      <c r="J1814" s="0" t="n">
        <f aca="false">IF(ISBLANK(C1812),IF(AND(C1813=C1814,NOT(ISBLANK(C1813)),NOT(ISBLANK(C1814))),1,-1),-1)</f>
        <v>-1</v>
      </c>
      <c r="K1814" s="0" t="n">
        <f aca="false">IF(MAX(H1814:J1814)&lt;0,IF(OR(C1814=C1813,C1813=C1812),1,-1),MAX(H1814:J1814))</f>
        <v>0</v>
      </c>
    </row>
    <row r="1815" customFormat="false" ht="13.8" hidden="false" customHeight="false" outlineLevel="0" collapsed="false">
      <c r="B1815" s="8" t="n">
        <f aca="false">MAX(H1815:K1815)</f>
        <v>0</v>
      </c>
      <c r="C1815" s="12"/>
      <c r="D1815" s="11" t="e">
        <f aca="false">IF($A$1="WLB",INDEX(SupplierNomenclature!$E$3:$E$10000,MATCH(C1815,SupplierNomenclature!$I$3:$I$10000,0)),IF($A$1="BERU",INDEX(beru_assortment!$C$1:$C$10000,MATCH(C1815,beru_assortment!$I$1:$I$10000,0)),IF($A$1="OZON",INDEX(ozon_assortment!$F$3:$F$10000,MATCH(C1815,ozon_assortment!$E$3:$E$10000,0)),0)))</f>
        <v>#N/A</v>
      </c>
      <c r="E1815" s="7" t="n">
        <f aca="false">IF(ISBLANK(C1815), , IF(ISBLANK(C1814), E1813+1, E1814))</f>
        <v>0</v>
      </c>
      <c r="F1815" s="11" t="n">
        <f aca="false">IF(ISBLANK(C1815),,IF(OR(ISBLANK(C1814), C1814="Баркод"),1,F1814+1))</f>
        <v>0</v>
      </c>
      <c r="G1815" s="11" t="n">
        <f aca="false">IF(ISBLANK(C1816), F1815/2,)</f>
        <v>0</v>
      </c>
      <c r="H1815" s="0" t="n">
        <f aca="false">IF(ISBLANK(C1815),0,-1)</f>
        <v>0</v>
      </c>
      <c r="I1815" s="0" t="n">
        <f aca="false">IF(AND(ISBLANK(C1814),NOT(ISBLANK(C1815))),1,-1)</f>
        <v>-1</v>
      </c>
      <c r="J1815" s="0" t="n">
        <f aca="false">IF(ISBLANK(C1813),IF(AND(C1814=C1815,NOT(ISBLANK(C1814)),NOT(ISBLANK(C1815))),1,-1),-1)</f>
        <v>-1</v>
      </c>
      <c r="K1815" s="0" t="n">
        <f aca="false">IF(MAX(H1815:J1815)&lt;0,IF(OR(C1815=C1814,C1814=C1813),1,-1),MAX(H1815:J1815))</f>
        <v>0</v>
      </c>
    </row>
    <row r="1816" customFormat="false" ht="13.8" hidden="false" customHeight="false" outlineLevel="0" collapsed="false">
      <c r="B1816" s="8" t="n">
        <f aca="false">MAX(H1816:K1816)</f>
        <v>0</v>
      </c>
      <c r="C1816" s="12"/>
      <c r="D1816" s="11" t="e">
        <f aca="false">IF($A$1="WLB",INDEX(SupplierNomenclature!$E$3:$E$10000,MATCH(C1816,SupplierNomenclature!$I$3:$I$10000,0)),IF($A$1="BERU",INDEX(beru_assortment!$C$1:$C$10000,MATCH(C1816,beru_assortment!$I$1:$I$10000,0)),IF($A$1="OZON",INDEX(ozon_assortment!$F$3:$F$10000,MATCH(C1816,ozon_assortment!$E$3:$E$10000,0)),0)))</f>
        <v>#N/A</v>
      </c>
      <c r="E1816" s="7" t="n">
        <f aca="false">IF(ISBLANK(C1816), , IF(ISBLANK(C1815), E1814+1, E1815))</f>
        <v>0</v>
      </c>
      <c r="F1816" s="11" t="n">
        <f aca="false">IF(ISBLANK(C1816),,IF(OR(ISBLANK(C1815), C1815="Баркод"),1,F1815+1))</f>
        <v>0</v>
      </c>
      <c r="G1816" s="11" t="n">
        <f aca="false">IF(ISBLANK(C1817), F1816/2,)</f>
        <v>0</v>
      </c>
      <c r="H1816" s="0" t="n">
        <f aca="false">IF(ISBLANK(C1816),0,-1)</f>
        <v>0</v>
      </c>
      <c r="I1816" s="0" t="n">
        <f aca="false">IF(AND(ISBLANK(C1815),NOT(ISBLANK(C1816))),1,-1)</f>
        <v>-1</v>
      </c>
      <c r="J1816" s="0" t="n">
        <f aca="false">IF(ISBLANK(C1814),IF(AND(C1815=C1816,NOT(ISBLANK(C1815)),NOT(ISBLANK(C1816))),1,-1),-1)</f>
        <v>-1</v>
      </c>
      <c r="K1816" s="0" t="n">
        <f aca="false">IF(MAX(H1816:J1816)&lt;0,IF(OR(C1816=C1815,C1815=C1814),1,-1),MAX(H1816:J1816))</f>
        <v>0</v>
      </c>
    </row>
    <row r="1817" customFormat="false" ht="13.8" hidden="false" customHeight="false" outlineLevel="0" collapsed="false">
      <c r="B1817" s="8" t="n">
        <f aca="false">MAX(H1817:K1817)</f>
        <v>0</v>
      </c>
      <c r="C1817" s="12"/>
      <c r="D1817" s="11" t="e">
        <f aca="false">IF($A$1="WLB",INDEX(SupplierNomenclature!$E$3:$E$10000,MATCH(C1817,SupplierNomenclature!$I$3:$I$10000,0)),IF($A$1="BERU",INDEX(beru_assortment!$C$1:$C$10000,MATCH(C1817,beru_assortment!$I$1:$I$10000,0)),IF($A$1="OZON",INDEX(ozon_assortment!$F$3:$F$10000,MATCH(C1817,ozon_assortment!$E$3:$E$10000,0)),0)))</f>
        <v>#N/A</v>
      </c>
      <c r="E1817" s="7" t="n">
        <f aca="false">IF(ISBLANK(C1817), , IF(ISBLANK(C1816), E1815+1, E1816))</f>
        <v>0</v>
      </c>
      <c r="F1817" s="11" t="n">
        <f aca="false">IF(ISBLANK(C1817),,IF(OR(ISBLANK(C1816), C1816="Баркод"),1,F1816+1))</f>
        <v>0</v>
      </c>
      <c r="G1817" s="11" t="n">
        <f aca="false">IF(ISBLANK(C1818), F1817/2,)</f>
        <v>0</v>
      </c>
      <c r="H1817" s="0" t="n">
        <f aca="false">IF(ISBLANK(C1817),0,-1)</f>
        <v>0</v>
      </c>
      <c r="I1817" s="0" t="n">
        <f aca="false">IF(AND(ISBLANK(C1816),NOT(ISBLANK(C1817))),1,-1)</f>
        <v>-1</v>
      </c>
      <c r="J1817" s="0" t="n">
        <f aca="false">IF(ISBLANK(C1815),IF(AND(C1816=C1817,NOT(ISBLANK(C1816)),NOT(ISBLANK(C1817))),1,-1),-1)</f>
        <v>-1</v>
      </c>
      <c r="K1817" s="0" t="n">
        <f aca="false">IF(MAX(H1817:J1817)&lt;0,IF(OR(C1817=C1816,C1816=C1815),1,-1),MAX(H1817:J1817))</f>
        <v>0</v>
      </c>
    </row>
    <row r="1818" customFormat="false" ht="13.8" hidden="false" customHeight="false" outlineLevel="0" collapsed="false">
      <c r="B1818" s="8" t="n">
        <f aca="false">MAX(H1818:K1818)</f>
        <v>0</v>
      </c>
      <c r="C1818" s="12"/>
      <c r="D1818" s="11" t="e">
        <f aca="false">IF($A$1="WLB",INDEX(SupplierNomenclature!$E$3:$E$10000,MATCH(C1818,SupplierNomenclature!$I$3:$I$10000,0)),IF($A$1="BERU",INDEX(beru_assortment!$C$1:$C$10000,MATCH(C1818,beru_assortment!$I$1:$I$10000,0)),IF($A$1="OZON",INDEX(ozon_assortment!$F$3:$F$10000,MATCH(C1818,ozon_assortment!$E$3:$E$10000,0)),0)))</f>
        <v>#N/A</v>
      </c>
      <c r="E1818" s="7" t="n">
        <f aca="false">IF(ISBLANK(C1818), , IF(ISBLANK(C1817), E1816+1, E1817))</f>
        <v>0</v>
      </c>
      <c r="F1818" s="11" t="n">
        <f aca="false">IF(ISBLANK(C1818),,IF(OR(ISBLANK(C1817), C1817="Баркод"),1,F1817+1))</f>
        <v>0</v>
      </c>
      <c r="G1818" s="11" t="n">
        <f aca="false">IF(ISBLANK(C1819), F1818/2,)</f>
        <v>0</v>
      </c>
      <c r="H1818" s="0" t="n">
        <f aca="false">IF(ISBLANK(C1818),0,-1)</f>
        <v>0</v>
      </c>
      <c r="I1818" s="0" t="n">
        <f aca="false">IF(AND(ISBLANK(C1817),NOT(ISBLANK(C1818))),1,-1)</f>
        <v>-1</v>
      </c>
      <c r="J1818" s="0" t="n">
        <f aca="false">IF(ISBLANK(C1816),IF(AND(C1817=C1818,NOT(ISBLANK(C1817)),NOT(ISBLANK(C1818))),1,-1),-1)</f>
        <v>-1</v>
      </c>
      <c r="K1818" s="0" t="n">
        <f aca="false">IF(MAX(H1818:J1818)&lt;0,IF(OR(C1818=C1817,C1817=C1816),1,-1),MAX(H1818:J1818))</f>
        <v>0</v>
      </c>
    </row>
    <row r="1819" customFormat="false" ht="13.8" hidden="false" customHeight="false" outlineLevel="0" collapsed="false">
      <c r="B1819" s="8" t="n">
        <f aca="false">MAX(H1819:K1819)</f>
        <v>0</v>
      </c>
      <c r="C1819" s="12"/>
      <c r="D1819" s="11" t="e">
        <f aca="false">IF($A$1="WLB",INDEX(SupplierNomenclature!$E$3:$E$10000,MATCH(C1819,SupplierNomenclature!$I$3:$I$10000,0)),IF($A$1="BERU",INDEX(beru_assortment!$C$1:$C$10000,MATCH(C1819,beru_assortment!$I$1:$I$10000,0)),IF($A$1="OZON",INDEX(ozon_assortment!$F$3:$F$10000,MATCH(C1819,ozon_assortment!$E$3:$E$10000,0)),0)))</f>
        <v>#N/A</v>
      </c>
      <c r="E1819" s="7" t="n">
        <f aca="false">IF(ISBLANK(C1819), , IF(ISBLANK(C1818), E1817+1, E1818))</f>
        <v>0</v>
      </c>
      <c r="F1819" s="11" t="n">
        <f aca="false">IF(ISBLANK(C1819),,IF(OR(ISBLANK(C1818), C1818="Баркод"),1,F1818+1))</f>
        <v>0</v>
      </c>
      <c r="G1819" s="11" t="n">
        <f aca="false">IF(ISBLANK(C1820), F1819/2,)</f>
        <v>0</v>
      </c>
      <c r="H1819" s="0" t="n">
        <f aca="false">IF(ISBLANK(C1819),0,-1)</f>
        <v>0</v>
      </c>
      <c r="I1819" s="0" t="n">
        <f aca="false">IF(AND(ISBLANK(C1818),NOT(ISBLANK(C1819))),1,-1)</f>
        <v>-1</v>
      </c>
      <c r="J1819" s="0" t="n">
        <f aca="false">IF(ISBLANK(C1817),IF(AND(C1818=C1819,NOT(ISBLANK(C1818)),NOT(ISBLANK(C1819))),1,-1),-1)</f>
        <v>-1</v>
      </c>
      <c r="K1819" s="0" t="n">
        <f aca="false">IF(MAX(H1819:J1819)&lt;0,IF(OR(C1819=C1818,C1818=C1817),1,-1),MAX(H1819:J1819))</f>
        <v>0</v>
      </c>
    </row>
    <row r="1820" customFormat="false" ht="13.8" hidden="false" customHeight="false" outlineLevel="0" collapsed="false">
      <c r="B1820" s="8" t="n">
        <f aca="false">MAX(H1820:K1820)</f>
        <v>0</v>
      </c>
      <c r="C1820" s="12"/>
      <c r="D1820" s="11" t="e">
        <f aca="false">IF($A$1="WLB",INDEX(SupplierNomenclature!$E$3:$E$10000,MATCH(C1820,SupplierNomenclature!$I$3:$I$10000,0)),IF($A$1="BERU",INDEX(beru_assortment!$C$1:$C$10000,MATCH(C1820,beru_assortment!$I$1:$I$10000,0)),IF($A$1="OZON",INDEX(ozon_assortment!$F$3:$F$10000,MATCH(C1820,ozon_assortment!$E$3:$E$10000,0)),0)))</f>
        <v>#N/A</v>
      </c>
      <c r="E1820" s="7" t="n">
        <f aca="false">IF(ISBLANK(C1820), , IF(ISBLANK(C1819), E1818+1, E1819))</f>
        <v>0</v>
      </c>
      <c r="F1820" s="11" t="n">
        <f aca="false">IF(ISBLANK(C1820),,IF(OR(ISBLANK(C1819), C1819="Баркод"),1,F1819+1))</f>
        <v>0</v>
      </c>
      <c r="G1820" s="11" t="n">
        <f aca="false">IF(ISBLANK(C1821), F1820/2,)</f>
        <v>0</v>
      </c>
      <c r="H1820" s="0" t="n">
        <f aca="false">IF(ISBLANK(C1820),0,-1)</f>
        <v>0</v>
      </c>
      <c r="I1820" s="0" t="n">
        <f aca="false">IF(AND(ISBLANK(C1819),NOT(ISBLANK(C1820))),1,-1)</f>
        <v>-1</v>
      </c>
      <c r="J1820" s="0" t="n">
        <f aca="false">IF(ISBLANK(C1818),IF(AND(C1819=C1820,NOT(ISBLANK(C1819)),NOT(ISBLANK(C1820))),1,-1),-1)</f>
        <v>-1</v>
      </c>
      <c r="K1820" s="0" t="n">
        <f aca="false">IF(MAX(H1820:J1820)&lt;0,IF(OR(C1820=C1819,C1819=C1818),1,-1),MAX(H1820:J1820))</f>
        <v>0</v>
      </c>
    </row>
    <row r="1821" customFormat="false" ht="13.8" hidden="false" customHeight="false" outlineLevel="0" collapsed="false">
      <c r="B1821" s="8" t="n">
        <f aca="false">MAX(H1821:K1821)</f>
        <v>0</v>
      </c>
      <c r="C1821" s="12"/>
      <c r="D1821" s="11" t="e">
        <f aca="false">IF($A$1="WLB",INDEX(SupplierNomenclature!$E$3:$E$10000,MATCH(C1821,SupplierNomenclature!$I$3:$I$10000,0)),IF($A$1="BERU",INDEX(beru_assortment!$C$1:$C$10000,MATCH(C1821,beru_assortment!$I$1:$I$10000,0)),IF($A$1="OZON",INDEX(ozon_assortment!$F$3:$F$10000,MATCH(C1821,ozon_assortment!$E$3:$E$10000,0)),0)))</f>
        <v>#N/A</v>
      </c>
      <c r="E1821" s="7" t="n">
        <f aca="false">IF(ISBLANK(C1821), , IF(ISBLANK(C1820), E1819+1, E1820))</f>
        <v>0</v>
      </c>
      <c r="F1821" s="11" t="n">
        <f aca="false">IF(ISBLANK(C1821),,IF(OR(ISBLANK(C1820), C1820="Баркод"),1,F1820+1))</f>
        <v>0</v>
      </c>
      <c r="G1821" s="11" t="n">
        <f aca="false">IF(ISBLANK(C1822), F1821/2,)</f>
        <v>0</v>
      </c>
      <c r="H1821" s="0" t="n">
        <f aca="false">IF(ISBLANK(C1821),0,-1)</f>
        <v>0</v>
      </c>
      <c r="I1821" s="0" t="n">
        <f aca="false">IF(AND(ISBLANK(C1820),NOT(ISBLANK(C1821))),1,-1)</f>
        <v>-1</v>
      </c>
      <c r="J1821" s="0" t="n">
        <f aca="false">IF(ISBLANK(C1819),IF(AND(C1820=C1821,NOT(ISBLANK(C1820)),NOT(ISBLANK(C1821))),1,-1),-1)</f>
        <v>-1</v>
      </c>
      <c r="K1821" s="0" t="n">
        <f aca="false">IF(MAX(H1821:J1821)&lt;0,IF(OR(C1821=C1820,C1820=C1819),1,-1),MAX(H1821:J1821))</f>
        <v>0</v>
      </c>
    </row>
    <row r="1822" customFormat="false" ht="13.8" hidden="false" customHeight="false" outlineLevel="0" collapsed="false">
      <c r="B1822" s="8" t="n">
        <f aca="false">MAX(H1822:K1822)</f>
        <v>0</v>
      </c>
      <c r="C1822" s="12"/>
      <c r="D1822" s="11" t="e">
        <f aca="false">IF($A$1="WLB",INDEX(SupplierNomenclature!$E$3:$E$10000,MATCH(C1822,SupplierNomenclature!$I$3:$I$10000,0)),IF($A$1="BERU",INDEX(beru_assortment!$C$1:$C$10000,MATCH(C1822,beru_assortment!$I$1:$I$10000,0)),IF($A$1="OZON",INDEX(ozon_assortment!$F$3:$F$10000,MATCH(C1822,ozon_assortment!$E$3:$E$10000,0)),0)))</f>
        <v>#N/A</v>
      </c>
      <c r="E1822" s="7" t="n">
        <f aca="false">IF(ISBLANK(C1822), , IF(ISBLANK(C1821), E1820+1, E1821))</f>
        <v>0</v>
      </c>
      <c r="F1822" s="11" t="n">
        <f aca="false">IF(ISBLANK(C1822),,IF(OR(ISBLANK(C1821), C1821="Баркод"),1,F1821+1))</f>
        <v>0</v>
      </c>
      <c r="G1822" s="11" t="n">
        <f aca="false">IF(ISBLANK(C1823), F1822/2,)</f>
        <v>0</v>
      </c>
      <c r="H1822" s="0" t="n">
        <f aca="false">IF(ISBLANK(C1822),0,-1)</f>
        <v>0</v>
      </c>
      <c r="I1822" s="0" t="n">
        <f aca="false">IF(AND(ISBLANK(C1821),NOT(ISBLANK(C1822))),1,-1)</f>
        <v>-1</v>
      </c>
      <c r="J1822" s="0" t="n">
        <f aca="false">IF(ISBLANK(C1820),IF(AND(C1821=C1822,NOT(ISBLANK(C1821)),NOT(ISBLANK(C1822))),1,-1),-1)</f>
        <v>-1</v>
      </c>
      <c r="K1822" s="0" t="n">
        <f aca="false">IF(MAX(H1822:J1822)&lt;0,IF(OR(C1822=C1821,C1821=C1820),1,-1),MAX(H1822:J1822))</f>
        <v>0</v>
      </c>
    </row>
    <row r="1823" customFormat="false" ht="13.8" hidden="false" customHeight="false" outlineLevel="0" collapsed="false">
      <c r="B1823" s="8" t="n">
        <f aca="false">MAX(H1823:K1823)</f>
        <v>0</v>
      </c>
      <c r="C1823" s="12"/>
      <c r="D1823" s="11" t="e">
        <f aca="false">IF($A$1="WLB",INDEX(SupplierNomenclature!$E$3:$E$10000,MATCH(C1823,SupplierNomenclature!$I$3:$I$10000,0)),IF($A$1="BERU",INDEX(beru_assortment!$C$1:$C$10000,MATCH(C1823,beru_assortment!$I$1:$I$10000,0)),IF($A$1="OZON",INDEX(ozon_assortment!$F$3:$F$10000,MATCH(C1823,ozon_assortment!$E$3:$E$10000,0)),0)))</f>
        <v>#N/A</v>
      </c>
      <c r="E1823" s="7" t="n">
        <f aca="false">IF(ISBLANK(C1823), , IF(ISBLANK(C1822), E1821+1, E1822))</f>
        <v>0</v>
      </c>
      <c r="F1823" s="11" t="n">
        <f aca="false">IF(ISBLANK(C1823),,IF(OR(ISBLANK(C1822), C1822="Баркод"),1,F1822+1))</f>
        <v>0</v>
      </c>
      <c r="G1823" s="11" t="n">
        <f aca="false">IF(ISBLANK(C1824), F1823/2,)</f>
        <v>0</v>
      </c>
      <c r="H1823" s="0" t="n">
        <f aca="false">IF(ISBLANK(C1823),0,-1)</f>
        <v>0</v>
      </c>
      <c r="I1823" s="0" t="n">
        <f aca="false">IF(AND(ISBLANK(C1822),NOT(ISBLANK(C1823))),1,-1)</f>
        <v>-1</v>
      </c>
      <c r="J1823" s="0" t="n">
        <f aca="false">IF(ISBLANK(C1821),IF(AND(C1822=C1823,NOT(ISBLANK(C1822)),NOT(ISBLANK(C1823))),1,-1),-1)</f>
        <v>-1</v>
      </c>
      <c r="K1823" s="0" t="n">
        <f aca="false">IF(MAX(H1823:J1823)&lt;0,IF(OR(C1823=C1822,C1822=C1821),1,-1),MAX(H1823:J1823))</f>
        <v>0</v>
      </c>
    </row>
    <row r="1824" customFormat="false" ht="13.8" hidden="false" customHeight="false" outlineLevel="0" collapsed="false">
      <c r="B1824" s="8" t="n">
        <f aca="false">MAX(H1824:K1824)</f>
        <v>0</v>
      </c>
      <c r="C1824" s="12"/>
      <c r="D1824" s="11" t="e">
        <f aca="false">IF($A$1="WLB",INDEX(SupplierNomenclature!$E$3:$E$10000,MATCH(C1824,SupplierNomenclature!$I$3:$I$10000,0)),IF($A$1="BERU",INDEX(beru_assortment!$C$1:$C$10000,MATCH(C1824,beru_assortment!$I$1:$I$10000,0)),IF($A$1="OZON",INDEX(ozon_assortment!$F$3:$F$10000,MATCH(C1824,ozon_assortment!$E$3:$E$10000,0)),0)))</f>
        <v>#N/A</v>
      </c>
      <c r="E1824" s="7" t="n">
        <f aca="false">IF(ISBLANK(C1824), , IF(ISBLANK(C1823), E1822+1, E1823))</f>
        <v>0</v>
      </c>
      <c r="F1824" s="11" t="n">
        <f aca="false">IF(ISBLANK(C1824),,IF(OR(ISBLANK(C1823), C1823="Баркод"),1,F1823+1))</f>
        <v>0</v>
      </c>
      <c r="G1824" s="11" t="n">
        <f aca="false">IF(ISBLANK(C1825), F1824/2,)</f>
        <v>0</v>
      </c>
      <c r="H1824" s="0" t="n">
        <f aca="false">IF(ISBLANK(C1824),0,-1)</f>
        <v>0</v>
      </c>
      <c r="I1824" s="0" t="n">
        <f aca="false">IF(AND(ISBLANK(C1823),NOT(ISBLANK(C1824))),1,-1)</f>
        <v>-1</v>
      </c>
      <c r="J1824" s="0" t="n">
        <f aca="false">IF(ISBLANK(C1822),IF(AND(C1823=C1824,NOT(ISBLANK(C1823)),NOT(ISBLANK(C1824))),1,-1),-1)</f>
        <v>-1</v>
      </c>
      <c r="K1824" s="0" t="n">
        <f aca="false">IF(MAX(H1824:J1824)&lt;0,IF(OR(C1824=C1823,C1823=C1822),1,-1),MAX(H1824:J1824))</f>
        <v>0</v>
      </c>
    </row>
    <row r="1825" customFormat="false" ht="13.8" hidden="false" customHeight="false" outlineLevel="0" collapsed="false">
      <c r="B1825" s="8" t="n">
        <f aca="false">MAX(H1825:K1825)</f>
        <v>0</v>
      </c>
      <c r="C1825" s="12"/>
      <c r="D1825" s="11" t="e">
        <f aca="false">IF($A$1="WLB",INDEX(SupplierNomenclature!$E$3:$E$10000,MATCH(C1825,SupplierNomenclature!$I$3:$I$10000,0)),IF($A$1="BERU",INDEX(beru_assortment!$C$1:$C$10000,MATCH(C1825,beru_assortment!$I$1:$I$10000,0)),IF($A$1="OZON",INDEX(ozon_assortment!$F$3:$F$10000,MATCH(C1825,ozon_assortment!$E$3:$E$10000,0)),0)))</f>
        <v>#N/A</v>
      </c>
      <c r="E1825" s="7" t="n">
        <f aca="false">IF(ISBLANK(C1825), , IF(ISBLANK(C1824), E1823+1, E1824))</f>
        <v>0</v>
      </c>
      <c r="F1825" s="11" t="n">
        <f aca="false">IF(ISBLANK(C1825),,IF(OR(ISBLANK(C1824), C1824="Баркод"),1,F1824+1))</f>
        <v>0</v>
      </c>
      <c r="G1825" s="11" t="n">
        <f aca="false">IF(ISBLANK(C1826), F1825/2,)</f>
        <v>0</v>
      </c>
      <c r="H1825" s="0" t="n">
        <f aca="false">IF(ISBLANK(C1825),0,-1)</f>
        <v>0</v>
      </c>
      <c r="I1825" s="0" t="n">
        <f aca="false">IF(AND(ISBLANK(C1824),NOT(ISBLANK(C1825))),1,-1)</f>
        <v>-1</v>
      </c>
      <c r="J1825" s="0" t="n">
        <f aca="false">IF(ISBLANK(C1823),IF(AND(C1824=C1825,NOT(ISBLANK(C1824)),NOT(ISBLANK(C1825))),1,-1),-1)</f>
        <v>-1</v>
      </c>
      <c r="K1825" s="0" t="n">
        <f aca="false">IF(MAX(H1825:J1825)&lt;0,IF(OR(C1825=C1824,C1824=C1823),1,-1),MAX(H1825:J1825))</f>
        <v>0</v>
      </c>
    </row>
    <row r="1826" customFormat="false" ht="13.8" hidden="false" customHeight="false" outlineLevel="0" collapsed="false">
      <c r="B1826" s="8" t="n">
        <f aca="false">MAX(H1826:K1826)</f>
        <v>0</v>
      </c>
      <c r="C1826" s="12"/>
      <c r="D1826" s="11" t="e">
        <f aca="false">IF($A$1="WLB",INDEX(SupplierNomenclature!$E$3:$E$10000,MATCH(C1826,SupplierNomenclature!$I$3:$I$10000,0)),IF($A$1="BERU",INDEX(beru_assortment!$C$1:$C$10000,MATCH(C1826,beru_assortment!$I$1:$I$10000,0)),IF($A$1="OZON",INDEX(ozon_assortment!$F$3:$F$10000,MATCH(C1826,ozon_assortment!$E$3:$E$10000,0)),0)))</f>
        <v>#N/A</v>
      </c>
      <c r="E1826" s="7" t="n">
        <f aca="false">IF(ISBLANK(C1826), , IF(ISBLANK(C1825), E1824+1, E1825))</f>
        <v>0</v>
      </c>
      <c r="F1826" s="11" t="n">
        <f aca="false">IF(ISBLANK(C1826),,IF(OR(ISBLANK(C1825), C1825="Баркод"),1,F1825+1))</f>
        <v>0</v>
      </c>
      <c r="G1826" s="11" t="n">
        <f aca="false">IF(ISBLANK(C1827), F1826/2,)</f>
        <v>0</v>
      </c>
      <c r="H1826" s="0" t="n">
        <f aca="false">IF(ISBLANK(C1826),0,-1)</f>
        <v>0</v>
      </c>
      <c r="I1826" s="0" t="n">
        <f aca="false">IF(AND(ISBLANK(C1825),NOT(ISBLANK(C1826))),1,-1)</f>
        <v>-1</v>
      </c>
      <c r="J1826" s="0" t="n">
        <f aca="false">IF(ISBLANK(C1824),IF(AND(C1825=C1826,NOT(ISBLANK(C1825)),NOT(ISBLANK(C1826))),1,-1),-1)</f>
        <v>-1</v>
      </c>
      <c r="K1826" s="0" t="n">
        <f aca="false">IF(MAX(H1826:J1826)&lt;0,IF(OR(C1826=C1825,C1825=C1824),1,-1),MAX(H1826:J1826))</f>
        <v>0</v>
      </c>
    </row>
    <row r="1827" customFormat="false" ht="13.8" hidden="false" customHeight="false" outlineLevel="0" collapsed="false">
      <c r="B1827" s="8" t="n">
        <f aca="false">MAX(H1827:K1827)</f>
        <v>0</v>
      </c>
      <c r="C1827" s="12"/>
      <c r="D1827" s="11" t="e">
        <f aca="false">IF($A$1="WLB",INDEX(SupplierNomenclature!$E$3:$E$10000,MATCH(C1827,SupplierNomenclature!$I$3:$I$10000,0)),IF($A$1="BERU",INDEX(beru_assortment!$C$1:$C$10000,MATCH(C1827,beru_assortment!$I$1:$I$10000,0)),IF($A$1="OZON",INDEX(ozon_assortment!$F$3:$F$10000,MATCH(C1827,ozon_assortment!$E$3:$E$10000,0)),0)))</f>
        <v>#N/A</v>
      </c>
      <c r="E1827" s="7" t="n">
        <f aca="false">IF(ISBLANK(C1827), , IF(ISBLANK(C1826), E1825+1, E1826))</f>
        <v>0</v>
      </c>
      <c r="F1827" s="11" t="n">
        <f aca="false">IF(ISBLANK(C1827),,IF(OR(ISBLANK(C1826), C1826="Баркод"),1,F1826+1))</f>
        <v>0</v>
      </c>
      <c r="G1827" s="11" t="n">
        <f aca="false">IF(ISBLANK(C1828), F1827/2,)</f>
        <v>0</v>
      </c>
      <c r="H1827" s="0" t="n">
        <f aca="false">IF(ISBLANK(C1827),0,-1)</f>
        <v>0</v>
      </c>
      <c r="I1827" s="0" t="n">
        <f aca="false">IF(AND(ISBLANK(C1826),NOT(ISBLANK(C1827))),1,-1)</f>
        <v>-1</v>
      </c>
      <c r="J1827" s="0" t="n">
        <f aca="false">IF(ISBLANK(C1825),IF(AND(C1826=C1827,NOT(ISBLANK(C1826)),NOT(ISBLANK(C1827))),1,-1),-1)</f>
        <v>-1</v>
      </c>
      <c r="K1827" s="0" t="n">
        <f aca="false">IF(MAX(H1827:J1827)&lt;0,IF(OR(C1827=C1826,C1826=C1825),1,-1),MAX(H1827:J1827))</f>
        <v>0</v>
      </c>
    </row>
    <row r="1828" customFormat="false" ht="13.8" hidden="false" customHeight="false" outlineLevel="0" collapsed="false">
      <c r="B1828" s="8" t="n">
        <f aca="false">MAX(H1828:K1828)</f>
        <v>0</v>
      </c>
      <c r="C1828" s="12"/>
      <c r="D1828" s="11" t="e">
        <f aca="false">IF($A$1="WLB",INDEX(SupplierNomenclature!$E$3:$E$10000,MATCH(C1828,SupplierNomenclature!$I$3:$I$10000,0)),IF($A$1="BERU",INDEX(beru_assortment!$C$1:$C$10000,MATCH(C1828,beru_assortment!$I$1:$I$10000,0)),IF($A$1="OZON",INDEX(ozon_assortment!$F$3:$F$10000,MATCH(C1828,ozon_assortment!$E$3:$E$10000,0)),0)))</f>
        <v>#N/A</v>
      </c>
      <c r="E1828" s="7" t="n">
        <f aca="false">IF(ISBLANK(C1828), , IF(ISBLANK(C1827), E1826+1, E1827))</f>
        <v>0</v>
      </c>
      <c r="F1828" s="11" t="n">
        <f aca="false">IF(ISBLANK(C1828),,IF(OR(ISBLANK(C1827), C1827="Баркод"),1,F1827+1))</f>
        <v>0</v>
      </c>
      <c r="G1828" s="11" t="n">
        <f aca="false">IF(ISBLANK(C1829), F1828/2,)</f>
        <v>0</v>
      </c>
      <c r="H1828" s="0" t="n">
        <f aca="false">IF(ISBLANK(C1828),0,-1)</f>
        <v>0</v>
      </c>
      <c r="I1828" s="0" t="n">
        <f aca="false">IF(AND(ISBLANK(C1827),NOT(ISBLANK(C1828))),1,-1)</f>
        <v>-1</v>
      </c>
      <c r="J1828" s="0" t="n">
        <f aca="false">IF(ISBLANK(C1826),IF(AND(C1827=C1828,NOT(ISBLANK(C1827)),NOT(ISBLANK(C1828))),1,-1),-1)</f>
        <v>-1</v>
      </c>
      <c r="K1828" s="0" t="n">
        <f aca="false">IF(MAX(H1828:J1828)&lt;0,IF(OR(C1828=C1827,C1827=C1826),1,-1),MAX(H1828:J1828))</f>
        <v>0</v>
      </c>
    </row>
    <row r="1829" customFormat="false" ht="13.8" hidden="false" customHeight="false" outlineLevel="0" collapsed="false">
      <c r="B1829" s="8" t="n">
        <f aca="false">MAX(H1829:K1829)</f>
        <v>0</v>
      </c>
      <c r="C1829" s="12"/>
      <c r="D1829" s="11" t="e">
        <f aca="false">IF($A$1="WLB",INDEX(SupplierNomenclature!$E$3:$E$10000,MATCH(C1829,SupplierNomenclature!$I$3:$I$10000,0)),IF($A$1="BERU",INDEX(beru_assortment!$C$1:$C$10000,MATCH(C1829,beru_assortment!$I$1:$I$10000,0)),IF($A$1="OZON",INDEX(ozon_assortment!$F$3:$F$10000,MATCH(C1829,ozon_assortment!$E$3:$E$10000,0)),0)))</f>
        <v>#N/A</v>
      </c>
      <c r="E1829" s="7" t="n">
        <f aca="false">IF(ISBLANK(C1829), , IF(ISBLANK(C1828), E1827+1, E1828))</f>
        <v>0</v>
      </c>
      <c r="F1829" s="11" t="n">
        <f aca="false">IF(ISBLANK(C1829),,IF(OR(ISBLANK(C1828), C1828="Баркод"),1,F1828+1))</f>
        <v>0</v>
      </c>
      <c r="G1829" s="11" t="n">
        <f aca="false">IF(ISBLANK(C1830), F1829/2,)</f>
        <v>0</v>
      </c>
      <c r="H1829" s="0" t="n">
        <f aca="false">IF(ISBLANK(C1829),0,-1)</f>
        <v>0</v>
      </c>
      <c r="I1829" s="0" t="n">
        <f aca="false">IF(AND(ISBLANK(C1828),NOT(ISBLANK(C1829))),1,-1)</f>
        <v>-1</v>
      </c>
      <c r="J1829" s="0" t="n">
        <f aca="false">IF(ISBLANK(C1827),IF(AND(C1828=C1829,NOT(ISBLANK(C1828)),NOT(ISBLANK(C1829))),1,-1),-1)</f>
        <v>-1</v>
      </c>
      <c r="K1829" s="0" t="n">
        <f aca="false">IF(MAX(H1829:J1829)&lt;0,IF(OR(C1829=C1828,C1828=C1827),1,-1),MAX(H1829:J1829))</f>
        <v>0</v>
      </c>
    </row>
    <row r="1830" customFormat="false" ht="13.8" hidden="false" customHeight="false" outlineLevel="0" collapsed="false">
      <c r="B1830" s="8" t="n">
        <f aca="false">MAX(H1830:K1830)</f>
        <v>0</v>
      </c>
      <c r="C1830" s="12"/>
      <c r="D1830" s="11" t="e">
        <f aca="false">IF($A$1="WLB",INDEX(SupplierNomenclature!$E$3:$E$10000,MATCH(C1830,SupplierNomenclature!$I$3:$I$10000,0)),IF($A$1="BERU",INDEX(beru_assortment!$C$1:$C$10000,MATCH(C1830,beru_assortment!$I$1:$I$10000,0)),IF($A$1="OZON",INDEX(ozon_assortment!$F$3:$F$10000,MATCH(C1830,ozon_assortment!$E$3:$E$10000,0)),0)))</f>
        <v>#N/A</v>
      </c>
      <c r="E1830" s="7" t="n">
        <f aca="false">IF(ISBLANK(C1830), , IF(ISBLANK(C1829), E1828+1, E1829))</f>
        <v>0</v>
      </c>
      <c r="F1830" s="11" t="n">
        <f aca="false">IF(ISBLANK(C1830),,IF(OR(ISBLANK(C1829), C1829="Баркод"),1,F1829+1))</f>
        <v>0</v>
      </c>
      <c r="G1830" s="11" t="n">
        <f aca="false">IF(ISBLANK(C1831), F1830/2,)</f>
        <v>0</v>
      </c>
      <c r="H1830" s="0" t="n">
        <f aca="false">IF(ISBLANK(C1830),0,-1)</f>
        <v>0</v>
      </c>
      <c r="I1830" s="0" t="n">
        <f aca="false">IF(AND(ISBLANK(C1829),NOT(ISBLANK(C1830))),1,-1)</f>
        <v>-1</v>
      </c>
      <c r="J1830" s="0" t="n">
        <f aca="false">IF(ISBLANK(C1828),IF(AND(C1829=C1830,NOT(ISBLANK(C1829)),NOT(ISBLANK(C1830))),1,-1),-1)</f>
        <v>-1</v>
      </c>
      <c r="K1830" s="0" t="n">
        <f aca="false">IF(MAX(H1830:J1830)&lt;0,IF(OR(C1830=C1829,C1829=C1828),1,-1),MAX(H1830:J1830))</f>
        <v>0</v>
      </c>
    </row>
    <row r="1831" customFormat="false" ht="13.8" hidden="false" customHeight="false" outlineLevel="0" collapsed="false">
      <c r="B1831" s="8" t="n">
        <f aca="false">MAX(H1831:K1831)</f>
        <v>0</v>
      </c>
      <c r="C1831" s="12"/>
      <c r="D1831" s="11" t="e">
        <f aca="false">IF($A$1="WLB",INDEX(SupplierNomenclature!$E$3:$E$10000,MATCH(C1831,SupplierNomenclature!$I$3:$I$10000,0)),IF($A$1="BERU",INDEX(beru_assortment!$C$1:$C$10000,MATCH(C1831,beru_assortment!$I$1:$I$10000,0)),IF($A$1="OZON",INDEX(ozon_assortment!$F$3:$F$10000,MATCH(C1831,ozon_assortment!$E$3:$E$10000,0)),0)))</f>
        <v>#N/A</v>
      </c>
      <c r="E1831" s="7" t="n">
        <f aca="false">IF(ISBLANK(C1831), , IF(ISBLANK(C1830), E1829+1, E1830))</f>
        <v>0</v>
      </c>
      <c r="F1831" s="11" t="n">
        <f aca="false">IF(ISBLANK(C1831),,IF(OR(ISBLANK(C1830), C1830="Баркод"),1,F1830+1))</f>
        <v>0</v>
      </c>
      <c r="G1831" s="11" t="n">
        <f aca="false">IF(ISBLANK(C1832), F1831/2,)</f>
        <v>0</v>
      </c>
      <c r="H1831" s="0" t="n">
        <f aca="false">IF(ISBLANK(C1831),0,-1)</f>
        <v>0</v>
      </c>
      <c r="I1831" s="0" t="n">
        <f aca="false">IF(AND(ISBLANK(C1830),NOT(ISBLANK(C1831))),1,-1)</f>
        <v>-1</v>
      </c>
      <c r="J1831" s="0" t="n">
        <f aca="false">IF(ISBLANK(C1829),IF(AND(C1830=C1831,NOT(ISBLANK(C1830)),NOT(ISBLANK(C1831))),1,-1),-1)</f>
        <v>-1</v>
      </c>
      <c r="K1831" s="0" t="n">
        <f aca="false">IF(MAX(H1831:J1831)&lt;0,IF(OR(C1831=C1830,C1830=C1829),1,-1),MAX(H1831:J1831))</f>
        <v>0</v>
      </c>
    </row>
    <row r="1832" customFormat="false" ht="13.8" hidden="false" customHeight="false" outlineLevel="0" collapsed="false">
      <c r="B1832" s="8" t="n">
        <f aca="false">MAX(H1832:K1832)</f>
        <v>0</v>
      </c>
      <c r="C1832" s="12"/>
      <c r="D1832" s="11" t="e">
        <f aca="false">IF($A$1="WLB",INDEX(SupplierNomenclature!$E$3:$E$10000,MATCH(C1832,SupplierNomenclature!$I$3:$I$10000,0)),IF($A$1="BERU",INDEX(beru_assortment!$C$1:$C$10000,MATCH(C1832,beru_assortment!$I$1:$I$10000,0)),IF($A$1="OZON",INDEX(ozon_assortment!$F$3:$F$10000,MATCH(C1832,ozon_assortment!$E$3:$E$10000,0)),0)))</f>
        <v>#N/A</v>
      </c>
      <c r="E1832" s="7" t="n">
        <f aca="false">IF(ISBLANK(C1832), , IF(ISBLANK(C1831), E1830+1, E1831))</f>
        <v>0</v>
      </c>
      <c r="F1832" s="11" t="n">
        <f aca="false">IF(ISBLANK(C1832),,IF(OR(ISBLANK(C1831), C1831="Баркод"),1,F1831+1))</f>
        <v>0</v>
      </c>
      <c r="G1832" s="11" t="n">
        <f aca="false">IF(ISBLANK(C1833), F1832/2,)</f>
        <v>0</v>
      </c>
      <c r="H1832" s="0" t="n">
        <f aca="false">IF(ISBLANK(C1832),0,-1)</f>
        <v>0</v>
      </c>
      <c r="I1832" s="0" t="n">
        <f aca="false">IF(AND(ISBLANK(C1831),NOT(ISBLANK(C1832))),1,-1)</f>
        <v>-1</v>
      </c>
      <c r="J1832" s="0" t="n">
        <f aca="false">IF(ISBLANK(C1830),IF(AND(C1831=C1832,NOT(ISBLANK(C1831)),NOT(ISBLANK(C1832))),1,-1),-1)</f>
        <v>-1</v>
      </c>
      <c r="K1832" s="0" t="n">
        <f aca="false">IF(MAX(H1832:J1832)&lt;0,IF(OR(C1832=C1831,C1831=C1830),1,-1),MAX(H1832:J1832))</f>
        <v>0</v>
      </c>
    </row>
    <row r="1833" customFormat="false" ht="13.8" hidden="false" customHeight="false" outlineLevel="0" collapsed="false">
      <c r="B1833" s="8" t="n">
        <f aca="false">MAX(H1833:K1833)</f>
        <v>0</v>
      </c>
      <c r="C1833" s="12"/>
      <c r="D1833" s="11" t="e">
        <f aca="false">IF($A$1="WLB",INDEX(SupplierNomenclature!$E$3:$E$10000,MATCH(C1833,SupplierNomenclature!$I$3:$I$10000,0)),IF($A$1="BERU",INDEX(beru_assortment!$C$1:$C$10000,MATCH(C1833,beru_assortment!$I$1:$I$10000,0)),IF($A$1="OZON",INDEX(ozon_assortment!$F$3:$F$10000,MATCH(C1833,ozon_assortment!$E$3:$E$10000,0)),0)))</f>
        <v>#N/A</v>
      </c>
      <c r="E1833" s="7" t="n">
        <f aca="false">IF(ISBLANK(C1833), , IF(ISBLANK(C1832), E1831+1, E1832))</f>
        <v>0</v>
      </c>
      <c r="F1833" s="11" t="n">
        <f aca="false">IF(ISBLANK(C1833),,IF(OR(ISBLANK(C1832), C1832="Баркод"),1,F1832+1))</f>
        <v>0</v>
      </c>
      <c r="G1833" s="11" t="n">
        <f aca="false">IF(ISBLANK(C1834), F1833/2,)</f>
        <v>0</v>
      </c>
      <c r="H1833" s="0" t="n">
        <f aca="false">IF(ISBLANK(C1833),0,-1)</f>
        <v>0</v>
      </c>
      <c r="I1833" s="0" t="n">
        <f aca="false">IF(AND(ISBLANK(C1832),NOT(ISBLANK(C1833))),1,-1)</f>
        <v>-1</v>
      </c>
      <c r="J1833" s="0" t="n">
        <f aca="false">IF(ISBLANK(C1831),IF(AND(C1832=C1833,NOT(ISBLANK(C1832)),NOT(ISBLANK(C1833))),1,-1),-1)</f>
        <v>-1</v>
      </c>
      <c r="K1833" s="0" t="n">
        <f aca="false">IF(MAX(H1833:J1833)&lt;0,IF(OR(C1833=C1832,C1832=C1831),1,-1),MAX(H1833:J1833))</f>
        <v>0</v>
      </c>
    </row>
    <row r="1834" customFormat="false" ht="13.8" hidden="false" customHeight="false" outlineLevel="0" collapsed="false">
      <c r="B1834" s="8" t="n">
        <f aca="false">MAX(H1834:K1834)</f>
        <v>0</v>
      </c>
      <c r="C1834" s="12"/>
      <c r="D1834" s="11" t="e">
        <f aca="false">IF($A$1="WLB",INDEX(SupplierNomenclature!$E$3:$E$10000,MATCH(C1834,SupplierNomenclature!$I$3:$I$10000,0)),IF($A$1="BERU",INDEX(beru_assortment!$C$1:$C$10000,MATCH(C1834,beru_assortment!$I$1:$I$10000,0)),IF($A$1="OZON",INDEX(ozon_assortment!$F$3:$F$10000,MATCH(C1834,ozon_assortment!$E$3:$E$10000,0)),0)))</f>
        <v>#N/A</v>
      </c>
      <c r="E1834" s="7" t="n">
        <f aca="false">IF(ISBLANK(C1834), , IF(ISBLANK(C1833), E1832+1, E1833))</f>
        <v>0</v>
      </c>
      <c r="F1834" s="11" t="n">
        <f aca="false">IF(ISBLANK(C1834),,IF(OR(ISBLANK(C1833), C1833="Баркод"),1,F1833+1))</f>
        <v>0</v>
      </c>
      <c r="G1834" s="11" t="n">
        <f aca="false">IF(ISBLANK(C1835), F1834/2,)</f>
        <v>0</v>
      </c>
      <c r="H1834" s="0" t="n">
        <f aca="false">IF(ISBLANK(C1834),0,-1)</f>
        <v>0</v>
      </c>
      <c r="I1834" s="0" t="n">
        <f aca="false">IF(AND(ISBLANK(C1833),NOT(ISBLANK(C1834))),1,-1)</f>
        <v>-1</v>
      </c>
      <c r="J1834" s="0" t="n">
        <f aca="false">IF(ISBLANK(C1832),IF(AND(C1833=C1834,NOT(ISBLANK(C1833)),NOT(ISBLANK(C1834))),1,-1),-1)</f>
        <v>-1</v>
      </c>
      <c r="K1834" s="0" t="n">
        <f aca="false">IF(MAX(H1834:J1834)&lt;0,IF(OR(C1834=C1833,C1833=C1832),1,-1),MAX(H1834:J1834))</f>
        <v>0</v>
      </c>
    </row>
    <row r="1835" customFormat="false" ht="13.8" hidden="false" customHeight="false" outlineLevel="0" collapsed="false">
      <c r="B1835" s="8" t="n">
        <f aca="false">MAX(H1835:K1835)</f>
        <v>0</v>
      </c>
      <c r="C1835" s="12"/>
      <c r="D1835" s="11" t="e">
        <f aca="false">IF($A$1="WLB",INDEX(SupplierNomenclature!$E$3:$E$10000,MATCH(C1835,SupplierNomenclature!$I$3:$I$10000,0)),IF($A$1="BERU",INDEX(beru_assortment!$C$1:$C$10000,MATCH(C1835,beru_assortment!$I$1:$I$10000,0)),IF($A$1="OZON",INDEX(ozon_assortment!$F$3:$F$10000,MATCH(C1835,ozon_assortment!$E$3:$E$10000,0)),0)))</f>
        <v>#N/A</v>
      </c>
      <c r="E1835" s="7" t="n">
        <f aca="false">IF(ISBLANK(C1835), , IF(ISBLANK(C1834), E1833+1, E1834))</f>
        <v>0</v>
      </c>
      <c r="F1835" s="11" t="n">
        <f aca="false">IF(ISBLANK(C1835),,IF(OR(ISBLANK(C1834), C1834="Баркод"),1,F1834+1))</f>
        <v>0</v>
      </c>
      <c r="G1835" s="11" t="n">
        <f aca="false">IF(ISBLANK(C1836), F1835/2,)</f>
        <v>0</v>
      </c>
      <c r="H1835" s="0" t="n">
        <f aca="false">IF(ISBLANK(C1835),0,-1)</f>
        <v>0</v>
      </c>
      <c r="I1835" s="0" t="n">
        <f aca="false">IF(AND(ISBLANK(C1834),NOT(ISBLANK(C1835))),1,-1)</f>
        <v>-1</v>
      </c>
      <c r="J1835" s="0" t="n">
        <f aca="false">IF(ISBLANK(C1833),IF(AND(C1834=C1835,NOT(ISBLANK(C1834)),NOT(ISBLANK(C1835))),1,-1),-1)</f>
        <v>-1</v>
      </c>
      <c r="K1835" s="0" t="n">
        <f aca="false">IF(MAX(H1835:J1835)&lt;0,IF(OR(C1835=C1834,C1834=C1833),1,-1),MAX(H1835:J1835))</f>
        <v>0</v>
      </c>
    </row>
    <row r="1836" customFormat="false" ht="13.8" hidden="false" customHeight="false" outlineLevel="0" collapsed="false">
      <c r="B1836" s="8" t="n">
        <f aca="false">MAX(H1836:K1836)</f>
        <v>0</v>
      </c>
      <c r="C1836" s="12"/>
      <c r="D1836" s="11" t="e">
        <f aca="false">IF($A$1="WLB",INDEX(SupplierNomenclature!$E$3:$E$10000,MATCH(C1836,SupplierNomenclature!$I$3:$I$10000,0)),IF($A$1="BERU",INDEX(beru_assortment!$C$1:$C$10000,MATCH(C1836,beru_assortment!$I$1:$I$10000,0)),IF($A$1="OZON",INDEX(ozon_assortment!$F$3:$F$10000,MATCH(C1836,ozon_assortment!$E$3:$E$10000,0)),0)))</f>
        <v>#N/A</v>
      </c>
      <c r="E1836" s="7" t="n">
        <f aca="false">IF(ISBLANK(C1836), , IF(ISBLANK(C1835), E1834+1, E1835))</f>
        <v>0</v>
      </c>
      <c r="F1836" s="11" t="n">
        <f aca="false">IF(ISBLANK(C1836),,IF(OR(ISBLANK(C1835), C1835="Баркод"),1,F1835+1))</f>
        <v>0</v>
      </c>
      <c r="G1836" s="11" t="n">
        <f aca="false">IF(ISBLANK(C1837), F1836/2,)</f>
        <v>0</v>
      </c>
      <c r="H1836" s="0" t="n">
        <f aca="false">IF(ISBLANK(C1836),0,-1)</f>
        <v>0</v>
      </c>
      <c r="I1836" s="0" t="n">
        <f aca="false">IF(AND(ISBLANK(C1835),NOT(ISBLANK(C1836))),1,-1)</f>
        <v>-1</v>
      </c>
      <c r="J1836" s="0" t="n">
        <f aca="false">IF(ISBLANK(C1834),IF(AND(C1835=C1836,NOT(ISBLANK(C1835)),NOT(ISBLANK(C1836))),1,-1),-1)</f>
        <v>-1</v>
      </c>
      <c r="K1836" s="0" t="n">
        <f aca="false">IF(MAX(H1836:J1836)&lt;0,IF(OR(C1836=C1835,C1835=C1834),1,-1),MAX(H1836:J1836))</f>
        <v>0</v>
      </c>
    </row>
    <row r="1837" customFormat="false" ht="13.8" hidden="false" customHeight="false" outlineLevel="0" collapsed="false">
      <c r="B1837" s="8" t="n">
        <f aca="false">MAX(H1837:K1837)</f>
        <v>0</v>
      </c>
      <c r="C1837" s="12"/>
      <c r="D1837" s="11" t="e">
        <f aca="false">IF($A$1="WLB",INDEX(SupplierNomenclature!$E$3:$E$10000,MATCH(C1837,SupplierNomenclature!$I$3:$I$10000,0)),IF($A$1="BERU",INDEX(beru_assortment!$C$1:$C$10000,MATCH(C1837,beru_assortment!$I$1:$I$10000,0)),IF($A$1="OZON",INDEX(ozon_assortment!$F$3:$F$10000,MATCH(C1837,ozon_assortment!$E$3:$E$10000,0)),0)))</f>
        <v>#N/A</v>
      </c>
      <c r="E1837" s="7" t="n">
        <f aca="false">IF(ISBLANK(C1837), , IF(ISBLANK(C1836), E1835+1, E1836))</f>
        <v>0</v>
      </c>
      <c r="F1837" s="11" t="n">
        <f aca="false">IF(ISBLANK(C1837),,IF(OR(ISBLANK(C1836), C1836="Баркод"),1,F1836+1))</f>
        <v>0</v>
      </c>
      <c r="G1837" s="11" t="n">
        <f aca="false">IF(ISBLANK(C1838), F1837/2,)</f>
        <v>0</v>
      </c>
      <c r="H1837" s="0" t="n">
        <f aca="false">IF(ISBLANK(C1837),0,-1)</f>
        <v>0</v>
      </c>
      <c r="I1837" s="0" t="n">
        <f aca="false">IF(AND(ISBLANK(C1836),NOT(ISBLANK(C1837))),1,-1)</f>
        <v>-1</v>
      </c>
      <c r="J1837" s="0" t="n">
        <f aca="false">IF(ISBLANK(C1835),IF(AND(C1836=C1837,NOT(ISBLANK(C1836)),NOT(ISBLANK(C1837))),1,-1),-1)</f>
        <v>-1</v>
      </c>
      <c r="K1837" s="0" t="n">
        <f aca="false">IF(MAX(H1837:J1837)&lt;0,IF(OR(C1837=C1836,C1836=C1835),1,-1),MAX(H1837:J1837))</f>
        <v>0</v>
      </c>
    </row>
    <row r="1838" customFormat="false" ht="13.8" hidden="false" customHeight="false" outlineLevel="0" collapsed="false">
      <c r="B1838" s="8" t="n">
        <f aca="false">MAX(H1838:K1838)</f>
        <v>0</v>
      </c>
      <c r="C1838" s="12"/>
      <c r="D1838" s="11" t="e">
        <f aca="false">IF($A$1="WLB",INDEX(SupplierNomenclature!$E$3:$E$10000,MATCH(C1838,SupplierNomenclature!$I$3:$I$10000,0)),IF($A$1="BERU",INDEX(beru_assortment!$C$1:$C$10000,MATCH(C1838,beru_assortment!$I$1:$I$10000,0)),IF($A$1="OZON",INDEX(ozon_assortment!$F$3:$F$10000,MATCH(C1838,ozon_assortment!$E$3:$E$10000,0)),0)))</f>
        <v>#N/A</v>
      </c>
      <c r="E1838" s="7" t="n">
        <f aca="false">IF(ISBLANK(C1838), , IF(ISBLANK(C1837), E1836+1, E1837))</f>
        <v>0</v>
      </c>
      <c r="F1838" s="11" t="n">
        <f aca="false">IF(ISBLANK(C1838),,IF(OR(ISBLANK(C1837), C1837="Баркод"),1,F1837+1))</f>
        <v>0</v>
      </c>
      <c r="G1838" s="11" t="n">
        <f aca="false">IF(ISBLANK(C1839), F1838/2,)</f>
        <v>0</v>
      </c>
      <c r="H1838" s="0" t="n">
        <f aca="false">IF(ISBLANK(C1838),0,-1)</f>
        <v>0</v>
      </c>
      <c r="I1838" s="0" t="n">
        <f aca="false">IF(AND(ISBLANK(C1837),NOT(ISBLANK(C1838))),1,-1)</f>
        <v>-1</v>
      </c>
      <c r="J1838" s="0" t="n">
        <f aca="false">IF(ISBLANK(C1836),IF(AND(C1837=C1838,NOT(ISBLANK(C1837)),NOT(ISBLANK(C1838))),1,-1),-1)</f>
        <v>-1</v>
      </c>
      <c r="K1838" s="0" t="n">
        <f aca="false">IF(MAX(H1838:J1838)&lt;0,IF(OR(C1838=C1837,C1837=C1836),1,-1),MAX(H1838:J1838))</f>
        <v>0</v>
      </c>
    </row>
    <row r="1839" customFormat="false" ht="13.8" hidden="false" customHeight="false" outlineLevel="0" collapsed="false">
      <c r="B1839" s="8" t="n">
        <f aca="false">MAX(H1839:K1839)</f>
        <v>0</v>
      </c>
      <c r="C1839" s="12"/>
      <c r="D1839" s="11" t="e">
        <f aca="false">IF($A$1="WLB",INDEX(SupplierNomenclature!$E$3:$E$10000,MATCH(C1839,SupplierNomenclature!$I$3:$I$10000,0)),IF($A$1="BERU",INDEX(beru_assortment!$C$1:$C$10000,MATCH(C1839,beru_assortment!$I$1:$I$10000,0)),IF($A$1="OZON",INDEX(ozon_assortment!$F$3:$F$10000,MATCH(C1839,ozon_assortment!$E$3:$E$10000,0)),0)))</f>
        <v>#N/A</v>
      </c>
      <c r="E1839" s="7" t="n">
        <f aca="false">IF(ISBLANK(C1839), , IF(ISBLANK(C1838), E1837+1, E1838))</f>
        <v>0</v>
      </c>
      <c r="F1839" s="11" t="n">
        <f aca="false">IF(ISBLANK(C1839),,IF(OR(ISBLANK(C1838), C1838="Баркод"),1,F1838+1))</f>
        <v>0</v>
      </c>
      <c r="G1839" s="11" t="n">
        <f aca="false">IF(ISBLANK(C1840), F1839/2,)</f>
        <v>0</v>
      </c>
      <c r="H1839" s="0" t="n">
        <f aca="false">IF(ISBLANK(C1839),0,-1)</f>
        <v>0</v>
      </c>
      <c r="I1839" s="0" t="n">
        <f aca="false">IF(AND(ISBLANK(C1838),NOT(ISBLANK(C1839))),1,-1)</f>
        <v>-1</v>
      </c>
      <c r="J1839" s="0" t="n">
        <f aca="false">IF(ISBLANK(C1837),IF(AND(C1838=C1839,NOT(ISBLANK(C1838)),NOT(ISBLANK(C1839))),1,-1),-1)</f>
        <v>-1</v>
      </c>
      <c r="K1839" s="0" t="n">
        <f aca="false">IF(MAX(H1839:J1839)&lt;0,IF(OR(C1839=C1838,C1838=C1837),1,-1),MAX(H1839:J1839))</f>
        <v>0</v>
      </c>
    </row>
    <row r="1840" customFormat="false" ht="13.8" hidden="false" customHeight="false" outlineLevel="0" collapsed="false">
      <c r="B1840" s="8" t="n">
        <f aca="false">MAX(H1840:K1840)</f>
        <v>0</v>
      </c>
      <c r="C1840" s="12"/>
      <c r="D1840" s="11" t="e">
        <f aca="false">IF($A$1="WLB",INDEX(SupplierNomenclature!$E$3:$E$10000,MATCH(C1840,SupplierNomenclature!$I$3:$I$10000,0)),IF($A$1="BERU",INDEX(beru_assortment!$C$1:$C$10000,MATCH(C1840,beru_assortment!$I$1:$I$10000,0)),IF($A$1="OZON",INDEX(ozon_assortment!$F$3:$F$10000,MATCH(C1840,ozon_assortment!$E$3:$E$10000,0)),0)))</f>
        <v>#N/A</v>
      </c>
      <c r="E1840" s="7" t="n">
        <f aca="false">IF(ISBLANK(C1840), , IF(ISBLANK(C1839), E1838+1, E1839))</f>
        <v>0</v>
      </c>
      <c r="F1840" s="11" t="n">
        <f aca="false">IF(ISBLANK(C1840),,IF(OR(ISBLANK(C1839), C1839="Баркод"),1,F1839+1))</f>
        <v>0</v>
      </c>
      <c r="G1840" s="11" t="n">
        <f aca="false">IF(ISBLANK(C1841), F1840/2,)</f>
        <v>0</v>
      </c>
      <c r="H1840" s="0" t="n">
        <f aca="false">IF(ISBLANK(C1840),0,-1)</f>
        <v>0</v>
      </c>
      <c r="I1840" s="0" t="n">
        <f aca="false">IF(AND(ISBLANK(C1839),NOT(ISBLANK(C1840))),1,-1)</f>
        <v>-1</v>
      </c>
      <c r="J1840" s="0" t="n">
        <f aca="false">IF(ISBLANK(C1838),IF(AND(C1839=C1840,NOT(ISBLANK(C1839)),NOT(ISBLANK(C1840))),1,-1),-1)</f>
        <v>-1</v>
      </c>
      <c r="K1840" s="0" t="n">
        <f aca="false">IF(MAX(H1840:J1840)&lt;0,IF(OR(C1840=C1839,C1839=C1838),1,-1),MAX(H1840:J1840))</f>
        <v>0</v>
      </c>
    </row>
    <row r="1841" customFormat="false" ht="13.8" hidden="false" customHeight="false" outlineLevel="0" collapsed="false">
      <c r="B1841" s="8" t="n">
        <f aca="false">MAX(H1841:K1841)</f>
        <v>0</v>
      </c>
      <c r="C1841" s="12"/>
      <c r="D1841" s="11" t="e">
        <f aca="false">IF($A$1="WLB",INDEX(SupplierNomenclature!$E$3:$E$10000,MATCH(C1841,SupplierNomenclature!$I$3:$I$10000,0)),IF($A$1="BERU",INDEX(beru_assortment!$C$1:$C$10000,MATCH(C1841,beru_assortment!$I$1:$I$10000,0)),IF($A$1="OZON",INDEX(ozon_assortment!$F$3:$F$10000,MATCH(C1841,ozon_assortment!$E$3:$E$10000,0)),0)))</f>
        <v>#N/A</v>
      </c>
      <c r="E1841" s="7" t="n">
        <f aca="false">IF(ISBLANK(C1841), , IF(ISBLANK(C1840), E1839+1, E1840))</f>
        <v>0</v>
      </c>
      <c r="F1841" s="11" t="n">
        <f aca="false">IF(ISBLANK(C1841),,IF(OR(ISBLANK(C1840), C1840="Баркод"),1,F1840+1))</f>
        <v>0</v>
      </c>
      <c r="G1841" s="11" t="n">
        <f aca="false">IF(ISBLANK(C1842), F1841/2,)</f>
        <v>0</v>
      </c>
      <c r="H1841" s="0" t="n">
        <f aca="false">IF(ISBLANK(C1841),0,-1)</f>
        <v>0</v>
      </c>
      <c r="I1841" s="0" t="n">
        <f aca="false">IF(AND(ISBLANK(C1840),NOT(ISBLANK(C1841))),1,-1)</f>
        <v>-1</v>
      </c>
      <c r="J1841" s="0" t="n">
        <f aca="false">IF(ISBLANK(C1839),IF(AND(C1840=C1841,NOT(ISBLANK(C1840)),NOT(ISBLANK(C1841))),1,-1),-1)</f>
        <v>-1</v>
      </c>
      <c r="K1841" s="0" t="n">
        <f aca="false">IF(MAX(H1841:J1841)&lt;0,IF(OR(C1841=C1840,C1840=C1839),1,-1),MAX(H1841:J1841))</f>
        <v>0</v>
      </c>
    </row>
    <row r="1842" customFormat="false" ht="13.8" hidden="false" customHeight="false" outlineLevel="0" collapsed="false">
      <c r="B1842" s="8" t="n">
        <f aca="false">MAX(H1842:K1842)</f>
        <v>0</v>
      </c>
      <c r="C1842" s="12"/>
      <c r="D1842" s="11" t="e">
        <f aca="false">IF($A$1="WLB",INDEX(SupplierNomenclature!$E$3:$E$10000,MATCH(C1842,SupplierNomenclature!$I$3:$I$10000,0)),IF($A$1="BERU",INDEX(beru_assortment!$C$1:$C$10000,MATCH(C1842,beru_assortment!$I$1:$I$10000,0)),IF($A$1="OZON",INDEX(ozon_assortment!$F$3:$F$10000,MATCH(C1842,ozon_assortment!$E$3:$E$10000,0)),0)))</f>
        <v>#N/A</v>
      </c>
      <c r="E1842" s="7" t="n">
        <f aca="false">IF(ISBLANK(C1842), , IF(ISBLANK(C1841), E1840+1, E1841))</f>
        <v>0</v>
      </c>
      <c r="F1842" s="11" t="n">
        <f aca="false">IF(ISBLANK(C1842),,IF(OR(ISBLANK(C1841), C1841="Баркод"),1,F1841+1))</f>
        <v>0</v>
      </c>
      <c r="G1842" s="11" t="n">
        <f aca="false">IF(ISBLANK(C1843), F1842/2,)</f>
        <v>0</v>
      </c>
      <c r="H1842" s="0" t="n">
        <f aca="false">IF(ISBLANK(C1842),0,-1)</f>
        <v>0</v>
      </c>
      <c r="I1842" s="0" t="n">
        <f aca="false">IF(AND(ISBLANK(C1841),NOT(ISBLANK(C1842))),1,-1)</f>
        <v>-1</v>
      </c>
      <c r="J1842" s="0" t="n">
        <f aca="false">IF(ISBLANK(C1840),IF(AND(C1841=C1842,NOT(ISBLANK(C1841)),NOT(ISBLANK(C1842))),1,-1),-1)</f>
        <v>-1</v>
      </c>
      <c r="K1842" s="0" t="n">
        <f aca="false">IF(MAX(H1842:J1842)&lt;0,IF(OR(C1842=C1841,C1841=C1840),1,-1),MAX(H1842:J1842))</f>
        <v>0</v>
      </c>
    </row>
    <row r="1843" customFormat="false" ht="13.8" hidden="false" customHeight="false" outlineLevel="0" collapsed="false">
      <c r="B1843" s="8" t="n">
        <f aca="false">MAX(H1843:K1843)</f>
        <v>0</v>
      </c>
      <c r="C1843" s="12"/>
      <c r="D1843" s="11" t="e">
        <f aca="false">IF($A$1="WLB",INDEX(SupplierNomenclature!$E$3:$E$10000,MATCH(C1843,SupplierNomenclature!$I$3:$I$10000,0)),IF($A$1="BERU",INDEX(beru_assortment!$C$1:$C$10000,MATCH(C1843,beru_assortment!$I$1:$I$10000,0)),IF($A$1="OZON",INDEX(ozon_assortment!$F$3:$F$10000,MATCH(C1843,ozon_assortment!$E$3:$E$10000,0)),0)))</f>
        <v>#N/A</v>
      </c>
      <c r="E1843" s="7" t="n">
        <f aca="false">IF(ISBLANK(C1843), , IF(ISBLANK(C1842), E1841+1, E1842))</f>
        <v>0</v>
      </c>
      <c r="F1843" s="11" t="n">
        <f aca="false">IF(ISBLANK(C1843),,IF(OR(ISBLANK(C1842), C1842="Баркод"),1,F1842+1))</f>
        <v>0</v>
      </c>
      <c r="G1843" s="11" t="n">
        <f aca="false">IF(ISBLANK(C1844), F1843/2,)</f>
        <v>0</v>
      </c>
      <c r="H1843" s="0" t="n">
        <f aca="false">IF(ISBLANK(C1843),0,-1)</f>
        <v>0</v>
      </c>
      <c r="I1843" s="0" t="n">
        <f aca="false">IF(AND(ISBLANK(C1842),NOT(ISBLANK(C1843))),1,-1)</f>
        <v>-1</v>
      </c>
      <c r="J1843" s="0" t="n">
        <f aca="false">IF(ISBLANK(C1841),IF(AND(C1842=C1843,NOT(ISBLANK(C1842)),NOT(ISBLANK(C1843))),1,-1),-1)</f>
        <v>-1</v>
      </c>
      <c r="K1843" s="0" t="n">
        <f aca="false">IF(MAX(H1843:J1843)&lt;0,IF(OR(C1843=C1842,C1842=C1841),1,-1),MAX(H1843:J1843))</f>
        <v>0</v>
      </c>
    </row>
    <row r="1844" customFormat="false" ht="13.8" hidden="false" customHeight="false" outlineLevel="0" collapsed="false">
      <c r="B1844" s="8" t="n">
        <f aca="false">MAX(H1844:K1844)</f>
        <v>0</v>
      </c>
      <c r="C1844" s="12"/>
      <c r="D1844" s="11" t="e">
        <f aca="false">IF($A$1="WLB",INDEX(SupplierNomenclature!$E$3:$E$10000,MATCH(C1844,SupplierNomenclature!$I$3:$I$10000,0)),IF($A$1="BERU",INDEX(beru_assortment!$C$1:$C$10000,MATCH(C1844,beru_assortment!$I$1:$I$10000,0)),IF($A$1="OZON",INDEX(ozon_assortment!$F$3:$F$10000,MATCH(C1844,ozon_assortment!$E$3:$E$10000,0)),0)))</f>
        <v>#N/A</v>
      </c>
      <c r="E1844" s="7" t="n">
        <f aca="false">IF(ISBLANK(C1844), , IF(ISBLANK(C1843), E1842+1, E1843))</f>
        <v>0</v>
      </c>
      <c r="F1844" s="11" t="n">
        <f aca="false">IF(ISBLANK(C1844),,IF(OR(ISBLANK(C1843), C1843="Баркод"),1,F1843+1))</f>
        <v>0</v>
      </c>
      <c r="G1844" s="11" t="n">
        <f aca="false">IF(ISBLANK(C1845), F1844/2,)</f>
        <v>0</v>
      </c>
      <c r="H1844" s="0" t="n">
        <f aca="false">IF(ISBLANK(C1844),0,-1)</f>
        <v>0</v>
      </c>
      <c r="I1844" s="0" t="n">
        <f aca="false">IF(AND(ISBLANK(C1843),NOT(ISBLANK(C1844))),1,-1)</f>
        <v>-1</v>
      </c>
      <c r="J1844" s="0" t="n">
        <f aca="false">IF(ISBLANK(C1842),IF(AND(C1843=C1844,NOT(ISBLANK(C1843)),NOT(ISBLANK(C1844))),1,-1),-1)</f>
        <v>-1</v>
      </c>
      <c r="K1844" s="0" t="n">
        <f aca="false">IF(MAX(H1844:J1844)&lt;0,IF(OR(C1844=C1843,C1843=C1842),1,-1),MAX(H1844:J1844))</f>
        <v>0</v>
      </c>
    </row>
    <row r="1845" customFormat="false" ht="13.8" hidden="false" customHeight="false" outlineLevel="0" collapsed="false">
      <c r="B1845" s="8" t="n">
        <f aca="false">MAX(H1845:K1845)</f>
        <v>0</v>
      </c>
      <c r="C1845" s="12"/>
      <c r="D1845" s="11" t="e">
        <f aca="false">IF($A$1="WLB",INDEX(SupplierNomenclature!$E$3:$E$10000,MATCH(C1845,SupplierNomenclature!$I$3:$I$10000,0)),IF($A$1="BERU",INDEX(beru_assortment!$C$1:$C$10000,MATCH(C1845,beru_assortment!$I$1:$I$10000,0)),IF($A$1="OZON",INDEX(ozon_assortment!$F$3:$F$10000,MATCH(C1845,ozon_assortment!$E$3:$E$10000,0)),0)))</f>
        <v>#N/A</v>
      </c>
      <c r="E1845" s="7" t="n">
        <f aca="false">IF(ISBLANK(C1845), , IF(ISBLANK(C1844), E1843+1, E1844))</f>
        <v>0</v>
      </c>
      <c r="F1845" s="11" t="n">
        <f aca="false">IF(ISBLANK(C1845),,IF(OR(ISBLANK(C1844), C1844="Баркод"),1,F1844+1))</f>
        <v>0</v>
      </c>
      <c r="G1845" s="11" t="n">
        <f aca="false">IF(ISBLANK(C1846), F1845/2,)</f>
        <v>0</v>
      </c>
      <c r="H1845" s="0" t="n">
        <f aca="false">IF(ISBLANK(C1845),0,-1)</f>
        <v>0</v>
      </c>
      <c r="I1845" s="0" t="n">
        <f aca="false">IF(AND(ISBLANK(C1844),NOT(ISBLANK(C1845))),1,-1)</f>
        <v>-1</v>
      </c>
      <c r="J1845" s="0" t="n">
        <f aca="false">IF(ISBLANK(C1843),IF(AND(C1844=C1845,NOT(ISBLANK(C1844)),NOT(ISBLANK(C1845))),1,-1),-1)</f>
        <v>-1</v>
      </c>
      <c r="K1845" s="0" t="n">
        <f aca="false">IF(MAX(H1845:J1845)&lt;0,IF(OR(C1845=C1844,C1844=C1843),1,-1),MAX(H1845:J1845))</f>
        <v>0</v>
      </c>
    </row>
    <row r="1846" customFormat="false" ht="13.8" hidden="false" customHeight="false" outlineLevel="0" collapsed="false">
      <c r="B1846" s="8" t="n">
        <f aca="false">MAX(H1846:K1846)</f>
        <v>0</v>
      </c>
      <c r="C1846" s="12"/>
      <c r="D1846" s="11" t="e">
        <f aca="false">IF($A$1="WLB",INDEX(SupplierNomenclature!$E$3:$E$10000,MATCH(C1846,SupplierNomenclature!$I$3:$I$10000,0)),IF($A$1="BERU",INDEX(beru_assortment!$C$1:$C$10000,MATCH(C1846,beru_assortment!$I$1:$I$10000,0)),IF($A$1="OZON",INDEX(ozon_assortment!$F$3:$F$10000,MATCH(C1846,ozon_assortment!$E$3:$E$10000,0)),0)))</f>
        <v>#N/A</v>
      </c>
      <c r="E1846" s="7" t="n">
        <f aca="false">IF(ISBLANK(C1846), , IF(ISBLANK(C1845), E1844+1, E1845))</f>
        <v>0</v>
      </c>
      <c r="F1846" s="11" t="n">
        <f aca="false">IF(ISBLANK(C1846),,IF(OR(ISBLANK(C1845), C1845="Баркод"),1,F1845+1))</f>
        <v>0</v>
      </c>
      <c r="G1846" s="11" t="n">
        <f aca="false">IF(ISBLANK(C1847), F1846/2,)</f>
        <v>0</v>
      </c>
      <c r="H1846" s="0" t="n">
        <f aca="false">IF(ISBLANK(C1846),0,-1)</f>
        <v>0</v>
      </c>
      <c r="I1846" s="0" t="n">
        <f aca="false">IF(AND(ISBLANK(C1845),NOT(ISBLANK(C1846))),1,-1)</f>
        <v>-1</v>
      </c>
      <c r="J1846" s="0" t="n">
        <f aca="false">IF(ISBLANK(C1844),IF(AND(C1845=C1846,NOT(ISBLANK(C1845)),NOT(ISBLANK(C1846))),1,-1),-1)</f>
        <v>-1</v>
      </c>
      <c r="K1846" s="0" t="n">
        <f aca="false">IF(MAX(H1846:J1846)&lt;0,IF(OR(C1846=C1845,C1845=C1844),1,-1),MAX(H1846:J1846))</f>
        <v>0</v>
      </c>
    </row>
    <row r="1847" customFormat="false" ht="13.8" hidden="false" customHeight="false" outlineLevel="0" collapsed="false">
      <c r="B1847" s="8" t="n">
        <f aca="false">MAX(H1847:K1847)</f>
        <v>0</v>
      </c>
      <c r="C1847" s="12"/>
      <c r="D1847" s="11" t="e">
        <f aca="false">IF($A$1="WLB",INDEX(SupplierNomenclature!$E$3:$E$10000,MATCH(C1847,SupplierNomenclature!$I$3:$I$10000,0)),IF($A$1="BERU",INDEX(beru_assortment!$C$1:$C$10000,MATCH(C1847,beru_assortment!$I$1:$I$10000,0)),IF($A$1="OZON",INDEX(ozon_assortment!$F$3:$F$10000,MATCH(C1847,ozon_assortment!$E$3:$E$10000,0)),0)))</f>
        <v>#N/A</v>
      </c>
      <c r="E1847" s="7" t="n">
        <f aca="false">IF(ISBLANK(C1847), , IF(ISBLANK(C1846), E1845+1, E1846))</f>
        <v>0</v>
      </c>
      <c r="F1847" s="11" t="n">
        <f aca="false">IF(ISBLANK(C1847),,IF(OR(ISBLANK(C1846), C1846="Баркод"),1,F1846+1))</f>
        <v>0</v>
      </c>
      <c r="G1847" s="11" t="n">
        <f aca="false">IF(ISBLANK(C1848), F1847/2,)</f>
        <v>0</v>
      </c>
      <c r="H1847" s="0" t="n">
        <f aca="false">IF(ISBLANK(C1847),0,-1)</f>
        <v>0</v>
      </c>
      <c r="I1847" s="0" t="n">
        <f aca="false">IF(AND(ISBLANK(C1846),NOT(ISBLANK(C1847))),1,-1)</f>
        <v>-1</v>
      </c>
      <c r="J1847" s="0" t="n">
        <f aca="false">IF(ISBLANK(C1845),IF(AND(C1846=C1847,NOT(ISBLANK(C1846)),NOT(ISBLANK(C1847))),1,-1),-1)</f>
        <v>-1</v>
      </c>
      <c r="K1847" s="0" t="n">
        <f aca="false">IF(MAX(H1847:J1847)&lt;0,IF(OR(C1847=C1846,C1846=C1845),1,-1),MAX(H1847:J1847))</f>
        <v>0</v>
      </c>
    </row>
    <row r="1848" customFormat="false" ht="13.8" hidden="false" customHeight="false" outlineLevel="0" collapsed="false">
      <c r="B1848" s="8" t="n">
        <f aca="false">MAX(H1848:K1848)</f>
        <v>0</v>
      </c>
      <c r="C1848" s="12"/>
      <c r="D1848" s="11" t="e">
        <f aca="false">IF($A$1="WLB",INDEX(SupplierNomenclature!$E$3:$E$10000,MATCH(C1848,SupplierNomenclature!$I$3:$I$10000,0)),IF($A$1="BERU",INDEX(beru_assortment!$C$1:$C$10000,MATCH(C1848,beru_assortment!$I$1:$I$10000,0)),IF($A$1="OZON",INDEX(ozon_assortment!$F$3:$F$10000,MATCH(C1848,ozon_assortment!$E$3:$E$10000,0)),0)))</f>
        <v>#N/A</v>
      </c>
      <c r="E1848" s="7" t="n">
        <f aca="false">IF(ISBLANK(C1848), , IF(ISBLANK(C1847), E1846+1, E1847))</f>
        <v>0</v>
      </c>
      <c r="F1848" s="11" t="n">
        <f aca="false">IF(ISBLANK(C1848),,IF(OR(ISBLANK(C1847), C1847="Баркод"),1,F1847+1))</f>
        <v>0</v>
      </c>
      <c r="G1848" s="11" t="n">
        <f aca="false">IF(ISBLANK(C1849), F1848/2,)</f>
        <v>0</v>
      </c>
      <c r="H1848" s="0" t="n">
        <f aca="false">IF(ISBLANK(C1848),0,-1)</f>
        <v>0</v>
      </c>
      <c r="I1848" s="0" t="n">
        <f aca="false">IF(AND(ISBLANK(C1847),NOT(ISBLANK(C1848))),1,-1)</f>
        <v>-1</v>
      </c>
      <c r="J1848" s="0" t="n">
        <f aca="false">IF(ISBLANK(C1846),IF(AND(C1847=C1848,NOT(ISBLANK(C1847)),NOT(ISBLANK(C1848))),1,-1),-1)</f>
        <v>-1</v>
      </c>
      <c r="K1848" s="0" t="n">
        <f aca="false">IF(MAX(H1848:J1848)&lt;0,IF(OR(C1848=C1847,C1847=C1846),1,-1),MAX(H1848:J1848))</f>
        <v>0</v>
      </c>
    </row>
    <row r="1849" customFormat="false" ht="13.8" hidden="false" customHeight="false" outlineLevel="0" collapsed="false">
      <c r="B1849" s="8" t="n">
        <f aca="false">MAX(H1849:K1849)</f>
        <v>0</v>
      </c>
      <c r="C1849" s="12"/>
      <c r="D1849" s="11" t="e">
        <f aca="false">IF($A$1="WLB",INDEX(SupplierNomenclature!$E$3:$E$10000,MATCH(C1849,SupplierNomenclature!$I$3:$I$10000,0)),IF($A$1="BERU",INDEX(beru_assortment!$C$1:$C$10000,MATCH(C1849,beru_assortment!$I$1:$I$10000,0)),IF($A$1="OZON",INDEX(ozon_assortment!$F$3:$F$10000,MATCH(C1849,ozon_assortment!$E$3:$E$10000,0)),0)))</f>
        <v>#N/A</v>
      </c>
      <c r="E1849" s="7" t="n">
        <f aca="false">IF(ISBLANK(C1849), , IF(ISBLANK(C1848), E1847+1, E1848))</f>
        <v>0</v>
      </c>
      <c r="F1849" s="11" t="n">
        <f aca="false">IF(ISBLANK(C1849),,IF(OR(ISBLANK(C1848), C1848="Баркод"),1,F1848+1))</f>
        <v>0</v>
      </c>
      <c r="G1849" s="11" t="n">
        <f aca="false">IF(ISBLANK(C1850), F1849/2,)</f>
        <v>0</v>
      </c>
      <c r="H1849" s="0" t="n">
        <f aca="false">IF(ISBLANK(C1849),0,-1)</f>
        <v>0</v>
      </c>
      <c r="I1849" s="0" t="n">
        <f aca="false">IF(AND(ISBLANK(C1848),NOT(ISBLANK(C1849))),1,-1)</f>
        <v>-1</v>
      </c>
      <c r="J1849" s="0" t="n">
        <f aca="false">IF(ISBLANK(C1847),IF(AND(C1848=C1849,NOT(ISBLANK(C1848)),NOT(ISBLANK(C1849))),1,-1),-1)</f>
        <v>-1</v>
      </c>
      <c r="K1849" s="0" t="n">
        <f aca="false">IF(MAX(H1849:J1849)&lt;0,IF(OR(C1849=C1848,C1848=C1847),1,-1),MAX(H1849:J1849))</f>
        <v>0</v>
      </c>
    </row>
    <row r="1850" customFormat="false" ht="13.8" hidden="false" customHeight="false" outlineLevel="0" collapsed="false">
      <c r="B1850" s="8" t="n">
        <f aca="false">MAX(H1850:K1850)</f>
        <v>0</v>
      </c>
      <c r="C1850" s="12"/>
      <c r="D1850" s="11" t="e">
        <f aca="false">IF($A$1="WLB",INDEX(SupplierNomenclature!$E$3:$E$10000,MATCH(C1850,SupplierNomenclature!$I$3:$I$10000,0)),IF($A$1="BERU",INDEX(beru_assortment!$C$1:$C$10000,MATCH(C1850,beru_assortment!$I$1:$I$10000,0)),IF($A$1="OZON",INDEX(ozon_assortment!$F$3:$F$10000,MATCH(C1850,ozon_assortment!$E$3:$E$10000,0)),0)))</f>
        <v>#N/A</v>
      </c>
      <c r="E1850" s="7" t="n">
        <f aca="false">IF(ISBLANK(C1850), , IF(ISBLANK(C1849), E1848+1, E1849))</f>
        <v>0</v>
      </c>
      <c r="F1850" s="11" t="n">
        <f aca="false">IF(ISBLANK(C1850),,IF(OR(ISBLANK(C1849), C1849="Баркод"),1,F1849+1))</f>
        <v>0</v>
      </c>
      <c r="G1850" s="11" t="n">
        <f aca="false">IF(ISBLANK(C1851), F1850/2,)</f>
        <v>0</v>
      </c>
      <c r="H1850" s="0" t="n">
        <f aca="false">IF(ISBLANK(C1850),0,-1)</f>
        <v>0</v>
      </c>
      <c r="I1850" s="0" t="n">
        <f aca="false">IF(AND(ISBLANK(C1849),NOT(ISBLANK(C1850))),1,-1)</f>
        <v>-1</v>
      </c>
      <c r="J1850" s="0" t="n">
        <f aca="false">IF(ISBLANK(C1848),IF(AND(C1849=C1850,NOT(ISBLANK(C1849)),NOT(ISBLANK(C1850))),1,-1),-1)</f>
        <v>-1</v>
      </c>
      <c r="K1850" s="0" t="n">
        <f aca="false">IF(MAX(H1850:J1850)&lt;0,IF(OR(C1850=C1849,C1849=C1848),1,-1),MAX(H1850:J1850))</f>
        <v>0</v>
      </c>
    </row>
    <row r="1851" customFormat="false" ht="13.8" hidden="false" customHeight="false" outlineLevel="0" collapsed="false">
      <c r="B1851" s="8" t="n">
        <f aca="false">MAX(H1851:K1851)</f>
        <v>0</v>
      </c>
      <c r="C1851" s="12"/>
      <c r="D1851" s="11" t="e">
        <f aca="false">IF($A$1="WLB",INDEX(SupplierNomenclature!$E$3:$E$10000,MATCH(C1851,SupplierNomenclature!$I$3:$I$10000,0)),IF($A$1="BERU",INDEX(beru_assortment!$C$1:$C$10000,MATCH(C1851,beru_assortment!$I$1:$I$10000,0)),IF($A$1="OZON",INDEX(ozon_assortment!$F$3:$F$10000,MATCH(C1851,ozon_assortment!$E$3:$E$10000,0)),0)))</f>
        <v>#N/A</v>
      </c>
      <c r="E1851" s="7" t="n">
        <f aca="false">IF(ISBLANK(C1851), , IF(ISBLANK(C1850), E1849+1, E1850))</f>
        <v>0</v>
      </c>
      <c r="F1851" s="11" t="n">
        <f aca="false">IF(ISBLANK(C1851),,IF(OR(ISBLANK(C1850), C1850="Баркод"),1,F1850+1))</f>
        <v>0</v>
      </c>
      <c r="G1851" s="11" t="n">
        <f aca="false">IF(ISBLANK(C1852), F1851/2,)</f>
        <v>0</v>
      </c>
      <c r="H1851" s="0" t="n">
        <f aca="false">IF(ISBLANK(C1851),0,-1)</f>
        <v>0</v>
      </c>
      <c r="I1851" s="0" t="n">
        <f aca="false">IF(AND(ISBLANK(C1850),NOT(ISBLANK(C1851))),1,-1)</f>
        <v>-1</v>
      </c>
      <c r="J1851" s="0" t="n">
        <f aca="false">IF(ISBLANK(C1849),IF(AND(C1850=C1851,NOT(ISBLANK(C1850)),NOT(ISBLANK(C1851))),1,-1),-1)</f>
        <v>-1</v>
      </c>
      <c r="K1851" s="0" t="n">
        <f aca="false">IF(MAX(H1851:J1851)&lt;0,IF(OR(C1851=C1850,C1850=C1849),1,-1),MAX(H1851:J1851))</f>
        <v>0</v>
      </c>
    </row>
    <row r="1852" customFormat="false" ht="13.8" hidden="false" customHeight="false" outlineLevel="0" collapsed="false">
      <c r="B1852" s="8" t="n">
        <f aca="false">MAX(H1852:K1852)</f>
        <v>0</v>
      </c>
      <c r="C1852" s="12"/>
      <c r="D1852" s="11" t="e">
        <f aca="false">IF($A$1="WLB",INDEX(SupplierNomenclature!$E$3:$E$10000,MATCH(C1852,SupplierNomenclature!$I$3:$I$10000,0)),IF($A$1="BERU",INDEX(beru_assortment!$C$1:$C$10000,MATCH(C1852,beru_assortment!$I$1:$I$10000,0)),IF($A$1="OZON",INDEX(ozon_assortment!$F$3:$F$10000,MATCH(C1852,ozon_assortment!$E$3:$E$10000,0)),0)))</f>
        <v>#N/A</v>
      </c>
      <c r="E1852" s="7" t="n">
        <f aca="false">IF(ISBLANK(C1852), , IF(ISBLANK(C1851), E1850+1, E1851))</f>
        <v>0</v>
      </c>
      <c r="F1852" s="11" t="n">
        <f aca="false">IF(ISBLANK(C1852),,IF(OR(ISBLANK(C1851), C1851="Баркод"),1,F1851+1))</f>
        <v>0</v>
      </c>
      <c r="G1852" s="11" t="n">
        <f aca="false">IF(ISBLANK(C1853), F1852/2,)</f>
        <v>0</v>
      </c>
      <c r="H1852" s="0" t="n">
        <f aca="false">IF(ISBLANK(C1852),0,-1)</f>
        <v>0</v>
      </c>
      <c r="I1852" s="0" t="n">
        <f aca="false">IF(AND(ISBLANK(C1851),NOT(ISBLANK(C1852))),1,-1)</f>
        <v>-1</v>
      </c>
      <c r="J1852" s="0" t="n">
        <f aca="false">IF(ISBLANK(C1850),IF(AND(C1851=C1852,NOT(ISBLANK(C1851)),NOT(ISBLANK(C1852))),1,-1),-1)</f>
        <v>-1</v>
      </c>
      <c r="K1852" s="0" t="n">
        <f aca="false">IF(MAX(H1852:J1852)&lt;0,IF(OR(C1852=C1851,C1851=C1850),1,-1),MAX(H1852:J1852))</f>
        <v>0</v>
      </c>
    </row>
    <row r="1853" customFormat="false" ht="13.8" hidden="false" customHeight="false" outlineLevel="0" collapsed="false">
      <c r="B1853" s="8" t="n">
        <f aca="false">MAX(H1853:K1853)</f>
        <v>0</v>
      </c>
      <c r="C1853" s="12"/>
      <c r="D1853" s="11" t="e">
        <f aca="false">IF($A$1="WLB",INDEX(SupplierNomenclature!$E$3:$E$10000,MATCH(C1853,SupplierNomenclature!$I$3:$I$10000,0)),IF($A$1="BERU",INDEX(beru_assortment!$C$1:$C$10000,MATCH(C1853,beru_assortment!$I$1:$I$10000,0)),IF($A$1="OZON",INDEX(ozon_assortment!$F$3:$F$10000,MATCH(C1853,ozon_assortment!$E$3:$E$10000,0)),0)))</f>
        <v>#N/A</v>
      </c>
      <c r="E1853" s="7" t="n">
        <f aca="false">IF(ISBLANK(C1853), , IF(ISBLANK(C1852), E1851+1, E1852))</f>
        <v>0</v>
      </c>
      <c r="F1853" s="11" t="n">
        <f aca="false">IF(ISBLANK(C1853),,IF(OR(ISBLANK(C1852), C1852="Баркод"),1,F1852+1))</f>
        <v>0</v>
      </c>
      <c r="G1853" s="11" t="n">
        <f aca="false">IF(ISBLANK(C1854), F1853/2,)</f>
        <v>0</v>
      </c>
      <c r="H1853" s="0" t="n">
        <f aca="false">IF(ISBLANK(C1853),0,-1)</f>
        <v>0</v>
      </c>
      <c r="I1853" s="0" t="n">
        <f aca="false">IF(AND(ISBLANK(C1852),NOT(ISBLANK(C1853))),1,-1)</f>
        <v>-1</v>
      </c>
      <c r="J1853" s="0" t="n">
        <f aca="false">IF(ISBLANK(C1851),IF(AND(C1852=C1853,NOT(ISBLANK(C1852)),NOT(ISBLANK(C1853))),1,-1),-1)</f>
        <v>-1</v>
      </c>
      <c r="K1853" s="0" t="n">
        <f aca="false">IF(MAX(H1853:J1853)&lt;0,IF(OR(C1853=C1852,C1852=C1851),1,-1),MAX(H1853:J1853))</f>
        <v>0</v>
      </c>
    </row>
    <row r="1854" customFormat="false" ht="13.8" hidden="false" customHeight="false" outlineLevel="0" collapsed="false">
      <c r="B1854" s="8" t="n">
        <f aca="false">MAX(H1854:K1854)</f>
        <v>0</v>
      </c>
      <c r="C1854" s="12"/>
      <c r="D1854" s="11" t="e">
        <f aca="false">IF($A$1="WLB",INDEX(SupplierNomenclature!$E$3:$E$10000,MATCH(C1854,SupplierNomenclature!$I$3:$I$10000,0)),IF($A$1="BERU",INDEX(beru_assortment!$C$1:$C$10000,MATCH(C1854,beru_assortment!$I$1:$I$10000,0)),IF($A$1="OZON",INDEX(ozon_assortment!$F$3:$F$10000,MATCH(C1854,ozon_assortment!$E$3:$E$10000,0)),0)))</f>
        <v>#N/A</v>
      </c>
      <c r="E1854" s="7" t="n">
        <f aca="false">IF(ISBLANK(C1854), , IF(ISBLANK(C1853), E1852+1, E1853))</f>
        <v>0</v>
      </c>
      <c r="F1854" s="11" t="n">
        <f aca="false">IF(ISBLANK(C1854),,IF(OR(ISBLANK(C1853), C1853="Баркод"),1,F1853+1))</f>
        <v>0</v>
      </c>
      <c r="G1854" s="11" t="n">
        <f aca="false">IF(ISBLANK(C1855), F1854/2,)</f>
        <v>0</v>
      </c>
      <c r="H1854" s="0" t="n">
        <f aca="false">IF(ISBLANK(C1854),0,-1)</f>
        <v>0</v>
      </c>
      <c r="I1854" s="0" t="n">
        <f aca="false">IF(AND(ISBLANK(C1853),NOT(ISBLANK(C1854))),1,-1)</f>
        <v>-1</v>
      </c>
      <c r="J1854" s="0" t="n">
        <f aca="false">IF(ISBLANK(C1852),IF(AND(C1853=C1854,NOT(ISBLANK(C1853)),NOT(ISBLANK(C1854))),1,-1),-1)</f>
        <v>-1</v>
      </c>
      <c r="K1854" s="0" t="n">
        <f aca="false">IF(MAX(H1854:J1854)&lt;0,IF(OR(C1854=C1853,C1853=C1852),1,-1),MAX(H1854:J1854))</f>
        <v>0</v>
      </c>
    </row>
    <row r="1855" customFormat="false" ht="13.8" hidden="false" customHeight="false" outlineLevel="0" collapsed="false">
      <c r="B1855" s="8" t="n">
        <f aca="false">MAX(H1855:K1855)</f>
        <v>0</v>
      </c>
      <c r="C1855" s="12"/>
      <c r="D1855" s="11" t="e">
        <f aca="false">IF($A$1="WLB",INDEX(SupplierNomenclature!$E$3:$E$10000,MATCH(C1855,SupplierNomenclature!$I$3:$I$10000,0)),IF($A$1="BERU",INDEX(beru_assortment!$C$1:$C$10000,MATCH(C1855,beru_assortment!$I$1:$I$10000,0)),IF($A$1="OZON",INDEX(ozon_assortment!$F$3:$F$10000,MATCH(C1855,ozon_assortment!$E$3:$E$10000,0)),0)))</f>
        <v>#N/A</v>
      </c>
      <c r="E1855" s="7" t="n">
        <f aca="false">IF(ISBLANK(C1855), , IF(ISBLANK(C1854), E1853+1, E1854))</f>
        <v>0</v>
      </c>
      <c r="F1855" s="11" t="n">
        <f aca="false">IF(ISBLANK(C1855),,IF(OR(ISBLANK(C1854), C1854="Баркод"),1,F1854+1))</f>
        <v>0</v>
      </c>
      <c r="G1855" s="11" t="n">
        <f aca="false">IF(ISBLANK(C1856), F1855/2,)</f>
        <v>0</v>
      </c>
      <c r="H1855" s="0" t="n">
        <f aca="false">IF(ISBLANK(C1855),0,-1)</f>
        <v>0</v>
      </c>
      <c r="I1855" s="0" t="n">
        <f aca="false">IF(AND(ISBLANK(C1854),NOT(ISBLANK(C1855))),1,-1)</f>
        <v>-1</v>
      </c>
      <c r="J1855" s="0" t="n">
        <f aca="false">IF(ISBLANK(C1853),IF(AND(C1854=C1855,NOT(ISBLANK(C1854)),NOT(ISBLANK(C1855))),1,-1),-1)</f>
        <v>-1</v>
      </c>
      <c r="K1855" s="0" t="n">
        <f aca="false">IF(MAX(H1855:J1855)&lt;0,IF(OR(C1855=C1854,C1854=C1853),1,-1),MAX(H1855:J1855))</f>
        <v>0</v>
      </c>
    </row>
    <row r="1856" customFormat="false" ht="13.8" hidden="false" customHeight="false" outlineLevel="0" collapsed="false">
      <c r="B1856" s="8" t="n">
        <f aca="false">MAX(H1856:K1856)</f>
        <v>0</v>
      </c>
      <c r="C1856" s="12"/>
      <c r="D1856" s="11" t="e">
        <f aca="false">IF($A$1="WLB",INDEX(SupplierNomenclature!$E$3:$E$10000,MATCH(C1856,SupplierNomenclature!$I$3:$I$10000,0)),IF($A$1="BERU",INDEX(beru_assortment!$C$1:$C$10000,MATCH(C1856,beru_assortment!$I$1:$I$10000,0)),IF($A$1="OZON",INDEX(ozon_assortment!$F$3:$F$10000,MATCH(C1856,ozon_assortment!$E$3:$E$10000,0)),0)))</f>
        <v>#N/A</v>
      </c>
      <c r="E1856" s="7" t="n">
        <f aca="false">IF(ISBLANK(C1856), , IF(ISBLANK(C1855), E1854+1, E1855))</f>
        <v>0</v>
      </c>
      <c r="F1856" s="11" t="n">
        <f aca="false">IF(ISBLANK(C1856),,IF(OR(ISBLANK(C1855), C1855="Баркод"),1,F1855+1))</f>
        <v>0</v>
      </c>
      <c r="G1856" s="11" t="n">
        <f aca="false">IF(ISBLANK(C1857), F1856/2,)</f>
        <v>0</v>
      </c>
      <c r="H1856" s="0" t="n">
        <f aca="false">IF(ISBLANK(C1856),0,-1)</f>
        <v>0</v>
      </c>
      <c r="I1856" s="0" t="n">
        <f aca="false">IF(AND(ISBLANK(C1855),NOT(ISBLANK(C1856))),1,-1)</f>
        <v>-1</v>
      </c>
      <c r="J1856" s="0" t="n">
        <f aca="false">IF(ISBLANK(C1854),IF(AND(C1855=C1856,NOT(ISBLANK(C1855)),NOT(ISBLANK(C1856))),1,-1),-1)</f>
        <v>-1</v>
      </c>
      <c r="K1856" s="0" t="n">
        <f aca="false">IF(MAX(H1856:J1856)&lt;0,IF(OR(C1856=C1855,C1855=C1854),1,-1),MAX(H1856:J1856))</f>
        <v>0</v>
      </c>
    </row>
    <row r="1857" customFormat="false" ht="13.8" hidden="false" customHeight="false" outlineLevel="0" collapsed="false">
      <c r="B1857" s="8" t="n">
        <f aca="false">MAX(H1857:K1857)</f>
        <v>0</v>
      </c>
      <c r="C1857" s="12"/>
      <c r="D1857" s="11" t="e">
        <f aca="false">IF($A$1="WLB",INDEX(SupplierNomenclature!$E$3:$E$10000,MATCH(C1857,SupplierNomenclature!$I$3:$I$10000,0)),IF($A$1="BERU",INDEX(beru_assortment!$C$1:$C$10000,MATCH(C1857,beru_assortment!$I$1:$I$10000,0)),IF($A$1="OZON",INDEX(ozon_assortment!$F$3:$F$10000,MATCH(C1857,ozon_assortment!$E$3:$E$10000,0)),0)))</f>
        <v>#N/A</v>
      </c>
      <c r="E1857" s="7" t="n">
        <f aca="false">IF(ISBLANK(C1857), , IF(ISBLANK(C1856), E1855+1, E1856))</f>
        <v>0</v>
      </c>
      <c r="F1857" s="11" t="n">
        <f aca="false">IF(ISBLANK(C1857),,IF(OR(ISBLANK(C1856), C1856="Баркод"),1,F1856+1))</f>
        <v>0</v>
      </c>
      <c r="G1857" s="11" t="n">
        <f aca="false">IF(ISBLANK(C1858), F1857/2,)</f>
        <v>0</v>
      </c>
      <c r="H1857" s="0" t="n">
        <f aca="false">IF(ISBLANK(C1857),0,-1)</f>
        <v>0</v>
      </c>
      <c r="I1857" s="0" t="n">
        <f aca="false">IF(AND(ISBLANK(C1856),NOT(ISBLANK(C1857))),1,-1)</f>
        <v>-1</v>
      </c>
      <c r="J1857" s="0" t="n">
        <f aca="false">IF(ISBLANK(C1855),IF(AND(C1856=C1857,NOT(ISBLANK(C1856)),NOT(ISBLANK(C1857))),1,-1),-1)</f>
        <v>-1</v>
      </c>
      <c r="K1857" s="0" t="n">
        <f aca="false">IF(MAX(H1857:J1857)&lt;0,IF(OR(C1857=C1856,C1856=C1855),1,-1),MAX(H1857:J1857))</f>
        <v>0</v>
      </c>
    </row>
    <row r="1858" customFormat="false" ht="13.8" hidden="false" customHeight="false" outlineLevel="0" collapsed="false">
      <c r="B1858" s="8" t="n">
        <f aca="false">MAX(H1858:K1858)</f>
        <v>0</v>
      </c>
      <c r="C1858" s="12"/>
      <c r="D1858" s="11" t="e">
        <f aca="false">IF($A$1="WLB",INDEX(SupplierNomenclature!$E$3:$E$10000,MATCH(C1858,SupplierNomenclature!$I$3:$I$10000,0)),IF($A$1="BERU",INDEX(beru_assortment!$C$1:$C$10000,MATCH(C1858,beru_assortment!$I$1:$I$10000,0)),IF($A$1="OZON",INDEX(ozon_assortment!$F$3:$F$10000,MATCH(C1858,ozon_assortment!$E$3:$E$10000,0)),0)))</f>
        <v>#N/A</v>
      </c>
      <c r="E1858" s="7" t="n">
        <f aca="false">IF(ISBLANK(C1858), , IF(ISBLANK(C1857), E1856+1, E1857))</f>
        <v>0</v>
      </c>
      <c r="F1858" s="11" t="n">
        <f aca="false">IF(ISBLANK(C1858),,IF(OR(ISBLANK(C1857), C1857="Баркод"),1,F1857+1))</f>
        <v>0</v>
      </c>
      <c r="G1858" s="11" t="n">
        <f aca="false">IF(ISBLANK(C1859), F1858/2,)</f>
        <v>0</v>
      </c>
      <c r="H1858" s="0" t="n">
        <f aca="false">IF(ISBLANK(C1858),0,-1)</f>
        <v>0</v>
      </c>
      <c r="I1858" s="0" t="n">
        <f aca="false">IF(AND(ISBLANK(C1857),NOT(ISBLANK(C1858))),1,-1)</f>
        <v>-1</v>
      </c>
      <c r="J1858" s="0" t="n">
        <f aca="false">IF(ISBLANK(C1856),IF(AND(C1857=C1858,NOT(ISBLANK(C1857)),NOT(ISBLANK(C1858))),1,-1),-1)</f>
        <v>-1</v>
      </c>
      <c r="K1858" s="0" t="n">
        <f aca="false">IF(MAX(H1858:J1858)&lt;0,IF(OR(C1858=C1857,C1857=C1856),1,-1),MAX(H1858:J1858))</f>
        <v>0</v>
      </c>
    </row>
    <row r="1859" customFormat="false" ht="13.8" hidden="false" customHeight="false" outlineLevel="0" collapsed="false">
      <c r="B1859" s="8" t="n">
        <f aca="false">MAX(H1859:K1859)</f>
        <v>0</v>
      </c>
      <c r="C1859" s="12"/>
      <c r="D1859" s="11" t="e">
        <f aca="false">IF($A$1="WLB",INDEX(SupplierNomenclature!$E$3:$E$10000,MATCH(C1859,SupplierNomenclature!$I$3:$I$10000,0)),IF($A$1="BERU",INDEX(beru_assortment!$C$1:$C$10000,MATCH(C1859,beru_assortment!$I$1:$I$10000,0)),IF($A$1="OZON",INDEX(ozon_assortment!$F$3:$F$10000,MATCH(C1859,ozon_assortment!$E$3:$E$10000,0)),0)))</f>
        <v>#N/A</v>
      </c>
      <c r="E1859" s="7" t="n">
        <f aca="false">IF(ISBLANK(C1859), , IF(ISBLANK(C1858), E1857+1, E1858))</f>
        <v>0</v>
      </c>
      <c r="F1859" s="11" t="n">
        <f aca="false">IF(ISBLANK(C1859),,IF(OR(ISBLANK(C1858), C1858="Баркод"),1,F1858+1))</f>
        <v>0</v>
      </c>
      <c r="G1859" s="11" t="n">
        <f aca="false">IF(ISBLANK(C1860), F1859/2,)</f>
        <v>0</v>
      </c>
      <c r="H1859" s="0" t="n">
        <f aca="false">IF(ISBLANK(C1859),0,-1)</f>
        <v>0</v>
      </c>
      <c r="I1859" s="0" t="n">
        <f aca="false">IF(AND(ISBLANK(C1858),NOT(ISBLANK(C1859))),1,-1)</f>
        <v>-1</v>
      </c>
      <c r="J1859" s="0" t="n">
        <f aca="false">IF(ISBLANK(C1857),IF(AND(C1858=C1859,NOT(ISBLANK(C1858)),NOT(ISBLANK(C1859))),1,-1),-1)</f>
        <v>-1</v>
      </c>
      <c r="K1859" s="0" t="n">
        <f aca="false">IF(MAX(H1859:J1859)&lt;0,IF(OR(C1859=C1858,C1858=C1857),1,-1),MAX(H1859:J1859))</f>
        <v>0</v>
      </c>
    </row>
    <row r="1860" customFormat="false" ht="13.8" hidden="false" customHeight="false" outlineLevel="0" collapsed="false">
      <c r="B1860" s="8" t="n">
        <f aca="false">MAX(H1860:K1860)</f>
        <v>0</v>
      </c>
      <c r="C1860" s="12"/>
      <c r="D1860" s="11" t="e">
        <f aca="false">IF($A$1="WLB",INDEX(SupplierNomenclature!$E$3:$E$10000,MATCH(C1860,SupplierNomenclature!$I$3:$I$10000,0)),IF($A$1="BERU",INDEX(beru_assortment!$C$1:$C$10000,MATCH(C1860,beru_assortment!$I$1:$I$10000,0)),IF($A$1="OZON",INDEX(ozon_assortment!$F$3:$F$10000,MATCH(C1860,ozon_assortment!$E$3:$E$10000,0)),0)))</f>
        <v>#N/A</v>
      </c>
      <c r="E1860" s="7" t="n">
        <f aca="false">IF(ISBLANK(C1860), , IF(ISBLANK(C1859), E1858+1, E1859))</f>
        <v>0</v>
      </c>
      <c r="F1860" s="11" t="n">
        <f aca="false">IF(ISBLANK(C1860),,IF(OR(ISBLANK(C1859), C1859="Баркод"),1,F1859+1))</f>
        <v>0</v>
      </c>
      <c r="G1860" s="11" t="n">
        <f aca="false">IF(ISBLANK(C1861), F1860/2,)</f>
        <v>0</v>
      </c>
      <c r="H1860" s="0" t="n">
        <f aca="false">IF(ISBLANK(C1860),0,-1)</f>
        <v>0</v>
      </c>
      <c r="I1860" s="0" t="n">
        <f aca="false">IF(AND(ISBLANK(C1859),NOT(ISBLANK(C1860))),1,-1)</f>
        <v>-1</v>
      </c>
      <c r="J1860" s="0" t="n">
        <f aca="false">IF(ISBLANK(C1858),IF(AND(C1859=C1860,NOT(ISBLANK(C1859)),NOT(ISBLANK(C1860))),1,-1),-1)</f>
        <v>-1</v>
      </c>
      <c r="K1860" s="0" t="n">
        <f aca="false">IF(MAX(H1860:J1860)&lt;0,IF(OR(C1860=C1859,C1859=C1858),1,-1),MAX(H1860:J1860))</f>
        <v>0</v>
      </c>
    </row>
    <row r="1861" customFormat="false" ht="13.8" hidden="false" customHeight="false" outlineLevel="0" collapsed="false">
      <c r="B1861" s="8" t="n">
        <f aca="false">MAX(H1861:K1861)</f>
        <v>0</v>
      </c>
      <c r="C1861" s="12"/>
      <c r="D1861" s="11" t="e">
        <f aca="false">IF($A$1="WLB",INDEX(SupplierNomenclature!$E$3:$E$10000,MATCH(C1861,SupplierNomenclature!$I$3:$I$10000,0)),IF($A$1="BERU",INDEX(beru_assortment!$C$1:$C$10000,MATCH(C1861,beru_assortment!$I$1:$I$10000,0)),IF($A$1="OZON",INDEX(ozon_assortment!$F$3:$F$10000,MATCH(C1861,ozon_assortment!$E$3:$E$10000,0)),0)))</f>
        <v>#N/A</v>
      </c>
      <c r="E1861" s="7" t="n">
        <f aca="false">IF(ISBLANK(C1861), , IF(ISBLANK(C1860), E1859+1, E1860))</f>
        <v>0</v>
      </c>
      <c r="F1861" s="11" t="n">
        <f aca="false">IF(ISBLANK(C1861),,IF(OR(ISBLANK(C1860), C1860="Баркод"),1,F1860+1))</f>
        <v>0</v>
      </c>
      <c r="G1861" s="11" t="n">
        <f aca="false">IF(ISBLANK(C1862), F1861/2,)</f>
        <v>0</v>
      </c>
      <c r="H1861" s="0" t="n">
        <f aca="false">IF(ISBLANK(C1861),0,-1)</f>
        <v>0</v>
      </c>
      <c r="I1861" s="0" t="n">
        <f aca="false">IF(AND(ISBLANK(C1860),NOT(ISBLANK(C1861))),1,-1)</f>
        <v>-1</v>
      </c>
      <c r="J1861" s="0" t="n">
        <f aca="false">IF(ISBLANK(C1859),IF(AND(C1860=C1861,NOT(ISBLANK(C1860)),NOT(ISBLANK(C1861))),1,-1),-1)</f>
        <v>-1</v>
      </c>
      <c r="K1861" s="0" t="n">
        <f aca="false">IF(MAX(H1861:J1861)&lt;0,IF(OR(C1861=C1860,C1860=C1859),1,-1),MAX(H1861:J1861))</f>
        <v>0</v>
      </c>
    </row>
    <row r="1862" customFormat="false" ht="13.8" hidden="false" customHeight="false" outlineLevel="0" collapsed="false">
      <c r="B1862" s="8" t="n">
        <f aca="false">MAX(H1862:K1862)</f>
        <v>0</v>
      </c>
      <c r="C1862" s="12"/>
      <c r="D1862" s="11" t="e">
        <f aca="false">IF($A$1="WLB",INDEX(SupplierNomenclature!$E$3:$E$10000,MATCH(C1862,SupplierNomenclature!$I$3:$I$10000,0)),IF($A$1="BERU",INDEX(beru_assortment!$C$1:$C$10000,MATCH(C1862,beru_assortment!$I$1:$I$10000,0)),IF($A$1="OZON",INDEX(ozon_assortment!$F$3:$F$10000,MATCH(C1862,ozon_assortment!$E$3:$E$10000,0)),0)))</f>
        <v>#N/A</v>
      </c>
      <c r="E1862" s="7" t="n">
        <f aca="false">IF(ISBLANK(C1862), , IF(ISBLANK(C1861), E1860+1, E1861))</f>
        <v>0</v>
      </c>
      <c r="F1862" s="11" t="n">
        <f aca="false">IF(ISBLANK(C1862),,IF(OR(ISBLANK(C1861), C1861="Баркод"),1,F1861+1))</f>
        <v>0</v>
      </c>
      <c r="G1862" s="11" t="n">
        <f aca="false">IF(ISBLANK(C1863), F1862/2,)</f>
        <v>0</v>
      </c>
      <c r="H1862" s="0" t="n">
        <f aca="false">IF(ISBLANK(C1862),0,-1)</f>
        <v>0</v>
      </c>
      <c r="I1862" s="0" t="n">
        <f aca="false">IF(AND(ISBLANK(C1861),NOT(ISBLANK(C1862))),1,-1)</f>
        <v>-1</v>
      </c>
      <c r="J1862" s="0" t="n">
        <f aca="false">IF(ISBLANK(C1860),IF(AND(C1861=C1862,NOT(ISBLANK(C1861)),NOT(ISBLANK(C1862))),1,-1),-1)</f>
        <v>-1</v>
      </c>
      <c r="K1862" s="0" t="n">
        <f aca="false">IF(MAX(H1862:J1862)&lt;0,IF(OR(C1862=C1861,C1861=C1860),1,-1),MAX(H1862:J1862))</f>
        <v>0</v>
      </c>
    </row>
    <row r="1863" customFormat="false" ht="13.8" hidden="false" customHeight="false" outlineLevel="0" collapsed="false">
      <c r="B1863" s="8" t="n">
        <f aca="false">MAX(H1863:K1863)</f>
        <v>0</v>
      </c>
      <c r="C1863" s="12"/>
      <c r="D1863" s="11" t="e">
        <f aca="false">IF($A$1="WLB",INDEX(SupplierNomenclature!$E$3:$E$10000,MATCH(C1863,SupplierNomenclature!$I$3:$I$10000,0)),IF($A$1="BERU",INDEX(beru_assortment!$C$1:$C$10000,MATCH(C1863,beru_assortment!$I$1:$I$10000,0)),IF($A$1="OZON",INDEX(ozon_assortment!$F$3:$F$10000,MATCH(C1863,ozon_assortment!$E$3:$E$10000,0)),0)))</f>
        <v>#N/A</v>
      </c>
      <c r="E1863" s="7" t="n">
        <f aca="false">IF(ISBLANK(C1863), , IF(ISBLANK(C1862), E1861+1, E1862))</f>
        <v>0</v>
      </c>
      <c r="F1863" s="11" t="n">
        <f aca="false">IF(ISBLANK(C1863),,IF(OR(ISBLANK(C1862), C1862="Баркод"),1,F1862+1))</f>
        <v>0</v>
      </c>
      <c r="G1863" s="11" t="n">
        <f aca="false">IF(ISBLANK(C1864), F1863/2,)</f>
        <v>0</v>
      </c>
      <c r="H1863" s="0" t="n">
        <f aca="false">IF(ISBLANK(C1863),0,-1)</f>
        <v>0</v>
      </c>
      <c r="I1863" s="0" t="n">
        <f aca="false">IF(AND(ISBLANK(C1862),NOT(ISBLANK(C1863))),1,-1)</f>
        <v>-1</v>
      </c>
      <c r="J1863" s="0" t="n">
        <f aca="false">IF(ISBLANK(C1861),IF(AND(C1862=C1863,NOT(ISBLANK(C1862)),NOT(ISBLANK(C1863))),1,-1),-1)</f>
        <v>-1</v>
      </c>
      <c r="K1863" s="0" t="n">
        <f aca="false">IF(MAX(H1863:J1863)&lt;0,IF(OR(C1863=C1862,C1862=C1861),1,-1),MAX(H1863:J1863))</f>
        <v>0</v>
      </c>
    </row>
    <row r="1864" customFormat="false" ht="13.8" hidden="false" customHeight="false" outlineLevel="0" collapsed="false">
      <c r="B1864" s="8" t="n">
        <f aca="false">MAX(H1864:K1864)</f>
        <v>0</v>
      </c>
      <c r="C1864" s="12"/>
      <c r="D1864" s="11" t="e">
        <f aca="false">IF($A$1="WLB",INDEX(SupplierNomenclature!$E$3:$E$10000,MATCH(C1864,SupplierNomenclature!$I$3:$I$10000,0)),IF($A$1="BERU",INDEX(beru_assortment!$C$1:$C$10000,MATCH(C1864,beru_assortment!$I$1:$I$10000,0)),IF($A$1="OZON",INDEX(ozon_assortment!$F$3:$F$10000,MATCH(C1864,ozon_assortment!$E$3:$E$10000,0)),0)))</f>
        <v>#N/A</v>
      </c>
      <c r="E1864" s="7" t="n">
        <f aca="false">IF(ISBLANK(C1864), , IF(ISBLANK(C1863), E1862+1, E1863))</f>
        <v>0</v>
      </c>
      <c r="F1864" s="11" t="n">
        <f aca="false">IF(ISBLANK(C1864),,IF(OR(ISBLANK(C1863), C1863="Баркод"),1,F1863+1))</f>
        <v>0</v>
      </c>
      <c r="G1864" s="11" t="n">
        <f aca="false">IF(ISBLANK(C1865), F1864/2,)</f>
        <v>0</v>
      </c>
      <c r="H1864" s="0" t="n">
        <f aca="false">IF(ISBLANK(C1864),0,-1)</f>
        <v>0</v>
      </c>
      <c r="I1864" s="0" t="n">
        <f aca="false">IF(AND(ISBLANK(C1863),NOT(ISBLANK(C1864))),1,-1)</f>
        <v>-1</v>
      </c>
      <c r="J1864" s="0" t="n">
        <f aca="false">IF(ISBLANK(C1862),IF(AND(C1863=C1864,NOT(ISBLANK(C1863)),NOT(ISBLANK(C1864))),1,-1),-1)</f>
        <v>-1</v>
      </c>
      <c r="K1864" s="0" t="n">
        <f aca="false">IF(MAX(H1864:J1864)&lt;0,IF(OR(C1864=C1863,C1863=C1862),1,-1),MAX(H1864:J1864))</f>
        <v>0</v>
      </c>
    </row>
    <row r="1865" customFormat="false" ht="13.8" hidden="false" customHeight="false" outlineLevel="0" collapsed="false">
      <c r="B1865" s="8" t="n">
        <f aca="false">MAX(H1865:K1865)</f>
        <v>0</v>
      </c>
      <c r="C1865" s="12"/>
      <c r="D1865" s="11" t="e">
        <f aca="false">IF($A$1="WLB",INDEX(SupplierNomenclature!$E$3:$E$10000,MATCH(C1865,SupplierNomenclature!$I$3:$I$10000,0)),IF($A$1="BERU",INDEX(beru_assortment!$C$1:$C$10000,MATCH(C1865,beru_assortment!$I$1:$I$10000,0)),IF($A$1="OZON",INDEX(ozon_assortment!$F$3:$F$10000,MATCH(C1865,ozon_assortment!$E$3:$E$10000,0)),0)))</f>
        <v>#N/A</v>
      </c>
      <c r="E1865" s="7" t="n">
        <f aca="false">IF(ISBLANK(C1865), , IF(ISBLANK(C1864), E1863+1, E1864))</f>
        <v>0</v>
      </c>
      <c r="F1865" s="11" t="n">
        <f aca="false">IF(ISBLANK(C1865),,IF(OR(ISBLANK(C1864), C1864="Баркод"),1,F1864+1))</f>
        <v>0</v>
      </c>
      <c r="G1865" s="11" t="n">
        <f aca="false">IF(ISBLANK(C1866), F1865/2,)</f>
        <v>0</v>
      </c>
      <c r="H1865" s="0" t="n">
        <f aca="false">IF(ISBLANK(C1865),0,-1)</f>
        <v>0</v>
      </c>
      <c r="I1865" s="0" t="n">
        <f aca="false">IF(AND(ISBLANK(C1864),NOT(ISBLANK(C1865))),1,-1)</f>
        <v>-1</v>
      </c>
      <c r="J1865" s="0" t="n">
        <f aca="false">IF(ISBLANK(C1863),IF(AND(C1864=C1865,NOT(ISBLANK(C1864)),NOT(ISBLANK(C1865))),1,-1),-1)</f>
        <v>-1</v>
      </c>
      <c r="K1865" s="0" t="n">
        <f aca="false">IF(MAX(H1865:J1865)&lt;0,IF(OR(C1865=C1864,C1864=C1863),1,-1),MAX(H1865:J1865))</f>
        <v>0</v>
      </c>
    </row>
    <row r="1866" customFormat="false" ht="13.8" hidden="false" customHeight="false" outlineLevel="0" collapsed="false">
      <c r="B1866" s="8" t="n">
        <f aca="false">MAX(H1866:K1866)</f>
        <v>0</v>
      </c>
      <c r="C1866" s="12"/>
      <c r="D1866" s="11" t="e">
        <f aca="false">IF($A$1="WLB",INDEX(SupplierNomenclature!$E$3:$E$10000,MATCH(C1866,SupplierNomenclature!$I$3:$I$10000,0)),IF($A$1="BERU",INDEX(beru_assortment!$C$1:$C$10000,MATCH(C1866,beru_assortment!$I$1:$I$10000,0)),IF($A$1="OZON",INDEX(ozon_assortment!$F$3:$F$10000,MATCH(C1866,ozon_assortment!$E$3:$E$10000,0)),0)))</f>
        <v>#N/A</v>
      </c>
      <c r="E1866" s="7" t="n">
        <f aca="false">IF(ISBLANK(C1866), , IF(ISBLANK(C1865), E1864+1, E1865))</f>
        <v>0</v>
      </c>
      <c r="F1866" s="11" t="n">
        <f aca="false">IF(ISBLANK(C1866),,IF(OR(ISBLANK(C1865), C1865="Баркод"),1,F1865+1))</f>
        <v>0</v>
      </c>
      <c r="G1866" s="11" t="n">
        <f aca="false">IF(ISBLANK(C1867), F1866/2,)</f>
        <v>0</v>
      </c>
      <c r="H1866" s="0" t="n">
        <f aca="false">IF(ISBLANK(C1866),0,-1)</f>
        <v>0</v>
      </c>
      <c r="I1866" s="0" t="n">
        <f aca="false">IF(AND(ISBLANK(C1865),NOT(ISBLANK(C1866))),1,-1)</f>
        <v>-1</v>
      </c>
      <c r="J1866" s="0" t="n">
        <f aca="false">IF(ISBLANK(C1864),IF(AND(C1865=C1866,NOT(ISBLANK(C1865)),NOT(ISBLANK(C1866))),1,-1),-1)</f>
        <v>-1</v>
      </c>
      <c r="K1866" s="0" t="n">
        <f aca="false">IF(MAX(H1866:J1866)&lt;0,IF(OR(C1866=C1865,C1865=C1864),1,-1),MAX(H1866:J1866))</f>
        <v>0</v>
      </c>
    </row>
    <row r="1867" customFormat="false" ht="13.8" hidden="false" customHeight="false" outlineLevel="0" collapsed="false">
      <c r="B1867" s="8" t="n">
        <f aca="false">MAX(H1867:K1867)</f>
        <v>0</v>
      </c>
      <c r="C1867" s="12"/>
      <c r="D1867" s="11" t="e">
        <f aca="false">IF($A$1="WLB",INDEX(SupplierNomenclature!$E$3:$E$10000,MATCH(C1867,SupplierNomenclature!$I$3:$I$10000,0)),IF($A$1="BERU",INDEX(beru_assortment!$C$1:$C$10000,MATCH(C1867,beru_assortment!$I$1:$I$10000,0)),IF($A$1="OZON",INDEX(ozon_assortment!$F$3:$F$10000,MATCH(C1867,ozon_assortment!$E$3:$E$10000,0)),0)))</f>
        <v>#N/A</v>
      </c>
      <c r="E1867" s="7" t="n">
        <f aca="false">IF(ISBLANK(C1867), , IF(ISBLANK(C1866), E1865+1, E1866))</f>
        <v>0</v>
      </c>
      <c r="F1867" s="11" t="n">
        <f aca="false">IF(ISBLANK(C1867),,IF(OR(ISBLANK(C1866), C1866="Баркод"),1,F1866+1))</f>
        <v>0</v>
      </c>
      <c r="G1867" s="11" t="n">
        <f aca="false">IF(ISBLANK(C1868), F1867/2,)</f>
        <v>0</v>
      </c>
      <c r="H1867" s="0" t="n">
        <f aca="false">IF(ISBLANK(C1867),0,-1)</f>
        <v>0</v>
      </c>
      <c r="I1867" s="0" t="n">
        <f aca="false">IF(AND(ISBLANK(C1866),NOT(ISBLANK(C1867))),1,-1)</f>
        <v>-1</v>
      </c>
      <c r="J1867" s="0" t="n">
        <f aca="false">IF(ISBLANK(C1865),IF(AND(C1866=C1867,NOT(ISBLANK(C1866)),NOT(ISBLANK(C1867))),1,-1),-1)</f>
        <v>-1</v>
      </c>
      <c r="K1867" s="0" t="n">
        <f aca="false">IF(MAX(H1867:J1867)&lt;0,IF(OR(C1867=C1866,C1866=C1865),1,-1),MAX(H1867:J1867))</f>
        <v>0</v>
      </c>
    </row>
    <row r="1868" customFormat="false" ht="13.8" hidden="false" customHeight="false" outlineLevel="0" collapsed="false">
      <c r="B1868" s="8" t="n">
        <f aca="false">MAX(H1868:K1868)</f>
        <v>0</v>
      </c>
      <c r="C1868" s="12"/>
      <c r="D1868" s="11" t="e">
        <f aca="false">IF($A$1="WLB",INDEX(SupplierNomenclature!$E$3:$E$10000,MATCH(C1868,SupplierNomenclature!$I$3:$I$10000,0)),IF($A$1="BERU",INDEX(beru_assortment!$C$1:$C$10000,MATCH(C1868,beru_assortment!$I$1:$I$10000,0)),IF($A$1="OZON",INDEX(ozon_assortment!$F$3:$F$10000,MATCH(C1868,ozon_assortment!$E$3:$E$10000,0)),0)))</f>
        <v>#N/A</v>
      </c>
      <c r="E1868" s="7" t="n">
        <f aca="false">IF(ISBLANK(C1868), , IF(ISBLANK(C1867), E1866+1, E1867))</f>
        <v>0</v>
      </c>
      <c r="F1868" s="11" t="n">
        <f aca="false">IF(ISBLANK(C1868),,IF(OR(ISBLANK(C1867), C1867="Баркод"),1,F1867+1))</f>
        <v>0</v>
      </c>
      <c r="G1868" s="11" t="n">
        <f aca="false">IF(ISBLANK(C1869), F1868/2,)</f>
        <v>0</v>
      </c>
      <c r="H1868" s="0" t="n">
        <f aca="false">IF(ISBLANK(C1868),0,-1)</f>
        <v>0</v>
      </c>
      <c r="I1868" s="0" t="n">
        <f aca="false">IF(AND(ISBLANK(C1867),NOT(ISBLANK(C1868))),1,-1)</f>
        <v>-1</v>
      </c>
      <c r="J1868" s="0" t="n">
        <f aca="false">IF(ISBLANK(C1866),IF(AND(C1867=C1868,NOT(ISBLANK(C1867)),NOT(ISBLANK(C1868))),1,-1),-1)</f>
        <v>-1</v>
      </c>
      <c r="K1868" s="0" t="n">
        <f aca="false">IF(MAX(H1868:J1868)&lt;0,IF(OR(C1868=C1867,C1867=C1866),1,-1),MAX(H1868:J1868))</f>
        <v>0</v>
      </c>
    </row>
    <row r="1869" customFormat="false" ht="13.8" hidden="false" customHeight="false" outlineLevel="0" collapsed="false">
      <c r="B1869" s="8" t="n">
        <f aca="false">MAX(H1869:K1869)</f>
        <v>0</v>
      </c>
      <c r="C1869" s="12"/>
      <c r="D1869" s="11" t="e">
        <f aca="false">IF($A$1="WLB",INDEX(SupplierNomenclature!$E$3:$E$10000,MATCH(C1869,SupplierNomenclature!$I$3:$I$10000,0)),IF($A$1="BERU",INDEX(beru_assortment!$C$1:$C$10000,MATCH(C1869,beru_assortment!$I$1:$I$10000,0)),IF($A$1="OZON",INDEX(ozon_assortment!$F$3:$F$10000,MATCH(C1869,ozon_assortment!$E$3:$E$10000,0)),0)))</f>
        <v>#N/A</v>
      </c>
      <c r="E1869" s="7" t="n">
        <f aca="false">IF(ISBLANK(C1869), , IF(ISBLANK(C1868), E1867+1, E1868))</f>
        <v>0</v>
      </c>
      <c r="F1869" s="11" t="n">
        <f aca="false">IF(ISBLANK(C1869),,IF(OR(ISBLANK(C1868), C1868="Баркод"),1,F1868+1))</f>
        <v>0</v>
      </c>
      <c r="G1869" s="11" t="n">
        <f aca="false">IF(ISBLANK(C1870), F1869/2,)</f>
        <v>0</v>
      </c>
      <c r="H1869" s="0" t="n">
        <f aca="false">IF(ISBLANK(C1869),0,-1)</f>
        <v>0</v>
      </c>
      <c r="I1869" s="0" t="n">
        <f aca="false">IF(AND(ISBLANK(C1868),NOT(ISBLANK(C1869))),1,-1)</f>
        <v>-1</v>
      </c>
      <c r="J1869" s="0" t="n">
        <f aca="false">IF(ISBLANK(C1867),IF(AND(C1868=C1869,NOT(ISBLANK(C1868)),NOT(ISBLANK(C1869))),1,-1),-1)</f>
        <v>-1</v>
      </c>
      <c r="K1869" s="0" t="n">
        <f aca="false">IF(MAX(H1869:J1869)&lt;0,IF(OR(C1869=C1868,C1868=C1867),1,-1),MAX(H1869:J1869))</f>
        <v>0</v>
      </c>
    </row>
    <row r="1870" customFormat="false" ht="13.8" hidden="false" customHeight="false" outlineLevel="0" collapsed="false">
      <c r="B1870" s="8" t="n">
        <f aca="false">MAX(H1870:K1870)</f>
        <v>0</v>
      </c>
      <c r="C1870" s="12"/>
      <c r="D1870" s="11" t="e">
        <f aca="false">IF($A$1="WLB",INDEX(SupplierNomenclature!$E$3:$E$10000,MATCH(C1870,SupplierNomenclature!$I$3:$I$10000,0)),IF($A$1="BERU",INDEX(beru_assortment!$C$1:$C$10000,MATCH(C1870,beru_assortment!$I$1:$I$10000,0)),IF($A$1="OZON",INDEX(ozon_assortment!$F$3:$F$10000,MATCH(C1870,ozon_assortment!$E$3:$E$10000,0)),0)))</f>
        <v>#N/A</v>
      </c>
      <c r="E1870" s="7" t="n">
        <f aca="false">IF(ISBLANK(C1870), , IF(ISBLANK(C1869), E1868+1, E1869))</f>
        <v>0</v>
      </c>
      <c r="F1870" s="11" t="n">
        <f aca="false">IF(ISBLANK(C1870),,IF(OR(ISBLANK(C1869), C1869="Баркод"),1,F1869+1))</f>
        <v>0</v>
      </c>
      <c r="G1870" s="11" t="n">
        <f aca="false">IF(ISBLANK(C1871), F1870/2,)</f>
        <v>0</v>
      </c>
      <c r="H1870" s="0" t="n">
        <f aca="false">IF(ISBLANK(C1870),0,-1)</f>
        <v>0</v>
      </c>
      <c r="I1870" s="0" t="n">
        <f aca="false">IF(AND(ISBLANK(C1869),NOT(ISBLANK(C1870))),1,-1)</f>
        <v>-1</v>
      </c>
      <c r="J1870" s="0" t="n">
        <f aca="false">IF(ISBLANK(C1868),IF(AND(C1869=C1870,NOT(ISBLANK(C1869)),NOT(ISBLANK(C1870))),1,-1),-1)</f>
        <v>-1</v>
      </c>
      <c r="K1870" s="0" t="n">
        <f aca="false">IF(MAX(H1870:J1870)&lt;0,IF(OR(C1870=C1869,C1869=C1868),1,-1),MAX(H1870:J1870))</f>
        <v>0</v>
      </c>
    </row>
    <row r="1871" customFormat="false" ht="13.8" hidden="false" customHeight="false" outlineLevel="0" collapsed="false">
      <c r="B1871" s="8" t="n">
        <f aca="false">MAX(H1871:K1871)</f>
        <v>0</v>
      </c>
      <c r="C1871" s="12"/>
      <c r="D1871" s="11" t="e">
        <f aca="false">IF($A$1="WLB",INDEX(SupplierNomenclature!$E$3:$E$10000,MATCH(C1871,SupplierNomenclature!$I$3:$I$10000,0)),IF($A$1="BERU",INDEX(beru_assortment!$C$1:$C$10000,MATCH(C1871,beru_assortment!$I$1:$I$10000,0)),IF($A$1="OZON",INDEX(ozon_assortment!$F$3:$F$10000,MATCH(C1871,ozon_assortment!$E$3:$E$10000,0)),0)))</f>
        <v>#N/A</v>
      </c>
      <c r="E1871" s="7" t="n">
        <f aca="false">IF(ISBLANK(C1871), , IF(ISBLANK(C1870), E1869+1, E1870))</f>
        <v>0</v>
      </c>
      <c r="F1871" s="11" t="n">
        <f aca="false">IF(ISBLANK(C1871),,IF(OR(ISBLANK(C1870), C1870="Баркод"),1,F1870+1))</f>
        <v>0</v>
      </c>
      <c r="G1871" s="11" t="n">
        <f aca="false">IF(ISBLANK(C1872), F1871/2,)</f>
        <v>0</v>
      </c>
      <c r="H1871" s="0" t="n">
        <f aca="false">IF(ISBLANK(C1871),0,-1)</f>
        <v>0</v>
      </c>
      <c r="I1871" s="0" t="n">
        <f aca="false">IF(AND(ISBLANK(C1870),NOT(ISBLANK(C1871))),1,-1)</f>
        <v>-1</v>
      </c>
      <c r="J1871" s="0" t="n">
        <f aca="false">IF(ISBLANK(C1869),IF(AND(C1870=C1871,NOT(ISBLANK(C1870)),NOT(ISBLANK(C1871))),1,-1),-1)</f>
        <v>-1</v>
      </c>
      <c r="K1871" s="0" t="n">
        <f aca="false">IF(MAX(H1871:J1871)&lt;0,IF(OR(C1871=C1870,C1870=C1869),1,-1),MAX(H1871:J1871))</f>
        <v>0</v>
      </c>
    </row>
    <row r="1872" customFormat="false" ht="13.8" hidden="false" customHeight="false" outlineLevel="0" collapsed="false">
      <c r="B1872" s="8" t="n">
        <f aca="false">MAX(H1872:K1872)</f>
        <v>0</v>
      </c>
      <c r="C1872" s="12"/>
      <c r="D1872" s="11" t="e">
        <f aca="false">IF($A$1="WLB",INDEX(SupplierNomenclature!$E$3:$E$10000,MATCH(C1872,SupplierNomenclature!$I$3:$I$10000,0)),IF($A$1="BERU",INDEX(beru_assortment!$C$1:$C$10000,MATCH(C1872,beru_assortment!$I$1:$I$10000,0)),IF($A$1="OZON",INDEX(ozon_assortment!$F$3:$F$10000,MATCH(C1872,ozon_assortment!$E$3:$E$10000,0)),0)))</f>
        <v>#N/A</v>
      </c>
      <c r="E1872" s="7" t="n">
        <f aca="false">IF(ISBLANK(C1872), , IF(ISBLANK(C1871), E1870+1, E1871))</f>
        <v>0</v>
      </c>
      <c r="F1872" s="11" t="n">
        <f aca="false">IF(ISBLANK(C1872),,IF(OR(ISBLANK(C1871), C1871="Баркод"),1,F1871+1))</f>
        <v>0</v>
      </c>
      <c r="G1872" s="11" t="n">
        <f aca="false">IF(ISBLANK(C1873), F1872/2,)</f>
        <v>0</v>
      </c>
      <c r="H1872" s="0" t="n">
        <f aca="false">IF(ISBLANK(C1872),0,-1)</f>
        <v>0</v>
      </c>
      <c r="I1872" s="0" t="n">
        <f aca="false">IF(AND(ISBLANK(C1871),NOT(ISBLANK(C1872))),1,-1)</f>
        <v>-1</v>
      </c>
      <c r="J1872" s="0" t="n">
        <f aca="false">IF(ISBLANK(C1870),IF(AND(C1871=C1872,NOT(ISBLANK(C1871)),NOT(ISBLANK(C1872))),1,-1),-1)</f>
        <v>-1</v>
      </c>
      <c r="K1872" s="0" t="n">
        <f aca="false">IF(MAX(H1872:J1872)&lt;0,IF(OR(C1872=C1871,C1871=C1870),1,-1),MAX(H1872:J1872))</f>
        <v>0</v>
      </c>
    </row>
    <row r="1873" customFormat="false" ht="13.8" hidden="false" customHeight="false" outlineLevel="0" collapsed="false">
      <c r="B1873" s="8" t="n">
        <f aca="false">MAX(H1873:K1873)</f>
        <v>0</v>
      </c>
      <c r="C1873" s="12"/>
      <c r="D1873" s="11" t="e">
        <f aca="false">IF($A$1="WLB",INDEX(SupplierNomenclature!$E$3:$E$10000,MATCH(C1873,SupplierNomenclature!$I$3:$I$10000,0)),IF($A$1="BERU",INDEX(beru_assortment!$C$1:$C$10000,MATCH(C1873,beru_assortment!$I$1:$I$10000,0)),IF($A$1="OZON",INDEX(ozon_assortment!$F$3:$F$10000,MATCH(C1873,ozon_assortment!$E$3:$E$10000,0)),0)))</f>
        <v>#N/A</v>
      </c>
      <c r="E1873" s="7" t="n">
        <f aca="false">IF(ISBLANK(C1873), , IF(ISBLANK(C1872), E1871+1, E1872))</f>
        <v>0</v>
      </c>
      <c r="F1873" s="11" t="n">
        <f aca="false">IF(ISBLANK(C1873),,IF(OR(ISBLANK(C1872), C1872="Баркод"),1,F1872+1))</f>
        <v>0</v>
      </c>
      <c r="G1873" s="11" t="n">
        <f aca="false">IF(ISBLANK(C1874), F1873/2,)</f>
        <v>0</v>
      </c>
      <c r="H1873" s="0" t="n">
        <f aca="false">IF(ISBLANK(C1873),0,-1)</f>
        <v>0</v>
      </c>
      <c r="I1873" s="0" t="n">
        <f aca="false">IF(AND(ISBLANK(C1872),NOT(ISBLANK(C1873))),1,-1)</f>
        <v>-1</v>
      </c>
      <c r="J1873" s="0" t="n">
        <f aca="false">IF(ISBLANK(C1871),IF(AND(C1872=C1873,NOT(ISBLANK(C1872)),NOT(ISBLANK(C1873))),1,-1),-1)</f>
        <v>-1</v>
      </c>
      <c r="K1873" s="0" t="n">
        <f aca="false">IF(MAX(H1873:J1873)&lt;0,IF(OR(C1873=C1872,C1872=C1871),1,-1),MAX(H1873:J1873))</f>
        <v>0</v>
      </c>
    </row>
    <row r="1874" customFormat="false" ht="13.8" hidden="false" customHeight="false" outlineLevel="0" collapsed="false">
      <c r="B1874" s="8" t="n">
        <f aca="false">MAX(H1874:K1874)</f>
        <v>0</v>
      </c>
      <c r="C1874" s="12"/>
      <c r="D1874" s="11" t="e">
        <f aca="false">IF($A$1="WLB",INDEX(SupplierNomenclature!$E$3:$E$10000,MATCH(C1874,SupplierNomenclature!$I$3:$I$10000,0)),IF($A$1="BERU",INDEX(beru_assortment!$C$1:$C$10000,MATCH(C1874,beru_assortment!$I$1:$I$10000,0)),IF($A$1="OZON",INDEX(ozon_assortment!$F$3:$F$10000,MATCH(C1874,ozon_assortment!$E$3:$E$10000,0)),0)))</f>
        <v>#N/A</v>
      </c>
      <c r="E1874" s="7" t="n">
        <f aca="false">IF(ISBLANK(C1874), , IF(ISBLANK(C1873), E1872+1, E1873))</f>
        <v>0</v>
      </c>
      <c r="F1874" s="11" t="n">
        <f aca="false">IF(ISBLANK(C1874),,IF(OR(ISBLANK(C1873), C1873="Баркод"),1,F1873+1))</f>
        <v>0</v>
      </c>
      <c r="G1874" s="11" t="n">
        <f aca="false">IF(ISBLANK(C1875), F1874/2,)</f>
        <v>0</v>
      </c>
      <c r="H1874" s="0" t="n">
        <f aca="false">IF(ISBLANK(C1874),0,-1)</f>
        <v>0</v>
      </c>
      <c r="I1874" s="0" t="n">
        <f aca="false">IF(AND(ISBLANK(C1873),NOT(ISBLANK(C1874))),1,-1)</f>
        <v>-1</v>
      </c>
      <c r="J1874" s="0" t="n">
        <f aca="false">IF(ISBLANK(C1872),IF(AND(C1873=C1874,NOT(ISBLANK(C1873)),NOT(ISBLANK(C1874))),1,-1),-1)</f>
        <v>-1</v>
      </c>
      <c r="K1874" s="0" t="n">
        <f aca="false">IF(MAX(H1874:J1874)&lt;0,IF(OR(C1874=C1873,C1873=C1872),1,-1),MAX(H1874:J1874))</f>
        <v>0</v>
      </c>
    </row>
    <row r="1875" customFormat="false" ht="13.8" hidden="false" customHeight="false" outlineLevel="0" collapsed="false">
      <c r="B1875" s="8" t="n">
        <f aca="false">MAX(H1875:K1875)</f>
        <v>0</v>
      </c>
      <c r="C1875" s="12"/>
      <c r="D1875" s="11" t="e">
        <f aca="false">IF($A$1="WLB",INDEX(SupplierNomenclature!$E$3:$E$10000,MATCH(C1875,SupplierNomenclature!$I$3:$I$10000,0)),IF($A$1="BERU",INDEX(beru_assortment!$C$1:$C$10000,MATCH(C1875,beru_assortment!$I$1:$I$10000,0)),IF($A$1="OZON",INDEX(ozon_assortment!$F$3:$F$10000,MATCH(C1875,ozon_assortment!$E$3:$E$10000,0)),0)))</f>
        <v>#N/A</v>
      </c>
      <c r="E1875" s="7" t="n">
        <f aca="false">IF(ISBLANK(C1875), , IF(ISBLANK(C1874), E1873+1, E1874))</f>
        <v>0</v>
      </c>
      <c r="F1875" s="11" t="n">
        <f aca="false">IF(ISBLANK(C1875),,IF(OR(ISBLANK(C1874), C1874="Баркод"),1,F1874+1))</f>
        <v>0</v>
      </c>
      <c r="G1875" s="11" t="n">
        <f aca="false">IF(ISBLANK(C1876), F1875/2,)</f>
        <v>0</v>
      </c>
      <c r="H1875" s="0" t="n">
        <f aca="false">IF(ISBLANK(C1875),0,-1)</f>
        <v>0</v>
      </c>
      <c r="I1875" s="0" t="n">
        <f aca="false">IF(AND(ISBLANK(C1874),NOT(ISBLANK(C1875))),1,-1)</f>
        <v>-1</v>
      </c>
      <c r="J1875" s="0" t="n">
        <f aca="false">IF(ISBLANK(C1873),IF(AND(C1874=C1875,NOT(ISBLANK(C1874)),NOT(ISBLANK(C1875))),1,-1),-1)</f>
        <v>-1</v>
      </c>
      <c r="K1875" s="0" t="n">
        <f aca="false">IF(MAX(H1875:J1875)&lt;0,IF(OR(C1875=C1874,C1874=C1873),1,-1),MAX(H1875:J1875))</f>
        <v>0</v>
      </c>
    </row>
    <row r="1876" customFormat="false" ht="13.8" hidden="false" customHeight="false" outlineLevel="0" collapsed="false">
      <c r="B1876" s="8" t="n">
        <f aca="false">MAX(H1876:K1876)</f>
        <v>0</v>
      </c>
      <c r="C1876" s="12"/>
      <c r="D1876" s="11" t="e">
        <f aca="false">IF($A$1="WLB",INDEX(SupplierNomenclature!$E$3:$E$10000,MATCH(C1876,SupplierNomenclature!$I$3:$I$10000,0)),IF($A$1="BERU",INDEX(beru_assortment!$C$1:$C$10000,MATCH(C1876,beru_assortment!$I$1:$I$10000,0)),IF($A$1="OZON",INDEX(ozon_assortment!$F$3:$F$10000,MATCH(C1876,ozon_assortment!$E$3:$E$10000,0)),0)))</f>
        <v>#N/A</v>
      </c>
      <c r="E1876" s="7" t="n">
        <f aca="false">IF(ISBLANK(C1876), , IF(ISBLANK(C1875), E1874+1, E1875))</f>
        <v>0</v>
      </c>
      <c r="F1876" s="11" t="n">
        <f aca="false">IF(ISBLANK(C1876),,IF(OR(ISBLANK(C1875), C1875="Баркод"),1,F1875+1))</f>
        <v>0</v>
      </c>
      <c r="G1876" s="11" t="n">
        <f aca="false">IF(ISBLANK(C1877), F1876/2,)</f>
        <v>0</v>
      </c>
      <c r="H1876" s="0" t="n">
        <f aca="false">IF(ISBLANK(C1876),0,-1)</f>
        <v>0</v>
      </c>
      <c r="I1876" s="0" t="n">
        <f aca="false">IF(AND(ISBLANK(C1875),NOT(ISBLANK(C1876))),1,-1)</f>
        <v>-1</v>
      </c>
      <c r="J1876" s="0" t="n">
        <f aca="false">IF(ISBLANK(C1874),IF(AND(C1875=C1876,NOT(ISBLANK(C1875)),NOT(ISBLANK(C1876))),1,-1),-1)</f>
        <v>-1</v>
      </c>
      <c r="K1876" s="0" t="n">
        <f aca="false">IF(MAX(H1876:J1876)&lt;0,IF(OR(C1876=C1875,C1875=C1874),1,-1),MAX(H1876:J1876))</f>
        <v>0</v>
      </c>
    </row>
    <row r="1877" customFormat="false" ht="13.8" hidden="false" customHeight="false" outlineLevel="0" collapsed="false">
      <c r="B1877" s="8" t="n">
        <f aca="false">MAX(H1877:K1877)</f>
        <v>0</v>
      </c>
      <c r="C1877" s="12"/>
      <c r="D1877" s="11" t="e">
        <f aca="false">IF($A$1="WLB",INDEX(SupplierNomenclature!$E$3:$E$10000,MATCH(C1877,SupplierNomenclature!$I$3:$I$10000,0)),IF($A$1="BERU",INDEX(beru_assortment!$C$1:$C$10000,MATCH(C1877,beru_assortment!$I$1:$I$10000,0)),IF($A$1="OZON",INDEX(ozon_assortment!$F$3:$F$10000,MATCH(C1877,ozon_assortment!$E$3:$E$10000,0)),0)))</f>
        <v>#N/A</v>
      </c>
      <c r="E1877" s="7" t="n">
        <f aca="false">IF(ISBLANK(C1877), , IF(ISBLANK(C1876), E1875+1, E1876))</f>
        <v>0</v>
      </c>
      <c r="F1877" s="11" t="n">
        <f aca="false">IF(ISBLANK(C1877),,IF(OR(ISBLANK(C1876), C1876="Баркод"),1,F1876+1))</f>
        <v>0</v>
      </c>
      <c r="G1877" s="11" t="n">
        <f aca="false">IF(ISBLANK(C1878), F1877/2,)</f>
        <v>0</v>
      </c>
      <c r="H1877" s="0" t="n">
        <f aca="false">IF(ISBLANK(C1877),0,-1)</f>
        <v>0</v>
      </c>
      <c r="I1877" s="0" t="n">
        <f aca="false">IF(AND(ISBLANK(C1876),NOT(ISBLANK(C1877))),1,-1)</f>
        <v>-1</v>
      </c>
      <c r="J1877" s="0" t="n">
        <f aca="false">IF(ISBLANK(C1875),IF(AND(C1876=C1877,NOT(ISBLANK(C1876)),NOT(ISBLANK(C1877))),1,-1),-1)</f>
        <v>-1</v>
      </c>
      <c r="K1877" s="0" t="n">
        <f aca="false">IF(MAX(H1877:J1877)&lt;0,IF(OR(C1877=C1876,C1876=C1875),1,-1),MAX(H1877:J1877))</f>
        <v>0</v>
      </c>
    </row>
    <row r="1878" customFormat="false" ht="13.8" hidden="false" customHeight="false" outlineLevel="0" collapsed="false">
      <c r="B1878" s="8" t="n">
        <f aca="false">MAX(H1878:K1878)</f>
        <v>0</v>
      </c>
      <c r="C1878" s="12"/>
      <c r="D1878" s="11" t="e">
        <f aca="false">IF($A$1="WLB",INDEX(SupplierNomenclature!$E$3:$E$10000,MATCH(C1878,SupplierNomenclature!$I$3:$I$10000,0)),IF($A$1="BERU",INDEX(beru_assortment!$C$1:$C$10000,MATCH(C1878,beru_assortment!$I$1:$I$10000,0)),IF($A$1="OZON",INDEX(ozon_assortment!$F$3:$F$10000,MATCH(C1878,ozon_assortment!$E$3:$E$10000,0)),0)))</f>
        <v>#N/A</v>
      </c>
      <c r="E1878" s="7" t="n">
        <f aca="false">IF(ISBLANK(C1878), , IF(ISBLANK(C1877), E1876+1, E1877))</f>
        <v>0</v>
      </c>
      <c r="F1878" s="11" t="n">
        <f aca="false">IF(ISBLANK(C1878),,IF(OR(ISBLANK(C1877), C1877="Баркод"),1,F1877+1))</f>
        <v>0</v>
      </c>
      <c r="G1878" s="11" t="n">
        <f aca="false">IF(ISBLANK(C1879), F1878/2,)</f>
        <v>0</v>
      </c>
      <c r="H1878" s="0" t="n">
        <f aca="false">IF(ISBLANK(C1878),0,-1)</f>
        <v>0</v>
      </c>
      <c r="I1878" s="0" t="n">
        <f aca="false">IF(AND(ISBLANK(C1877),NOT(ISBLANK(C1878))),1,-1)</f>
        <v>-1</v>
      </c>
      <c r="J1878" s="0" t="n">
        <f aca="false">IF(ISBLANK(C1876),IF(AND(C1877=C1878,NOT(ISBLANK(C1877)),NOT(ISBLANK(C1878))),1,-1),-1)</f>
        <v>-1</v>
      </c>
      <c r="K1878" s="0" t="n">
        <f aca="false">IF(MAX(H1878:J1878)&lt;0,IF(OR(C1878=C1877,C1877=C1876),1,-1),MAX(H1878:J1878))</f>
        <v>0</v>
      </c>
    </row>
    <row r="1879" customFormat="false" ht="13.8" hidden="false" customHeight="false" outlineLevel="0" collapsed="false">
      <c r="B1879" s="8" t="n">
        <f aca="false">MAX(H1879:K1879)</f>
        <v>0</v>
      </c>
      <c r="C1879" s="12"/>
      <c r="D1879" s="11" t="e">
        <f aca="false">IF($A$1="WLB",INDEX(SupplierNomenclature!$E$3:$E$10000,MATCH(C1879,SupplierNomenclature!$I$3:$I$10000,0)),IF($A$1="BERU",INDEX(beru_assortment!$C$1:$C$10000,MATCH(C1879,beru_assortment!$I$1:$I$10000,0)),IF($A$1="OZON",INDEX(ozon_assortment!$F$3:$F$10000,MATCH(C1879,ozon_assortment!$E$3:$E$10000,0)),0)))</f>
        <v>#N/A</v>
      </c>
      <c r="E1879" s="7" t="n">
        <f aca="false">IF(ISBLANK(C1879), , IF(ISBLANK(C1878), E1877+1, E1878))</f>
        <v>0</v>
      </c>
      <c r="F1879" s="11" t="n">
        <f aca="false">IF(ISBLANK(C1879),,IF(OR(ISBLANK(C1878), C1878="Баркод"),1,F1878+1))</f>
        <v>0</v>
      </c>
      <c r="G1879" s="11" t="n">
        <f aca="false">IF(ISBLANK(C1880), F1879/2,)</f>
        <v>0</v>
      </c>
      <c r="H1879" s="0" t="n">
        <f aca="false">IF(ISBLANK(C1879),0,-1)</f>
        <v>0</v>
      </c>
      <c r="I1879" s="0" t="n">
        <f aca="false">IF(AND(ISBLANK(C1878),NOT(ISBLANK(C1879))),1,-1)</f>
        <v>-1</v>
      </c>
      <c r="J1879" s="0" t="n">
        <f aca="false">IF(ISBLANK(C1877),IF(AND(C1878=C1879,NOT(ISBLANK(C1878)),NOT(ISBLANK(C1879))),1,-1),-1)</f>
        <v>-1</v>
      </c>
      <c r="K1879" s="0" t="n">
        <f aca="false">IF(MAX(H1879:J1879)&lt;0,IF(OR(C1879=C1878,C1878=C1877),1,-1),MAX(H1879:J1879))</f>
        <v>0</v>
      </c>
    </row>
    <row r="1880" customFormat="false" ht="13.8" hidden="false" customHeight="false" outlineLevel="0" collapsed="false">
      <c r="B1880" s="8" t="n">
        <f aca="false">MAX(H1880:K1880)</f>
        <v>0</v>
      </c>
      <c r="C1880" s="12"/>
      <c r="D1880" s="11" t="e">
        <f aca="false">IF($A$1="WLB",INDEX(SupplierNomenclature!$E$3:$E$10000,MATCH(C1880,SupplierNomenclature!$I$3:$I$10000,0)),IF($A$1="BERU",INDEX(beru_assortment!$C$1:$C$10000,MATCH(C1880,beru_assortment!$I$1:$I$10000,0)),IF($A$1="OZON",INDEX(ozon_assortment!$F$3:$F$10000,MATCH(C1880,ozon_assortment!$E$3:$E$10000,0)),0)))</f>
        <v>#N/A</v>
      </c>
      <c r="E1880" s="7" t="n">
        <f aca="false">IF(ISBLANK(C1880), , IF(ISBLANK(C1879), E1878+1, E1879))</f>
        <v>0</v>
      </c>
      <c r="F1880" s="11" t="n">
        <f aca="false">IF(ISBLANK(C1880),,IF(OR(ISBLANK(C1879), C1879="Баркод"),1,F1879+1))</f>
        <v>0</v>
      </c>
      <c r="G1880" s="11" t="n">
        <f aca="false">IF(ISBLANK(C1881), F1880/2,)</f>
        <v>0</v>
      </c>
      <c r="H1880" s="0" t="n">
        <f aca="false">IF(ISBLANK(C1880),0,-1)</f>
        <v>0</v>
      </c>
      <c r="I1880" s="0" t="n">
        <f aca="false">IF(AND(ISBLANK(C1879),NOT(ISBLANK(C1880))),1,-1)</f>
        <v>-1</v>
      </c>
      <c r="J1880" s="0" t="n">
        <f aca="false">IF(ISBLANK(C1878),IF(AND(C1879=C1880,NOT(ISBLANK(C1879)),NOT(ISBLANK(C1880))),1,-1),-1)</f>
        <v>-1</v>
      </c>
      <c r="K1880" s="0" t="n">
        <f aca="false">IF(MAX(H1880:J1880)&lt;0,IF(OR(C1880=C1879,C1879=C1878),1,-1),MAX(H1880:J1880))</f>
        <v>0</v>
      </c>
    </row>
    <row r="1881" customFormat="false" ht="13.8" hidden="false" customHeight="false" outlineLevel="0" collapsed="false">
      <c r="B1881" s="8" t="n">
        <f aca="false">MAX(H1881:K1881)</f>
        <v>0</v>
      </c>
      <c r="C1881" s="12"/>
      <c r="D1881" s="11" t="e">
        <f aca="false">IF($A$1="WLB",INDEX(SupplierNomenclature!$E$3:$E$10000,MATCH(C1881,SupplierNomenclature!$I$3:$I$10000,0)),IF($A$1="BERU",INDEX(beru_assortment!$C$1:$C$10000,MATCH(C1881,beru_assortment!$I$1:$I$10000,0)),IF($A$1="OZON",INDEX(ozon_assortment!$F$3:$F$10000,MATCH(C1881,ozon_assortment!$E$3:$E$10000,0)),0)))</f>
        <v>#N/A</v>
      </c>
      <c r="E1881" s="7" t="n">
        <f aca="false">IF(ISBLANK(C1881), , IF(ISBLANK(C1880), E1879+1, E1880))</f>
        <v>0</v>
      </c>
      <c r="F1881" s="11" t="n">
        <f aca="false">IF(ISBLANK(C1881),,IF(OR(ISBLANK(C1880), C1880="Баркод"),1,F1880+1))</f>
        <v>0</v>
      </c>
      <c r="G1881" s="11" t="n">
        <f aca="false">IF(ISBLANK(C1882), F1881/2,)</f>
        <v>0</v>
      </c>
      <c r="H1881" s="0" t="n">
        <f aca="false">IF(ISBLANK(C1881),0,-1)</f>
        <v>0</v>
      </c>
      <c r="I1881" s="0" t="n">
        <f aca="false">IF(AND(ISBLANK(C1880),NOT(ISBLANK(C1881))),1,-1)</f>
        <v>-1</v>
      </c>
      <c r="J1881" s="0" t="n">
        <f aca="false">IF(ISBLANK(C1879),IF(AND(C1880=C1881,NOT(ISBLANK(C1880)),NOT(ISBLANK(C1881))),1,-1),-1)</f>
        <v>-1</v>
      </c>
      <c r="K1881" s="0" t="n">
        <f aca="false">IF(MAX(H1881:J1881)&lt;0,IF(OR(C1881=C1880,C1880=C1879),1,-1),MAX(H1881:J1881))</f>
        <v>0</v>
      </c>
    </row>
    <row r="1882" customFormat="false" ht="13.8" hidden="false" customHeight="false" outlineLevel="0" collapsed="false">
      <c r="B1882" s="8" t="n">
        <f aca="false">MAX(H1882:K1882)</f>
        <v>0</v>
      </c>
      <c r="C1882" s="12"/>
      <c r="D1882" s="11" t="e">
        <f aca="false">IF($A$1="WLB",INDEX(SupplierNomenclature!$E$3:$E$10000,MATCH(C1882,SupplierNomenclature!$I$3:$I$10000,0)),IF($A$1="BERU",INDEX(beru_assortment!$C$1:$C$10000,MATCH(C1882,beru_assortment!$I$1:$I$10000,0)),IF($A$1="OZON",INDEX(ozon_assortment!$F$3:$F$10000,MATCH(C1882,ozon_assortment!$E$3:$E$10000,0)),0)))</f>
        <v>#N/A</v>
      </c>
      <c r="E1882" s="7" t="n">
        <f aca="false">IF(ISBLANK(C1882), , IF(ISBLANK(C1881), E1880+1, E1881))</f>
        <v>0</v>
      </c>
      <c r="F1882" s="11" t="n">
        <f aca="false">IF(ISBLANK(C1882),,IF(OR(ISBLANK(C1881), C1881="Баркод"),1,F1881+1))</f>
        <v>0</v>
      </c>
      <c r="G1882" s="11" t="n">
        <f aca="false">IF(ISBLANK(C1883), F1882/2,)</f>
        <v>0</v>
      </c>
      <c r="H1882" s="0" t="n">
        <f aca="false">IF(ISBLANK(C1882),0,-1)</f>
        <v>0</v>
      </c>
      <c r="I1882" s="0" t="n">
        <f aca="false">IF(AND(ISBLANK(C1881),NOT(ISBLANK(C1882))),1,-1)</f>
        <v>-1</v>
      </c>
      <c r="J1882" s="0" t="n">
        <f aca="false">IF(ISBLANK(C1880),IF(AND(C1881=C1882,NOT(ISBLANK(C1881)),NOT(ISBLANK(C1882))),1,-1),-1)</f>
        <v>-1</v>
      </c>
      <c r="K1882" s="0" t="n">
        <f aca="false">IF(MAX(H1882:J1882)&lt;0,IF(OR(C1882=C1881,C1881=C1880),1,-1),MAX(H1882:J1882))</f>
        <v>0</v>
      </c>
    </row>
    <row r="1883" customFormat="false" ht="13.8" hidden="false" customHeight="false" outlineLevel="0" collapsed="false">
      <c r="B1883" s="8" t="n">
        <f aca="false">MAX(H1883:K1883)</f>
        <v>0</v>
      </c>
      <c r="C1883" s="12"/>
      <c r="D1883" s="11" t="e">
        <f aca="false">IF($A$1="WLB",INDEX(SupplierNomenclature!$E$3:$E$10000,MATCH(C1883,SupplierNomenclature!$I$3:$I$10000,0)),IF($A$1="BERU",INDEX(beru_assortment!$C$1:$C$10000,MATCH(C1883,beru_assortment!$I$1:$I$10000,0)),IF($A$1="OZON",INDEX(ozon_assortment!$F$3:$F$10000,MATCH(C1883,ozon_assortment!$E$3:$E$10000,0)),0)))</f>
        <v>#N/A</v>
      </c>
      <c r="E1883" s="7" t="n">
        <f aca="false">IF(ISBLANK(C1883), , IF(ISBLANK(C1882), E1881+1, E1882))</f>
        <v>0</v>
      </c>
      <c r="F1883" s="11" t="n">
        <f aca="false">IF(ISBLANK(C1883),,IF(OR(ISBLANK(C1882), C1882="Баркод"),1,F1882+1))</f>
        <v>0</v>
      </c>
      <c r="G1883" s="11" t="n">
        <f aca="false">IF(ISBLANK(C1884), F1883/2,)</f>
        <v>0</v>
      </c>
      <c r="H1883" s="0" t="n">
        <f aca="false">IF(ISBLANK(C1883),0,-1)</f>
        <v>0</v>
      </c>
      <c r="I1883" s="0" t="n">
        <f aca="false">IF(AND(ISBLANK(C1882),NOT(ISBLANK(C1883))),1,-1)</f>
        <v>-1</v>
      </c>
      <c r="J1883" s="0" t="n">
        <f aca="false">IF(ISBLANK(C1881),IF(AND(C1882=C1883,NOT(ISBLANK(C1882)),NOT(ISBLANK(C1883))),1,-1),-1)</f>
        <v>-1</v>
      </c>
      <c r="K1883" s="0" t="n">
        <f aca="false">IF(MAX(H1883:J1883)&lt;0,IF(OR(C1883=C1882,C1882=C1881),1,-1),MAX(H1883:J1883))</f>
        <v>0</v>
      </c>
    </row>
    <row r="1884" customFormat="false" ht="13.8" hidden="false" customHeight="false" outlineLevel="0" collapsed="false">
      <c r="B1884" s="8" t="n">
        <f aca="false">MAX(H1884:K1884)</f>
        <v>0</v>
      </c>
      <c r="C1884" s="12"/>
      <c r="D1884" s="11" t="e">
        <f aca="false">IF($A$1="WLB",INDEX(SupplierNomenclature!$E$3:$E$10000,MATCH(C1884,SupplierNomenclature!$I$3:$I$10000,0)),IF($A$1="BERU",INDEX(beru_assortment!$C$1:$C$10000,MATCH(C1884,beru_assortment!$I$1:$I$10000,0)),IF($A$1="OZON",INDEX(ozon_assortment!$F$3:$F$10000,MATCH(C1884,ozon_assortment!$E$3:$E$10000,0)),0)))</f>
        <v>#N/A</v>
      </c>
      <c r="E1884" s="7" t="n">
        <f aca="false">IF(ISBLANK(C1884), , IF(ISBLANK(C1883), E1882+1, E1883))</f>
        <v>0</v>
      </c>
      <c r="F1884" s="11" t="n">
        <f aca="false">IF(ISBLANK(C1884),,IF(OR(ISBLANK(C1883), C1883="Баркод"),1,F1883+1))</f>
        <v>0</v>
      </c>
      <c r="G1884" s="11" t="n">
        <f aca="false">IF(ISBLANK(C1885), F1884/2,)</f>
        <v>0</v>
      </c>
      <c r="H1884" s="0" t="n">
        <f aca="false">IF(ISBLANK(C1884),0,-1)</f>
        <v>0</v>
      </c>
      <c r="I1884" s="0" t="n">
        <f aca="false">IF(AND(ISBLANK(C1883),NOT(ISBLANK(C1884))),1,-1)</f>
        <v>-1</v>
      </c>
      <c r="J1884" s="0" t="n">
        <f aca="false">IF(ISBLANK(C1882),IF(AND(C1883=C1884,NOT(ISBLANK(C1883)),NOT(ISBLANK(C1884))),1,-1),-1)</f>
        <v>-1</v>
      </c>
      <c r="K1884" s="0" t="n">
        <f aca="false">IF(MAX(H1884:J1884)&lt;0,IF(OR(C1884=C1883,C1883=C1882),1,-1),MAX(H1884:J1884))</f>
        <v>0</v>
      </c>
    </row>
    <row r="1885" customFormat="false" ht="13.8" hidden="false" customHeight="false" outlineLevel="0" collapsed="false">
      <c r="B1885" s="8" t="n">
        <f aca="false">MAX(H1885:K1885)</f>
        <v>0</v>
      </c>
      <c r="C1885" s="12"/>
      <c r="D1885" s="11" t="e">
        <f aca="false">IF($A$1="WLB",INDEX(SupplierNomenclature!$E$3:$E$10000,MATCH(C1885,SupplierNomenclature!$I$3:$I$10000,0)),IF($A$1="BERU",INDEX(beru_assortment!$C$1:$C$10000,MATCH(C1885,beru_assortment!$I$1:$I$10000,0)),IF($A$1="OZON",INDEX(ozon_assortment!$F$3:$F$10000,MATCH(C1885,ozon_assortment!$E$3:$E$10000,0)),0)))</f>
        <v>#N/A</v>
      </c>
      <c r="E1885" s="7" t="n">
        <f aca="false">IF(ISBLANK(C1885), , IF(ISBLANK(C1884), E1883+1, E1884))</f>
        <v>0</v>
      </c>
      <c r="F1885" s="11" t="n">
        <f aca="false">IF(ISBLANK(C1885),,IF(OR(ISBLANK(C1884), C1884="Баркод"),1,F1884+1))</f>
        <v>0</v>
      </c>
      <c r="G1885" s="11" t="n">
        <f aca="false">IF(ISBLANK(C1886), F1885/2,)</f>
        <v>0</v>
      </c>
      <c r="H1885" s="0" t="n">
        <f aca="false">IF(ISBLANK(C1885),0,-1)</f>
        <v>0</v>
      </c>
      <c r="I1885" s="0" t="n">
        <f aca="false">IF(AND(ISBLANK(C1884),NOT(ISBLANK(C1885))),1,-1)</f>
        <v>-1</v>
      </c>
      <c r="J1885" s="0" t="n">
        <f aca="false">IF(ISBLANK(C1883),IF(AND(C1884=C1885,NOT(ISBLANK(C1884)),NOT(ISBLANK(C1885))),1,-1),-1)</f>
        <v>-1</v>
      </c>
      <c r="K1885" s="0" t="n">
        <f aca="false">IF(MAX(H1885:J1885)&lt;0,IF(OR(C1885=C1884,C1884=C1883),1,-1),MAX(H1885:J1885))</f>
        <v>0</v>
      </c>
    </row>
    <row r="1886" customFormat="false" ht="13.8" hidden="false" customHeight="false" outlineLevel="0" collapsed="false">
      <c r="B1886" s="8" t="n">
        <f aca="false">MAX(H1886:K1886)</f>
        <v>0</v>
      </c>
      <c r="C1886" s="12"/>
      <c r="D1886" s="11" t="e">
        <f aca="false">IF($A$1="WLB",INDEX(SupplierNomenclature!$E$3:$E$10000,MATCH(C1886,SupplierNomenclature!$I$3:$I$10000,0)),IF($A$1="BERU",INDEX(beru_assortment!$C$1:$C$10000,MATCH(C1886,beru_assortment!$I$1:$I$10000,0)),IF($A$1="OZON",INDEX(ozon_assortment!$F$3:$F$10000,MATCH(C1886,ozon_assortment!$E$3:$E$10000,0)),0)))</f>
        <v>#N/A</v>
      </c>
      <c r="E1886" s="7" t="n">
        <f aca="false">IF(ISBLANK(C1886), , IF(ISBLANK(C1885), E1884+1, E1885))</f>
        <v>0</v>
      </c>
      <c r="F1886" s="11" t="n">
        <f aca="false">IF(ISBLANK(C1886),,IF(OR(ISBLANK(C1885), C1885="Баркод"),1,F1885+1))</f>
        <v>0</v>
      </c>
      <c r="G1886" s="11" t="n">
        <f aca="false">IF(ISBLANK(C1887), F1886/2,)</f>
        <v>0</v>
      </c>
      <c r="H1886" s="0" t="n">
        <f aca="false">IF(ISBLANK(C1886),0,-1)</f>
        <v>0</v>
      </c>
      <c r="I1886" s="0" t="n">
        <f aca="false">IF(AND(ISBLANK(C1885),NOT(ISBLANK(C1886))),1,-1)</f>
        <v>-1</v>
      </c>
      <c r="J1886" s="0" t="n">
        <f aca="false">IF(ISBLANK(C1884),IF(AND(C1885=C1886,NOT(ISBLANK(C1885)),NOT(ISBLANK(C1886))),1,-1),-1)</f>
        <v>-1</v>
      </c>
      <c r="K1886" s="0" t="n">
        <f aca="false">IF(MAX(H1886:J1886)&lt;0,IF(OR(C1886=C1885,C1885=C1884),1,-1),MAX(H1886:J1886))</f>
        <v>0</v>
      </c>
    </row>
    <row r="1887" customFormat="false" ht="13.8" hidden="false" customHeight="false" outlineLevel="0" collapsed="false">
      <c r="B1887" s="8" t="n">
        <f aca="false">MAX(H1887:K1887)</f>
        <v>0</v>
      </c>
      <c r="C1887" s="12"/>
      <c r="D1887" s="11" t="e">
        <f aca="false">IF($A$1="WLB",INDEX(SupplierNomenclature!$E$3:$E$10000,MATCH(C1887,SupplierNomenclature!$I$3:$I$10000,0)),IF($A$1="BERU",INDEX(beru_assortment!$C$1:$C$10000,MATCH(C1887,beru_assortment!$I$1:$I$10000,0)),IF($A$1="OZON",INDEX(ozon_assortment!$F$3:$F$10000,MATCH(C1887,ozon_assortment!$E$3:$E$10000,0)),0)))</f>
        <v>#N/A</v>
      </c>
      <c r="E1887" s="7" t="n">
        <f aca="false">IF(ISBLANK(C1887), , IF(ISBLANK(C1886), E1885+1, E1886))</f>
        <v>0</v>
      </c>
      <c r="F1887" s="11" t="n">
        <f aca="false">IF(ISBLANK(C1887),,IF(OR(ISBLANK(C1886), C1886="Баркод"),1,F1886+1))</f>
        <v>0</v>
      </c>
      <c r="G1887" s="11" t="n">
        <f aca="false">IF(ISBLANK(C1888), F1887/2,)</f>
        <v>0</v>
      </c>
      <c r="H1887" s="0" t="n">
        <f aca="false">IF(ISBLANK(C1887),0,-1)</f>
        <v>0</v>
      </c>
      <c r="I1887" s="0" t="n">
        <f aca="false">IF(AND(ISBLANK(C1886),NOT(ISBLANK(C1887))),1,-1)</f>
        <v>-1</v>
      </c>
      <c r="J1887" s="0" t="n">
        <f aca="false">IF(ISBLANK(C1885),IF(AND(C1886=C1887,NOT(ISBLANK(C1886)),NOT(ISBLANK(C1887))),1,-1),-1)</f>
        <v>-1</v>
      </c>
      <c r="K1887" s="0" t="n">
        <f aca="false">IF(MAX(H1887:J1887)&lt;0,IF(OR(C1887=C1886,C1886=C1885),1,-1),MAX(H1887:J1887))</f>
        <v>0</v>
      </c>
    </row>
    <row r="1888" customFormat="false" ht="13.8" hidden="false" customHeight="false" outlineLevel="0" collapsed="false">
      <c r="B1888" s="8" t="n">
        <f aca="false">MAX(H1888:K1888)</f>
        <v>0</v>
      </c>
      <c r="C1888" s="12"/>
      <c r="D1888" s="11" t="e">
        <f aca="false">IF($A$1="WLB",INDEX(SupplierNomenclature!$E$3:$E$10000,MATCH(C1888,SupplierNomenclature!$I$3:$I$10000,0)),IF($A$1="BERU",INDEX(beru_assortment!$C$1:$C$10000,MATCH(C1888,beru_assortment!$I$1:$I$10000,0)),IF($A$1="OZON",INDEX(ozon_assortment!$F$3:$F$10000,MATCH(C1888,ozon_assortment!$E$3:$E$10000,0)),0)))</f>
        <v>#N/A</v>
      </c>
      <c r="E1888" s="7" t="n">
        <f aca="false">IF(ISBLANK(C1888), , IF(ISBLANK(C1887), E1886+1, E1887))</f>
        <v>0</v>
      </c>
      <c r="F1888" s="11" t="n">
        <f aca="false">IF(ISBLANK(C1888),,IF(OR(ISBLANK(C1887), C1887="Баркод"),1,F1887+1))</f>
        <v>0</v>
      </c>
      <c r="G1888" s="11" t="n">
        <f aca="false">IF(ISBLANK(C1889), F1888/2,)</f>
        <v>0</v>
      </c>
      <c r="H1888" s="0" t="n">
        <f aca="false">IF(ISBLANK(C1888),0,-1)</f>
        <v>0</v>
      </c>
      <c r="I1888" s="0" t="n">
        <f aca="false">IF(AND(ISBLANK(C1887),NOT(ISBLANK(C1888))),1,-1)</f>
        <v>-1</v>
      </c>
      <c r="J1888" s="0" t="n">
        <f aca="false">IF(ISBLANK(C1886),IF(AND(C1887=C1888,NOT(ISBLANK(C1887)),NOT(ISBLANK(C1888))),1,-1),-1)</f>
        <v>-1</v>
      </c>
      <c r="K1888" s="0" t="n">
        <f aca="false">IF(MAX(H1888:J1888)&lt;0,IF(OR(C1888=C1887,C1887=C1886),1,-1),MAX(H1888:J1888))</f>
        <v>0</v>
      </c>
    </row>
    <row r="1889" customFormat="false" ht="13.8" hidden="false" customHeight="false" outlineLevel="0" collapsed="false">
      <c r="B1889" s="8" t="n">
        <f aca="false">MAX(H1889:K1889)</f>
        <v>0</v>
      </c>
      <c r="C1889" s="12"/>
      <c r="D1889" s="11" t="e">
        <f aca="false">IF($A$1="WLB",INDEX(SupplierNomenclature!$E$3:$E$10000,MATCH(C1889,SupplierNomenclature!$I$3:$I$10000,0)),IF($A$1="BERU",INDEX(beru_assortment!$C$1:$C$10000,MATCH(C1889,beru_assortment!$I$1:$I$10000,0)),IF($A$1="OZON",INDEX(ozon_assortment!$F$3:$F$10000,MATCH(C1889,ozon_assortment!$E$3:$E$10000,0)),0)))</f>
        <v>#N/A</v>
      </c>
      <c r="E1889" s="7" t="n">
        <f aca="false">IF(ISBLANK(C1889), , IF(ISBLANK(C1888), E1887+1, E1888))</f>
        <v>0</v>
      </c>
      <c r="F1889" s="11" t="n">
        <f aca="false">IF(ISBLANK(C1889),,IF(OR(ISBLANK(C1888), C1888="Баркод"),1,F1888+1))</f>
        <v>0</v>
      </c>
      <c r="G1889" s="11" t="n">
        <f aca="false">IF(ISBLANK(C1890), F1889/2,)</f>
        <v>0</v>
      </c>
      <c r="H1889" s="0" t="n">
        <f aca="false">IF(ISBLANK(C1889),0,-1)</f>
        <v>0</v>
      </c>
      <c r="I1889" s="0" t="n">
        <f aca="false">IF(AND(ISBLANK(C1888),NOT(ISBLANK(C1889))),1,-1)</f>
        <v>-1</v>
      </c>
      <c r="J1889" s="0" t="n">
        <f aca="false">IF(ISBLANK(C1887),IF(AND(C1888=C1889,NOT(ISBLANK(C1888)),NOT(ISBLANK(C1889))),1,-1),-1)</f>
        <v>-1</v>
      </c>
      <c r="K1889" s="0" t="n">
        <f aca="false">IF(MAX(H1889:J1889)&lt;0,IF(OR(C1889=C1888,C1888=C1887),1,-1),MAX(H1889:J1889))</f>
        <v>0</v>
      </c>
    </row>
    <row r="1890" customFormat="false" ht="13.8" hidden="false" customHeight="false" outlineLevel="0" collapsed="false">
      <c r="B1890" s="8" t="n">
        <f aca="false">MAX(H1890:K1890)</f>
        <v>0</v>
      </c>
      <c r="C1890" s="12"/>
      <c r="D1890" s="11" t="e">
        <f aca="false">IF($A$1="WLB",INDEX(SupplierNomenclature!$E$3:$E$10000,MATCH(C1890,SupplierNomenclature!$I$3:$I$10000,0)),IF($A$1="BERU",INDEX(beru_assortment!$C$1:$C$10000,MATCH(C1890,beru_assortment!$I$1:$I$10000,0)),IF($A$1="OZON",INDEX(ozon_assortment!$F$3:$F$10000,MATCH(C1890,ozon_assortment!$E$3:$E$10000,0)),0)))</f>
        <v>#N/A</v>
      </c>
      <c r="E1890" s="7" t="n">
        <f aca="false">IF(ISBLANK(C1890), , IF(ISBLANK(C1889), E1888+1, E1889))</f>
        <v>0</v>
      </c>
      <c r="F1890" s="11" t="n">
        <f aca="false">IF(ISBLANK(C1890),,IF(OR(ISBLANK(C1889), C1889="Баркод"),1,F1889+1))</f>
        <v>0</v>
      </c>
      <c r="G1890" s="11" t="n">
        <f aca="false">IF(ISBLANK(C1891), F1890/2,)</f>
        <v>0</v>
      </c>
      <c r="H1890" s="0" t="n">
        <f aca="false">IF(ISBLANK(C1890),0,-1)</f>
        <v>0</v>
      </c>
      <c r="I1890" s="0" t="n">
        <f aca="false">IF(AND(ISBLANK(C1889),NOT(ISBLANK(C1890))),1,-1)</f>
        <v>-1</v>
      </c>
      <c r="J1890" s="0" t="n">
        <f aca="false">IF(ISBLANK(C1888),IF(AND(C1889=C1890,NOT(ISBLANK(C1889)),NOT(ISBLANK(C1890))),1,-1),-1)</f>
        <v>-1</v>
      </c>
      <c r="K1890" s="0" t="n">
        <f aca="false">IF(MAX(H1890:J1890)&lt;0,IF(OR(C1890=C1889,C1889=C1888),1,-1),MAX(H1890:J1890))</f>
        <v>0</v>
      </c>
    </row>
    <row r="1891" customFormat="false" ht="13.8" hidden="false" customHeight="false" outlineLevel="0" collapsed="false">
      <c r="B1891" s="8" t="n">
        <f aca="false">MAX(H1891:K1891)</f>
        <v>0</v>
      </c>
      <c r="C1891" s="12"/>
      <c r="D1891" s="11" t="e">
        <f aca="false">IF($A$1="WLB",INDEX(SupplierNomenclature!$E$3:$E$10000,MATCH(C1891,SupplierNomenclature!$I$3:$I$10000,0)),IF($A$1="BERU",INDEX(beru_assortment!$C$1:$C$10000,MATCH(C1891,beru_assortment!$I$1:$I$10000,0)),IF($A$1="OZON",INDEX(ozon_assortment!$F$3:$F$10000,MATCH(C1891,ozon_assortment!$E$3:$E$10000,0)),0)))</f>
        <v>#N/A</v>
      </c>
      <c r="E1891" s="7" t="n">
        <f aca="false">IF(ISBLANK(C1891), , IF(ISBLANK(C1890), E1889+1, E1890))</f>
        <v>0</v>
      </c>
      <c r="F1891" s="11" t="n">
        <f aca="false">IF(ISBLANK(C1891),,IF(OR(ISBLANK(C1890), C1890="Баркод"),1,F1890+1))</f>
        <v>0</v>
      </c>
      <c r="G1891" s="11" t="n">
        <f aca="false">IF(ISBLANK(C1892), F1891/2,)</f>
        <v>0</v>
      </c>
      <c r="H1891" s="0" t="n">
        <f aca="false">IF(ISBLANK(C1891),0,-1)</f>
        <v>0</v>
      </c>
      <c r="I1891" s="0" t="n">
        <f aca="false">IF(AND(ISBLANK(C1890),NOT(ISBLANK(C1891))),1,-1)</f>
        <v>-1</v>
      </c>
      <c r="J1891" s="0" t="n">
        <f aca="false">IF(ISBLANK(C1889),IF(AND(C1890=C1891,NOT(ISBLANK(C1890)),NOT(ISBLANK(C1891))),1,-1),-1)</f>
        <v>-1</v>
      </c>
      <c r="K1891" s="0" t="n">
        <f aca="false">IF(MAX(H1891:J1891)&lt;0,IF(OR(C1891=C1890,C1890=C1889),1,-1),MAX(H1891:J1891))</f>
        <v>0</v>
      </c>
    </row>
    <row r="1892" customFormat="false" ht="13.8" hidden="false" customHeight="false" outlineLevel="0" collapsed="false">
      <c r="B1892" s="8" t="n">
        <f aca="false">MAX(H1892:K1892)</f>
        <v>0</v>
      </c>
      <c r="C1892" s="12"/>
      <c r="D1892" s="11" t="e">
        <f aca="false">IF($A$1="WLB",INDEX(SupplierNomenclature!$E$3:$E$10000,MATCH(C1892,SupplierNomenclature!$I$3:$I$10000,0)),IF($A$1="BERU",INDEX(beru_assortment!$C$1:$C$10000,MATCH(C1892,beru_assortment!$I$1:$I$10000,0)),IF($A$1="OZON",INDEX(ozon_assortment!$F$3:$F$10000,MATCH(C1892,ozon_assortment!$E$3:$E$10000,0)),0)))</f>
        <v>#N/A</v>
      </c>
      <c r="E1892" s="7" t="n">
        <f aca="false">IF(ISBLANK(C1892), , IF(ISBLANK(C1891), E1890+1, E1891))</f>
        <v>0</v>
      </c>
      <c r="F1892" s="11" t="n">
        <f aca="false">IF(ISBLANK(C1892),,IF(OR(ISBLANK(C1891), C1891="Баркод"),1,F1891+1))</f>
        <v>0</v>
      </c>
      <c r="G1892" s="11" t="n">
        <f aca="false">IF(ISBLANK(C1893), F1892/2,)</f>
        <v>0</v>
      </c>
      <c r="H1892" s="0" t="n">
        <f aca="false">IF(ISBLANK(C1892),0,-1)</f>
        <v>0</v>
      </c>
      <c r="I1892" s="0" t="n">
        <f aca="false">IF(AND(ISBLANK(C1891),NOT(ISBLANK(C1892))),1,-1)</f>
        <v>-1</v>
      </c>
      <c r="J1892" s="0" t="n">
        <f aca="false">IF(ISBLANK(C1890),IF(AND(C1891=C1892,NOT(ISBLANK(C1891)),NOT(ISBLANK(C1892))),1,-1),-1)</f>
        <v>-1</v>
      </c>
      <c r="K1892" s="0" t="n">
        <f aca="false">IF(MAX(H1892:J1892)&lt;0,IF(OR(C1892=C1891,C1891=C1890),1,-1),MAX(H1892:J1892))</f>
        <v>0</v>
      </c>
    </row>
    <row r="1893" customFormat="false" ht="13.8" hidden="false" customHeight="false" outlineLevel="0" collapsed="false">
      <c r="B1893" s="8" t="n">
        <f aca="false">MAX(H1893:K1893)</f>
        <v>0</v>
      </c>
      <c r="C1893" s="12"/>
      <c r="D1893" s="11" t="e">
        <f aca="false">IF($A$1="WLB",INDEX(SupplierNomenclature!$E$3:$E$10000,MATCH(C1893,SupplierNomenclature!$I$3:$I$10000,0)),IF($A$1="BERU",INDEX(beru_assortment!$C$1:$C$10000,MATCH(C1893,beru_assortment!$I$1:$I$10000,0)),IF($A$1="OZON",INDEX(ozon_assortment!$F$3:$F$10000,MATCH(C1893,ozon_assortment!$E$3:$E$10000,0)),0)))</f>
        <v>#N/A</v>
      </c>
      <c r="E1893" s="7" t="n">
        <f aca="false">IF(ISBLANK(C1893), , IF(ISBLANK(C1892), E1891+1, E1892))</f>
        <v>0</v>
      </c>
      <c r="F1893" s="11" t="n">
        <f aca="false">IF(ISBLANK(C1893),,IF(OR(ISBLANK(C1892), C1892="Баркод"),1,F1892+1))</f>
        <v>0</v>
      </c>
      <c r="G1893" s="11" t="n">
        <f aca="false">IF(ISBLANK(C1894), F1893/2,)</f>
        <v>0</v>
      </c>
      <c r="H1893" s="0" t="n">
        <f aca="false">IF(ISBLANK(C1893),0,-1)</f>
        <v>0</v>
      </c>
      <c r="I1893" s="0" t="n">
        <f aca="false">IF(AND(ISBLANK(C1892),NOT(ISBLANK(C1893))),1,-1)</f>
        <v>-1</v>
      </c>
      <c r="J1893" s="0" t="n">
        <f aca="false">IF(ISBLANK(C1891),IF(AND(C1892=C1893,NOT(ISBLANK(C1892)),NOT(ISBLANK(C1893))),1,-1),-1)</f>
        <v>-1</v>
      </c>
      <c r="K1893" s="0" t="n">
        <f aca="false">IF(MAX(H1893:J1893)&lt;0,IF(OR(C1893=C1892,C1892=C1891),1,-1),MAX(H1893:J1893))</f>
        <v>0</v>
      </c>
    </row>
    <row r="1894" customFormat="false" ht="13.8" hidden="false" customHeight="false" outlineLevel="0" collapsed="false">
      <c r="B1894" s="8" t="n">
        <f aca="false">MAX(H1894:K1894)</f>
        <v>0</v>
      </c>
      <c r="C1894" s="12"/>
      <c r="D1894" s="11" t="e">
        <f aca="false">IF($A$1="WLB",INDEX(SupplierNomenclature!$E$3:$E$10000,MATCH(C1894,SupplierNomenclature!$I$3:$I$10000,0)),IF($A$1="BERU",INDEX(beru_assortment!$C$1:$C$10000,MATCH(C1894,beru_assortment!$I$1:$I$10000,0)),IF($A$1="OZON",INDEX(ozon_assortment!$F$3:$F$10000,MATCH(C1894,ozon_assortment!$E$3:$E$10000,0)),0)))</f>
        <v>#N/A</v>
      </c>
      <c r="E1894" s="7" t="n">
        <f aca="false">IF(ISBLANK(C1894), , IF(ISBLANK(C1893), E1892+1, E1893))</f>
        <v>0</v>
      </c>
      <c r="F1894" s="11" t="n">
        <f aca="false">IF(ISBLANK(C1894),,IF(OR(ISBLANK(C1893), C1893="Баркод"),1,F1893+1))</f>
        <v>0</v>
      </c>
      <c r="G1894" s="11" t="n">
        <f aca="false">IF(ISBLANK(C1895), F1894/2,)</f>
        <v>0</v>
      </c>
      <c r="H1894" s="0" t="n">
        <f aca="false">IF(ISBLANK(C1894),0,-1)</f>
        <v>0</v>
      </c>
      <c r="I1894" s="0" t="n">
        <f aca="false">IF(AND(ISBLANK(C1893),NOT(ISBLANK(C1894))),1,-1)</f>
        <v>-1</v>
      </c>
      <c r="J1894" s="0" t="n">
        <f aca="false">IF(ISBLANK(C1892),IF(AND(C1893=C1894,NOT(ISBLANK(C1893)),NOT(ISBLANK(C1894))),1,-1),-1)</f>
        <v>-1</v>
      </c>
      <c r="K1894" s="0" t="n">
        <f aca="false">IF(MAX(H1894:J1894)&lt;0,IF(OR(C1894=C1893,C1893=C1892),1,-1),MAX(H1894:J1894))</f>
        <v>0</v>
      </c>
    </row>
    <row r="1895" customFormat="false" ht="13.8" hidden="false" customHeight="false" outlineLevel="0" collapsed="false">
      <c r="B1895" s="8" t="n">
        <f aca="false">MAX(H1895:K1895)</f>
        <v>0</v>
      </c>
      <c r="C1895" s="12"/>
      <c r="D1895" s="11" t="e">
        <f aca="false">IF($A$1="WLB",INDEX(SupplierNomenclature!$E$3:$E$10000,MATCH(C1895,SupplierNomenclature!$I$3:$I$10000,0)),IF($A$1="BERU",INDEX(beru_assortment!$C$1:$C$10000,MATCH(C1895,beru_assortment!$I$1:$I$10000,0)),IF($A$1="OZON",INDEX(ozon_assortment!$F$3:$F$10000,MATCH(C1895,ozon_assortment!$E$3:$E$10000,0)),0)))</f>
        <v>#N/A</v>
      </c>
      <c r="E1895" s="7" t="n">
        <f aca="false">IF(ISBLANK(C1895), , IF(ISBLANK(C1894), E1893+1, E1894))</f>
        <v>0</v>
      </c>
      <c r="F1895" s="11" t="n">
        <f aca="false">IF(ISBLANK(C1895),,IF(OR(ISBLANK(C1894), C1894="Баркод"),1,F1894+1))</f>
        <v>0</v>
      </c>
      <c r="G1895" s="11" t="n">
        <f aca="false">IF(ISBLANK(C1896), F1895/2,)</f>
        <v>0</v>
      </c>
      <c r="H1895" s="0" t="n">
        <f aca="false">IF(ISBLANK(C1895),0,-1)</f>
        <v>0</v>
      </c>
      <c r="I1895" s="0" t="n">
        <f aca="false">IF(AND(ISBLANK(C1894),NOT(ISBLANK(C1895))),1,-1)</f>
        <v>-1</v>
      </c>
      <c r="J1895" s="0" t="n">
        <f aca="false">IF(ISBLANK(C1893),IF(AND(C1894=C1895,NOT(ISBLANK(C1894)),NOT(ISBLANK(C1895))),1,-1),-1)</f>
        <v>-1</v>
      </c>
      <c r="K1895" s="0" t="n">
        <f aca="false">IF(MAX(H1895:J1895)&lt;0,IF(OR(C1895=C1894,C1894=C1893),1,-1),MAX(H1895:J1895))</f>
        <v>0</v>
      </c>
    </row>
    <row r="1896" customFormat="false" ht="13.8" hidden="false" customHeight="false" outlineLevel="0" collapsed="false">
      <c r="B1896" s="8" t="n">
        <f aca="false">MAX(H1896:K1896)</f>
        <v>0</v>
      </c>
      <c r="C1896" s="12"/>
      <c r="D1896" s="11" t="e">
        <f aca="false">IF($A$1="WLB",INDEX(SupplierNomenclature!$E$3:$E$10000,MATCH(C1896,SupplierNomenclature!$I$3:$I$10000,0)),IF($A$1="BERU",INDEX(beru_assortment!$C$1:$C$10000,MATCH(C1896,beru_assortment!$I$1:$I$10000,0)),IF($A$1="OZON",INDEX(ozon_assortment!$F$3:$F$10000,MATCH(C1896,ozon_assortment!$E$3:$E$10000,0)),0)))</f>
        <v>#N/A</v>
      </c>
      <c r="E1896" s="7" t="n">
        <f aca="false">IF(ISBLANK(C1896), , IF(ISBLANK(C1895), E1894+1, E1895))</f>
        <v>0</v>
      </c>
      <c r="F1896" s="11" t="n">
        <f aca="false">IF(ISBLANK(C1896),,IF(OR(ISBLANK(C1895), C1895="Баркод"),1,F1895+1))</f>
        <v>0</v>
      </c>
      <c r="G1896" s="11" t="n">
        <f aca="false">IF(ISBLANK(C1897), F1896/2,)</f>
        <v>0</v>
      </c>
      <c r="H1896" s="0" t="n">
        <f aca="false">IF(ISBLANK(C1896),0,-1)</f>
        <v>0</v>
      </c>
      <c r="I1896" s="0" t="n">
        <f aca="false">IF(AND(ISBLANK(C1895),NOT(ISBLANK(C1896))),1,-1)</f>
        <v>-1</v>
      </c>
      <c r="J1896" s="0" t="n">
        <f aca="false">IF(ISBLANK(C1894),IF(AND(C1895=C1896,NOT(ISBLANK(C1895)),NOT(ISBLANK(C1896))),1,-1),-1)</f>
        <v>-1</v>
      </c>
      <c r="K1896" s="0" t="n">
        <f aca="false">IF(MAX(H1896:J1896)&lt;0,IF(OR(C1896=C1895,C1895=C1894),1,-1),MAX(H1896:J1896))</f>
        <v>0</v>
      </c>
    </row>
    <row r="1897" customFormat="false" ht="13.8" hidden="false" customHeight="false" outlineLevel="0" collapsed="false">
      <c r="B1897" s="8" t="n">
        <f aca="false">MAX(H1897:K1897)</f>
        <v>0</v>
      </c>
      <c r="C1897" s="12"/>
      <c r="D1897" s="11" t="e">
        <f aca="false">IF($A$1="WLB",INDEX(SupplierNomenclature!$E$3:$E$10000,MATCH(C1897,SupplierNomenclature!$I$3:$I$10000,0)),IF($A$1="BERU",INDEX(beru_assortment!$C$1:$C$10000,MATCH(C1897,beru_assortment!$I$1:$I$10000,0)),IF($A$1="OZON",INDEX(ozon_assortment!$F$3:$F$10000,MATCH(C1897,ozon_assortment!$E$3:$E$10000,0)),0)))</f>
        <v>#N/A</v>
      </c>
      <c r="E1897" s="7" t="n">
        <f aca="false">IF(ISBLANK(C1897), , IF(ISBLANK(C1896), E1895+1, E1896))</f>
        <v>0</v>
      </c>
      <c r="F1897" s="11" t="n">
        <f aca="false">IF(ISBLANK(C1897),,IF(OR(ISBLANK(C1896), C1896="Баркод"),1,F1896+1))</f>
        <v>0</v>
      </c>
      <c r="G1897" s="11" t="n">
        <f aca="false">IF(ISBLANK(C1898), F1897/2,)</f>
        <v>0</v>
      </c>
      <c r="H1897" s="0" t="n">
        <f aca="false">IF(ISBLANK(C1897),0,-1)</f>
        <v>0</v>
      </c>
      <c r="I1897" s="0" t="n">
        <f aca="false">IF(AND(ISBLANK(C1896),NOT(ISBLANK(C1897))),1,-1)</f>
        <v>-1</v>
      </c>
      <c r="J1897" s="0" t="n">
        <f aca="false">IF(ISBLANK(C1895),IF(AND(C1896=C1897,NOT(ISBLANK(C1896)),NOT(ISBLANK(C1897))),1,-1),-1)</f>
        <v>-1</v>
      </c>
      <c r="K1897" s="0" t="n">
        <f aca="false">IF(MAX(H1897:J1897)&lt;0,IF(OR(C1897=C1896,C1896=C1895),1,-1),MAX(H1897:J1897))</f>
        <v>0</v>
      </c>
    </row>
    <row r="1898" customFormat="false" ht="13.8" hidden="false" customHeight="false" outlineLevel="0" collapsed="false">
      <c r="B1898" s="8" t="n">
        <f aca="false">MAX(H1898:K1898)</f>
        <v>0</v>
      </c>
      <c r="C1898" s="12"/>
      <c r="D1898" s="11" t="e">
        <f aca="false">IF($A$1="WLB",INDEX(SupplierNomenclature!$E$3:$E$10000,MATCH(C1898,SupplierNomenclature!$I$3:$I$10000,0)),IF($A$1="BERU",INDEX(beru_assortment!$C$1:$C$10000,MATCH(C1898,beru_assortment!$I$1:$I$10000,0)),IF($A$1="OZON",INDEX(ozon_assortment!$F$3:$F$10000,MATCH(C1898,ozon_assortment!$E$3:$E$10000,0)),0)))</f>
        <v>#N/A</v>
      </c>
      <c r="E1898" s="7" t="n">
        <f aca="false">IF(ISBLANK(C1898), , IF(ISBLANK(C1897), E1896+1, E1897))</f>
        <v>0</v>
      </c>
      <c r="F1898" s="11" t="n">
        <f aca="false">IF(ISBLANK(C1898),,IF(OR(ISBLANK(C1897), C1897="Баркод"),1,F1897+1))</f>
        <v>0</v>
      </c>
      <c r="G1898" s="11" t="n">
        <f aca="false">IF(ISBLANK(C1899), F1898/2,)</f>
        <v>0</v>
      </c>
      <c r="H1898" s="0" t="n">
        <f aca="false">IF(ISBLANK(C1898),0,-1)</f>
        <v>0</v>
      </c>
      <c r="I1898" s="0" t="n">
        <f aca="false">IF(AND(ISBLANK(C1897),NOT(ISBLANK(C1898))),1,-1)</f>
        <v>-1</v>
      </c>
      <c r="J1898" s="0" t="n">
        <f aca="false">IF(ISBLANK(C1896),IF(AND(C1897=C1898,NOT(ISBLANK(C1897)),NOT(ISBLANK(C1898))),1,-1),-1)</f>
        <v>-1</v>
      </c>
      <c r="K1898" s="0" t="n">
        <f aca="false">IF(MAX(H1898:J1898)&lt;0,IF(OR(C1898=C1897,C1897=C1896),1,-1),MAX(H1898:J1898))</f>
        <v>0</v>
      </c>
    </row>
    <row r="1899" customFormat="false" ht="13.8" hidden="false" customHeight="false" outlineLevel="0" collapsed="false">
      <c r="B1899" s="8" t="n">
        <f aca="false">MAX(H1899:K1899)</f>
        <v>0</v>
      </c>
      <c r="C1899" s="12"/>
      <c r="D1899" s="11" t="e">
        <f aca="false">IF($A$1="WLB",INDEX(SupplierNomenclature!$E$3:$E$10000,MATCH(C1899,SupplierNomenclature!$I$3:$I$10000,0)),IF($A$1="BERU",INDEX(beru_assortment!$C$1:$C$10000,MATCH(C1899,beru_assortment!$I$1:$I$10000,0)),IF($A$1="OZON",INDEX(ozon_assortment!$F$3:$F$10000,MATCH(C1899,ozon_assortment!$E$3:$E$10000,0)),0)))</f>
        <v>#N/A</v>
      </c>
      <c r="E1899" s="7" t="n">
        <f aca="false">IF(ISBLANK(C1899), , IF(ISBLANK(C1898), E1897+1, E1898))</f>
        <v>0</v>
      </c>
      <c r="F1899" s="11" t="n">
        <f aca="false">IF(ISBLANK(C1899),,IF(OR(ISBLANK(C1898), C1898="Баркод"),1,F1898+1))</f>
        <v>0</v>
      </c>
      <c r="G1899" s="11" t="n">
        <f aca="false">IF(ISBLANK(C1900), F1899/2,)</f>
        <v>0</v>
      </c>
      <c r="H1899" s="0" t="n">
        <f aca="false">IF(ISBLANK(C1899),0,-1)</f>
        <v>0</v>
      </c>
      <c r="I1899" s="0" t="n">
        <f aca="false">IF(AND(ISBLANK(C1898),NOT(ISBLANK(C1899))),1,-1)</f>
        <v>-1</v>
      </c>
      <c r="J1899" s="0" t="n">
        <f aca="false">IF(ISBLANK(C1897),IF(AND(C1898=C1899,NOT(ISBLANK(C1898)),NOT(ISBLANK(C1899))),1,-1),-1)</f>
        <v>-1</v>
      </c>
      <c r="K1899" s="0" t="n">
        <f aca="false">IF(MAX(H1899:J1899)&lt;0,IF(OR(C1899=C1898,C1898=C1897),1,-1),MAX(H1899:J1899))</f>
        <v>0</v>
      </c>
    </row>
    <row r="1900" customFormat="false" ht="13.8" hidden="false" customHeight="false" outlineLevel="0" collapsed="false">
      <c r="B1900" s="8" t="n">
        <f aca="false">MAX(H1900:K1900)</f>
        <v>0</v>
      </c>
      <c r="C1900" s="12"/>
      <c r="D1900" s="11" t="e">
        <f aca="false">IF($A$1="WLB",INDEX(SupplierNomenclature!$E$3:$E$10000,MATCH(C1900,SupplierNomenclature!$I$3:$I$10000,0)),IF($A$1="BERU",INDEX(beru_assortment!$C$1:$C$10000,MATCH(C1900,beru_assortment!$I$1:$I$10000,0)),IF($A$1="OZON",INDEX(ozon_assortment!$F$3:$F$10000,MATCH(C1900,ozon_assortment!$E$3:$E$10000,0)),0)))</f>
        <v>#N/A</v>
      </c>
      <c r="E1900" s="7" t="n">
        <f aca="false">IF(ISBLANK(C1900), , IF(ISBLANK(C1899), E1898+1, E1899))</f>
        <v>0</v>
      </c>
      <c r="F1900" s="11" t="n">
        <f aca="false">IF(ISBLANK(C1900),,IF(OR(ISBLANK(C1899), C1899="Баркод"),1,F1899+1))</f>
        <v>0</v>
      </c>
      <c r="G1900" s="11" t="n">
        <f aca="false">IF(ISBLANK(C1901), F1900/2,)</f>
        <v>0</v>
      </c>
      <c r="H1900" s="0" t="n">
        <f aca="false">IF(ISBLANK(C1900),0,-1)</f>
        <v>0</v>
      </c>
      <c r="I1900" s="0" t="n">
        <f aca="false">IF(AND(ISBLANK(C1899),NOT(ISBLANK(C1900))),1,-1)</f>
        <v>-1</v>
      </c>
      <c r="J1900" s="0" t="n">
        <f aca="false">IF(ISBLANK(C1898),IF(AND(C1899=C1900,NOT(ISBLANK(C1899)),NOT(ISBLANK(C1900))),1,-1),-1)</f>
        <v>-1</v>
      </c>
      <c r="K1900" s="0" t="n">
        <f aca="false">IF(MAX(H1900:J1900)&lt;0,IF(OR(C1900=C1899,C1899=C1898),1,-1),MAX(H1900:J1900))</f>
        <v>0</v>
      </c>
    </row>
    <row r="1901" customFormat="false" ht="13.8" hidden="false" customHeight="false" outlineLevel="0" collapsed="false">
      <c r="B1901" s="8" t="n">
        <f aca="false">MAX(H1901:K1901)</f>
        <v>0</v>
      </c>
      <c r="C1901" s="12"/>
      <c r="D1901" s="11" t="e">
        <f aca="false">IF($A$1="WLB",INDEX(SupplierNomenclature!$E$3:$E$10000,MATCH(C1901,SupplierNomenclature!$I$3:$I$10000,0)),IF($A$1="BERU",INDEX(beru_assortment!$C$1:$C$10000,MATCH(C1901,beru_assortment!$I$1:$I$10000,0)),IF($A$1="OZON",INDEX(ozon_assortment!$F$3:$F$10000,MATCH(C1901,ozon_assortment!$E$3:$E$10000,0)),0)))</f>
        <v>#N/A</v>
      </c>
      <c r="E1901" s="7" t="n">
        <f aca="false">IF(ISBLANK(C1901), , IF(ISBLANK(C1900), E1899+1, E1900))</f>
        <v>0</v>
      </c>
      <c r="F1901" s="11" t="n">
        <f aca="false">IF(ISBLANK(C1901),,IF(OR(ISBLANK(C1900), C1900="Баркод"),1,F1900+1))</f>
        <v>0</v>
      </c>
      <c r="G1901" s="11" t="n">
        <f aca="false">IF(ISBLANK(C1902), F1901/2,)</f>
        <v>0</v>
      </c>
      <c r="H1901" s="0" t="n">
        <f aca="false">IF(ISBLANK(C1901),0,-1)</f>
        <v>0</v>
      </c>
      <c r="I1901" s="0" t="n">
        <f aca="false">IF(AND(ISBLANK(C1900),NOT(ISBLANK(C1901))),1,-1)</f>
        <v>-1</v>
      </c>
      <c r="J1901" s="0" t="n">
        <f aca="false">IF(ISBLANK(C1899),IF(AND(C1900=C1901,NOT(ISBLANK(C1900)),NOT(ISBLANK(C1901))),1,-1),-1)</f>
        <v>-1</v>
      </c>
      <c r="K1901" s="0" t="n">
        <f aca="false">IF(MAX(H1901:J1901)&lt;0,IF(OR(C1901=C1900,C1900=C1899),1,-1),MAX(H1901:J1901))</f>
        <v>0</v>
      </c>
    </row>
    <row r="1902" customFormat="false" ht="13.8" hidden="false" customHeight="false" outlineLevel="0" collapsed="false">
      <c r="B1902" s="8" t="n">
        <f aca="false">MAX(H1902:K1902)</f>
        <v>0</v>
      </c>
      <c r="C1902" s="12"/>
      <c r="D1902" s="11" t="e">
        <f aca="false">IF($A$1="WLB",INDEX(SupplierNomenclature!$E$3:$E$10000,MATCH(C1902,SupplierNomenclature!$I$3:$I$10000,0)),IF($A$1="BERU",INDEX(beru_assortment!$C$1:$C$10000,MATCH(C1902,beru_assortment!$I$1:$I$10000,0)),IF($A$1="OZON",INDEX(ozon_assortment!$F$3:$F$10000,MATCH(C1902,ozon_assortment!$E$3:$E$10000,0)),0)))</f>
        <v>#N/A</v>
      </c>
      <c r="E1902" s="7" t="n">
        <f aca="false">IF(ISBLANK(C1902), , IF(ISBLANK(C1901), E1900+1, E1901))</f>
        <v>0</v>
      </c>
      <c r="F1902" s="11" t="n">
        <f aca="false">IF(ISBLANK(C1902),,IF(OR(ISBLANK(C1901), C1901="Баркод"),1,F1901+1))</f>
        <v>0</v>
      </c>
      <c r="G1902" s="11" t="n">
        <f aca="false">IF(ISBLANK(C1903), F1902/2,)</f>
        <v>0</v>
      </c>
      <c r="H1902" s="0" t="n">
        <f aca="false">IF(ISBLANK(C1902),0,-1)</f>
        <v>0</v>
      </c>
      <c r="I1902" s="0" t="n">
        <f aca="false">IF(AND(ISBLANK(C1901),NOT(ISBLANK(C1902))),1,-1)</f>
        <v>-1</v>
      </c>
      <c r="J1902" s="0" t="n">
        <f aca="false">IF(ISBLANK(C1900),IF(AND(C1901=C1902,NOT(ISBLANK(C1901)),NOT(ISBLANK(C1902))),1,-1),-1)</f>
        <v>-1</v>
      </c>
      <c r="K1902" s="0" t="n">
        <f aca="false">IF(MAX(H1902:J1902)&lt;0,IF(OR(C1902=C1901,C1901=C1900),1,-1),MAX(H1902:J1902))</f>
        <v>0</v>
      </c>
    </row>
    <row r="1903" customFormat="false" ht="13.8" hidden="false" customHeight="false" outlineLevel="0" collapsed="false">
      <c r="B1903" s="8" t="n">
        <f aca="false">MAX(H1903:K1903)</f>
        <v>0</v>
      </c>
      <c r="C1903" s="12"/>
      <c r="D1903" s="11" t="e">
        <f aca="false">IF($A$1="WLB",INDEX(SupplierNomenclature!$E$3:$E$10000,MATCH(C1903,SupplierNomenclature!$I$3:$I$10000,0)),IF($A$1="BERU",INDEX(beru_assortment!$C$1:$C$10000,MATCH(C1903,beru_assortment!$I$1:$I$10000,0)),IF($A$1="OZON",INDEX(ozon_assortment!$F$3:$F$10000,MATCH(C1903,ozon_assortment!$E$3:$E$10000,0)),0)))</f>
        <v>#N/A</v>
      </c>
      <c r="E1903" s="7" t="n">
        <f aca="false">IF(ISBLANK(C1903), , IF(ISBLANK(C1902), E1901+1, E1902))</f>
        <v>0</v>
      </c>
      <c r="F1903" s="11" t="n">
        <f aca="false">IF(ISBLANK(C1903),,IF(OR(ISBLANK(C1902), C1902="Баркод"),1,F1902+1))</f>
        <v>0</v>
      </c>
      <c r="G1903" s="11" t="n">
        <f aca="false">IF(ISBLANK(C1904), F1903/2,)</f>
        <v>0</v>
      </c>
      <c r="H1903" s="0" t="n">
        <f aca="false">IF(ISBLANK(C1903),0,-1)</f>
        <v>0</v>
      </c>
      <c r="I1903" s="0" t="n">
        <f aca="false">IF(AND(ISBLANK(C1902),NOT(ISBLANK(C1903))),1,-1)</f>
        <v>-1</v>
      </c>
      <c r="J1903" s="0" t="n">
        <f aca="false">IF(ISBLANK(C1901),IF(AND(C1902=C1903,NOT(ISBLANK(C1902)),NOT(ISBLANK(C1903))),1,-1),-1)</f>
        <v>-1</v>
      </c>
      <c r="K1903" s="0" t="n">
        <f aca="false">IF(MAX(H1903:J1903)&lt;0,IF(OR(C1903=C1902,C1902=C1901),1,-1),MAX(H1903:J1903))</f>
        <v>0</v>
      </c>
    </row>
    <row r="1904" customFormat="false" ht="13.8" hidden="false" customHeight="false" outlineLevel="0" collapsed="false">
      <c r="B1904" s="8" t="n">
        <f aca="false">MAX(H1904:K1904)</f>
        <v>0</v>
      </c>
      <c r="C1904" s="12"/>
      <c r="D1904" s="11" t="e">
        <f aca="false">IF($A$1="WLB",INDEX(SupplierNomenclature!$E$3:$E$10000,MATCH(C1904,SupplierNomenclature!$I$3:$I$10000,0)),IF($A$1="BERU",INDEX(beru_assortment!$C$1:$C$10000,MATCH(C1904,beru_assortment!$I$1:$I$10000,0)),IF($A$1="OZON",INDEX(ozon_assortment!$F$3:$F$10000,MATCH(C1904,ozon_assortment!$E$3:$E$10000,0)),0)))</f>
        <v>#N/A</v>
      </c>
      <c r="E1904" s="7" t="n">
        <f aca="false">IF(ISBLANK(C1904), , IF(ISBLANK(C1903), E1902+1, E1903))</f>
        <v>0</v>
      </c>
      <c r="F1904" s="11" t="n">
        <f aca="false">IF(ISBLANK(C1904),,IF(OR(ISBLANK(C1903), C1903="Баркод"),1,F1903+1))</f>
        <v>0</v>
      </c>
      <c r="G1904" s="11" t="n">
        <f aca="false">IF(ISBLANK(C1905), F1904/2,)</f>
        <v>0</v>
      </c>
      <c r="H1904" s="0" t="n">
        <f aca="false">IF(ISBLANK(C1904),0,-1)</f>
        <v>0</v>
      </c>
      <c r="I1904" s="0" t="n">
        <f aca="false">IF(AND(ISBLANK(C1903),NOT(ISBLANK(C1904))),1,-1)</f>
        <v>-1</v>
      </c>
      <c r="J1904" s="0" t="n">
        <f aca="false">IF(ISBLANK(C1902),IF(AND(C1903=C1904,NOT(ISBLANK(C1903)),NOT(ISBLANK(C1904))),1,-1),-1)</f>
        <v>-1</v>
      </c>
      <c r="K1904" s="0" t="n">
        <f aca="false">IF(MAX(H1904:J1904)&lt;0,IF(OR(C1904=C1903,C1903=C1902),1,-1),MAX(H1904:J1904))</f>
        <v>0</v>
      </c>
    </row>
    <row r="1905" customFormat="false" ht="13.8" hidden="false" customHeight="false" outlineLevel="0" collapsed="false">
      <c r="B1905" s="8" t="n">
        <f aca="false">MAX(H1905:K1905)</f>
        <v>0</v>
      </c>
      <c r="C1905" s="12"/>
      <c r="D1905" s="11" t="e">
        <f aca="false">IF($A$1="WLB",INDEX(SupplierNomenclature!$E$3:$E$10000,MATCH(C1905,SupplierNomenclature!$I$3:$I$10000,0)),IF($A$1="BERU",INDEX(beru_assortment!$C$1:$C$10000,MATCH(C1905,beru_assortment!$I$1:$I$10000,0)),IF($A$1="OZON",INDEX(ozon_assortment!$F$3:$F$10000,MATCH(C1905,ozon_assortment!$E$3:$E$10000,0)),0)))</f>
        <v>#N/A</v>
      </c>
      <c r="E1905" s="7" t="n">
        <f aca="false">IF(ISBLANK(C1905), , IF(ISBLANK(C1904), E1903+1, E1904))</f>
        <v>0</v>
      </c>
      <c r="F1905" s="11" t="n">
        <f aca="false">IF(ISBLANK(C1905),,IF(OR(ISBLANK(C1904), C1904="Баркод"),1,F1904+1))</f>
        <v>0</v>
      </c>
      <c r="G1905" s="11" t="n">
        <f aca="false">IF(ISBLANK(C1906), F1905/2,)</f>
        <v>0</v>
      </c>
      <c r="H1905" s="0" t="n">
        <f aca="false">IF(ISBLANK(C1905),0,-1)</f>
        <v>0</v>
      </c>
      <c r="I1905" s="0" t="n">
        <f aca="false">IF(AND(ISBLANK(C1904),NOT(ISBLANK(C1905))),1,-1)</f>
        <v>-1</v>
      </c>
      <c r="J1905" s="0" t="n">
        <f aca="false">IF(ISBLANK(C1903),IF(AND(C1904=C1905,NOT(ISBLANK(C1904)),NOT(ISBLANK(C1905))),1,-1),-1)</f>
        <v>-1</v>
      </c>
      <c r="K1905" s="0" t="n">
        <f aca="false">IF(MAX(H1905:J1905)&lt;0,IF(OR(C1905=C1904,C1904=C1903),1,-1),MAX(H1905:J1905))</f>
        <v>0</v>
      </c>
    </row>
    <row r="1906" customFormat="false" ht="13.8" hidden="false" customHeight="false" outlineLevel="0" collapsed="false">
      <c r="B1906" s="8" t="n">
        <f aca="false">MAX(H1906:K1906)</f>
        <v>0</v>
      </c>
      <c r="C1906" s="12"/>
      <c r="D1906" s="11" t="e">
        <f aca="false">IF($A$1="WLB",INDEX(SupplierNomenclature!$E$3:$E$10000,MATCH(C1906,SupplierNomenclature!$I$3:$I$10000,0)),IF($A$1="BERU",INDEX(beru_assortment!$C$1:$C$10000,MATCH(C1906,beru_assortment!$I$1:$I$10000,0)),IF($A$1="OZON",INDEX(ozon_assortment!$F$3:$F$10000,MATCH(C1906,ozon_assortment!$E$3:$E$10000,0)),0)))</f>
        <v>#N/A</v>
      </c>
      <c r="E1906" s="7" t="n">
        <f aca="false">IF(ISBLANK(C1906), , IF(ISBLANK(C1905), E1904+1, E1905))</f>
        <v>0</v>
      </c>
      <c r="F1906" s="11" t="n">
        <f aca="false">IF(ISBLANK(C1906),,IF(OR(ISBLANK(C1905), C1905="Баркод"),1,F1905+1))</f>
        <v>0</v>
      </c>
      <c r="G1906" s="11" t="n">
        <f aca="false">IF(ISBLANK(C1907), F1906/2,)</f>
        <v>0</v>
      </c>
      <c r="H1906" s="0" t="n">
        <f aca="false">IF(ISBLANK(C1906),0,-1)</f>
        <v>0</v>
      </c>
      <c r="I1906" s="0" t="n">
        <f aca="false">IF(AND(ISBLANK(C1905),NOT(ISBLANK(C1906))),1,-1)</f>
        <v>-1</v>
      </c>
      <c r="J1906" s="0" t="n">
        <f aca="false">IF(ISBLANK(C1904),IF(AND(C1905=C1906,NOT(ISBLANK(C1905)),NOT(ISBLANK(C1906))),1,-1),-1)</f>
        <v>-1</v>
      </c>
      <c r="K1906" s="0" t="n">
        <f aca="false">IF(MAX(H1906:J1906)&lt;0,IF(OR(C1906=C1905,C1905=C1904),1,-1),MAX(H1906:J1906))</f>
        <v>0</v>
      </c>
    </row>
    <row r="1907" customFormat="false" ht="13.8" hidden="false" customHeight="false" outlineLevel="0" collapsed="false">
      <c r="B1907" s="8" t="n">
        <f aca="false">MAX(H1907:K1907)</f>
        <v>0</v>
      </c>
      <c r="C1907" s="12"/>
      <c r="D1907" s="11" t="e">
        <f aca="false">IF($A$1="WLB",INDEX(SupplierNomenclature!$E$3:$E$10000,MATCH(C1907,SupplierNomenclature!$I$3:$I$10000,0)),IF($A$1="BERU",INDEX(beru_assortment!$C$1:$C$10000,MATCH(C1907,beru_assortment!$I$1:$I$10000,0)),IF($A$1="OZON",INDEX(ozon_assortment!$F$3:$F$10000,MATCH(C1907,ozon_assortment!$E$3:$E$10000,0)),0)))</f>
        <v>#N/A</v>
      </c>
      <c r="E1907" s="7" t="n">
        <f aca="false">IF(ISBLANK(C1907), , IF(ISBLANK(C1906), E1905+1, E1906))</f>
        <v>0</v>
      </c>
      <c r="F1907" s="11" t="n">
        <f aca="false">IF(ISBLANK(C1907),,IF(OR(ISBLANK(C1906), C1906="Баркод"),1,F1906+1))</f>
        <v>0</v>
      </c>
      <c r="G1907" s="11" t="n">
        <f aca="false">IF(ISBLANK(C1908), F1907/2,)</f>
        <v>0</v>
      </c>
      <c r="H1907" s="0" t="n">
        <f aca="false">IF(ISBLANK(C1907),0,-1)</f>
        <v>0</v>
      </c>
      <c r="I1907" s="0" t="n">
        <f aca="false">IF(AND(ISBLANK(C1906),NOT(ISBLANK(C1907))),1,-1)</f>
        <v>-1</v>
      </c>
      <c r="J1907" s="0" t="n">
        <f aca="false">IF(ISBLANK(C1905),IF(AND(C1906=C1907,NOT(ISBLANK(C1906)),NOT(ISBLANK(C1907))),1,-1),-1)</f>
        <v>-1</v>
      </c>
      <c r="K1907" s="0" t="n">
        <f aca="false">IF(MAX(H1907:J1907)&lt;0,IF(OR(C1907=C1906,C1906=C1905),1,-1),MAX(H1907:J1907))</f>
        <v>0</v>
      </c>
    </row>
    <row r="1908" customFormat="false" ht="13.8" hidden="false" customHeight="false" outlineLevel="0" collapsed="false">
      <c r="B1908" s="8" t="n">
        <f aca="false">MAX(H1908:K1908)</f>
        <v>0</v>
      </c>
      <c r="C1908" s="12"/>
      <c r="D1908" s="11" t="e">
        <f aca="false">IF($A$1="WLB",INDEX(SupplierNomenclature!$E$3:$E$10000,MATCH(C1908,SupplierNomenclature!$I$3:$I$10000,0)),IF($A$1="BERU",INDEX(beru_assortment!$C$1:$C$10000,MATCH(C1908,beru_assortment!$I$1:$I$10000,0)),IF($A$1="OZON",INDEX(ozon_assortment!$F$3:$F$10000,MATCH(C1908,ozon_assortment!$E$3:$E$10000,0)),0)))</f>
        <v>#N/A</v>
      </c>
      <c r="E1908" s="7" t="n">
        <f aca="false">IF(ISBLANK(C1908), , IF(ISBLANK(C1907), E1906+1, E1907))</f>
        <v>0</v>
      </c>
      <c r="F1908" s="11" t="n">
        <f aca="false">IF(ISBLANK(C1908),,IF(OR(ISBLANK(C1907), C1907="Баркод"),1,F1907+1))</f>
        <v>0</v>
      </c>
      <c r="G1908" s="11" t="n">
        <f aca="false">IF(ISBLANK(C1909), F1908/2,)</f>
        <v>0</v>
      </c>
      <c r="H1908" s="0" t="n">
        <f aca="false">IF(ISBLANK(C1908),0,-1)</f>
        <v>0</v>
      </c>
      <c r="I1908" s="0" t="n">
        <f aca="false">IF(AND(ISBLANK(C1907),NOT(ISBLANK(C1908))),1,-1)</f>
        <v>-1</v>
      </c>
      <c r="J1908" s="0" t="n">
        <f aca="false">IF(ISBLANK(C1906),IF(AND(C1907=C1908,NOT(ISBLANK(C1907)),NOT(ISBLANK(C1908))),1,-1),-1)</f>
        <v>-1</v>
      </c>
      <c r="K1908" s="0" t="n">
        <f aca="false">IF(MAX(H1908:J1908)&lt;0,IF(OR(C1908=C1907,C1907=C1906),1,-1),MAX(H1908:J1908))</f>
        <v>0</v>
      </c>
    </row>
    <row r="1909" customFormat="false" ht="13.8" hidden="false" customHeight="false" outlineLevel="0" collapsed="false">
      <c r="B1909" s="8" t="n">
        <f aca="false">MAX(H1909:K1909)</f>
        <v>0</v>
      </c>
      <c r="C1909" s="12"/>
      <c r="D1909" s="11" t="e">
        <f aca="false">IF($A$1="WLB",INDEX(SupplierNomenclature!$E$3:$E$10000,MATCH(C1909,SupplierNomenclature!$I$3:$I$10000,0)),IF($A$1="BERU",INDEX(beru_assortment!$C$1:$C$10000,MATCH(C1909,beru_assortment!$I$1:$I$10000,0)),IF($A$1="OZON",INDEX(ozon_assortment!$F$3:$F$10000,MATCH(C1909,ozon_assortment!$E$3:$E$10000,0)),0)))</f>
        <v>#N/A</v>
      </c>
      <c r="E1909" s="7" t="n">
        <f aca="false">IF(ISBLANK(C1909), , IF(ISBLANK(C1908), E1907+1, E1908))</f>
        <v>0</v>
      </c>
      <c r="F1909" s="11" t="n">
        <f aca="false">IF(ISBLANK(C1909),,IF(OR(ISBLANK(C1908), C1908="Баркод"),1,F1908+1))</f>
        <v>0</v>
      </c>
      <c r="G1909" s="11" t="n">
        <f aca="false">IF(ISBLANK(C1910), F1909/2,)</f>
        <v>0</v>
      </c>
      <c r="H1909" s="0" t="n">
        <f aca="false">IF(ISBLANK(C1909),0,-1)</f>
        <v>0</v>
      </c>
      <c r="I1909" s="0" t="n">
        <f aca="false">IF(AND(ISBLANK(C1908),NOT(ISBLANK(C1909))),1,-1)</f>
        <v>-1</v>
      </c>
      <c r="J1909" s="0" t="n">
        <f aca="false">IF(ISBLANK(C1907),IF(AND(C1908=C1909,NOT(ISBLANK(C1908)),NOT(ISBLANK(C1909))),1,-1),-1)</f>
        <v>-1</v>
      </c>
      <c r="K1909" s="0" t="n">
        <f aca="false">IF(MAX(H1909:J1909)&lt;0,IF(OR(C1909=C1908,C1908=C1907),1,-1),MAX(H1909:J1909))</f>
        <v>0</v>
      </c>
    </row>
    <row r="1910" customFormat="false" ht="13.8" hidden="false" customHeight="false" outlineLevel="0" collapsed="false">
      <c r="B1910" s="8" t="n">
        <f aca="false">MAX(H1910:K1910)</f>
        <v>0</v>
      </c>
      <c r="C1910" s="12"/>
      <c r="D1910" s="11" t="e">
        <f aca="false">IF($A$1="WLB",INDEX(SupplierNomenclature!$E$3:$E$10000,MATCH(C1910,SupplierNomenclature!$I$3:$I$10000,0)),IF($A$1="BERU",INDEX(beru_assortment!$C$1:$C$10000,MATCH(C1910,beru_assortment!$I$1:$I$10000,0)),IF($A$1="OZON",INDEX(ozon_assortment!$F$3:$F$10000,MATCH(C1910,ozon_assortment!$E$3:$E$10000,0)),0)))</f>
        <v>#N/A</v>
      </c>
      <c r="E1910" s="7" t="n">
        <f aca="false">IF(ISBLANK(C1910), , IF(ISBLANK(C1909), E1908+1, E1909))</f>
        <v>0</v>
      </c>
      <c r="F1910" s="11" t="n">
        <f aca="false">IF(ISBLANK(C1910),,IF(OR(ISBLANK(C1909), C1909="Баркод"),1,F1909+1))</f>
        <v>0</v>
      </c>
      <c r="G1910" s="11" t="n">
        <f aca="false">IF(ISBLANK(C1911), F1910/2,)</f>
        <v>0</v>
      </c>
      <c r="H1910" s="0" t="n">
        <f aca="false">IF(ISBLANK(C1910),0,-1)</f>
        <v>0</v>
      </c>
      <c r="I1910" s="0" t="n">
        <f aca="false">IF(AND(ISBLANK(C1909),NOT(ISBLANK(C1910))),1,-1)</f>
        <v>-1</v>
      </c>
      <c r="J1910" s="0" t="n">
        <f aca="false">IF(ISBLANK(C1908),IF(AND(C1909=C1910,NOT(ISBLANK(C1909)),NOT(ISBLANK(C1910))),1,-1),-1)</f>
        <v>-1</v>
      </c>
      <c r="K1910" s="0" t="n">
        <f aca="false">IF(MAX(H1910:J1910)&lt;0,IF(OR(C1910=C1909,C1909=C1908),1,-1),MAX(H1910:J1910))</f>
        <v>0</v>
      </c>
    </row>
    <row r="1911" customFormat="false" ht="13.8" hidden="false" customHeight="false" outlineLevel="0" collapsed="false">
      <c r="B1911" s="8" t="n">
        <f aca="false">MAX(H1911:K1911)</f>
        <v>0</v>
      </c>
      <c r="C1911" s="12"/>
      <c r="D1911" s="11" t="e">
        <f aca="false">IF($A$1="WLB",INDEX(SupplierNomenclature!$E$3:$E$10000,MATCH(C1911,SupplierNomenclature!$I$3:$I$10000,0)),IF($A$1="BERU",INDEX(beru_assortment!$C$1:$C$10000,MATCH(C1911,beru_assortment!$I$1:$I$10000,0)),IF($A$1="OZON",INDEX(ozon_assortment!$F$3:$F$10000,MATCH(C1911,ozon_assortment!$E$3:$E$10000,0)),0)))</f>
        <v>#N/A</v>
      </c>
      <c r="E1911" s="7" t="n">
        <f aca="false">IF(ISBLANK(C1911), , IF(ISBLANK(C1910), E1909+1, E1910))</f>
        <v>0</v>
      </c>
      <c r="F1911" s="11" t="n">
        <f aca="false">IF(ISBLANK(C1911),,IF(OR(ISBLANK(C1910), C1910="Баркод"),1,F1910+1))</f>
        <v>0</v>
      </c>
      <c r="G1911" s="11" t="n">
        <f aca="false">IF(ISBLANK(C1912), F1911/2,)</f>
        <v>0</v>
      </c>
      <c r="H1911" s="0" t="n">
        <f aca="false">IF(ISBLANK(C1911),0,-1)</f>
        <v>0</v>
      </c>
      <c r="I1911" s="0" t="n">
        <f aca="false">IF(AND(ISBLANK(C1910),NOT(ISBLANK(C1911))),1,-1)</f>
        <v>-1</v>
      </c>
      <c r="J1911" s="0" t="n">
        <f aca="false">IF(ISBLANK(C1909),IF(AND(C1910=C1911,NOT(ISBLANK(C1910)),NOT(ISBLANK(C1911))),1,-1),-1)</f>
        <v>-1</v>
      </c>
      <c r="K1911" s="0" t="n">
        <f aca="false">IF(MAX(H1911:J1911)&lt;0,IF(OR(C1911=C1910,C1910=C1909),1,-1),MAX(H1911:J1911))</f>
        <v>0</v>
      </c>
    </row>
    <row r="1912" customFormat="false" ht="13.8" hidden="false" customHeight="false" outlineLevel="0" collapsed="false">
      <c r="B1912" s="8" t="n">
        <f aca="false">MAX(H1912:K1912)</f>
        <v>0</v>
      </c>
      <c r="C1912" s="12"/>
      <c r="D1912" s="11" t="e">
        <f aca="false">IF($A$1="WLB",INDEX(SupplierNomenclature!$E$3:$E$10000,MATCH(C1912,SupplierNomenclature!$I$3:$I$10000,0)),IF($A$1="BERU",INDEX(beru_assortment!$C$1:$C$10000,MATCH(C1912,beru_assortment!$I$1:$I$10000,0)),IF($A$1="OZON",INDEX(ozon_assortment!$F$3:$F$10000,MATCH(C1912,ozon_assortment!$E$3:$E$10000,0)),0)))</f>
        <v>#N/A</v>
      </c>
      <c r="E1912" s="7" t="n">
        <f aca="false">IF(ISBLANK(C1912), , IF(ISBLANK(C1911), E1910+1, E1911))</f>
        <v>0</v>
      </c>
      <c r="F1912" s="11" t="n">
        <f aca="false">IF(ISBLANK(C1912),,IF(OR(ISBLANK(C1911), C1911="Баркод"),1,F1911+1))</f>
        <v>0</v>
      </c>
      <c r="G1912" s="11" t="n">
        <f aca="false">IF(ISBLANK(C1913), F1912/2,)</f>
        <v>0</v>
      </c>
      <c r="H1912" s="0" t="n">
        <f aca="false">IF(ISBLANK(C1912),0,-1)</f>
        <v>0</v>
      </c>
      <c r="I1912" s="0" t="n">
        <f aca="false">IF(AND(ISBLANK(C1911),NOT(ISBLANK(C1912))),1,-1)</f>
        <v>-1</v>
      </c>
      <c r="J1912" s="0" t="n">
        <f aca="false">IF(ISBLANK(C1910),IF(AND(C1911=C1912,NOT(ISBLANK(C1911)),NOT(ISBLANK(C1912))),1,-1),-1)</f>
        <v>-1</v>
      </c>
      <c r="K1912" s="0" t="n">
        <f aca="false">IF(MAX(H1912:J1912)&lt;0,IF(OR(C1912=C1911,C1911=C1910),1,-1),MAX(H1912:J1912))</f>
        <v>0</v>
      </c>
    </row>
    <row r="1913" customFormat="false" ht="13.8" hidden="false" customHeight="false" outlineLevel="0" collapsed="false">
      <c r="B1913" s="8" t="n">
        <f aca="false">MAX(H1913:K1913)</f>
        <v>0</v>
      </c>
      <c r="C1913" s="12"/>
      <c r="D1913" s="11" t="e">
        <f aca="false">IF($A$1="WLB",INDEX(SupplierNomenclature!$E$3:$E$10000,MATCH(C1913,SupplierNomenclature!$I$3:$I$10000,0)),IF($A$1="BERU",INDEX(beru_assortment!$C$1:$C$10000,MATCH(C1913,beru_assortment!$I$1:$I$10000,0)),IF($A$1="OZON",INDEX(ozon_assortment!$F$3:$F$10000,MATCH(C1913,ozon_assortment!$E$3:$E$10000,0)),0)))</f>
        <v>#N/A</v>
      </c>
      <c r="E1913" s="7" t="n">
        <f aca="false">IF(ISBLANK(C1913), , IF(ISBLANK(C1912), E1911+1, E1912))</f>
        <v>0</v>
      </c>
      <c r="F1913" s="11" t="n">
        <f aca="false">IF(ISBLANK(C1913),,IF(OR(ISBLANK(C1912), C1912="Баркод"),1,F1912+1))</f>
        <v>0</v>
      </c>
      <c r="G1913" s="11" t="n">
        <f aca="false">IF(ISBLANK(C1914), F1913/2,)</f>
        <v>0</v>
      </c>
      <c r="H1913" s="0" t="n">
        <f aca="false">IF(ISBLANK(C1913),0,-1)</f>
        <v>0</v>
      </c>
      <c r="I1913" s="0" t="n">
        <f aca="false">IF(AND(ISBLANK(C1912),NOT(ISBLANK(C1913))),1,-1)</f>
        <v>-1</v>
      </c>
      <c r="J1913" s="0" t="n">
        <f aca="false">IF(ISBLANK(C1911),IF(AND(C1912=C1913,NOT(ISBLANK(C1912)),NOT(ISBLANK(C1913))),1,-1),-1)</f>
        <v>-1</v>
      </c>
      <c r="K1913" s="0" t="n">
        <f aca="false">IF(MAX(H1913:J1913)&lt;0,IF(OR(C1913=C1912,C1912=C1911),1,-1),MAX(H1913:J1913))</f>
        <v>0</v>
      </c>
    </row>
    <row r="1914" customFormat="false" ht="13.8" hidden="false" customHeight="false" outlineLevel="0" collapsed="false">
      <c r="B1914" s="8" t="n">
        <f aca="false">MAX(H1914:K1914)</f>
        <v>0</v>
      </c>
      <c r="C1914" s="12"/>
      <c r="D1914" s="11" t="e">
        <f aca="false">IF($A$1="WLB",INDEX(SupplierNomenclature!$E$3:$E$10000,MATCH(C1914,SupplierNomenclature!$I$3:$I$10000,0)),IF($A$1="BERU",INDEX(beru_assortment!$C$1:$C$10000,MATCH(C1914,beru_assortment!$I$1:$I$10000,0)),IF($A$1="OZON",INDEX(ozon_assortment!$F$3:$F$10000,MATCH(C1914,ozon_assortment!$E$3:$E$10000,0)),0)))</f>
        <v>#N/A</v>
      </c>
      <c r="E1914" s="7" t="n">
        <f aca="false">IF(ISBLANK(C1914), , IF(ISBLANK(C1913), E1912+1, E1913))</f>
        <v>0</v>
      </c>
      <c r="F1914" s="11" t="n">
        <f aca="false">IF(ISBLANK(C1914),,IF(OR(ISBLANK(C1913), C1913="Баркод"),1,F1913+1))</f>
        <v>0</v>
      </c>
      <c r="G1914" s="11" t="n">
        <f aca="false">IF(ISBLANK(C1915), F1914/2,)</f>
        <v>0</v>
      </c>
      <c r="H1914" s="0" t="n">
        <f aca="false">IF(ISBLANK(C1914),0,-1)</f>
        <v>0</v>
      </c>
      <c r="I1914" s="0" t="n">
        <f aca="false">IF(AND(ISBLANK(C1913),NOT(ISBLANK(C1914))),1,-1)</f>
        <v>-1</v>
      </c>
      <c r="J1914" s="0" t="n">
        <f aca="false">IF(ISBLANK(C1912),IF(AND(C1913=C1914,NOT(ISBLANK(C1913)),NOT(ISBLANK(C1914))),1,-1),-1)</f>
        <v>-1</v>
      </c>
      <c r="K1914" s="0" t="n">
        <f aca="false">IF(MAX(H1914:J1914)&lt;0,IF(OR(C1914=C1913,C1913=C1912),1,-1),MAX(H1914:J1914))</f>
        <v>0</v>
      </c>
    </row>
    <row r="1915" customFormat="false" ht="13.8" hidden="false" customHeight="false" outlineLevel="0" collapsed="false">
      <c r="B1915" s="8" t="n">
        <f aca="false">MAX(H1915:K1915)</f>
        <v>0</v>
      </c>
      <c r="C1915" s="12"/>
      <c r="D1915" s="11" t="e">
        <f aca="false">IF($A$1="WLB",INDEX(SupplierNomenclature!$E$3:$E$10000,MATCH(C1915,SupplierNomenclature!$I$3:$I$10000,0)),IF($A$1="BERU",INDEX(beru_assortment!$C$1:$C$10000,MATCH(C1915,beru_assortment!$I$1:$I$10000,0)),IF($A$1="OZON",INDEX(ozon_assortment!$F$3:$F$10000,MATCH(C1915,ozon_assortment!$E$3:$E$10000,0)),0)))</f>
        <v>#N/A</v>
      </c>
      <c r="E1915" s="7" t="n">
        <f aca="false">IF(ISBLANK(C1915), , IF(ISBLANK(C1914), E1913+1, E1914))</f>
        <v>0</v>
      </c>
      <c r="F1915" s="11" t="n">
        <f aca="false">IF(ISBLANK(C1915),,IF(OR(ISBLANK(C1914), C1914="Баркод"),1,F1914+1))</f>
        <v>0</v>
      </c>
      <c r="G1915" s="11" t="n">
        <f aca="false">IF(ISBLANK(C1916), F1915/2,)</f>
        <v>0</v>
      </c>
      <c r="H1915" s="0" t="n">
        <f aca="false">IF(ISBLANK(C1915),0,-1)</f>
        <v>0</v>
      </c>
      <c r="I1915" s="0" t="n">
        <f aca="false">IF(AND(ISBLANK(C1914),NOT(ISBLANK(C1915))),1,-1)</f>
        <v>-1</v>
      </c>
      <c r="J1915" s="0" t="n">
        <f aca="false">IF(ISBLANK(C1913),IF(AND(C1914=C1915,NOT(ISBLANK(C1914)),NOT(ISBLANK(C1915))),1,-1),-1)</f>
        <v>-1</v>
      </c>
      <c r="K1915" s="0" t="n">
        <f aca="false">IF(MAX(H1915:J1915)&lt;0,IF(OR(C1915=C1914,C1914=C1913),1,-1),MAX(H1915:J1915))</f>
        <v>0</v>
      </c>
    </row>
    <row r="1916" customFormat="false" ht="13.8" hidden="false" customHeight="false" outlineLevel="0" collapsed="false">
      <c r="B1916" s="8" t="n">
        <f aca="false">MAX(H1916:K1916)</f>
        <v>0</v>
      </c>
      <c r="C1916" s="12"/>
      <c r="D1916" s="11" t="e">
        <f aca="false">IF($A$1="WLB",INDEX(SupplierNomenclature!$E$3:$E$10000,MATCH(C1916,SupplierNomenclature!$I$3:$I$10000,0)),IF($A$1="BERU",INDEX(beru_assortment!$C$1:$C$10000,MATCH(C1916,beru_assortment!$I$1:$I$10000,0)),IF($A$1="OZON",INDEX(ozon_assortment!$F$3:$F$10000,MATCH(C1916,ozon_assortment!$E$3:$E$10000,0)),0)))</f>
        <v>#N/A</v>
      </c>
      <c r="E1916" s="7" t="n">
        <f aca="false">IF(ISBLANK(C1916), , IF(ISBLANK(C1915), E1914+1, E1915))</f>
        <v>0</v>
      </c>
      <c r="F1916" s="11" t="n">
        <f aca="false">IF(ISBLANK(C1916),,IF(OR(ISBLANK(C1915), C1915="Баркод"),1,F1915+1))</f>
        <v>0</v>
      </c>
      <c r="G1916" s="11" t="n">
        <f aca="false">IF(ISBLANK(C1917), F1916/2,)</f>
        <v>0</v>
      </c>
      <c r="H1916" s="0" t="n">
        <f aca="false">IF(ISBLANK(C1916),0,-1)</f>
        <v>0</v>
      </c>
      <c r="I1916" s="0" t="n">
        <f aca="false">IF(AND(ISBLANK(C1915),NOT(ISBLANK(C1916))),1,-1)</f>
        <v>-1</v>
      </c>
      <c r="J1916" s="0" t="n">
        <f aca="false">IF(ISBLANK(C1914),IF(AND(C1915=C1916,NOT(ISBLANK(C1915)),NOT(ISBLANK(C1916))),1,-1),-1)</f>
        <v>-1</v>
      </c>
      <c r="K1916" s="0" t="n">
        <f aca="false">IF(MAX(H1916:J1916)&lt;0,IF(OR(C1916=C1915,C1915=C1914),1,-1),MAX(H1916:J1916))</f>
        <v>0</v>
      </c>
    </row>
    <row r="1917" customFormat="false" ht="13.8" hidden="false" customHeight="false" outlineLevel="0" collapsed="false">
      <c r="B1917" s="8" t="n">
        <f aca="false">MAX(H1917:K1917)</f>
        <v>0</v>
      </c>
      <c r="C1917" s="12"/>
      <c r="D1917" s="11" t="e">
        <f aca="false">IF($A$1="WLB",INDEX(SupplierNomenclature!$E$3:$E$10000,MATCH(C1917,SupplierNomenclature!$I$3:$I$10000,0)),IF($A$1="BERU",INDEX(beru_assortment!$C$1:$C$10000,MATCH(C1917,beru_assortment!$I$1:$I$10000,0)),IF($A$1="OZON",INDEX(ozon_assortment!$F$3:$F$10000,MATCH(C1917,ozon_assortment!$E$3:$E$10000,0)),0)))</f>
        <v>#N/A</v>
      </c>
      <c r="E1917" s="7" t="n">
        <f aca="false">IF(ISBLANK(C1917), , IF(ISBLANK(C1916), E1915+1, E1916))</f>
        <v>0</v>
      </c>
      <c r="F1917" s="11" t="n">
        <f aca="false">IF(ISBLANK(C1917),,IF(OR(ISBLANK(C1916), C1916="Баркод"),1,F1916+1))</f>
        <v>0</v>
      </c>
      <c r="G1917" s="11" t="n">
        <f aca="false">IF(ISBLANK(C1918), F1917/2,)</f>
        <v>0</v>
      </c>
      <c r="H1917" s="0" t="n">
        <f aca="false">IF(ISBLANK(C1917),0,-1)</f>
        <v>0</v>
      </c>
      <c r="I1917" s="0" t="n">
        <f aca="false">IF(AND(ISBLANK(C1916),NOT(ISBLANK(C1917))),1,-1)</f>
        <v>-1</v>
      </c>
      <c r="J1917" s="0" t="n">
        <f aca="false">IF(ISBLANK(C1915),IF(AND(C1916=C1917,NOT(ISBLANK(C1916)),NOT(ISBLANK(C1917))),1,-1),-1)</f>
        <v>-1</v>
      </c>
      <c r="K1917" s="0" t="n">
        <f aca="false">IF(MAX(H1917:J1917)&lt;0,IF(OR(C1917=C1916,C1916=C1915),1,-1),MAX(H1917:J1917))</f>
        <v>0</v>
      </c>
    </row>
    <row r="1918" customFormat="false" ht="13.8" hidden="false" customHeight="false" outlineLevel="0" collapsed="false">
      <c r="B1918" s="8" t="n">
        <f aca="false">MAX(H1918:K1918)</f>
        <v>0</v>
      </c>
      <c r="C1918" s="12"/>
      <c r="D1918" s="11" t="e">
        <f aca="false">IF($A$1="WLB",INDEX(SupplierNomenclature!$E$3:$E$10000,MATCH(C1918,SupplierNomenclature!$I$3:$I$10000,0)),IF($A$1="BERU",INDEX(beru_assortment!$C$1:$C$10000,MATCH(C1918,beru_assortment!$I$1:$I$10000,0)),IF($A$1="OZON",INDEX(ozon_assortment!$F$3:$F$10000,MATCH(C1918,ozon_assortment!$E$3:$E$10000,0)),0)))</f>
        <v>#N/A</v>
      </c>
      <c r="E1918" s="7" t="n">
        <f aca="false">IF(ISBLANK(C1918), , IF(ISBLANK(C1917), E1916+1, E1917))</f>
        <v>0</v>
      </c>
      <c r="F1918" s="11" t="n">
        <f aca="false">IF(ISBLANK(C1918),,IF(OR(ISBLANK(C1917), C1917="Баркод"),1,F1917+1))</f>
        <v>0</v>
      </c>
      <c r="G1918" s="11" t="n">
        <f aca="false">IF(ISBLANK(C1919), F1918/2,)</f>
        <v>0</v>
      </c>
      <c r="H1918" s="0" t="n">
        <f aca="false">IF(ISBLANK(C1918),0,-1)</f>
        <v>0</v>
      </c>
      <c r="I1918" s="0" t="n">
        <f aca="false">IF(AND(ISBLANK(C1917),NOT(ISBLANK(C1918))),1,-1)</f>
        <v>-1</v>
      </c>
      <c r="J1918" s="0" t="n">
        <f aca="false">IF(ISBLANK(C1916),IF(AND(C1917=C1918,NOT(ISBLANK(C1917)),NOT(ISBLANK(C1918))),1,-1),-1)</f>
        <v>-1</v>
      </c>
      <c r="K1918" s="0" t="n">
        <f aca="false">IF(MAX(H1918:J1918)&lt;0,IF(OR(C1918=C1917,C1917=C1916),1,-1),MAX(H1918:J1918))</f>
        <v>0</v>
      </c>
    </row>
    <row r="1919" customFormat="false" ht="13.8" hidden="false" customHeight="false" outlineLevel="0" collapsed="false">
      <c r="B1919" s="8" t="n">
        <f aca="false">MAX(H1919:K1919)</f>
        <v>0</v>
      </c>
      <c r="C1919" s="12"/>
      <c r="D1919" s="11" t="e">
        <f aca="false">IF($A$1="WLB",INDEX(SupplierNomenclature!$E$3:$E$10000,MATCH(C1919,SupplierNomenclature!$I$3:$I$10000,0)),IF($A$1="BERU",INDEX(beru_assortment!$C$1:$C$10000,MATCH(C1919,beru_assortment!$I$1:$I$10000,0)),IF($A$1="OZON",INDEX(ozon_assortment!$F$3:$F$10000,MATCH(C1919,ozon_assortment!$E$3:$E$10000,0)),0)))</f>
        <v>#N/A</v>
      </c>
      <c r="E1919" s="7" t="n">
        <f aca="false">IF(ISBLANK(C1919), , IF(ISBLANK(C1918), E1917+1, E1918))</f>
        <v>0</v>
      </c>
      <c r="F1919" s="11" t="n">
        <f aca="false">IF(ISBLANK(C1919),,IF(OR(ISBLANK(C1918), C1918="Баркод"),1,F1918+1))</f>
        <v>0</v>
      </c>
      <c r="G1919" s="11" t="n">
        <f aca="false">IF(ISBLANK(C1920), F1919/2,)</f>
        <v>0</v>
      </c>
      <c r="H1919" s="0" t="n">
        <f aca="false">IF(ISBLANK(C1919),0,-1)</f>
        <v>0</v>
      </c>
      <c r="I1919" s="0" t="n">
        <f aca="false">IF(AND(ISBLANK(C1918),NOT(ISBLANK(C1919))),1,-1)</f>
        <v>-1</v>
      </c>
      <c r="J1919" s="0" t="n">
        <f aca="false">IF(ISBLANK(C1917),IF(AND(C1918=C1919,NOT(ISBLANK(C1918)),NOT(ISBLANK(C1919))),1,-1),-1)</f>
        <v>-1</v>
      </c>
      <c r="K1919" s="0" t="n">
        <f aca="false">IF(MAX(H1919:J1919)&lt;0,IF(OR(C1919=C1918,C1918=C1917),1,-1),MAX(H1919:J1919))</f>
        <v>0</v>
      </c>
    </row>
    <row r="1920" customFormat="false" ht="13.8" hidden="false" customHeight="false" outlineLevel="0" collapsed="false">
      <c r="B1920" s="8" t="n">
        <f aca="false">MAX(H1920:K1920)</f>
        <v>0</v>
      </c>
      <c r="C1920" s="12"/>
      <c r="D1920" s="11" t="e">
        <f aca="false">IF($A$1="WLB",INDEX(SupplierNomenclature!$E$3:$E$10000,MATCH(C1920,SupplierNomenclature!$I$3:$I$10000,0)),IF($A$1="BERU",INDEX(beru_assortment!$C$1:$C$10000,MATCH(C1920,beru_assortment!$I$1:$I$10000,0)),IF($A$1="OZON",INDEX(ozon_assortment!$F$3:$F$10000,MATCH(C1920,ozon_assortment!$E$3:$E$10000,0)),0)))</f>
        <v>#N/A</v>
      </c>
      <c r="E1920" s="7" t="n">
        <f aca="false">IF(ISBLANK(C1920), , IF(ISBLANK(C1919), E1918+1, E1919))</f>
        <v>0</v>
      </c>
      <c r="F1920" s="11" t="n">
        <f aca="false">IF(ISBLANK(C1920),,IF(OR(ISBLANK(C1919), C1919="Баркод"),1,F1919+1))</f>
        <v>0</v>
      </c>
      <c r="G1920" s="11" t="n">
        <f aca="false">IF(ISBLANK(C1921), F1920/2,)</f>
        <v>0</v>
      </c>
      <c r="H1920" s="0" t="n">
        <f aca="false">IF(ISBLANK(C1920),0,-1)</f>
        <v>0</v>
      </c>
      <c r="I1920" s="0" t="n">
        <f aca="false">IF(AND(ISBLANK(C1919),NOT(ISBLANK(C1920))),1,-1)</f>
        <v>-1</v>
      </c>
      <c r="J1920" s="0" t="n">
        <f aca="false">IF(ISBLANK(C1918),IF(AND(C1919=C1920,NOT(ISBLANK(C1919)),NOT(ISBLANK(C1920))),1,-1),-1)</f>
        <v>-1</v>
      </c>
      <c r="K1920" s="0" t="n">
        <f aca="false">IF(MAX(H1920:J1920)&lt;0,IF(OR(C1920=C1919,C1919=C1918),1,-1),MAX(H1920:J1920))</f>
        <v>0</v>
      </c>
    </row>
    <row r="1921" customFormat="false" ht="13.8" hidden="false" customHeight="false" outlineLevel="0" collapsed="false">
      <c r="B1921" s="8" t="n">
        <f aca="false">MAX(H1921:K1921)</f>
        <v>0</v>
      </c>
      <c r="C1921" s="12"/>
      <c r="D1921" s="11" t="e">
        <f aca="false">IF($A$1="WLB",INDEX(SupplierNomenclature!$E$3:$E$10000,MATCH(C1921,SupplierNomenclature!$I$3:$I$10000,0)),IF($A$1="BERU",INDEX(beru_assortment!$C$1:$C$10000,MATCH(C1921,beru_assortment!$I$1:$I$10000,0)),IF($A$1="OZON",INDEX(ozon_assortment!$F$3:$F$10000,MATCH(C1921,ozon_assortment!$E$3:$E$10000,0)),0)))</f>
        <v>#N/A</v>
      </c>
      <c r="E1921" s="7" t="n">
        <f aca="false">IF(ISBLANK(C1921), , IF(ISBLANK(C1920), E1919+1, E1920))</f>
        <v>0</v>
      </c>
      <c r="F1921" s="11" t="n">
        <f aca="false">IF(ISBLANK(C1921),,IF(OR(ISBLANK(C1920), C1920="Баркод"),1,F1920+1))</f>
        <v>0</v>
      </c>
      <c r="G1921" s="11" t="n">
        <f aca="false">IF(ISBLANK(C1922), F1921/2,)</f>
        <v>0</v>
      </c>
      <c r="H1921" s="0" t="n">
        <f aca="false">IF(ISBLANK(C1921),0,-1)</f>
        <v>0</v>
      </c>
      <c r="I1921" s="0" t="n">
        <f aca="false">IF(AND(ISBLANK(C1920),NOT(ISBLANK(C1921))),1,-1)</f>
        <v>-1</v>
      </c>
      <c r="J1921" s="0" t="n">
        <f aca="false">IF(ISBLANK(C1919),IF(AND(C1920=C1921,NOT(ISBLANK(C1920)),NOT(ISBLANK(C1921))),1,-1),-1)</f>
        <v>-1</v>
      </c>
      <c r="K1921" s="0" t="n">
        <f aca="false">IF(MAX(H1921:J1921)&lt;0,IF(OR(C1921=C1920,C1920=C1919),1,-1),MAX(H1921:J1921))</f>
        <v>0</v>
      </c>
    </row>
    <row r="1922" customFormat="false" ht="13.8" hidden="false" customHeight="false" outlineLevel="0" collapsed="false">
      <c r="B1922" s="8" t="n">
        <f aca="false">MAX(H1922:K1922)</f>
        <v>0</v>
      </c>
      <c r="C1922" s="12"/>
      <c r="D1922" s="11" t="e">
        <f aca="false">IF($A$1="WLB",INDEX(SupplierNomenclature!$E$3:$E$10000,MATCH(C1922,SupplierNomenclature!$I$3:$I$10000,0)),IF($A$1="BERU",INDEX(beru_assortment!$C$1:$C$10000,MATCH(C1922,beru_assortment!$I$1:$I$10000,0)),IF($A$1="OZON",INDEX(ozon_assortment!$F$3:$F$10000,MATCH(C1922,ozon_assortment!$E$3:$E$10000,0)),0)))</f>
        <v>#N/A</v>
      </c>
      <c r="E1922" s="7" t="n">
        <f aca="false">IF(ISBLANK(C1922), , IF(ISBLANK(C1921), E1920+1, E1921))</f>
        <v>0</v>
      </c>
      <c r="F1922" s="11" t="n">
        <f aca="false">IF(ISBLANK(C1922),,IF(OR(ISBLANK(C1921), C1921="Баркод"),1,F1921+1))</f>
        <v>0</v>
      </c>
      <c r="G1922" s="11" t="n">
        <f aca="false">IF(ISBLANK(C1923), F1922/2,)</f>
        <v>0</v>
      </c>
      <c r="H1922" s="0" t="n">
        <f aca="false">IF(ISBLANK(C1922),0,-1)</f>
        <v>0</v>
      </c>
      <c r="I1922" s="0" t="n">
        <f aca="false">IF(AND(ISBLANK(C1921),NOT(ISBLANK(C1922))),1,-1)</f>
        <v>-1</v>
      </c>
      <c r="J1922" s="0" t="n">
        <f aca="false">IF(ISBLANK(C1920),IF(AND(C1921=C1922,NOT(ISBLANK(C1921)),NOT(ISBLANK(C1922))),1,-1),-1)</f>
        <v>-1</v>
      </c>
      <c r="K1922" s="0" t="n">
        <f aca="false">IF(MAX(H1922:J1922)&lt;0,IF(OR(C1922=C1921,C1921=C1920),1,-1),MAX(H1922:J1922))</f>
        <v>0</v>
      </c>
    </row>
    <row r="1923" customFormat="false" ht="13.8" hidden="false" customHeight="false" outlineLevel="0" collapsed="false">
      <c r="B1923" s="8" t="n">
        <f aca="false">MAX(H1923:K1923)</f>
        <v>0</v>
      </c>
      <c r="C1923" s="12"/>
      <c r="D1923" s="11" t="e">
        <f aca="false">IF($A$1="WLB",INDEX(SupplierNomenclature!$E$3:$E$10000,MATCH(C1923,SupplierNomenclature!$I$3:$I$10000,0)),IF($A$1="BERU",INDEX(beru_assortment!$C$1:$C$10000,MATCH(C1923,beru_assortment!$I$1:$I$10000,0)),IF($A$1="OZON",INDEX(ozon_assortment!$F$3:$F$10000,MATCH(C1923,ozon_assortment!$E$3:$E$10000,0)),0)))</f>
        <v>#N/A</v>
      </c>
      <c r="E1923" s="7" t="n">
        <f aca="false">IF(ISBLANK(C1923), , IF(ISBLANK(C1922), E1921+1, E1922))</f>
        <v>0</v>
      </c>
      <c r="F1923" s="11" t="n">
        <f aca="false">IF(ISBLANK(C1923),,IF(OR(ISBLANK(C1922), C1922="Баркод"),1,F1922+1))</f>
        <v>0</v>
      </c>
      <c r="G1923" s="11" t="n">
        <f aca="false">IF(ISBLANK(C1924), F1923/2,)</f>
        <v>0</v>
      </c>
      <c r="H1923" s="0" t="n">
        <f aca="false">IF(ISBLANK(C1923),0,-1)</f>
        <v>0</v>
      </c>
      <c r="I1923" s="0" t="n">
        <f aca="false">IF(AND(ISBLANK(C1922),NOT(ISBLANK(C1923))),1,-1)</f>
        <v>-1</v>
      </c>
      <c r="J1923" s="0" t="n">
        <f aca="false">IF(ISBLANK(C1921),IF(AND(C1922=C1923,NOT(ISBLANK(C1922)),NOT(ISBLANK(C1923))),1,-1),-1)</f>
        <v>-1</v>
      </c>
      <c r="K1923" s="0" t="n">
        <f aca="false">IF(MAX(H1923:J1923)&lt;0,IF(OR(C1923=C1922,C1922=C1921),1,-1),MAX(H1923:J1923))</f>
        <v>0</v>
      </c>
    </row>
    <row r="1924" customFormat="false" ht="13.8" hidden="false" customHeight="false" outlineLevel="0" collapsed="false">
      <c r="B1924" s="8" t="n">
        <f aca="false">MAX(H1924:K1924)</f>
        <v>0</v>
      </c>
      <c r="C1924" s="12"/>
      <c r="D1924" s="11" t="e">
        <f aca="false">IF($A$1="WLB",INDEX(SupplierNomenclature!$E$3:$E$10000,MATCH(C1924,SupplierNomenclature!$I$3:$I$10000,0)),IF($A$1="BERU",INDEX(beru_assortment!$C$1:$C$10000,MATCH(C1924,beru_assortment!$I$1:$I$10000,0)),IF($A$1="OZON",INDEX(ozon_assortment!$F$3:$F$10000,MATCH(C1924,ozon_assortment!$E$3:$E$10000,0)),0)))</f>
        <v>#N/A</v>
      </c>
      <c r="E1924" s="7" t="n">
        <f aca="false">IF(ISBLANK(C1924), , IF(ISBLANK(C1923), E1922+1, E1923))</f>
        <v>0</v>
      </c>
      <c r="F1924" s="11" t="n">
        <f aca="false">IF(ISBLANK(C1924),,IF(OR(ISBLANK(C1923), C1923="Баркод"),1,F1923+1))</f>
        <v>0</v>
      </c>
      <c r="G1924" s="11" t="n">
        <f aca="false">IF(ISBLANK(C1925), F1924/2,)</f>
        <v>0</v>
      </c>
      <c r="H1924" s="0" t="n">
        <f aca="false">IF(ISBLANK(C1924),0,-1)</f>
        <v>0</v>
      </c>
      <c r="I1924" s="0" t="n">
        <f aca="false">IF(AND(ISBLANK(C1923),NOT(ISBLANK(C1924))),1,-1)</f>
        <v>-1</v>
      </c>
      <c r="J1924" s="0" t="n">
        <f aca="false">IF(ISBLANK(C1922),IF(AND(C1923=C1924,NOT(ISBLANK(C1923)),NOT(ISBLANK(C1924))),1,-1),-1)</f>
        <v>-1</v>
      </c>
      <c r="K1924" s="0" t="n">
        <f aca="false">IF(MAX(H1924:J1924)&lt;0,IF(OR(C1924=C1923,C1923=C1922),1,-1),MAX(H1924:J1924))</f>
        <v>0</v>
      </c>
    </row>
    <row r="1925" customFormat="false" ht="13.8" hidden="false" customHeight="false" outlineLevel="0" collapsed="false">
      <c r="B1925" s="8" t="n">
        <f aca="false">MAX(H1925:K1925)</f>
        <v>0</v>
      </c>
      <c r="C1925" s="12"/>
      <c r="D1925" s="11" t="e">
        <f aca="false">IF($A$1="WLB",INDEX(SupplierNomenclature!$E$3:$E$10000,MATCH(C1925,SupplierNomenclature!$I$3:$I$10000,0)),IF($A$1="BERU",INDEX(beru_assortment!$C$1:$C$10000,MATCH(C1925,beru_assortment!$I$1:$I$10000,0)),IF($A$1="OZON",INDEX(ozon_assortment!$F$3:$F$10000,MATCH(C1925,ozon_assortment!$E$3:$E$10000,0)),0)))</f>
        <v>#N/A</v>
      </c>
      <c r="E1925" s="7" t="n">
        <f aca="false">IF(ISBLANK(C1925), , IF(ISBLANK(C1924), E1923+1, E1924))</f>
        <v>0</v>
      </c>
      <c r="F1925" s="11" t="n">
        <f aca="false">IF(ISBLANK(C1925),,IF(OR(ISBLANK(C1924), C1924="Баркод"),1,F1924+1))</f>
        <v>0</v>
      </c>
      <c r="G1925" s="11" t="n">
        <f aca="false">IF(ISBLANK(C1926), F1925/2,)</f>
        <v>0</v>
      </c>
      <c r="H1925" s="0" t="n">
        <f aca="false">IF(ISBLANK(C1925),0,-1)</f>
        <v>0</v>
      </c>
      <c r="I1925" s="0" t="n">
        <f aca="false">IF(AND(ISBLANK(C1924),NOT(ISBLANK(C1925))),1,-1)</f>
        <v>-1</v>
      </c>
      <c r="J1925" s="0" t="n">
        <f aca="false">IF(ISBLANK(C1923),IF(AND(C1924=C1925,NOT(ISBLANK(C1924)),NOT(ISBLANK(C1925))),1,-1),-1)</f>
        <v>-1</v>
      </c>
      <c r="K1925" s="0" t="n">
        <f aca="false">IF(MAX(H1925:J1925)&lt;0,IF(OR(C1925=C1924,C1924=C1923),1,-1),MAX(H1925:J1925))</f>
        <v>0</v>
      </c>
    </row>
    <row r="1926" customFormat="false" ht="13.8" hidden="false" customHeight="false" outlineLevel="0" collapsed="false">
      <c r="B1926" s="8" t="n">
        <f aca="false">MAX(H1926:K1926)</f>
        <v>0</v>
      </c>
      <c r="C1926" s="12"/>
      <c r="D1926" s="11" t="e">
        <f aca="false">IF($A$1="WLB",INDEX(SupplierNomenclature!$E$3:$E$10000,MATCH(C1926,SupplierNomenclature!$I$3:$I$10000,0)),IF($A$1="BERU",INDEX(beru_assortment!$C$1:$C$10000,MATCH(C1926,beru_assortment!$I$1:$I$10000,0)),IF($A$1="OZON",INDEX(ozon_assortment!$F$3:$F$10000,MATCH(C1926,ozon_assortment!$E$3:$E$10000,0)),0)))</f>
        <v>#N/A</v>
      </c>
      <c r="E1926" s="7" t="n">
        <f aca="false">IF(ISBLANK(C1926), , IF(ISBLANK(C1925), E1924+1, E1925))</f>
        <v>0</v>
      </c>
      <c r="F1926" s="11" t="n">
        <f aca="false">IF(ISBLANK(C1926),,IF(OR(ISBLANK(C1925), C1925="Баркод"),1,F1925+1))</f>
        <v>0</v>
      </c>
      <c r="G1926" s="11" t="n">
        <f aca="false">IF(ISBLANK(C1927), F1926/2,)</f>
        <v>0</v>
      </c>
      <c r="H1926" s="0" t="n">
        <f aca="false">IF(ISBLANK(C1926),0,-1)</f>
        <v>0</v>
      </c>
      <c r="I1926" s="0" t="n">
        <f aca="false">IF(AND(ISBLANK(C1925),NOT(ISBLANK(C1926))),1,-1)</f>
        <v>-1</v>
      </c>
      <c r="J1926" s="0" t="n">
        <f aca="false">IF(ISBLANK(C1924),IF(AND(C1925=C1926,NOT(ISBLANK(C1925)),NOT(ISBLANK(C1926))),1,-1),-1)</f>
        <v>-1</v>
      </c>
      <c r="K1926" s="0" t="n">
        <f aca="false">IF(MAX(H1926:J1926)&lt;0,IF(OR(C1926=C1925,C1925=C1924),1,-1),MAX(H1926:J1926))</f>
        <v>0</v>
      </c>
    </row>
    <row r="1927" customFormat="false" ht="13.8" hidden="false" customHeight="false" outlineLevel="0" collapsed="false">
      <c r="B1927" s="8" t="n">
        <f aca="false">MAX(H1927:K1927)</f>
        <v>0</v>
      </c>
      <c r="C1927" s="12"/>
      <c r="D1927" s="11" t="e">
        <f aca="false">IF($A$1="WLB",INDEX(SupplierNomenclature!$E$3:$E$10000,MATCH(C1927,SupplierNomenclature!$I$3:$I$10000,0)),IF($A$1="BERU",INDEX(beru_assortment!$C$1:$C$10000,MATCH(C1927,beru_assortment!$I$1:$I$10000,0)),IF($A$1="OZON",INDEX(ozon_assortment!$F$3:$F$10000,MATCH(C1927,ozon_assortment!$E$3:$E$10000,0)),0)))</f>
        <v>#N/A</v>
      </c>
      <c r="E1927" s="7" t="n">
        <f aca="false">IF(ISBLANK(C1927), , IF(ISBLANK(C1926), E1925+1, E1926))</f>
        <v>0</v>
      </c>
      <c r="F1927" s="11" t="n">
        <f aca="false">IF(ISBLANK(C1927),,IF(OR(ISBLANK(C1926), C1926="Баркод"),1,F1926+1))</f>
        <v>0</v>
      </c>
      <c r="G1927" s="11" t="n">
        <f aca="false">IF(ISBLANK(C1928), F1927/2,)</f>
        <v>0</v>
      </c>
      <c r="H1927" s="0" t="n">
        <f aca="false">IF(ISBLANK(C1927),0,-1)</f>
        <v>0</v>
      </c>
      <c r="I1927" s="0" t="n">
        <f aca="false">IF(AND(ISBLANK(C1926),NOT(ISBLANK(C1927))),1,-1)</f>
        <v>-1</v>
      </c>
      <c r="J1927" s="0" t="n">
        <f aca="false">IF(ISBLANK(C1925),IF(AND(C1926=C1927,NOT(ISBLANK(C1926)),NOT(ISBLANK(C1927))),1,-1),-1)</f>
        <v>-1</v>
      </c>
      <c r="K1927" s="0" t="n">
        <f aca="false">IF(MAX(H1927:J1927)&lt;0,IF(OR(C1927=C1926,C1926=C1925),1,-1),MAX(H1927:J1927))</f>
        <v>0</v>
      </c>
    </row>
    <row r="1928" customFormat="false" ht="13.8" hidden="false" customHeight="false" outlineLevel="0" collapsed="false">
      <c r="B1928" s="8" t="n">
        <f aca="false">MAX(H1928:K1928)</f>
        <v>0</v>
      </c>
      <c r="C1928" s="12"/>
      <c r="D1928" s="11" t="e">
        <f aca="false">IF($A$1="WLB",INDEX(SupplierNomenclature!$E$3:$E$10000,MATCH(C1928,SupplierNomenclature!$I$3:$I$10000,0)),IF($A$1="BERU",INDEX(beru_assortment!$C$1:$C$10000,MATCH(C1928,beru_assortment!$I$1:$I$10000,0)),IF($A$1="OZON",INDEX(ozon_assortment!$F$3:$F$10000,MATCH(C1928,ozon_assortment!$E$3:$E$10000,0)),0)))</f>
        <v>#N/A</v>
      </c>
      <c r="E1928" s="7" t="n">
        <f aca="false">IF(ISBLANK(C1928), , IF(ISBLANK(C1927), E1926+1, E1927))</f>
        <v>0</v>
      </c>
      <c r="F1928" s="11" t="n">
        <f aca="false">IF(ISBLANK(C1928),,IF(OR(ISBLANK(C1927), C1927="Баркод"),1,F1927+1))</f>
        <v>0</v>
      </c>
      <c r="G1928" s="11" t="n">
        <f aca="false">IF(ISBLANK(C1929), F1928/2,)</f>
        <v>0</v>
      </c>
      <c r="H1928" s="0" t="n">
        <f aca="false">IF(ISBLANK(C1928),0,-1)</f>
        <v>0</v>
      </c>
      <c r="I1928" s="0" t="n">
        <f aca="false">IF(AND(ISBLANK(C1927),NOT(ISBLANK(C1928))),1,-1)</f>
        <v>-1</v>
      </c>
      <c r="J1928" s="0" t="n">
        <f aca="false">IF(ISBLANK(C1926),IF(AND(C1927=C1928,NOT(ISBLANK(C1927)),NOT(ISBLANK(C1928))),1,-1),-1)</f>
        <v>-1</v>
      </c>
      <c r="K1928" s="0" t="n">
        <f aca="false">IF(MAX(H1928:J1928)&lt;0,IF(OR(C1928=C1927,C1927=C1926),1,-1),MAX(H1928:J1928))</f>
        <v>0</v>
      </c>
    </row>
    <row r="1929" customFormat="false" ht="13.8" hidden="false" customHeight="false" outlineLevel="0" collapsed="false">
      <c r="B1929" s="8" t="n">
        <f aca="false">MAX(H1929:K1929)</f>
        <v>0</v>
      </c>
      <c r="C1929" s="12"/>
      <c r="D1929" s="11" t="e">
        <f aca="false">IF($A$1="WLB",INDEX(SupplierNomenclature!$E$3:$E$10000,MATCH(C1929,SupplierNomenclature!$I$3:$I$10000,0)),IF($A$1="BERU",INDEX(beru_assortment!$C$1:$C$10000,MATCH(C1929,beru_assortment!$I$1:$I$10000,0)),IF($A$1="OZON",INDEX(ozon_assortment!$F$3:$F$10000,MATCH(C1929,ozon_assortment!$E$3:$E$10000,0)),0)))</f>
        <v>#N/A</v>
      </c>
      <c r="E1929" s="7" t="n">
        <f aca="false">IF(ISBLANK(C1929), , IF(ISBLANK(C1928), E1927+1, E1928))</f>
        <v>0</v>
      </c>
      <c r="F1929" s="11" t="n">
        <f aca="false">IF(ISBLANK(C1929),,IF(OR(ISBLANK(C1928), C1928="Баркод"),1,F1928+1))</f>
        <v>0</v>
      </c>
      <c r="G1929" s="11" t="n">
        <f aca="false">IF(ISBLANK(C1930), F1929/2,)</f>
        <v>0</v>
      </c>
      <c r="H1929" s="0" t="n">
        <f aca="false">IF(ISBLANK(C1929),0,-1)</f>
        <v>0</v>
      </c>
      <c r="I1929" s="0" t="n">
        <f aca="false">IF(AND(ISBLANK(C1928),NOT(ISBLANK(C1929))),1,-1)</f>
        <v>-1</v>
      </c>
      <c r="J1929" s="0" t="n">
        <f aca="false">IF(ISBLANK(C1927),IF(AND(C1928=C1929,NOT(ISBLANK(C1928)),NOT(ISBLANK(C1929))),1,-1),-1)</f>
        <v>-1</v>
      </c>
      <c r="K1929" s="0" t="n">
        <f aca="false">IF(MAX(H1929:J1929)&lt;0,IF(OR(C1929=C1928,C1928=C1927),1,-1),MAX(H1929:J1929))</f>
        <v>0</v>
      </c>
    </row>
    <row r="1930" customFormat="false" ht="13.8" hidden="false" customHeight="false" outlineLevel="0" collapsed="false">
      <c r="B1930" s="8" t="n">
        <f aca="false">MAX(H1930:K1930)</f>
        <v>0</v>
      </c>
      <c r="C1930" s="12"/>
      <c r="D1930" s="11" t="e">
        <f aca="false">IF($A$1="WLB",INDEX(SupplierNomenclature!$E$3:$E$10000,MATCH(C1930,SupplierNomenclature!$I$3:$I$10000,0)),IF($A$1="BERU",INDEX(beru_assortment!$C$1:$C$10000,MATCH(C1930,beru_assortment!$I$1:$I$10000,0)),IF($A$1="OZON",INDEX(ozon_assortment!$F$3:$F$10000,MATCH(C1930,ozon_assortment!$E$3:$E$10000,0)),0)))</f>
        <v>#N/A</v>
      </c>
      <c r="E1930" s="7" t="n">
        <f aca="false">IF(ISBLANK(C1930), , IF(ISBLANK(C1929), E1928+1, E1929))</f>
        <v>0</v>
      </c>
      <c r="F1930" s="11" t="n">
        <f aca="false">IF(ISBLANK(C1930),,IF(OR(ISBLANK(C1929), C1929="Баркод"),1,F1929+1))</f>
        <v>0</v>
      </c>
      <c r="G1930" s="11" t="n">
        <f aca="false">IF(ISBLANK(C1931), F1930/2,)</f>
        <v>0</v>
      </c>
      <c r="H1930" s="0" t="n">
        <f aca="false">IF(ISBLANK(C1930),0,-1)</f>
        <v>0</v>
      </c>
      <c r="I1930" s="0" t="n">
        <f aca="false">IF(AND(ISBLANK(C1929),NOT(ISBLANK(C1930))),1,-1)</f>
        <v>-1</v>
      </c>
      <c r="J1930" s="0" t="n">
        <f aca="false">IF(ISBLANK(C1928),IF(AND(C1929=C1930,NOT(ISBLANK(C1929)),NOT(ISBLANK(C1930))),1,-1),-1)</f>
        <v>-1</v>
      </c>
      <c r="K1930" s="0" t="n">
        <f aca="false">IF(MAX(H1930:J1930)&lt;0,IF(OR(C1930=C1929,C1929=C1928),1,-1),MAX(H1930:J1930))</f>
        <v>0</v>
      </c>
    </row>
    <row r="1931" customFormat="false" ht="13.8" hidden="false" customHeight="false" outlineLevel="0" collapsed="false">
      <c r="B1931" s="8" t="n">
        <f aca="false">MAX(H1931:K1931)</f>
        <v>0</v>
      </c>
      <c r="C1931" s="12"/>
      <c r="D1931" s="11" t="e">
        <f aca="false">IF($A$1="WLB",INDEX(SupplierNomenclature!$E$3:$E$10000,MATCH(C1931,SupplierNomenclature!$I$3:$I$10000,0)),IF($A$1="BERU",INDEX(beru_assortment!$C$1:$C$10000,MATCH(C1931,beru_assortment!$I$1:$I$10000,0)),IF($A$1="OZON",INDEX(ozon_assortment!$F$3:$F$10000,MATCH(C1931,ozon_assortment!$E$3:$E$10000,0)),0)))</f>
        <v>#N/A</v>
      </c>
      <c r="E1931" s="7" t="n">
        <f aca="false">IF(ISBLANK(C1931), , IF(ISBLANK(C1930), E1929+1, E1930))</f>
        <v>0</v>
      </c>
      <c r="F1931" s="11" t="n">
        <f aca="false">IF(ISBLANK(C1931),,IF(OR(ISBLANK(C1930), C1930="Баркод"),1,F1930+1))</f>
        <v>0</v>
      </c>
      <c r="G1931" s="11" t="n">
        <f aca="false">IF(ISBLANK(C1932), F1931/2,)</f>
        <v>0</v>
      </c>
      <c r="H1931" s="0" t="n">
        <f aca="false">IF(ISBLANK(C1931),0,-1)</f>
        <v>0</v>
      </c>
      <c r="I1931" s="0" t="n">
        <f aca="false">IF(AND(ISBLANK(C1930),NOT(ISBLANK(C1931))),1,-1)</f>
        <v>-1</v>
      </c>
      <c r="J1931" s="0" t="n">
        <f aca="false">IF(ISBLANK(C1929),IF(AND(C1930=C1931,NOT(ISBLANK(C1930)),NOT(ISBLANK(C1931))),1,-1),-1)</f>
        <v>-1</v>
      </c>
      <c r="K1931" s="0" t="n">
        <f aca="false">IF(MAX(H1931:J1931)&lt;0,IF(OR(C1931=C1930,C1930=C1929),1,-1),MAX(H1931:J1931))</f>
        <v>0</v>
      </c>
    </row>
    <row r="1932" customFormat="false" ht="13.8" hidden="false" customHeight="false" outlineLevel="0" collapsed="false">
      <c r="B1932" s="8" t="n">
        <f aca="false">MAX(H1932:K1932)</f>
        <v>0</v>
      </c>
      <c r="C1932" s="12"/>
      <c r="D1932" s="11" t="e">
        <f aca="false">IF($A$1="WLB",INDEX(SupplierNomenclature!$E$3:$E$10000,MATCH(C1932,SupplierNomenclature!$I$3:$I$10000,0)),IF($A$1="BERU",INDEX(beru_assortment!$C$1:$C$10000,MATCH(C1932,beru_assortment!$I$1:$I$10000,0)),IF($A$1="OZON",INDEX(ozon_assortment!$F$3:$F$10000,MATCH(C1932,ozon_assortment!$E$3:$E$10000,0)),0)))</f>
        <v>#N/A</v>
      </c>
      <c r="E1932" s="7" t="n">
        <f aca="false">IF(ISBLANK(C1932), , IF(ISBLANK(C1931), E1930+1, E1931))</f>
        <v>0</v>
      </c>
      <c r="F1932" s="11" t="n">
        <f aca="false">IF(ISBLANK(C1932),,IF(OR(ISBLANK(C1931), C1931="Баркод"),1,F1931+1))</f>
        <v>0</v>
      </c>
      <c r="G1932" s="11" t="n">
        <f aca="false">IF(ISBLANK(C1933), F1932/2,)</f>
        <v>0</v>
      </c>
      <c r="H1932" s="0" t="n">
        <f aca="false">IF(ISBLANK(C1932),0,-1)</f>
        <v>0</v>
      </c>
      <c r="I1932" s="0" t="n">
        <f aca="false">IF(AND(ISBLANK(C1931),NOT(ISBLANK(C1932))),1,-1)</f>
        <v>-1</v>
      </c>
      <c r="J1932" s="0" t="n">
        <f aca="false">IF(ISBLANK(C1930),IF(AND(C1931=C1932,NOT(ISBLANK(C1931)),NOT(ISBLANK(C1932))),1,-1),-1)</f>
        <v>-1</v>
      </c>
      <c r="K1932" s="0" t="n">
        <f aca="false">IF(MAX(H1932:J1932)&lt;0,IF(OR(C1932=C1931,C1931=C1930),1,-1),MAX(H1932:J1932))</f>
        <v>0</v>
      </c>
    </row>
    <row r="1933" customFormat="false" ht="13.8" hidden="false" customHeight="false" outlineLevel="0" collapsed="false">
      <c r="B1933" s="8" t="n">
        <f aca="false">MAX(H1933:K1933)</f>
        <v>0</v>
      </c>
      <c r="C1933" s="12"/>
      <c r="D1933" s="11" t="e">
        <f aca="false">IF($A$1="WLB",INDEX(SupplierNomenclature!$E$3:$E$10000,MATCH(C1933,SupplierNomenclature!$I$3:$I$10000,0)),IF($A$1="BERU",INDEX(beru_assortment!$C$1:$C$10000,MATCH(C1933,beru_assortment!$I$1:$I$10000,0)),IF($A$1="OZON",INDEX(ozon_assortment!$F$3:$F$10000,MATCH(C1933,ozon_assortment!$E$3:$E$10000,0)),0)))</f>
        <v>#N/A</v>
      </c>
      <c r="E1933" s="7" t="n">
        <f aca="false">IF(ISBLANK(C1933), , IF(ISBLANK(C1932), E1931+1, E1932))</f>
        <v>0</v>
      </c>
      <c r="F1933" s="11" t="n">
        <f aca="false">IF(ISBLANK(C1933),,IF(OR(ISBLANK(C1932), C1932="Баркод"),1,F1932+1))</f>
        <v>0</v>
      </c>
      <c r="G1933" s="11" t="n">
        <f aca="false">IF(ISBLANK(C1934), F1933/2,)</f>
        <v>0</v>
      </c>
      <c r="H1933" s="0" t="n">
        <f aca="false">IF(ISBLANK(C1933),0,-1)</f>
        <v>0</v>
      </c>
      <c r="I1933" s="0" t="n">
        <f aca="false">IF(AND(ISBLANK(C1932),NOT(ISBLANK(C1933))),1,-1)</f>
        <v>-1</v>
      </c>
      <c r="J1933" s="0" t="n">
        <f aca="false">IF(ISBLANK(C1931),IF(AND(C1932=C1933,NOT(ISBLANK(C1932)),NOT(ISBLANK(C1933))),1,-1),-1)</f>
        <v>-1</v>
      </c>
      <c r="K1933" s="0" t="n">
        <f aca="false">IF(MAX(H1933:J1933)&lt;0,IF(OR(C1933=C1932,C1932=C1931),1,-1),MAX(H1933:J1933))</f>
        <v>0</v>
      </c>
    </row>
    <row r="1934" customFormat="false" ht="13.8" hidden="false" customHeight="false" outlineLevel="0" collapsed="false">
      <c r="B1934" s="8" t="n">
        <f aca="false">MAX(H1934:K1934)</f>
        <v>0</v>
      </c>
      <c r="C1934" s="12"/>
      <c r="D1934" s="11" t="e">
        <f aca="false">IF($A$1="WLB",INDEX(SupplierNomenclature!$E$3:$E$10000,MATCH(C1934,SupplierNomenclature!$I$3:$I$10000,0)),IF($A$1="BERU",INDEX(beru_assortment!$C$1:$C$10000,MATCH(C1934,beru_assortment!$I$1:$I$10000,0)),IF($A$1="OZON",INDEX(ozon_assortment!$F$3:$F$10000,MATCH(C1934,ozon_assortment!$E$3:$E$10000,0)),0)))</f>
        <v>#N/A</v>
      </c>
      <c r="E1934" s="7" t="n">
        <f aca="false">IF(ISBLANK(C1934), , IF(ISBLANK(C1933), E1932+1, E1933))</f>
        <v>0</v>
      </c>
      <c r="F1934" s="11" t="n">
        <f aca="false">IF(ISBLANK(C1934),,IF(OR(ISBLANK(C1933), C1933="Баркод"),1,F1933+1))</f>
        <v>0</v>
      </c>
      <c r="G1934" s="11" t="n">
        <f aca="false">IF(ISBLANK(C1935), F1934/2,)</f>
        <v>0</v>
      </c>
      <c r="H1934" s="0" t="n">
        <f aca="false">IF(ISBLANK(C1934),0,-1)</f>
        <v>0</v>
      </c>
      <c r="I1934" s="0" t="n">
        <f aca="false">IF(AND(ISBLANK(C1933),NOT(ISBLANK(C1934))),1,-1)</f>
        <v>-1</v>
      </c>
      <c r="J1934" s="0" t="n">
        <f aca="false">IF(ISBLANK(C1932),IF(AND(C1933=C1934,NOT(ISBLANK(C1933)),NOT(ISBLANK(C1934))),1,-1),-1)</f>
        <v>-1</v>
      </c>
      <c r="K1934" s="0" t="n">
        <f aca="false">IF(MAX(H1934:J1934)&lt;0,IF(OR(C1934=C1933,C1933=C1932),1,-1),MAX(H1934:J1934))</f>
        <v>0</v>
      </c>
    </row>
    <row r="1935" customFormat="false" ht="13.8" hidden="false" customHeight="false" outlineLevel="0" collapsed="false">
      <c r="B1935" s="8" t="n">
        <f aca="false">MAX(H1935:K1935)</f>
        <v>0</v>
      </c>
      <c r="C1935" s="12"/>
      <c r="D1935" s="11" t="e">
        <f aca="false">IF($A$1="WLB",INDEX(SupplierNomenclature!$E$3:$E$10000,MATCH(C1935,SupplierNomenclature!$I$3:$I$10000,0)),IF($A$1="BERU",INDEX(beru_assortment!$C$1:$C$10000,MATCH(C1935,beru_assortment!$I$1:$I$10000,0)),IF($A$1="OZON",INDEX(ozon_assortment!$F$3:$F$10000,MATCH(C1935,ozon_assortment!$E$3:$E$10000,0)),0)))</f>
        <v>#N/A</v>
      </c>
      <c r="E1935" s="7" t="n">
        <f aca="false">IF(ISBLANK(C1935), , IF(ISBLANK(C1934), E1933+1, E1934))</f>
        <v>0</v>
      </c>
      <c r="F1935" s="11" t="n">
        <f aca="false">IF(ISBLANK(C1935),,IF(OR(ISBLANK(C1934), C1934="Баркод"),1,F1934+1))</f>
        <v>0</v>
      </c>
      <c r="G1935" s="11" t="n">
        <f aca="false">IF(ISBLANK(C1936), F1935/2,)</f>
        <v>0</v>
      </c>
      <c r="H1935" s="0" t="n">
        <f aca="false">IF(ISBLANK(C1935),0,-1)</f>
        <v>0</v>
      </c>
      <c r="I1935" s="0" t="n">
        <f aca="false">IF(AND(ISBLANK(C1934),NOT(ISBLANK(C1935))),1,-1)</f>
        <v>-1</v>
      </c>
      <c r="J1935" s="0" t="n">
        <f aca="false">IF(ISBLANK(C1933),IF(AND(C1934=C1935,NOT(ISBLANK(C1934)),NOT(ISBLANK(C1935))),1,-1),-1)</f>
        <v>-1</v>
      </c>
      <c r="K1935" s="0" t="n">
        <f aca="false">IF(MAX(H1935:J1935)&lt;0,IF(OR(C1935=C1934,C1934=C1933),1,-1),MAX(H1935:J1935))</f>
        <v>0</v>
      </c>
    </row>
    <row r="1936" customFormat="false" ht="13.8" hidden="false" customHeight="false" outlineLevel="0" collapsed="false">
      <c r="B1936" s="8" t="n">
        <f aca="false">MAX(H1936:K1936)</f>
        <v>0</v>
      </c>
      <c r="C1936" s="12"/>
      <c r="D1936" s="11" t="e">
        <f aca="false">IF($A$1="WLB",INDEX(SupplierNomenclature!$E$3:$E$10000,MATCH(C1936,SupplierNomenclature!$I$3:$I$10000,0)),IF($A$1="BERU",INDEX(beru_assortment!$C$1:$C$10000,MATCH(C1936,beru_assortment!$I$1:$I$10000,0)),IF($A$1="OZON",INDEX(ozon_assortment!$F$3:$F$10000,MATCH(C1936,ozon_assortment!$E$3:$E$10000,0)),0)))</f>
        <v>#N/A</v>
      </c>
      <c r="E1936" s="7" t="n">
        <f aca="false">IF(ISBLANK(C1936), , IF(ISBLANK(C1935), E1934+1, E1935))</f>
        <v>0</v>
      </c>
      <c r="F1936" s="11" t="n">
        <f aca="false">IF(ISBLANK(C1936),,IF(OR(ISBLANK(C1935), C1935="Баркод"),1,F1935+1))</f>
        <v>0</v>
      </c>
      <c r="G1936" s="11" t="n">
        <f aca="false">IF(ISBLANK(C1937), F1936/2,)</f>
        <v>0</v>
      </c>
      <c r="H1936" s="0" t="n">
        <f aca="false">IF(ISBLANK(C1936),0,-1)</f>
        <v>0</v>
      </c>
      <c r="I1936" s="0" t="n">
        <f aca="false">IF(AND(ISBLANK(C1935),NOT(ISBLANK(C1936))),1,-1)</f>
        <v>-1</v>
      </c>
      <c r="J1936" s="0" t="n">
        <f aca="false">IF(ISBLANK(C1934),IF(AND(C1935=C1936,NOT(ISBLANK(C1935)),NOT(ISBLANK(C1936))),1,-1),-1)</f>
        <v>-1</v>
      </c>
      <c r="K1936" s="0" t="n">
        <f aca="false">IF(MAX(H1936:J1936)&lt;0,IF(OR(C1936=C1935,C1935=C1934),1,-1),MAX(H1936:J1936))</f>
        <v>0</v>
      </c>
    </row>
    <row r="1937" customFormat="false" ht="13.8" hidden="false" customHeight="false" outlineLevel="0" collapsed="false">
      <c r="B1937" s="8" t="n">
        <f aca="false">MAX(H1937:K1937)</f>
        <v>0</v>
      </c>
      <c r="C1937" s="12"/>
      <c r="D1937" s="11" t="e">
        <f aca="false">IF($A$1="WLB",INDEX(SupplierNomenclature!$E$3:$E$10000,MATCH(C1937,SupplierNomenclature!$I$3:$I$10000,0)),IF($A$1="BERU",INDEX(beru_assortment!$C$1:$C$10000,MATCH(C1937,beru_assortment!$I$1:$I$10000,0)),IF($A$1="OZON",INDEX(ozon_assortment!$F$3:$F$10000,MATCH(C1937,ozon_assortment!$E$3:$E$10000,0)),0)))</f>
        <v>#N/A</v>
      </c>
      <c r="E1937" s="7" t="n">
        <f aca="false">IF(ISBLANK(C1937), , IF(ISBLANK(C1936), E1935+1, E1936))</f>
        <v>0</v>
      </c>
      <c r="F1937" s="11" t="n">
        <f aca="false">IF(ISBLANK(C1937),,IF(OR(ISBLANK(C1936), C1936="Баркод"),1,F1936+1))</f>
        <v>0</v>
      </c>
      <c r="G1937" s="11" t="n">
        <f aca="false">IF(ISBLANK(C1938), F1937/2,)</f>
        <v>0</v>
      </c>
      <c r="H1937" s="0" t="n">
        <f aca="false">IF(ISBLANK(C1937),0,-1)</f>
        <v>0</v>
      </c>
      <c r="I1937" s="0" t="n">
        <f aca="false">IF(AND(ISBLANK(C1936),NOT(ISBLANK(C1937))),1,-1)</f>
        <v>-1</v>
      </c>
      <c r="J1937" s="0" t="n">
        <f aca="false">IF(ISBLANK(C1935),IF(AND(C1936=C1937,NOT(ISBLANK(C1936)),NOT(ISBLANK(C1937))),1,-1),-1)</f>
        <v>-1</v>
      </c>
      <c r="K1937" s="0" t="n">
        <f aca="false">IF(MAX(H1937:J1937)&lt;0,IF(OR(C1937=C1936,C1936=C1935),1,-1),MAX(H1937:J1937))</f>
        <v>0</v>
      </c>
    </row>
    <row r="1938" customFormat="false" ht="13.8" hidden="false" customHeight="false" outlineLevel="0" collapsed="false">
      <c r="B1938" s="8" t="n">
        <f aca="false">MAX(H1938:K1938)</f>
        <v>0</v>
      </c>
      <c r="C1938" s="12"/>
      <c r="D1938" s="11" t="e">
        <f aca="false">IF($A$1="WLB",INDEX(SupplierNomenclature!$E$3:$E$10000,MATCH(C1938,SupplierNomenclature!$I$3:$I$10000,0)),IF($A$1="BERU",INDEX(beru_assortment!$C$1:$C$10000,MATCH(C1938,beru_assortment!$I$1:$I$10000,0)),IF($A$1="OZON",INDEX(ozon_assortment!$F$3:$F$10000,MATCH(C1938,ozon_assortment!$E$3:$E$10000,0)),0)))</f>
        <v>#N/A</v>
      </c>
      <c r="E1938" s="7" t="n">
        <f aca="false">IF(ISBLANK(C1938), , IF(ISBLANK(C1937), E1936+1, E1937))</f>
        <v>0</v>
      </c>
      <c r="F1938" s="11" t="n">
        <f aca="false">IF(ISBLANK(C1938),,IF(OR(ISBLANK(C1937), C1937="Баркод"),1,F1937+1))</f>
        <v>0</v>
      </c>
      <c r="G1938" s="11" t="n">
        <f aca="false">IF(ISBLANK(C1939), F1938/2,)</f>
        <v>0</v>
      </c>
      <c r="H1938" s="0" t="n">
        <f aca="false">IF(ISBLANK(C1938),0,-1)</f>
        <v>0</v>
      </c>
      <c r="I1938" s="0" t="n">
        <f aca="false">IF(AND(ISBLANK(C1937),NOT(ISBLANK(C1938))),1,-1)</f>
        <v>-1</v>
      </c>
      <c r="J1938" s="0" t="n">
        <f aca="false">IF(ISBLANK(C1936),IF(AND(C1937=C1938,NOT(ISBLANK(C1937)),NOT(ISBLANK(C1938))),1,-1),-1)</f>
        <v>-1</v>
      </c>
      <c r="K1938" s="0" t="n">
        <f aca="false">IF(MAX(H1938:J1938)&lt;0,IF(OR(C1938=C1937,C1937=C1936),1,-1),MAX(H1938:J1938))</f>
        <v>0</v>
      </c>
    </row>
    <row r="1939" customFormat="false" ht="13.8" hidden="false" customHeight="false" outlineLevel="0" collapsed="false">
      <c r="B1939" s="8" t="n">
        <f aca="false">MAX(H1939:K1939)</f>
        <v>0</v>
      </c>
      <c r="C1939" s="12"/>
      <c r="D1939" s="11" t="e">
        <f aca="false">IF($A$1="WLB",INDEX(SupplierNomenclature!$E$3:$E$10000,MATCH(C1939,SupplierNomenclature!$I$3:$I$10000,0)),IF($A$1="BERU",INDEX(beru_assortment!$C$1:$C$10000,MATCH(C1939,beru_assortment!$I$1:$I$10000,0)),IF($A$1="OZON",INDEX(ozon_assortment!$F$3:$F$10000,MATCH(C1939,ozon_assortment!$E$3:$E$10000,0)),0)))</f>
        <v>#N/A</v>
      </c>
      <c r="E1939" s="7" t="n">
        <f aca="false">IF(ISBLANK(C1939), , IF(ISBLANK(C1938), E1937+1, E1938))</f>
        <v>0</v>
      </c>
      <c r="F1939" s="11" t="n">
        <f aca="false">IF(ISBLANK(C1939),,IF(OR(ISBLANK(C1938), C1938="Баркод"),1,F1938+1))</f>
        <v>0</v>
      </c>
      <c r="G1939" s="11" t="n">
        <f aca="false">IF(ISBLANK(C1940), F1939/2,)</f>
        <v>0</v>
      </c>
      <c r="H1939" s="0" t="n">
        <f aca="false">IF(ISBLANK(C1939),0,-1)</f>
        <v>0</v>
      </c>
      <c r="I1939" s="0" t="n">
        <f aca="false">IF(AND(ISBLANK(C1938),NOT(ISBLANK(C1939))),1,-1)</f>
        <v>-1</v>
      </c>
      <c r="J1939" s="0" t="n">
        <f aca="false">IF(ISBLANK(C1937),IF(AND(C1938=C1939,NOT(ISBLANK(C1938)),NOT(ISBLANK(C1939))),1,-1),-1)</f>
        <v>-1</v>
      </c>
      <c r="K1939" s="0" t="n">
        <f aca="false">IF(MAX(H1939:J1939)&lt;0,IF(OR(C1939=C1938,C1938=C1937),1,-1),MAX(H1939:J1939))</f>
        <v>0</v>
      </c>
    </row>
    <row r="1940" customFormat="false" ht="13.8" hidden="false" customHeight="false" outlineLevel="0" collapsed="false">
      <c r="B1940" s="8" t="n">
        <f aca="false">MAX(H1940:K1940)</f>
        <v>0</v>
      </c>
      <c r="C1940" s="12"/>
      <c r="D1940" s="11" t="e">
        <f aca="false">IF($A$1="WLB",INDEX(SupplierNomenclature!$E$3:$E$10000,MATCH(C1940,SupplierNomenclature!$I$3:$I$10000,0)),IF($A$1="BERU",INDEX(beru_assortment!$C$1:$C$10000,MATCH(C1940,beru_assortment!$I$1:$I$10000,0)),IF($A$1="OZON",INDEX(ozon_assortment!$F$3:$F$10000,MATCH(C1940,ozon_assortment!$E$3:$E$10000,0)),0)))</f>
        <v>#N/A</v>
      </c>
      <c r="E1940" s="7" t="n">
        <f aca="false">IF(ISBLANK(C1940), , IF(ISBLANK(C1939), E1938+1, E1939))</f>
        <v>0</v>
      </c>
      <c r="F1940" s="11" t="n">
        <f aca="false">IF(ISBLANK(C1940),,IF(OR(ISBLANK(C1939), C1939="Баркод"),1,F1939+1))</f>
        <v>0</v>
      </c>
      <c r="G1940" s="11" t="n">
        <f aca="false">IF(ISBLANK(C1941), F1940/2,)</f>
        <v>0</v>
      </c>
      <c r="H1940" s="0" t="n">
        <f aca="false">IF(ISBLANK(C1940),0,-1)</f>
        <v>0</v>
      </c>
      <c r="I1940" s="0" t="n">
        <f aca="false">IF(AND(ISBLANK(C1939),NOT(ISBLANK(C1940))),1,-1)</f>
        <v>-1</v>
      </c>
      <c r="J1940" s="0" t="n">
        <f aca="false">IF(ISBLANK(C1938),IF(AND(C1939=C1940,NOT(ISBLANK(C1939)),NOT(ISBLANK(C1940))),1,-1),-1)</f>
        <v>-1</v>
      </c>
      <c r="K1940" s="0" t="n">
        <f aca="false">IF(MAX(H1940:J1940)&lt;0,IF(OR(C1940=C1939,C1939=C1938),1,-1),MAX(H1940:J1940))</f>
        <v>0</v>
      </c>
    </row>
    <row r="1941" customFormat="false" ht="13.8" hidden="false" customHeight="false" outlineLevel="0" collapsed="false">
      <c r="B1941" s="8" t="n">
        <f aca="false">MAX(H1941:K1941)</f>
        <v>0</v>
      </c>
      <c r="C1941" s="12"/>
      <c r="D1941" s="11" t="e">
        <f aca="false">IF($A$1="WLB",INDEX(SupplierNomenclature!$E$3:$E$10000,MATCH(C1941,SupplierNomenclature!$I$3:$I$10000,0)),IF($A$1="BERU",INDEX(beru_assortment!$C$1:$C$10000,MATCH(C1941,beru_assortment!$I$1:$I$10000,0)),IF($A$1="OZON",INDEX(ozon_assortment!$F$3:$F$10000,MATCH(C1941,ozon_assortment!$E$3:$E$10000,0)),0)))</f>
        <v>#N/A</v>
      </c>
      <c r="E1941" s="7" t="n">
        <f aca="false">IF(ISBLANK(C1941), , IF(ISBLANK(C1940), E1939+1, E1940))</f>
        <v>0</v>
      </c>
      <c r="F1941" s="11" t="n">
        <f aca="false">IF(ISBLANK(C1941),,IF(OR(ISBLANK(C1940), C1940="Баркод"),1,F1940+1))</f>
        <v>0</v>
      </c>
      <c r="G1941" s="11" t="n">
        <f aca="false">IF(ISBLANK(C1942), F1941/2,)</f>
        <v>0</v>
      </c>
      <c r="H1941" s="0" t="n">
        <f aca="false">IF(ISBLANK(C1941),0,-1)</f>
        <v>0</v>
      </c>
      <c r="I1941" s="0" t="n">
        <f aca="false">IF(AND(ISBLANK(C1940),NOT(ISBLANK(C1941))),1,-1)</f>
        <v>-1</v>
      </c>
      <c r="J1941" s="0" t="n">
        <f aca="false">IF(ISBLANK(C1939),IF(AND(C1940=C1941,NOT(ISBLANK(C1940)),NOT(ISBLANK(C1941))),1,-1),-1)</f>
        <v>-1</v>
      </c>
      <c r="K1941" s="0" t="n">
        <f aca="false">IF(MAX(H1941:J1941)&lt;0,IF(OR(C1941=C1940,C1940=C1939),1,-1),MAX(H1941:J1941))</f>
        <v>0</v>
      </c>
    </row>
    <row r="1942" customFormat="false" ht="13.8" hidden="false" customHeight="false" outlineLevel="0" collapsed="false">
      <c r="B1942" s="8" t="n">
        <f aca="false">MAX(H1942:K1942)</f>
        <v>0</v>
      </c>
      <c r="C1942" s="12"/>
      <c r="D1942" s="11" t="e">
        <f aca="false">IF($A$1="WLB",INDEX(SupplierNomenclature!$E$3:$E$10000,MATCH(C1942,SupplierNomenclature!$I$3:$I$10000,0)),IF($A$1="BERU",INDEX(beru_assortment!$C$1:$C$10000,MATCH(C1942,beru_assortment!$I$1:$I$10000,0)),IF($A$1="OZON",INDEX(ozon_assortment!$F$3:$F$10000,MATCH(C1942,ozon_assortment!$E$3:$E$10000,0)),0)))</f>
        <v>#N/A</v>
      </c>
      <c r="E1942" s="7" t="n">
        <f aca="false">IF(ISBLANK(C1942), , IF(ISBLANK(C1941), E1940+1, E1941))</f>
        <v>0</v>
      </c>
      <c r="F1942" s="11" t="n">
        <f aca="false">IF(ISBLANK(C1942),,IF(OR(ISBLANK(C1941), C1941="Баркод"),1,F1941+1))</f>
        <v>0</v>
      </c>
      <c r="G1942" s="11" t="n">
        <f aca="false">IF(ISBLANK(C1943), F1942/2,)</f>
        <v>0</v>
      </c>
      <c r="H1942" s="0" t="n">
        <f aca="false">IF(ISBLANK(C1942),0,-1)</f>
        <v>0</v>
      </c>
      <c r="I1942" s="0" t="n">
        <f aca="false">IF(AND(ISBLANK(C1941),NOT(ISBLANK(C1942))),1,-1)</f>
        <v>-1</v>
      </c>
      <c r="J1942" s="0" t="n">
        <f aca="false">IF(ISBLANK(C1940),IF(AND(C1941=C1942,NOT(ISBLANK(C1941)),NOT(ISBLANK(C1942))),1,-1),-1)</f>
        <v>-1</v>
      </c>
      <c r="K1942" s="0" t="n">
        <f aca="false">IF(MAX(H1942:J1942)&lt;0,IF(OR(C1942=C1941,C1941=C1940),1,-1),MAX(H1942:J1942))</f>
        <v>0</v>
      </c>
    </row>
    <row r="1943" customFormat="false" ht="13.8" hidden="false" customHeight="false" outlineLevel="0" collapsed="false">
      <c r="B1943" s="8" t="n">
        <f aca="false">MAX(H1943:K1943)</f>
        <v>0</v>
      </c>
      <c r="C1943" s="12"/>
      <c r="D1943" s="11" t="e">
        <f aca="false">IF($A$1="WLB",INDEX(SupplierNomenclature!$E$3:$E$10000,MATCH(C1943,SupplierNomenclature!$I$3:$I$10000,0)),IF($A$1="BERU",INDEX(beru_assortment!$C$1:$C$10000,MATCH(C1943,beru_assortment!$I$1:$I$10000,0)),IF($A$1="OZON",INDEX(ozon_assortment!$F$3:$F$10000,MATCH(C1943,ozon_assortment!$E$3:$E$10000,0)),0)))</f>
        <v>#N/A</v>
      </c>
      <c r="E1943" s="7" t="n">
        <f aca="false">IF(ISBLANK(C1943), , IF(ISBLANK(C1942), E1941+1, E1942))</f>
        <v>0</v>
      </c>
      <c r="F1943" s="11" t="n">
        <f aca="false">IF(ISBLANK(C1943),,IF(OR(ISBLANK(C1942), C1942="Баркод"),1,F1942+1))</f>
        <v>0</v>
      </c>
      <c r="G1943" s="11" t="n">
        <f aca="false">IF(ISBLANK(C1944), F1943/2,)</f>
        <v>0</v>
      </c>
      <c r="H1943" s="0" t="n">
        <f aca="false">IF(ISBLANK(C1943),0,-1)</f>
        <v>0</v>
      </c>
      <c r="I1943" s="0" t="n">
        <f aca="false">IF(AND(ISBLANK(C1942),NOT(ISBLANK(C1943))),1,-1)</f>
        <v>-1</v>
      </c>
      <c r="J1943" s="0" t="n">
        <f aca="false">IF(ISBLANK(C1941),IF(AND(C1942=C1943,NOT(ISBLANK(C1942)),NOT(ISBLANK(C1943))),1,-1),-1)</f>
        <v>-1</v>
      </c>
      <c r="K1943" s="0" t="n">
        <f aca="false">IF(MAX(H1943:J1943)&lt;0,IF(OR(C1943=C1942,C1942=C1941),1,-1),MAX(H1943:J1943))</f>
        <v>0</v>
      </c>
    </row>
    <row r="1944" customFormat="false" ht="13.8" hidden="false" customHeight="false" outlineLevel="0" collapsed="false">
      <c r="B1944" s="8" t="n">
        <f aca="false">MAX(H1944:K1944)</f>
        <v>0</v>
      </c>
      <c r="C1944" s="12"/>
      <c r="D1944" s="11" t="e">
        <f aca="false">IF($A$1="WLB",INDEX(SupplierNomenclature!$E$3:$E$10000,MATCH(C1944,SupplierNomenclature!$I$3:$I$10000,0)),IF($A$1="BERU",INDEX(beru_assortment!$C$1:$C$10000,MATCH(C1944,beru_assortment!$I$1:$I$10000,0)),IF($A$1="OZON",INDEX(ozon_assortment!$F$3:$F$10000,MATCH(C1944,ozon_assortment!$E$3:$E$10000,0)),0)))</f>
        <v>#N/A</v>
      </c>
      <c r="E1944" s="7" t="n">
        <f aca="false">IF(ISBLANK(C1944), , IF(ISBLANK(C1943), E1942+1, E1943))</f>
        <v>0</v>
      </c>
      <c r="F1944" s="11" t="n">
        <f aca="false">IF(ISBLANK(C1944),,IF(OR(ISBLANK(C1943), C1943="Баркод"),1,F1943+1))</f>
        <v>0</v>
      </c>
      <c r="G1944" s="11" t="n">
        <f aca="false">IF(ISBLANK(C1945), F1944/2,)</f>
        <v>0</v>
      </c>
      <c r="H1944" s="0" t="n">
        <f aca="false">IF(ISBLANK(C1944),0,-1)</f>
        <v>0</v>
      </c>
      <c r="I1944" s="0" t="n">
        <f aca="false">IF(AND(ISBLANK(C1943),NOT(ISBLANK(C1944))),1,-1)</f>
        <v>-1</v>
      </c>
      <c r="J1944" s="0" t="n">
        <f aca="false">IF(ISBLANK(C1942),IF(AND(C1943=C1944,NOT(ISBLANK(C1943)),NOT(ISBLANK(C1944))),1,-1),-1)</f>
        <v>-1</v>
      </c>
      <c r="K1944" s="0" t="n">
        <f aca="false">IF(MAX(H1944:J1944)&lt;0,IF(OR(C1944=C1943,C1943=C1942),1,-1),MAX(H1944:J1944))</f>
        <v>0</v>
      </c>
    </row>
    <row r="1945" customFormat="false" ht="13.8" hidden="false" customHeight="false" outlineLevel="0" collapsed="false">
      <c r="B1945" s="8" t="n">
        <f aca="false">MAX(H1945:K1945)</f>
        <v>0</v>
      </c>
      <c r="C1945" s="12"/>
      <c r="D1945" s="11" t="e">
        <f aca="false">IF($A$1="WLB",INDEX(SupplierNomenclature!$E$3:$E$10000,MATCH(C1945,SupplierNomenclature!$I$3:$I$10000,0)),IF($A$1="BERU",INDEX(beru_assortment!$C$1:$C$10000,MATCH(C1945,beru_assortment!$I$1:$I$10000,0)),IF($A$1="OZON",INDEX(ozon_assortment!$F$3:$F$10000,MATCH(C1945,ozon_assortment!$E$3:$E$10000,0)),0)))</f>
        <v>#N/A</v>
      </c>
      <c r="E1945" s="7" t="n">
        <f aca="false">IF(ISBLANK(C1945), , IF(ISBLANK(C1944), E1943+1, E1944))</f>
        <v>0</v>
      </c>
      <c r="F1945" s="11" t="n">
        <f aca="false">IF(ISBLANK(C1945),,IF(OR(ISBLANK(C1944), C1944="Баркод"),1,F1944+1))</f>
        <v>0</v>
      </c>
      <c r="G1945" s="11" t="n">
        <f aca="false">IF(ISBLANK(C1946), F1945/2,)</f>
        <v>0</v>
      </c>
      <c r="H1945" s="0" t="n">
        <f aca="false">IF(ISBLANK(C1945),0,-1)</f>
        <v>0</v>
      </c>
      <c r="I1945" s="0" t="n">
        <f aca="false">IF(AND(ISBLANK(C1944),NOT(ISBLANK(C1945))),1,-1)</f>
        <v>-1</v>
      </c>
      <c r="J1945" s="0" t="n">
        <f aca="false">IF(ISBLANK(C1943),IF(AND(C1944=C1945,NOT(ISBLANK(C1944)),NOT(ISBLANK(C1945))),1,-1),-1)</f>
        <v>-1</v>
      </c>
      <c r="K1945" s="0" t="n">
        <f aca="false">IF(MAX(H1945:J1945)&lt;0,IF(OR(C1945=C1944,C1944=C1943),1,-1),MAX(H1945:J1945))</f>
        <v>0</v>
      </c>
    </row>
    <row r="1946" customFormat="false" ht="13.8" hidden="false" customHeight="false" outlineLevel="0" collapsed="false">
      <c r="B1946" s="8" t="n">
        <f aca="false">MAX(H1946:K1946)</f>
        <v>0</v>
      </c>
      <c r="C1946" s="12"/>
      <c r="D1946" s="11" t="e">
        <f aca="false">IF($A$1="WLB",INDEX(SupplierNomenclature!$E$3:$E$10000,MATCH(C1946,SupplierNomenclature!$I$3:$I$10000,0)),IF($A$1="BERU",INDEX(beru_assortment!$C$1:$C$10000,MATCH(C1946,beru_assortment!$I$1:$I$10000,0)),IF($A$1="OZON",INDEX(ozon_assortment!$F$3:$F$10000,MATCH(C1946,ozon_assortment!$E$3:$E$10000,0)),0)))</f>
        <v>#N/A</v>
      </c>
      <c r="E1946" s="7" t="n">
        <f aca="false">IF(ISBLANK(C1946), , IF(ISBLANK(C1945), E1944+1, E1945))</f>
        <v>0</v>
      </c>
      <c r="F1946" s="11" t="n">
        <f aca="false">IF(ISBLANK(C1946),,IF(OR(ISBLANK(C1945), C1945="Баркод"),1,F1945+1))</f>
        <v>0</v>
      </c>
      <c r="G1946" s="11" t="n">
        <f aca="false">IF(ISBLANK(C1947), F1946/2,)</f>
        <v>0</v>
      </c>
      <c r="H1946" s="0" t="n">
        <f aca="false">IF(ISBLANK(C1946),0,-1)</f>
        <v>0</v>
      </c>
      <c r="I1946" s="0" t="n">
        <f aca="false">IF(AND(ISBLANK(C1945),NOT(ISBLANK(C1946))),1,-1)</f>
        <v>-1</v>
      </c>
      <c r="J1946" s="0" t="n">
        <f aca="false">IF(ISBLANK(C1944),IF(AND(C1945=C1946,NOT(ISBLANK(C1945)),NOT(ISBLANK(C1946))),1,-1),-1)</f>
        <v>-1</v>
      </c>
      <c r="K1946" s="0" t="n">
        <f aca="false">IF(MAX(H1946:J1946)&lt;0,IF(OR(C1946=C1945,C1945=C1944),1,-1),MAX(H1946:J1946))</f>
        <v>0</v>
      </c>
    </row>
    <row r="1947" customFormat="false" ht="13.8" hidden="false" customHeight="false" outlineLevel="0" collapsed="false">
      <c r="B1947" s="8" t="n">
        <f aca="false">MAX(H1947:K1947)</f>
        <v>0</v>
      </c>
      <c r="C1947" s="12"/>
      <c r="D1947" s="11" t="e">
        <f aca="false">IF($A$1="WLB",INDEX(SupplierNomenclature!$E$3:$E$10000,MATCH(C1947,SupplierNomenclature!$I$3:$I$10000,0)),IF($A$1="BERU",INDEX(beru_assortment!$C$1:$C$10000,MATCH(C1947,beru_assortment!$I$1:$I$10000,0)),IF($A$1="OZON",INDEX(ozon_assortment!$F$3:$F$10000,MATCH(C1947,ozon_assortment!$E$3:$E$10000,0)),0)))</f>
        <v>#N/A</v>
      </c>
      <c r="E1947" s="7" t="n">
        <f aca="false">IF(ISBLANK(C1947), , IF(ISBLANK(C1946), E1945+1, E1946))</f>
        <v>0</v>
      </c>
      <c r="F1947" s="11" t="n">
        <f aca="false">IF(ISBLANK(C1947),,IF(OR(ISBLANK(C1946), C1946="Баркод"),1,F1946+1))</f>
        <v>0</v>
      </c>
      <c r="G1947" s="11" t="n">
        <f aca="false">IF(ISBLANK(C1948), F1947/2,)</f>
        <v>0</v>
      </c>
      <c r="H1947" s="0" t="n">
        <f aca="false">IF(ISBLANK(C1947),0,-1)</f>
        <v>0</v>
      </c>
      <c r="I1947" s="0" t="n">
        <f aca="false">IF(AND(ISBLANK(C1946),NOT(ISBLANK(C1947))),1,-1)</f>
        <v>-1</v>
      </c>
      <c r="J1947" s="0" t="n">
        <f aca="false">IF(ISBLANK(C1945),IF(AND(C1946=C1947,NOT(ISBLANK(C1946)),NOT(ISBLANK(C1947))),1,-1),-1)</f>
        <v>-1</v>
      </c>
      <c r="K1947" s="0" t="n">
        <f aca="false">IF(MAX(H1947:J1947)&lt;0,IF(OR(C1947=C1946,C1946=C1945),1,-1),MAX(H1947:J1947))</f>
        <v>0</v>
      </c>
    </row>
    <row r="1948" customFormat="false" ht="13.8" hidden="false" customHeight="false" outlineLevel="0" collapsed="false">
      <c r="B1948" s="8" t="n">
        <f aca="false">MAX(H1948:K1948)</f>
        <v>0</v>
      </c>
      <c r="C1948" s="12"/>
      <c r="D1948" s="11" t="e">
        <f aca="false">IF($A$1="WLB",INDEX(SupplierNomenclature!$E$3:$E$10000,MATCH(C1948,SupplierNomenclature!$I$3:$I$10000,0)),IF($A$1="BERU",INDEX(beru_assortment!$C$1:$C$10000,MATCH(C1948,beru_assortment!$I$1:$I$10000,0)),IF($A$1="OZON",INDEX(ozon_assortment!$F$3:$F$10000,MATCH(C1948,ozon_assortment!$E$3:$E$10000,0)),0)))</f>
        <v>#N/A</v>
      </c>
      <c r="E1948" s="7" t="n">
        <f aca="false">IF(ISBLANK(C1948), , IF(ISBLANK(C1947), E1946+1, E1947))</f>
        <v>0</v>
      </c>
      <c r="F1948" s="11" t="n">
        <f aca="false">IF(ISBLANK(C1948),,IF(OR(ISBLANK(C1947), C1947="Баркод"),1,F1947+1))</f>
        <v>0</v>
      </c>
      <c r="G1948" s="11" t="n">
        <f aca="false">IF(ISBLANK(C1949), F1948/2,)</f>
        <v>0</v>
      </c>
      <c r="H1948" s="0" t="n">
        <f aca="false">IF(ISBLANK(C1948),0,-1)</f>
        <v>0</v>
      </c>
      <c r="I1948" s="0" t="n">
        <f aca="false">IF(AND(ISBLANK(C1947),NOT(ISBLANK(C1948))),1,-1)</f>
        <v>-1</v>
      </c>
      <c r="J1948" s="0" t="n">
        <f aca="false">IF(ISBLANK(C1946),IF(AND(C1947=C1948,NOT(ISBLANK(C1947)),NOT(ISBLANK(C1948))),1,-1),-1)</f>
        <v>-1</v>
      </c>
      <c r="K1948" s="0" t="n">
        <f aca="false">IF(MAX(H1948:J1948)&lt;0,IF(OR(C1948=C1947,C1947=C1946),1,-1),MAX(H1948:J1948))</f>
        <v>0</v>
      </c>
    </row>
    <row r="1949" customFormat="false" ht="13.8" hidden="false" customHeight="false" outlineLevel="0" collapsed="false">
      <c r="B1949" s="8" t="n">
        <f aca="false">MAX(H1949:K1949)</f>
        <v>0</v>
      </c>
      <c r="C1949" s="12"/>
      <c r="D1949" s="11" t="e">
        <f aca="false">IF($A$1="WLB",INDEX(SupplierNomenclature!$E$3:$E$10000,MATCH(C1949,SupplierNomenclature!$I$3:$I$10000,0)),IF($A$1="BERU",INDEX(beru_assortment!$C$1:$C$10000,MATCH(C1949,beru_assortment!$I$1:$I$10000,0)),IF($A$1="OZON",INDEX(ozon_assortment!$F$3:$F$10000,MATCH(C1949,ozon_assortment!$E$3:$E$10000,0)),0)))</f>
        <v>#N/A</v>
      </c>
      <c r="E1949" s="7" t="n">
        <f aca="false">IF(ISBLANK(C1949), , IF(ISBLANK(C1948), E1947+1, E1948))</f>
        <v>0</v>
      </c>
      <c r="F1949" s="11" t="n">
        <f aca="false">IF(ISBLANK(C1949),,IF(OR(ISBLANK(C1948), C1948="Баркод"),1,F1948+1))</f>
        <v>0</v>
      </c>
      <c r="G1949" s="11" t="n">
        <f aca="false">IF(ISBLANK(C1950), F1949/2,)</f>
        <v>0</v>
      </c>
      <c r="H1949" s="0" t="n">
        <f aca="false">IF(ISBLANK(C1949),0,-1)</f>
        <v>0</v>
      </c>
      <c r="I1949" s="0" t="n">
        <f aca="false">IF(AND(ISBLANK(C1948),NOT(ISBLANK(C1949))),1,-1)</f>
        <v>-1</v>
      </c>
      <c r="J1949" s="0" t="n">
        <f aca="false">IF(ISBLANK(C1947),IF(AND(C1948=C1949,NOT(ISBLANK(C1948)),NOT(ISBLANK(C1949))),1,-1),-1)</f>
        <v>-1</v>
      </c>
      <c r="K1949" s="0" t="n">
        <f aca="false">IF(MAX(H1949:J1949)&lt;0,IF(OR(C1949=C1948,C1948=C1947),1,-1),MAX(H1949:J1949))</f>
        <v>0</v>
      </c>
    </row>
    <row r="1950" customFormat="false" ht="13.8" hidden="false" customHeight="false" outlineLevel="0" collapsed="false">
      <c r="B1950" s="8" t="n">
        <f aca="false">MAX(H1950:K1950)</f>
        <v>0</v>
      </c>
      <c r="C1950" s="12"/>
      <c r="D1950" s="11" t="e">
        <f aca="false">IF($A$1="WLB",INDEX(SupplierNomenclature!$E$3:$E$10000,MATCH(C1950,SupplierNomenclature!$I$3:$I$10000,0)),IF($A$1="BERU",INDEX(beru_assortment!$C$1:$C$10000,MATCH(C1950,beru_assortment!$I$1:$I$10000,0)),IF($A$1="OZON",INDEX(ozon_assortment!$F$3:$F$10000,MATCH(C1950,ozon_assortment!$E$3:$E$10000,0)),0)))</f>
        <v>#N/A</v>
      </c>
      <c r="E1950" s="7" t="n">
        <f aca="false">IF(ISBLANK(C1950), , IF(ISBLANK(C1949), E1948+1, E1949))</f>
        <v>0</v>
      </c>
      <c r="F1950" s="11" t="n">
        <f aca="false">IF(ISBLANK(C1950),,IF(OR(ISBLANK(C1949), C1949="Баркод"),1,F1949+1))</f>
        <v>0</v>
      </c>
      <c r="G1950" s="11" t="n">
        <f aca="false">IF(ISBLANK(C1951), F1950/2,)</f>
        <v>0</v>
      </c>
      <c r="H1950" s="0" t="n">
        <f aca="false">IF(ISBLANK(C1950),0,-1)</f>
        <v>0</v>
      </c>
      <c r="I1950" s="0" t="n">
        <f aca="false">IF(AND(ISBLANK(C1949),NOT(ISBLANK(C1950))),1,-1)</f>
        <v>-1</v>
      </c>
      <c r="J1950" s="0" t="n">
        <f aca="false">IF(ISBLANK(C1948),IF(AND(C1949=C1950,NOT(ISBLANK(C1949)),NOT(ISBLANK(C1950))),1,-1),-1)</f>
        <v>-1</v>
      </c>
      <c r="K1950" s="0" t="n">
        <f aca="false">IF(MAX(H1950:J1950)&lt;0,IF(OR(C1950=C1949,C1949=C1948),1,-1),MAX(H1950:J1950))</f>
        <v>0</v>
      </c>
    </row>
    <row r="1951" customFormat="false" ht="13.8" hidden="false" customHeight="false" outlineLevel="0" collapsed="false">
      <c r="B1951" s="8" t="n">
        <f aca="false">MAX(H1951:K1951)</f>
        <v>0</v>
      </c>
      <c r="C1951" s="12"/>
      <c r="D1951" s="11" t="e">
        <f aca="false">IF($A$1="WLB",INDEX(SupplierNomenclature!$E$3:$E$10000,MATCH(C1951,SupplierNomenclature!$I$3:$I$10000,0)),IF($A$1="BERU",INDEX(beru_assortment!$C$1:$C$10000,MATCH(C1951,beru_assortment!$I$1:$I$10000,0)),IF($A$1="OZON",INDEX(ozon_assortment!$F$3:$F$10000,MATCH(C1951,ozon_assortment!$E$3:$E$10000,0)),0)))</f>
        <v>#N/A</v>
      </c>
      <c r="E1951" s="7" t="n">
        <f aca="false">IF(ISBLANK(C1951), , IF(ISBLANK(C1950), E1949+1, E1950))</f>
        <v>0</v>
      </c>
      <c r="F1951" s="11" t="n">
        <f aca="false">IF(ISBLANK(C1951),,IF(OR(ISBLANK(C1950), C1950="Баркод"),1,F1950+1))</f>
        <v>0</v>
      </c>
      <c r="G1951" s="11" t="n">
        <f aca="false">IF(ISBLANK(C1952), F1951/2,)</f>
        <v>0</v>
      </c>
      <c r="H1951" s="0" t="n">
        <f aca="false">IF(ISBLANK(C1951),0,-1)</f>
        <v>0</v>
      </c>
      <c r="I1951" s="0" t="n">
        <f aca="false">IF(AND(ISBLANK(C1950),NOT(ISBLANK(C1951))),1,-1)</f>
        <v>-1</v>
      </c>
      <c r="J1951" s="0" t="n">
        <f aca="false">IF(ISBLANK(C1949),IF(AND(C1950=C1951,NOT(ISBLANK(C1950)),NOT(ISBLANK(C1951))),1,-1),-1)</f>
        <v>-1</v>
      </c>
      <c r="K1951" s="0" t="n">
        <f aca="false">IF(MAX(H1951:J1951)&lt;0,IF(OR(C1951=C1950,C1950=C1949),1,-1),MAX(H1951:J1951))</f>
        <v>0</v>
      </c>
    </row>
    <row r="1952" customFormat="false" ht="13.8" hidden="false" customHeight="false" outlineLevel="0" collapsed="false">
      <c r="B1952" s="8" t="n">
        <f aca="false">MAX(H1952:K1952)</f>
        <v>0</v>
      </c>
      <c r="C1952" s="12"/>
      <c r="D1952" s="11" t="e">
        <f aca="false">IF($A$1="WLB",INDEX(SupplierNomenclature!$E$3:$E$10000,MATCH(C1952,SupplierNomenclature!$I$3:$I$10000,0)),IF($A$1="BERU",INDEX(beru_assortment!$C$1:$C$10000,MATCH(C1952,beru_assortment!$I$1:$I$10000,0)),IF($A$1="OZON",INDEX(ozon_assortment!$F$3:$F$10000,MATCH(C1952,ozon_assortment!$E$3:$E$10000,0)),0)))</f>
        <v>#N/A</v>
      </c>
      <c r="E1952" s="7" t="n">
        <f aca="false">IF(ISBLANK(C1952), , IF(ISBLANK(C1951), E1950+1, E1951))</f>
        <v>0</v>
      </c>
      <c r="F1952" s="11" t="n">
        <f aca="false">IF(ISBLANK(C1952),,IF(OR(ISBLANK(C1951), C1951="Баркод"),1,F1951+1))</f>
        <v>0</v>
      </c>
      <c r="G1952" s="11" t="n">
        <f aca="false">IF(ISBLANK(C1953), F1952/2,)</f>
        <v>0</v>
      </c>
      <c r="H1952" s="0" t="n">
        <f aca="false">IF(ISBLANK(C1952),0,-1)</f>
        <v>0</v>
      </c>
      <c r="I1952" s="0" t="n">
        <f aca="false">IF(AND(ISBLANK(C1951),NOT(ISBLANK(C1952))),1,-1)</f>
        <v>-1</v>
      </c>
      <c r="J1952" s="0" t="n">
        <f aca="false">IF(ISBLANK(C1950),IF(AND(C1951=C1952,NOT(ISBLANK(C1951)),NOT(ISBLANK(C1952))),1,-1),-1)</f>
        <v>-1</v>
      </c>
      <c r="K1952" s="0" t="n">
        <f aca="false">IF(MAX(H1952:J1952)&lt;0,IF(OR(C1952=C1951,C1951=C1950),1,-1),MAX(H1952:J1952))</f>
        <v>0</v>
      </c>
    </row>
    <row r="1953" customFormat="false" ht="13.8" hidden="false" customHeight="false" outlineLevel="0" collapsed="false">
      <c r="B1953" s="8" t="n">
        <f aca="false">MAX(H1953:K1953)</f>
        <v>0</v>
      </c>
      <c r="C1953" s="12"/>
      <c r="D1953" s="11" t="e">
        <f aca="false">IF($A$1="WLB",INDEX(SupplierNomenclature!$E$3:$E$10000,MATCH(C1953,SupplierNomenclature!$I$3:$I$10000,0)),IF($A$1="BERU",INDEX(beru_assortment!$C$1:$C$10000,MATCH(C1953,beru_assortment!$I$1:$I$10000,0)),IF($A$1="OZON",INDEX(ozon_assortment!$F$3:$F$10000,MATCH(C1953,ozon_assortment!$E$3:$E$10000,0)),0)))</f>
        <v>#N/A</v>
      </c>
      <c r="E1953" s="7" t="n">
        <f aca="false">IF(ISBLANK(C1953), , IF(ISBLANK(C1952), E1951+1, E1952))</f>
        <v>0</v>
      </c>
      <c r="F1953" s="11" t="n">
        <f aca="false">IF(ISBLANK(C1953),,IF(OR(ISBLANK(C1952), C1952="Баркод"),1,F1952+1))</f>
        <v>0</v>
      </c>
      <c r="G1953" s="11" t="n">
        <f aca="false">IF(ISBLANK(C1954), F1953/2,)</f>
        <v>0</v>
      </c>
      <c r="H1953" s="0" t="n">
        <f aca="false">IF(ISBLANK(C1953),0,-1)</f>
        <v>0</v>
      </c>
      <c r="I1953" s="0" t="n">
        <f aca="false">IF(AND(ISBLANK(C1952),NOT(ISBLANK(C1953))),1,-1)</f>
        <v>-1</v>
      </c>
      <c r="J1953" s="0" t="n">
        <f aca="false">IF(ISBLANK(C1951),IF(AND(C1952=C1953,NOT(ISBLANK(C1952)),NOT(ISBLANK(C1953))),1,-1),-1)</f>
        <v>-1</v>
      </c>
      <c r="K1953" s="0" t="n">
        <f aca="false">IF(MAX(H1953:J1953)&lt;0,IF(OR(C1953=C1952,C1952=C1951),1,-1),MAX(H1953:J1953))</f>
        <v>0</v>
      </c>
    </row>
    <row r="1954" customFormat="false" ht="13.8" hidden="false" customHeight="false" outlineLevel="0" collapsed="false">
      <c r="B1954" s="8" t="n">
        <f aca="false">MAX(H1954:K1954)</f>
        <v>0</v>
      </c>
      <c r="C1954" s="12"/>
      <c r="D1954" s="11" t="e">
        <f aca="false">IF($A$1="WLB",INDEX(SupplierNomenclature!$E$3:$E$10000,MATCH(C1954,SupplierNomenclature!$I$3:$I$10000,0)),IF($A$1="BERU",INDEX(beru_assortment!$C$1:$C$10000,MATCH(C1954,beru_assortment!$I$1:$I$10000,0)),IF($A$1="OZON",INDEX(ozon_assortment!$F$3:$F$10000,MATCH(C1954,ozon_assortment!$E$3:$E$10000,0)),0)))</f>
        <v>#N/A</v>
      </c>
      <c r="E1954" s="7" t="n">
        <f aca="false">IF(ISBLANK(C1954), , IF(ISBLANK(C1953), E1952+1, E1953))</f>
        <v>0</v>
      </c>
      <c r="F1954" s="11" t="n">
        <f aca="false">IF(ISBLANK(C1954),,IF(OR(ISBLANK(C1953), C1953="Баркод"),1,F1953+1))</f>
        <v>0</v>
      </c>
      <c r="G1954" s="11" t="n">
        <f aca="false">IF(ISBLANK(C1955), F1954/2,)</f>
        <v>0</v>
      </c>
      <c r="H1954" s="0" t="n">
        <f aca="false">IF(ISBLANK(C1954),0,-1)</f>
        <v>0</v>
      </c>
      <c r="I1954" s="0" t="n">
        <f aca="false">IF(AND(ISBLANK(C1953),NOT(ISBLANK(C1954))),1,-1)</f>
        <v>-1</v>
      </c>
      <c r="J1954" s="0" t="n">
        <f aca="false">IF(ISBLANK(C1952),IF(AND(C1953=C1954,NOT(ISBLANK(C1953)),NOT(ISBLANK(C1954))),1,-1),-1)</f>
        <v>-1</v>
      </c>
      <c r="K1954" s="0" t="n">
        <f aca="false">IF(MAX(H1954:J1954)&lt;0,IF(OR(C1954=C1953,C1953=C1952),1,-1),MAX(H1954:J1954))</f>
        <v>0</v>
      </c>
    </row>
    <row r="1955" customFormat="false" ht="13.8" hidden="false" customHeight="false" outlineLevel="0" collapsed="false">
      <c r="B1955" s="8" t="n">
        <f aca="false">MAX(H1955:K1955)</f>
        <v>0</v>
      </c>
      <c r="C1955" s="12"/>
      <c r="D1955" s="11" t="e">
        <f aca="false">IF($A$1="WLB",INDEX(SupplierNomenclature!$E$3:$E$10000,MATCH(C1955,SupplierNomenclature!$I$3:$I$10000,0)),IF($A$1="BERU",INDEX(beru_assortment!$C$1:$C$10000,MATCH(C1955,beru_assortment!$I$1:$I$10000,0)),IF($A$1="OZON",INDEX(ozon_assortment!$F$3:$F$10000,MATCH(C1955,ozon_assortment!$E$3:$E$10000,0)),0)))</f>
        <v>#N/A</v>
      </c>
      <c r="E1955" s="7" t="n">
        <f aca="false">IF(ISBLANK(C1955), , IF(ISBLANK(C1954), E1953+1, E1954))</f>
        <v>0</v>
      </c>
      <c r="F1955" s="11" t="n">
        <f aca="false">IF(ISBLANK(C1955),,IF(OR(ISBLANK(C1954), C1954="Баркод"),1,F1954+1))</f>
        <v>0</v>
      </c>
      <c r="G1955" s="11" t="n">
        <f aca="false">IF(ISBLANK(C1956), F1955/2,)</f>
        <v>0</v>
      </c>
      <c r="H1955" s="0" t="n">
        <f aca="false">IF(ISBLANK(C1955),0,-1)</f>
        <v>0</v>
      </c>
      <c r="I1955" s="0" t="n">
        <f aca="false">IF(AND(ISBLANK(C1954),NOT(ISBLANK(C1955))),1,-1)</f>
        <v>-1</v>
      </c>
      <c r="J1955" s="0" t="n">
        <f aca="false">IF(ISBLANK(C1953),IF(AND(C1954=C1955,NOT(ISBLANK(C1954)),NOT(ISBLANK(C1955))),1,-1),-1)</f>
        <v>-1</v>
      </c>
      <c r="K1955" s="0" t="n">
        <f aca="false">IF(MAX(H1955:J1955)&lt;0,IF(OR(C1955=C1954,C1954=C1953),1,-1),MAX(H1955:J1955))</f>
        <v>0</v>
      </c>
    </row>
    <row r="1956" customFormat="false" ht="13.8" hidden="false" customHeight="false" outlineLevel="0" collapsed="false">
      <c r="B1956" s="8" t="n">
        <f aca="false">MAX(H1956:K1956)</f>
        <v>0</v>
      </c>
      <c r="C1956" s="12"/>
      <c r="D1956" s="11" t="e">
        <f aca="false">IF($A$1="WLB",INDEX(SupplierNomenclature!$E$3:$E$10000,MATCH(C1956,SupplierNomenclature!$I$3:$I$10000,0)),IF($A$1="BERU",INDEX(beru_assortment!$C$1:$C$10000,MATCH(C1956,beru_assortment!$I$1:$I$10000,0)),IF($A$1="OZON",INDEX(ozon_assortment!$F$3:$F$10000,MATCH(C1956,ozon_assortment!$E$3:$E$10000,0)),0)))</f>
        <v>#N/A</v>
      </c>
      <c r="E1956" s="7" t="n">
        <f aca="false">IF(ISBLANK(C1956), , IF(ISBLANK(C1955), E1954+1, E1955))</f>
        <v>0</v>
      </c>
      <c r="F1956" s="11" t="n">
        <f aca="false">IF(ISBLANK(C1956),,IF(OR(ISBLANK(C1955), C1955="Баркод"),1,F1955+1))</f>
        <v>0</v>
      </c>
      <c r="G1956" s="11" t="n">
        <f aca="false">IF(ISBLANK(C1957), F1956/2,)</f>
        <v>0</v>
      </c>
      <c r="H1956" s="0" t="n">
        <f aca="false">IF(ISBLANK(C1956),0,-1)</f>
        <v>0</v>
      </c>
      <c r="I1956" s="0" t="n">
        <f aca="false">IF(AND(ISBLANK(C1955),NOT(ISBLANK(C1956))),1,-1)</f>
        <v>-1</v>
      </c>
      <c r="J1956" s="0" t="n">
        <f aca="false">IF(ISBLANK(C1954),IF(AND(C1955=C1956,NOT(ISBLANK(C1955)),NOT(ISBLANK(C1956))),1,-1),-1)</f>
        <v>-1</v>
      </c>
      <c r="K1956" s="0" t="n">
        <f aca="false">IF(MAX(H1956:J1956)&lt;0,IF(OR(C1956=C1955,C1955=C1954),1,-1),MAX(H1956:J1956))</f>
        <v>0</v>
      </c>
    </row>
    <row r="1957" customFormat="false" ht="13.8" hidden="false" customHeight="false" outlineLevel="0" collapsed="false">
      <c r="B1957" s="8" t="n">
        <f aca="false">MAX(H1957:K1957)</f>
        <v>0</v>
      </c>
      <c r="C1957" s="12"/>
      <c r="D1957" s="11" t="e">
        <f aca="false">IF($A$1="WLB",INDEX(SupplierNomenclature!$E$3:$E$10000,MATCH(C1957,SupplierNomenclature!$I$3:$I$10000,0)),IF($A$1="BERU",INDEX(beru_assortment!$C$1:$C$10000,MATCH(C1957,beru_assortment!$I$1:$I$10000,0)),IF($A$1="OZON",INDEX(ozon_assortment!$F$3:$F$10000,MATCH(C1957,ozon_assortment!$E$3:$E$10000,0)),0)))</f>
        <v>#N/A</v>
      </c>
      <c r="E1957" s="7" t="n">
        <f aca="false">IF(ISBLANK(C1957), , IF(ISBLANK(C1956), E1955+1, E1956))</f>
        <v>0</v>
      </c>
      <c r="F1957" s="11" t="n">
        <f aca="false">IF(ISBLANK(C1957),,IF(OR(ISBLANK(C1956), C1956="Баркод"),1,F1956+1))</f>
        <v>0</v>
      </c>
      <c r="G1957" s="11" t="n">
        <f aca="false">IF(ISBLANK(C1958), F1957/2,)</f>
        <v>0</v>
      </c>
      <c r="H1957" s="0" t="n">
        <f aca="false">IF(ISBLANK(C1957),0,-1)</f>
        <v>0</v>
      </c>
      <c r="I1957" s="0" t="n">
        <f aca="false">IF(AND(ISBLANK(C1956),NOT(ISBLANK(C1957))),1,-1)</f>
        <v>-1</v>
      </c>
      <c r="J1957" s="0" t="n">
        <f aca="false">IF(ISBLANK(C1955),IF(AND(C1956=C1957,NOT(ISBLANK(C1956)),NOT(ISBLANK(C1957))),1,-1),-1)</f>
        <v>-1</v>
      </c>
      <c r="K1957" s="0" t="n">
        <f aca="false">IF(MAX(H1957:J1957)&lt;0,IF(OR(C1957=C1956,C1956=C1955),1,-1),MAX(H1957:J1957))</f>
        <v>0</v>
      </c>
    </row>
    <row r="1958" customFormat="false" ht="13.8" hidden="false" customHeight="false" outlineLevel="0" collapsed="false">
      <c r="B1958" s="8" t="n">
        <f aca="false">MAX(H1958:K1958)</f>
        <v>0</v>
      </c>
      <c r="C1958" s="12"/>
      <c r="D1958" s="11" t="e">
        <f aca="false">IF($A$1="WLB",INDEX(SupplierNomenclature!$E$3:$E$10000,MATCH(C1958,SupplierNomenclature!$I$3:$I$10000,0)),IF($A$1="BERU",INDEX(beru_assortment!$C$1:$C$10000,MATCH(C1958,beru_assortment!$I$1:$I$10000,0)),IF($A$1="OZON",INDEX(ozon_assortment!$F$3:$F$10000,MATCH(C1958,ozon_assortment!$E$3:$E$10000,0)),0)))</f>
        <v>#N/A</v>
      </c>
      <c r="E1958" s="7" t="n">
        <f aca="false">IF(ISBLANK(C1958), , IF(ISBLANK(C1957), E1956+1, E1957))</f>
        <v>0</v>
      </c>
      <c r="F1958" s="11" t="n">
        <f aca="false">IF(ISBLANK(C1958),,IF(OR(ISBLANK(C1957), C1957="Баркод"),1,F1957+1))</f>
        <v>0</v>
      </c>
      <c r="G1958" s="11" t="n">
        <f aca="false">IF(ISBLANK(C1959), F1958/2,)</f>
        <v>0</v>
      </c>
      <c r="H1958" s="0" t="n">
        <f aca="false">IF(ISBLANK(C1958),0,-1)</f>
        <v>0</v>
      </c>
      <c r="I1958" s="0" t="n">
        <f aca="false">IF(AND(ISBLANK(C1957),NOT(ISBLANK(C1958))),1,-1)</f>
        <v>-1</v>
      </c>
      <c r="J1958" s="0" t="n">
        <f aca="false">IF(ISBLANK(C1956),IF(AND(C1957=C1958,NOT(ISBLANK(C1957)),NOT(ISBLANK(C1958))),1,-1),-1)</f>
        <v>-1</v>
      </c>
      <c r="K1958" s="0" t="n">
        <f aca="false">IF(MAX(H1958:J1958)&lt;0,IF(OR(C1958=C1957,C1957=C1956),1,-1),MAX(H1958:J1958))</f>
        <v>0</v>
      </c>
    </row>
    <row r="1959" customFormat="false" ht="13.8" hidden="false" customHeight="false" outlineLevel="0" collapsed="false">
      <c r="B1959" s="8" t="n">
        <f aca="false">MAX(H1959:K1959)</f>
        <v>0</v>
      </c>
      <c r="C1959" s="12"/>
      <c r="D1959" s="11" t="e">
        <f aca="false">IF($A$1="WLB",INDEX(SupplierNomenclature!$E$3:$E$10000,MATCH(C1959,SupplierNomenclature!$I$3:$I$10000,0)),IF($A$1="BERU",INDEX(beru_assortment!$C$1:$C$10000,MATCH(C1959,beru_assortment!$I$1:$I$10000,0)),IF($A$1="OZON",INDEX(ozon_assortment!$F$3:$F$10000,MATCH(C1959,ozon_assortment!$E$3:$E$10000,0)),0)))</f>
        <v>#N/A</v>
      </c>
      <c r="E1959" s="7" t="n">
        <f aca="false">IF(ISBLANK(C1959), , IF(ISBLANK(C1958), E1957+1, E1958))</f>
        <v>0</v>
      </c>
      <c r="F1959" s="11" t="n">
        <f aca="false">IF(ISBLANK(C1959),,IF(OR(ISBLANK(C1958), C1958="Баркод"),1,F1958+1))</f>
        <v>0</v>
      </c>
      <c r="G1959" s="11" t="n">
        <f aca="false">IF(ISBLANK(C1960), F1959/2,)</f>
        <v>0</v>
      </c>
      <c r="H1959" s="0" t="n">
        <f aca="false">IF(ISBLANK(C1959),0,-1)</f>
        <v>0</v>
      </c>
      <c r="I1959" s="0" t="n">
        <f aca="false">IF(AND(ISBLANK(C1958),NOT(ISBLANK(C1959))),1,-1)</f>
        <v>-1</v>
      </c>
      <c r="J1959" s="0" t="n">
        <f aca="false">IF(ISBLANK(C1957),IF(AND(C1958=C1959,NOT(ISBLANK(C1958)),NOT(ISBLANK(C1959))),1,-1),-1)</f>
        <v>-1</v>
      </c>
      <c r="K1959" s="0" t="n">
        <f aca="false">IF(MAX(H1959:J1959)&lt;0,IF(OR(C1959=C1958,C1958=C1957),1,-1),MAX(H1959:J1959))</f>
        <v>0</v>
      </c>
    </row>
    <row r="1960" customFormat="false" ht="13.8" hidden="false" customHeight="false" outlineLevel="0" collapsed="false">
      <c r="B1960" s="8" t="n">
        <f aca="false">MAX(H1960:K1960)</f>
        <v>0</v>
      </c>
      <c r="C1960" s="12"/>
      <c r="D1960" s="11" t="e">
        <f aca="false">IF($A$1="WLB",INDEX(SupplierNomenclature!$E$3:$E$10000,MATCH(C1960,SupplierNomenclature!$I$3:$I$10000,0)),IF($A$1="BERU",INDEX(beru_assortment!$C$1:$C$10000,MATCH(C1960,beru_assortment!$I$1:$I$10000,0)),IF($A$1="OZON",INDEX(ozon_assortment!$F$3:$F$10000,MATCH(C1960,ozon_assortment!$E$3:$E$10000,0)),0)))</f>
        <v>#N/A</v>
      </c>
      <c r="E1960" s="7" t="n">
        <f aca="false">IF(ISBLANK(C1960), , IF(ISBLANK(C1959), E1958+1, E1959))</f>
        <v>0</v>
      </c>
      <c r="F1960" s="11" t="n">
        <f aca="false">IF(ISBLANK(C1960),,IF(OR(ISBLANK(C1959), C1959="Баркод"),1,F1959+1))</f>
        <v>0</v>
      </c>
      <c r="G1960" s="11" t="n">
        <f aca="false">IF(ISBLANK(C1961), F1960/2,)</f>
        <v>0</v>
      </c>
      <c r="H1960" s="0" t="n">
        <f aca="false">IF(ISBLANK(C1960),0,-1)</f>
        <v>0</v>
      </c>
      <c r="I1960" s="0" t="n">
        <f aca="false">IF(AND(ISBLANK(C1959),NOT(ISBLANK(C1960))),1,-1)</f>
        <v>-1</v>
      </c>
      <c r="J1960" s="0" t="n">
        <f aca="false">IF(ISBLANK(C1958),IF(AND(C1959=C1960,NOT(ISBLANK(C1959)),NOT(ISBLANK(C1960))),1,-1),-1)</f>
        <v>-1</v>
      </c>
      <c r="K1960" s="0" t="n">
        <f aca="false">IF(MAX(H1960:J1960)&lt;0,IF(OR(C1960=C1959,C1959=C1958),1,-1),MAX(H1960:J1960))</f>
        <v>0</v>
      </c>
    </row>
    <row r="1961" customFormat="false" ht="13.8" hidden="false" customHeight="false" outlineLevel="0" collapsed="false">
      <c r="B1961" s="8" t="n">
        <f aca="false">MAX(H1961:K1961)</f>
        <v>0</v>
      </c>
      <c r="C1961" s="12"/>
      <c r="D1961" s="11" t="e">
        <f aca="false">IF($A$1="WLB",INDEX(SupplierNomenclature!$E$3:$E$10000,MATCH(C1961,SupplierNomenclature!$I$3:$I$10000,0)),IF($A$1="BERU",INDEX(beru_assortment!$C$1:$C$10000,MATCH(C1961,beru_assortment!$I$1:$I$10000,0)),IF($A$1="OZON",INDEX(ozon_assortment!$F$3:$F$10000,MATCH(C1961,ozon_assortment!$E$3:$E$10000,0)),0)))</f>
        <v>#N/A</v>
      </c>
      <c r="E1961" s="7" t="n">
        <f aca="false">IF(ISBLANK(C1961), , IF(ISBLANK(C1960), E1959+1, E1960))</f>
        <v>0</v>
      </c>
      <c r="F1961" s="11" t="n">
        <f aca="false">IF(ISBLANK(C1961),,IF(OR(ISBLANK(C1960), C1960="Баркод"),1,F1960+1))</f>
        <v>0</v>
      </c>
      <c r="G1961" s="11" t="n">
        <f aca="false">IF(ISBLANK(C1962), F1961/2,)</f>
        <v>0</v>
      </c>
      <c r="H1961" s="0" t="n">
        <f aca="false">IF(ISBLANK(C1961),0,-1)</f>
        <v>0</v>
      </c>
      <c r="I1961" s="0" t="n">
        <f aca="false">IF(AND(ISBLANK(C1960),NOT(ISBLANK(C1961))),1,-1)</f>
        <v>-1</v>
      </c>
      <c r="J1961" s="0" t="n">
        <f aca="false">IF(ISBLANK(C1959),IF(AND(C1960=C1961,NOT(ISBLANK(C1960)),NOT(ISBLANK(C1961))),1,-1),-1)</f>
        <v>-1</v>
      </c>
      <c r="K1961" s="0" t="n">
        <f aca="false">IF(MAX(H1961:J1961)&lt;0,IF(OR(C1961=C1960,C1960=C1959),1,-1),MAX(H1961:J1961))</f>
        <v>0</v>
      </c>
    </row>
    <row r="1962" customFormat="false" ht="13.8" hidden="false" customHeight="false" outlineLevel="0" collapsed="false">
      <c r="B1962" s="8" t="n">
        <f aca="false">MAX(H1962:K1962)</f>
        <v>0</v>
      </c>
      <c r="C1962" s="12"/>
      <c r="D1962" s="11" t="e">
        <f aca="false">IF($A$1="WLB",INDEX(SupplierNomenclature!$E$3:$E$10000,MATCH(C1962,SupplierNomenclature!$I$3:$I$10000,0)),IF($A$1="BERU",INDEX(beru_assortment!$C$1:$C$10000,MATCH(C1962,beru_assortment!$I$1:$I$10000,0)),IF($A$1="OZON",INDEX(ozon_assortment!$F$3:$F$10000,MATCH(C1962,ozon_assortment!$E$3:$E$10000,0)),0)))</f>
        <v>#N/A</v>
      </c>
      <c r="E1962" s="7" t="n">
        <f aca="false">IF(ISBLANK(C1962), , IF(ISBLANK(C1961), E1960+1, E1961))</f>
        <v>0</v>
      </c>
      <c r="F1962" s="11" t="n">
        <f aca="false">IF(ISBLANK(C1962),,IF(OR(ISBLANK(C1961), C1961="Баркод"),1,F1961+1))</f>
        <v>0</v>
      </c>
      <c r="G1962" s="11" t="n">
        <f aca="false">IF(ISBLANK(C1963), F1962/2,)</f>
        <v>0</v>
      </c>
      <c r="H1962" s="0" t="n">
        <f aca="false">IF(ISBLANK(C1962),0,-1)</f>
        <v>0</v>
      </c>
      <c r="I1962" s="0" t="n">
        <f aca="false">IF(AND(ISBLANK(C1961),NOT(ISBLANK(C1962))),1,-1)</f>
        <v>-1</v>
      </c>
      <c r="J1962" s="0" t="n">
        <f aca="false">IF(ISBLANK(C1960),IF(AND(C1961=C1962,NOT(ISBLANK(C1961)),NOT(ISBLANK(C1962))),1,-1),-1)</f>
        <v>-1</v>
      </c>
      <c r="K1962" s="0" t="n">
        <f aca="false">IF(MAX(H1962:J1962)&lt;0,IF(OR(C1962=C1961,C1961=C1960),1,-1),MAX(H1962:J1962))</f>
        <v>0</v>
      </c>
    </row>
    <row r="1963" customFormat="false" ht="13.8" hidden="false" customHeight="false" outlineLevel="0" collapsed="false">
      <c r="B1963" s="8" t="n">
        <f aca="false">MAX(H1963:K1963)</f>
        <v>0</v>
      </c>
      <c r="C1963" s="12"/>
      <c r="D1963" s="11" t="e">
        <f aca="false">IF($A$1="WLB",INDEX(SupplierNomenclature!$E$3:$E$10000,MATCH(C1963,SupplierNomenclature!$I$3:$I$10000,0)),IF($A$1="BERU",INDEX(beru_assortment!$C$1:$C$10000,MATCH(C1963,beru_assortment!$I$1:$I$10000,0)),IF($A$1="OZON",INDEX(ozon_assortment!$F$3:$F$10000,MATCH(C1963,ozon_assortment!$E$3:$E$10000,0)),0)))</f>
        <v>#N/A</v>
      </c>
      <c r="E1963" s="7" t="n">
        <f aca="false">IF(ISBLANK(C1963), , IF(ISBLANK(C1962), E1961+1, E1962))</f>
        <v>0</v>
      </c>
      <c r="F1963" s="11" t="n">
        <f aca="false">IF(ISBLANK(C1963),,IF(OR(ISBLANK(C1962), C1962="Баркод"),1,F1962+1))</f>
        <v>0</v>
      </c>
      <c r="G1963" s="11" t="n">
        <f aca="false">IF(ISBLANK(C1964), F1963/2,)</f>
        <v>0</v>
      </c>
      <c r="H1963" s="0" t="n">
        <f aca="false">IF(ISBLANK(C1963),0,-1)</f>
        <v>0</v>
      </c>
      <c r="I1963" s="0" t="n">
        <f aca="false">IF(AND(ISBLANK(C1962),NOT(ISBLANK(C1963))),1,-1)</f>
        <v>-1</v>
      </c>
      <c r="J1963" s="0" t="n">
        <f aca="false">IF(ISBLANK(C1961),IF(AND(C1962=C1963,NOT(ISBLANK(C1962)),NOT(ISBLANK(C1963))),1,-1),-1)</f>
        <v>-1</v>
      </c>
      <c r="K1963" s="0" t="n">
        <f aca="false">IF(MAX(H1963:J1963)&lt;0,IF(OR(C1963=C1962,C1962=C1961),1,-1),MAX(H1963:J1963))</f>
        <v>0</v>
      </c>
    </row>
    <row r="1964" customFormat="false" ht="13.8" hidden="false" customHeight="false" outlineLevel="0" collapsed="false">
      <c r="B1964" s="8" t="n">
        <f aca="false">MAX(H1964:K1964)</f>
        <v>0</v>
      </c>
      <c r="C1964" s="12"/>
      <c r="D1964" s="11" t="e">
        <f aca="false">IF($A$1="WLB",INDEX(SupplierNomenclature!$E$3:$E$10000,MATCH(C1964,SupplierNomenclature!$I$3:$I$10000,0)),IF($A$1="BERU",INDEX(beru_assortment!$C$1:$C$10000,MATCH(C1964,beru_assortment!$I$1:$I$10000,0)),IF($A$1="OZON",INDEX(ozon_assortment!$F$3:$F$10000,MATCH(C1964,ozon_assortment!$E$3:$E$10000,0)),0)))</f>
        <v>#N/A</v>
      </c>
      <c r="E1964" s="7" t="n">
        <f aca="false">IF(ISBLANK(C1964), , IF(ISBLANK(C1963), E1962+1, E1963))</f>
        <v>0</v>
      </c>
      <c r="F1964" s="11" t="n">
        <f aca="false">IF(ISBLANK(C1964),,IF(OR(ISBLANK(C1963), C1963="Баркод"),1,F1963+1))</f>
        <v>0</v>
      </c>
      <c r="G1964" s="11" t="n">
        <f aca="false">IF(ISBLANK(C1965), F1964/2,)</f>
        <v>0</v>
      </c>
      <c r="H1964" s="0" t="n">
        <f aca="false">IF(ISBLANK(C1964),0,-1)</f>
        <v>0</v>
      </c>
      <c r="I1964" s="0" t="n">
        <f aca="false">IF(AND(ISBLANK(C1963),NOT(ISBLANK(C1964))),1,-1)</f>
        <v>-1</v>
      </c>
      <c r="J1964" s="0" t="n">
        <f aca="false">IF(ISBLANK(C1962),IF(AND(C1963=C1964,NOT(ISBLANK(C1963)),NOT(ISBLANK(C1964))),1,-1),-1)</f>
        <v>-1</v>
      </c>
      <c r="K1964" s="0" t="n">
        <f aca="false">IF(MAX(H1964:J1964)&lt;0,IF(OR(C1964=C1963,C1963=C1962),1,-1),MAX(H1964:J1964))</f>
        <v>0</v>
      </c>
    </row>
    <row r="1965" customFormat="false" ht="13.8" hidden="false" customHeight="false" outlineLevel="0" collapsed="false">
      <c r="B1965" s="8" t="n">
        <f aca="false">MAX(H1965:K1965)</f>
        <v>0</v>
      </c>
      <c r="C1965" s="12"/>
      <c r="D1965" s="11" t="e">
        <f aca="false">IF($A$1="WLB",INDEX(SupplierNomenclature!$E$3:$E$10000,MATCH(C1965,SupplierNomenclature!$I$3:$I$10000,0)),IF($A$1="BERU",INDEX(beru_assortment!$C$1:$C$10000,MATCH(C1965,beru_assortment!$I$1:$I$10000,0)),IF($A$1="OZON",INDEX(ozon_assortment!$F$3:$F$10000,MATCH(C1965,ozon_assortment!$E$3:$E$10000,0)),0)))</f>
        <v>#N/A</v>
      </c>
      <c r="E1965" s="7" t="n">
        <f aca="false">IF(ISBLANK(C1965), , IF(ISBLANK(C1964), E1963+1, E1964))</f>
        <v>0</v>
      </c>
      <c r="F1965" s="11" t="n">
        <f aca="false">IF(ISBLANK(C1965),,IF(OR(ISBLANK(C1964), C1964="Баркод"),1,F1964+1))</f>
        <v>0</v>
      </c>
      <c r="G1965" s="11" t="n">
        <f aca="false">IF(ISBLANK(C1966), F1965/2,)</f>
        <v>0</v>
      </c>
      <c r="H1965" s="0" t="n">
        <f aca="false">IF(ISBLANK(C1965),0,-1)</f>
        <v>0</v>
      </c>
      <c r="I1965" s="0" t="n">
        <f aca="false">IF(AND(ISBLANK(C1964),NOT(ISBLANK(C1965))),1,-1)</f>
        <v>-1</v>
      </c>
      <c r="J1965" s="0" t="n">
        <f aca="false">IF(ISBLANK(C1963),IF(AND(C1964=C1965,NOT(ISBLANK(C1964)),NOT(ISBLANK(C1965))),1,-1),-1)</f>
        <v>-1</v>
      </c>
      <c r="K1965" s="0" t="n">
        <f aca="false">IF(MAX(H1965:J1965)&lt;0,IF(OR(C1965=C1964,C1964=C1963),1,-1),MAX(H1965:J1965))</f>
        <v>0</v>
      </c>
    </row>
    <row r="1966" customFormat="false" ht="13.8" hidden="false" customHeight="false" outlineLevel="0" collapsed="false">
      <c r="B1966" s="8" t="n">
        <f aca="false">MAX(H1966:K1966)</f>
        <v>0</v>
      </c>
      <c r="C1966" s="12"/>
      <c r="D1966" s="11" t="e">
        <f aca="false">IF($A$1="WLB",INDEX(SupplierNomenclature!$E$3:$E$10000,MATCH(C1966,SupplierNomenclature!$I$3:$I$10000,0)),IF($A$1="BERU",INDEX(beru_assortment!$C$1:$C$10000,MATCH(C1966,beru_assortment!$I$1:$I$10000,0)),IF($A$1="OZON",INDEX(ozon_assortment!$F$3:$F$10000,MATCH(C1966,ozon_assortment!$E$3:$E$10000,0)),0)))</f>
        <v>#N/A</v>
      </c>
      <c r="E1966" s="7" t="n">
        <f aca="false">IF(ISBLANK(C1966), , IF(ISBLANK(C1965), E1964+1, E1965))</f>
        <v>0</v>
      </c>
      <c r="F1966" s="11" t="n">
        <f aca="false">IF(ISBLANK(C1966),,IF(OR(ISBLANK(C1965), C1965="Баркод"),1,F1965+1))</f>
        <v>0</v>
      </c>
      <c r="G1966" s="11" t="n">
        <f aca="false">IF(ISBLANK(C1967), F1966/2,)</f>
        <v>0</v>
      </c>
      <c r="H1966" s="0" t="n">
        <f aca="false">IF(ISBLANK(C1966),0,-1)</f>
        <v>0</v>
      </c>
      <c r="I1966" s="0" t="n">
        <f aca="false">IF(AND(ISBLANK(C1965),NOT(ISBLANK(C1966))),1,-1)</f>
        <v>-1</v>
      </c>
      <c r="J1966" s="0" t="n">
        <f aca="false">IF(ISBLANK(C1964),IF(AND(C1965=C1966,NOT(ISBLANK(C1965)),NOT(ISBLANK(C1966))),1,-1),-1)</f>
        <v>-1</v>
      </c>
      <c r="K1966" s="0" t="n">
        <f aca="false">IF(MAX(H1966:J1966)&lt;0,IF(OR(C1966=C1965,C1965=C1964),1,-1),MAX(H1966:J1966))</f>
        <v>0</v>
      </c>
    </row>
    <row r="1967" customFormat="false" ht="13.8" hidden="false" customHeight="false" outlineLevel="0" collapsed="false">
      <c r="B1967" s="8" t="n">
        <f aca="false">MAX(H1967:K1967)</f>
        <v>0</v>
      </c>
      <c r="C1967" s="12"/>
      <c r="D1967" s="11" t="e">
        <f aca="false">IF($A$1="WLB",INDEX(SupplierNomenclature!$E$3:$E$10000,MATCH(C1967,SupplierNomenclature!$I$3:$I$10000,0)),IF($A$1="BERU",INDEX(beru_assortment!$C$1:$C$10000,MATCH(C1967,beru_assortment!$I$1:$I$10000,0)),IF($A$1="OZON",INDEX(ozon_assortment!$F$3:$F$10000,MATCH(C1967,ozon_assortment!$E$3:$E$10000,0)),0)))</f>
        <v>#N/A</v>
      </c>
      <c r="E1967" s="7" t="n">
        <f aca="false">IF(ISBLANK(C1967), , IF(ISBLANK(C1966), E1965+1, E1966))</f>
        <v>0</v>
      </c>
      <c r="F1967" s="11" t="n">
        <f aca="false">IF(ISBLANK(C1967),,IF(OR(ISBLANK(C1966), C1966="Баркод"),1,F1966+1))</f>
        <v>0</v>
      </c>
      <c r="G1967" s="11" t="n">
        <f aca="false">IF(ISBLANK(C1968), F1967/2,)</f>
        <v>0</v>
      </c>
      <c r="H1967" s="0" t="n">
        <f aca="false">IF(ISBLANK(C1967),0,-1)</f>
        <v>0</v>
      </c>
      <c r="I1967" s="0" t="n">
        <f aca="false">IF(AND(ISBLANK(C1966),NOT(ISBLANK(C1967))),1,-1)</f>
        <v>-1</v>
      </c>
      <c r="J1967" s="0" t="n">
        <f aca="false">IF(ISBLANK(C1965),IF(AND(C1966=C1967,NOT(ISBLANK(C1966)),NOT(ISBLANK(C1967))),1,-1),-1)</f>
        <v>-1</v>
      </c>
      <c r="K1967" s="0" t="n">
        <f aca="false">IF(MAX(H1967:J1967)&lt;0,IF(OR(C1967=C1966,C1966=C1965),1,-1),MAX(H1967:J1967))</f>
        <v>0</v>
      </c>
    </row>
    <row r="1968" customFormat="false" ht="13.8" hidden="false" customHeight="false" outlineLevel="0" collapsed="false">
      <c r="B1968" s="8" t="n">
        <f aca="false">MAX(H1968:K1968)</f>
        <v>0</v>
      </c>
      <c r="C1968" s="12"/>
      <c r="D1968" s="11" t="e">
        <f aca="false">IF($A$1="WLB",INDEX(SupplierNomenclature!$E$3:$E$10000,MATCH(C1968,SupplierNomenclature!$I$3:$I$10000,0)),IF($A$1="BERU",INDEX(beru_assortment!$C$1:$C$10000,MATCH(C1968,beru_assortment!$I$1:$I$10000,0)),IF($A$1="OZON",INDEX(ozon_assortment!$F$3:$F$10000,MATCH(C1968,ozon_assortment!$E$3:$E$10000,0)),0)))</f>
        <v>#N/A</v>
      </c>
      <c r="E1968" s="7" t="n">
        <f aca="false">IF(ISBLANK(C1968), , IF(ISBLANK(C1967), E1966+1, E1967))</f>
        <v>0</v>
      </c>
      <c r="F1968" s="11" t="n">
        <f aca="false">IF(ISBLANK(C1968),,IF(OR(ISBLANK(C1967), C1967="Баркод"),1,F1967+1))</f>
        <v>0</v>
      </c>
      <c r="G1968" s="11" t="n">
        <f aca="false">IF(ISBLANK(C1969), F1968/2,)</f>
        <v>0</v>
      </c>
      <c r="H1968" s="0" t="n">
        <f aca="false">IF(ISBLANK(C1968),0,-1)</f>
        <v>0</v>
      </c>
      <c r="I1968" s="0" t="n">
        <f aca="false">IF(AND(ISBLANK(C1967),NOT(ISBLANK(C1968))),1,-1)</f>
        <v>-1</v>
      </c>
      <c r="J1968" s="0" t="n">
        <f aca="false">IF(ISBLANK(C1966),IF(AND(C1967=C1968,NOT(ISBLANK(C1967)),NOT(ISBLANK(C1968))),1,-1),-1)</f>
        <v>-1</v>
      </c>
      <c r="K1968" s="0" t="n">
        <f aca="false">IF(MAX(H1968:J1968)&lt;0,IF(OR(C1968=C1967,C1967=C1966),1,-1),MAX(H1968:J1968))</f>
        <v>0</v>
      </c>
    </row>
    <row r="1969" customFormat="false" ht="13.8" hidden="false" customHeight="false" outlineLevel="0" collapsed="false">
      <c r="B1969" s="8" t="n">
        <f aca="false">MAX(H1969:K1969)</f>
        <v>0</v>
      </c>
      <c r="C1969" s="12"/>
      <c r="D1969" s="11" t="e">
        <f aca="false">IF($A$1="WLB",INDEX(SupplierNomenclature!$E$3:$E$10000,MATCH(C1969,SupplierNomenclature!$I$3:$I$10000,0)),IF($A$1="BERU",INDEX(beru_assortment!$C$1:$C$10000,MATCH(C1969,beru_assortment!$I$1:$I$10000,0)),IF($A$1="OZON",INDEX(ozon_assortment!$F$3:$F$10000,MATCH(C1969,ozon_assortment!$E$3:$E$10000,0)),0)))</f>
        <v>#N/A</v>
      </c>
      <c r="E1969" s="7" t="n">
        <f aca="false">IF(ISBLANK(C1969), , IF(ISBLANK(C1968), E1967+1, E1968))</f>
        <v>0</v>
      </c>
      <c r="F1969" s="11" t="n">
        <f aca="false">IF(ISBLANK(C1969),,IF(OR(ISBLANK(C1968), C1968="Баркод"),1,F1968+1))</f>
        <v>0</v>
      </c>
      <c r="G1969" s="11" t="n">
        <f aca="false">IF(ISBLANK(C1970), F1969/2,)</f>
        <v>0</v>
      </c>
      <c r="H1969" s="0" t="n">
        <f aca="false">IF(ISBLANK(C1969),0,-1)</f>
        <v>0</v>
      </c>
      <c r="I1969" s="0" t="n">
        <f aca="false">IF(AND(ISBLANK(C1968),NOT(ISBLANK(C1969))),1,-1)</f>
        <v>-1</v>
      </c>
      <c r="J1969" s="0" t="n">
        <f aca="false">IF(ISBLANK(C1967),IF(AND(C1968=C1969,NOT(ISBLANK(C1968)),NOT(ISBLANK(C1969))),1,-1),-1)</f>
        <v>-1</v>
      </c>
      <c r="K1969" s="0" t="n">
        <f aca="false">IF(MAX(H1969:J1969)&lt;0,IF(OR(C1969=C1968,C1968=C1967),1,-1),MAX(H1969:J1969))</f>
        <v>0</v>
      </c>
    </row>
    <row r="1970" customFormat="false" ht="13.8" hidden="false" customHeight="false" outlineLevel="0" collapsed="false">
      <c r="B1970" s="8" t="n">
        <f aca="false">MAX(H1970:K1970)</f>
        <v>0</v>
      </c>
      <c r="C1970" s="12"/>
      <c r="D1970" s="11" t="e">
        <f aca="false">IF($A$1="WLB",INDEX(SupplierNomenclature!$E$3:$E$10000,MATCH(C1970,SupplierNomenclature!$I$3:$I$10000,0)),IF($A$1="BERU",INDEX(beru_assortment!$C$1:$C$10000,MATCH(C1970,beru_assortment!$I$1:$I$10000,0)),IF($A$1="OZON",INDEX(ozon_assortment!$F$3:$F$10000,MATCH(C1970,ozon_assortment!$E$3:$E$10000,0)),0)))</f>
        <v>#N/A</v>
      </c>
      <c r="E1970" s="7" t="n">
        <f aca="false">IF(ISBLANK(C1970), , IF(ISBLANK(C1969), E1968+1, E1969))</f>
        <v>0</v>
      </c>
      <c r="F1970" s="11" t="n">
        <f aca="false">IF(ISBLANK(C1970),,IF(OR(ISBLANK(C1969), C1969="Баркод"),1,F1969+1))</f>
        <v>0</v>
      </c>
      <c r="G1970" s="11" t="n">
        <f aca="false">IF(ISBLANK(C1971), F1970/2,)</f>
        <v>0</v>
      </c>
      <c r="H1970" s="0" t="n">
        <f aca="false">IF(ISBLANK(C1970),0,-1)</f>
        <v>0</v>
      </c>
      <c r="I1970" s="0" t="n">
        <f aca="false">IF(AND(ISBLANK(C1969),NOT(ISBLANK(C1970))),1,-1)</f>
        <v>-1</v>
      </c>
      <c r="J1970" s="0" t="n">
        <f aca="false">IF(ISBLANK(C1968),IF(AND(C1969=C1970,NOT(ISBLANK(C1969)),NOT(ISBLANK(C1970))),1,-1),-1)</f>
        <v>-1</v>
      </c>
      <c r="K1970" s="0" t="n">
        <f aca="false">IF(MAX(H1970:J1970)&lt;0,IF(OR(C1970=C1969,C1969=C1968),1,-1),MAX(H1970:J1970))</f>
        <v>0</v>
      </c>
    </row>
    <row r="1971" customFormat="false" ht="13.8" hidden="false" customHeight="false" outlineLevel="0" collapsed="false">
      <c r="B1971" s="8" t="n">
        <f aca="false">MAX(H1971:K1971)</f>
        <v>0</v>
      </c>
      <c r="C1971" s="12"/>
      <c r="D1971" s="11" t="e">
        <f aca="false">IF($A$1="WLB",INDEX(SupplierNomenclature!$E$3:$E$10000,MATCH(C1971,SupplierNomenclature!$I$3:$I$10000,0)),IF($A$1="BERU",INDEX(beru_assortment!$C$1:$C$10000,MATCH(C1971,beru_assortment!$I$1:$I$10000,0)),IF($A$1="OZON",INDEX(ozon_assortment!$F$3:$F$10000,MATCH(C1971,ozon_assortment!$E$3:$E$10000,0)),0)))</f>
        <v>#N/A</v>
      </c>
      <c r="E1971" s="7" t="n">
        <f aca="false">IF(ISBLANK(C1971), , IF(ISBLANK(C1970), E1969+1, E1970))</f>
        <v>0</v>
      </c>
      <c r="F1971" s="11" t="n">
        <f aca="false">IF(ISBLANK(C1971),,IF(OR(ISBLANK(C1970), C1970="Баркод"),1,F1970+1))</f>
        <v>0</v>
      </c>
      <c r="G1971" s="11" t="n">
        <f aca="false">IF(ISBLANK(C1972), F1971/2,)</f>
        <v>0</v>
      </c>
      <c r="H1971" s="0" t="n">
        <f aca="false">IF(ISBLANK(C1971),0,-1)</f>
        <v>0</v>
      </c>
      <c r="I1971" s="0" t="n">
        <f aca="false">IF(AND(ISBLANK(C1970),NOT(ISBLANK(C1971))),1,-1)</f>
        <v>-1</v>
      </c>
      <c r="J1971" s="0" t="n">
        <f aca="false">IF(ISBLANK(C1969),IF(AND(C1970=C1971,NOT(ISBLANK(C1970)),NOT(ISBLANK(C1971))),1,-1),-1)</f>
        <v>-1</v>
      </c>
      <c r="K1971" s="0" t="n">
        <f aca="false">IF(MAX(H1971:J1971)&lt;0,IF(OR(C1971=C1970,C1970=C1969),1,-1),MAX(H1971:J1971))</f>
        <v>0</v>
      </c>
    </row>
    <row r="1972" customFormat="false" ht="13.8" hidden="false" customHeight="false" outlineLevel="0" collapsed="false">
      <c r="B1972" s="8" t="n">
        <f aca="false">MAX(H1972:K1972)</f>
        <v>0</v>
      </c>
      <c r="C1972" s="12"/>
      <c r="D1972" s="11" t="e">
        <f aca="false">IF($A$1="WLB",INDEX(SupplierNomenclature!$E$3:$E$10000,MATCH(C1972,SupplierNomenclature!$I$3:$I$10000,0)),IF($A$1="BERU",INDEX(beru_assortment!$C$1:$C$10000,MATCH(C1972,beru_assortment!$I$1:$I$10000,0)),IF($A$1="OZON",INDEX(ozon_assortment!$F$3:$F$10000,MATCH(C1972,ozon_assortment!$E$3:$E$10000,0)),0)))</f>
        <v>#N/A</v>
      </c>
      <c r="E1972" s="7" t="n">
        <f aca="false">IF(ISBLANK(C1972), , IF(ISBLANK(C1971), E1970+1, E1971))</f>
        <v>0</v>
      </c>
      <c r="F1972" s="11" t="n">
        <f aca="false">IF(ISBLANK(C1972),,IF(OR(ISBLANK(C1971), C1971="Баркод"),1,F1971+1))</f>
        <v>0</v>
      </c>
      <c r="G1972" s="11" t="n">
        <f aca="false">IF(ISBLANK(C1973), F1972/2,)</f>
        <v>0</v>
      </c>
      <c r="H1972" s="0" t="n">
        <f aca="false">IF(ISBLANK(C1972),0,-1)</f>
        <v>0</v>
      </c>
      <c r="I1972" s="0" t="n">
        <f aca="false">IF(AND(ISBLANK(C1971),NOT(ISBLANK(C1972))),1,-1)</f>
        <v>-1</v>
      </c>
      <c r="J1972" s="0" t="n">
        <f aca="false">IF(ISBLANK(C1970),IF(AND(C1971=C1972,NOT(ISBLANK(C1971)),NOT(ISBLANK(C1972))),1,-1),-1)</f>
        <v>-1</v>
      </c>
      <c r="K1972" s="0" t="n">
        <f aca="false">IF(MAX(H1972:J1972)&lt;0,IF(OR(C1972=C1971,C1971=C1970),1,-1),MAX(H1972:J1972))</f>
        <v>0</v>
      </c>
    </row>
    <row r="1973" customFormat="false" ht="13.8" hidden="false" customHeight="false" outlineLevel="0" collapsed="false">
      <c r="B1973" s="8" t="n">
        <f aca="false">MAX(H1973:K1973)</f>
        <v>0</v>
      </c>
      <c r="C1973" s="12"/>
      <c r="D1973" s="11" t="e">
        <f aca="false">IF($A$1="WLB",INDEX(SupplierNomenclature!$E$3:$E$10000,MATCH(C1973,SupplierNomenclature!$I$3:$I$10000,0)),IF($A$1="BERU",INDEX(beru_assortment!$C$1:$C$10000,MATCH(C1973,beru_assortment!$I$1:$I$10000,0)),IF($A$1="OZON",INDEX(ozon_assortment!$F$3:$F$10000,MATCH(C1973,ozon_assortment!$E$3:$E$10000,0)),0)))</f>
        <v>#N/A</v>
      </c>
      <c r="E1973" s="7" t="n">
        <f aca="false">IF(ISBLANK(C1973), , IF(ISBLANK(C1972), E1971+1, E1972))</f>
        <v>0</v>
      </c>
      <c r="F1973" s="11" t="n">
        <f aca="false">IF(ISBLANK(C1973),,IF(OR(ISBLANK(C1972), C1972="Баркод"),1,F1972+1))</f>
        <v>0</v>
      </c>
      <c r="G1973" s="11" t="n">
        <f aca="false">IF(ISBLANK(C1974), F1973/2,)</f>
        <v>0</v>
      </c>
      <c r="H1973" s="0" t="n">
        <f aca="false">IF(ISBLANK(C1973),0,-1)</f>
        <v>0</v>
      </c>
      <c r="I1973" s="0" t="n">
        <f aca="false">IF(AND(ISBLANK(C1972),NOT(ISBLANK(C1973))),1,-1)</f>
        <v>-1</v>
      </c>
      <c r="J1973" s="0" t="n">
        <f aca="false">IF(ISBLANK(C1971),IF(AND(C1972=C1973,NOT(ISBLANK(C1972)),NOT(ISBLANK(C1973))),1,-1),-1)</f>
        <v>-1</v>
      </c>
      <c r="K1973" s="0" t="n">
        <f aca="false">IF(MAX(H1973:J1973)&lt;0,IF(OR(C1973=C1972,C1972=C1971),1,-1),MAX(H1973:J1973))</f>
        <v>0</v>
      </c>
    </row>
    <row r="1974" customFormat="false" ht="13.8" hidden="false" customHeight="false" outlineLevel="0" collapsed="false">
      <c r="B1974" s="8" t="n">
        <f aca="false">MAX(H1974:K1974)</f>
        <v>0</v>
      </c>
      <c r="C1974" s="12"/>
      <c r="D1974" s="11" t="e">
        <f aca="false">IF($A$1="WLB",INDEX(SupplierNomenclature!$E$3:$E$10000,MATCH(C1974,SupplierNomenclature!$I$3:$I$10000,0)),IF($A$1="BERU",INDEX(beru_assortment!$C$1:$C$10000,MATCH(C1974,beru_assortment!$I$1:$I$10000,0)),IF($A$1="OZON",INDEX(ozon_assortment!$F$3:$F$10000,MATCH(C1974,ozon_assortment!$E$3:$E$10000,0)),0)))</f>
        <v>#N/A</v>
      </c>
      <c r="E1974" s="7" t="n">
        <f aca="false">IF(ISBLANK(C1974), , IF(ISBLANK(C1973), E1972+1, E1973))</f>
        <v>0</v>
      </c>
      <c r="F1974" s="11" t="n">
        <f aca="false">IF(ISBLANK(C1974),,IF(OR(ISBLANK(C1973), C1973="Баркод"),1,F1973+1))</f>
        <v>0</v>
      </c>
      <c r="G1974" s="11" t="n">
        <f aca="false">IF(ISBLANK(C1975), F1974/2,)</f>
        <v>0</v>
      </c>
      <c r="H1974" s="0" t="n">
        <f aca="false">IF(ISBLANK(C1974),0,-1)</f>
        <v>0</v>
      </c>
      <c r="I1974" s="0" t="n">
        <f aca="false">IF(AND(ISBLANK(C1973),NOT(ISBLANK(C1974))),1,-1)</f>
        <v>-1</v>
      </c>
      <c r="J1974" s="0" t="n">
        <f aca="false">IF(ISBLANK(C1972),IF(AND(C1973=C1974,NOT(ISBLANK(C1973)),NOT(ISBLANK(C1974))),1,-1),-1)</f>
        <v>-1</v>
      </c>
      <c r="K1974" s="0" t="n">
        <f aca="false">IF(MAX(H1974:J1974)&lt;0,IF(OR(C1974=C1973,C1973=C1972),1,-1),MAX(H1974:J1974))</f>
        <v>0</v>
      </c>
    </row>
    <row r="1975" customFormat="false" ht="13.8" hidden="false" customHeight="false" outlineLevel="0" collapsed="false">
      <c r="B1975" s="8" t="n">
        <f aca="false">MAX(H1975:K1975)</f>
        <v>0</v>
      </c>
      <c r="C1975" s="12"/>
      <c r="D1975" s="11" t="e">
        <f aca="false">IF($A$1="WLB",INDEX(SupplierNomenclature!$E$3:$E$10000,MATCH(C1975,SupplierNomenclature!$I$3:$I$10000,0)),IF($A$1="BERU",INDEX(beru_assortment!$C$1:$C$10000,MATCH(C1975,beru_assortment!$I$1:$I$10000,0)),IF($A$1="OZON",INDEX(ozon_assortment!$F$3:$F$10000,MATCH(C1975,ozon_assortment!$E$3:$E$10000,0)),0)))</f>
        <v>#N/A</v>
      </c>
      <c r="E1975" s="7" t="n">
        <f aca="false">IF(ISBLANK(C1975), , IF(ISBLANK(C1974), E1973+1, E1974))</f>
        <v>0</v>
      </c>
      <c r="F1975" s="11" t="n">
        <f aca="false">IF(ISBLANK(C1975),,IF(OR(ISBLANK(C1974), C1974="Баркод"),1,F1974+1))</f>
        <v>0</v>
      </c>
      <c r="G1975" s="11" t="n">
        <f aca="false">IF(ISBLANK(C1976), F1975/2,)</f>
        <v>0</v>
      </c>
      <c r="H1975" s="0" t="n">
        <f aca="false">IF(ISBLANK(C1975),0,-1)</f>
        <v>0</v>
      </c>
      <c r="I1975" s="0" t="n">
        <f aca="false">IF(AND(ISBLANK(C1974),NOT(ISBLANK(C1975))),1,-1)</f>
        <v>-1</v>
      </c>
      <c r="J1975" s="0" t="n">
        <f aca="false">IF(ISBLANK(C1973),IF(AND(C1974=C1975,NOT(ISBLANK(C1974)),NOT(ISBLANK(C1975))),1,-1),-1)</f>
        <v>-1</v>
      </c>
      <c r="K1975" s="0" t="n">
        <f aca="false">IF(MAX(H1975:J1975)&lt;0,IF(OR(C1975=C1974,C1974=C1973),1,-1),MAX(H1975:J1975))</f>
        <v>0</v>
      </c>
    </row>
    <row r="1976" customFormat="false" ht="13.8" hidden="false" customHeight="false" outlineLevel="0" collapsed="false">
      <c r="B1976" s="8" t="n">
        <f aca="false">MAX(H1976:K1976)</f>
        <v>0</v>
      </c>
      <c r="C1976" s="12"/>
      <c r="D1976" s="11" t="e">
        <f aca="false">IF($A$1="WLB",INDEX(SupplierNomenclature!$E$3:$E$10000,MATCH(C1976,SupplierNomenclature!$I$3:$I$10000,0)),IF($A$1="BERU",INDEX(beru_assortment!$C$1:$C$10000,MATCH(C1976,beru_assortment!$I$1:$I$10000,0)),IF($A$1="OZON",INDEX(ozon_assortment!$F$3:$F$10000,MATCH(C1976,ozon_assortment!$E$3:$E$10000,0)),0)))</f>
        <v>#N/A</v>
      </c>
      <c r="E1976" s="7" t="n">
        <f aca="false">IF(ISBLANK(C1976), , IF(ISBLANK(C1975), E1974+1, E1975))</f>
        <v>0</v>
      </c>
      <c r="F1976" s="11" t="n">
        <f aca="false">IF(ISBLANK(C1976),,IF(OR(ISBLANK(C1975), C1975="Баркод"),1,F1975+1))</f>
        <v>0</v>
      </c>
      <c r="G1976" s="11" t="n">
        <f aca="false">IF(ISBLANK(C1977), F1976/2,)</f>
        <v>0</v>
      </c>
      <c r="H1976" s="0" t="n">
        <f aca="false">IF(ISBLANK(C1976),0,-1)</f>
        <v>0</v>
      </c>
      <c r="I1976" s="0" t="n">
        <f aca="false">IF(AND(ISBLANK(C1975),NOT(ISBLANK(C1976))),1,-1)</f>
        <v>-1</v>
      </c>
      <c r="J1976" s="0" t="n">
        <f aca="false">IF(ISBLANK(C1974),IF(AND(C1975=C1976,NOT(ISBLANK(C1975)),NOT(ISBLANK(C1976))),1,-1),-1)</f>
        <v>-1</v>
      </c>
      <c r="K1976" s="0" t="n">
        <f aca="false">IF(MAX(H1976:J1976)&lt;0,IF(OR(C1976=C1975,C1975=C1974),1,-1),MAX(H1976:J1976))</f>
        <v>0</v>
      </c>
    </row>
    <row r="1977" customFormat="false" ht="13.8" hidden="false" customHeight="false" outlineLevel="0" collapsed="false">
      <c r="B1977" s="8" t="n">
        <f aca="false">MAX(H1977:K1977)</f>
        <v>0</v>
      </c>
      <c r="C1977" s="12"/>
      <c r="D1977" s="11" t="e">
        <f aca="false">IF($A$1="WLB",INDEX(SupplierNomenclature!$E$3:$E$10000,MATCH(C1977,SupplierNomenclature!$I$3:$I$10000,0)),IF($A$1="BERU",INDEX(beru_assortment!$C$1:$C$10000,MATCH(C1977,beru_assortment!$I$1:$I$10000,0)),IF($A$1="OZON",INDEX(ozon_assortment!$F$3:$F$10000,MATCH(C1977,ozon_assortment!$E$3:$E$10000,0)),0)))</f>
        <v>#N/A</v>
      </c>
      <c r="E1977" s="7" t="n">
        <f aca="false">IF(ISBLANK(C1977), , IF(ISBLANK(C1976), E1975+1, E1976))</f>
        <v>0</v>
      </c>
      <c r="F1977" s="11" t="n">
        <f aca="false">IF(ISBLANK(C1977),,IF(OR(ISBLANK(C1976), C1976="Баркод"),1,F1976+1))</f>
        <v>0</v>
      </c>
      <c r="G1977" s="11" t="n">
        <f aca="false">IF(ISBLANK(C1978), F1977/2,)</f>
        <v>0</v>
      </c>
      <c r="H1977" s="0" t="n">
        <f aca="false">IF(ISBLANK(C1977),0,-1)</f>
        <v>0</v>
      </c>
      <c r="I1977" s="0" t="n">
        <f aca="false">IF(AND(ISBLANK(C1976),NOT(ISBLANK(C1977))),1,-1)</f>
        <v>-1</v>
      </c>
      <c r="J1977" s="0" t="n">
        <f aca="false">IF(ISBLANK(C1975),IF(AND(C1976=C1977,NOT(ISBLANK(C1976)),NOT(ISBLANK(C1977))),1,-1),-1)</f>
        <v>-1</v>
      </c>
      <c r="K1977" s="0" t="n">
        <f aca="false">IF(MAX(H1977:J1977)&lt;0,IF(OR(C1977=C1976,C1976=C1975),1,-1),MAX(H1977:J1977))</f>
        <v>0</v>
      </c>
    </row>
    <row r="1978" customFormat="false" ht="13.8" hidden="false" customHeight="false" outlineLevel="0" collapsed="false">
      <c r="B1978" s="8" t="n">
        <f aca="false">MAX(H1978:K1978)</f>
        <v>0</v>
      </c>
      <c r="C1978" s="12"/>
      <c r="D1978" s="11" t="e">
        <f aca="false">IF($A$1="WLB",INDEX(SupplierNomenclature!$E$3:$E$10000,MATCH(C1978,SupplierNomenclature!$I$3:$I$10000,0)),IF($A$1="BERU",INDEX(beru_assortment!$C$1:$C$10000,MATCH(C1978,beru_assortment!$I$1:$I$10000,0)),IF($A$1="OZON",INDEX(ozon_assortment!$F$3:$F$10000,MATCH(C1978,ozon_assortment!$E$3:$E$10000,0)),0)))</f>
        <v>#N/A</v>
      </c>
      <c r="E1978" s="7" t="n">
        <f aca="false">IF(ISBLANK(C1978), , IF(ISBLANK(C1977), E1976+1, E1977))</f>
        <v>0</v>
      </c>
      <c r="F1978" s="11" t="n">
        <f aca="false">IF(ISBLANK(C1978),,IF(OR(ISBLANK(C1977), C1977="Баркод"),1,F1977+1))</f>
        <v>0</v>
      </c>
      <c r="G1978" s="11" t="n">
        <f aca="false">IF(ISBLANK(C1979), F1978/2,)</f>
        <v>0</v>
      </c>
      <c r="H1978" s="0" t="n">
        <f aca="false">IF(ISBLANK(C1978),0,-1)</f>
        <v>0</v>
      </c>
      <c r="I1978" s="0" t="n">
        <f aca="false">IF(AND(ISBLANK(C1977),NOT(ISBLANK(C1978))),1,-1)</f>
        <v>-1</v>
      </c>
      <c r="J1978" s="0" t="n">
        <f aca="false">IF(ISBLANK(C1976),IF(AND(C1977=C1978,NOT(ISBLANK(C1977)),NOT(ISBLANK(C1978))),1,-1),-1)</f>
        <v>-1</v>
      </c>
      <c r="K1978" s="0" t="n">
        <f aca="false">IF(MAX(H1978:J1978)&lt;0,IF(OR(C1978=C1977,C1977=C1976),1,-1),MAX(H1978:J1978))</f>
        <v>0</v>
      </c>
    </row>
    <row r="1979" customFormat="false" ht="13.8" hidden="false" customHeight="false" outlineLevel="0" collapsed="false">
      <c r="B1979" s="8" t="n">
        <f aca="false">MAX(H1979:K1979)</f>
        <v>0</v>
      </c>
      <c r="C1979" s="12"/>
      <c r="D1979" s="11" t="e">
        <f aca="false">IF($A$1="WLB",INDEX(SupplierNomenclature!$E$3:$E$10000,MATCH(C1979,SupplierNomenclature!$I$3:$I$10000,0)),IF($A$1="BERU",INDEX(beru_assortment!$C$1:$C$10000,MATCH(C1979,beru_assortment!$I$1:$I$10000,0)),IF($A$1="OZON",INDEX(ozon_assortment!$F$3:$F$10000,MATCH(C1979,ozon_assortment!$E$3:$E$10000,0)),0)))</f>
        <v>#N/A</v>
      </c>
      <c r="E1979" s="7" t="n">
        <f aca="false">IF(ISBLANK(C1979), , IF(ISBLANK(C1978), E1977+1, E1978))</f>
        <v>0</v>
      </c>
      <c r="F1979" s="11" t="n">
        <f aca="false">IF(ISBLANK(C1979),,IF(OR(ISBLANK(C1978), C1978="Баркод"),1,F1978+1))</f>
        <v>0</v>
      </c>
      <c r="G1979" s="11" t="n">
        <f aca="false">IF(ISBLANK(C1980), F1979/2,)</f>
        <v>0</v>
      </c>
      <c r="H1979" s="0" t="n">
        <f aca="false">IF(ISBLANK(C1979),0,-1)</f>
        <v>0</v>
      </c>
      <c r="I1979" s="0" t="n">
        <f aca="false">IF(AND(ISBLANK(C1978),NOT(ISBLANK(C1979))),1,-1)</f>
        <v>-1</v>
      </c>
      <c r="J1979" s="0" t="n">
        <f aca="false">IF(ISBLANK(C1977),IF(AND(C1978=C1979,NOT(ISBLANK(C1978)),NOT(ISBLANK(C1979))),1,-1),-1)</f>
        <v>-1</v>
      </c>
      <c r="K1979" s="0" t="n">
        <f aca="false">IF(MAX(H1979:J1979)&lt;0,IF(OR(C1979=C1978,C1978=C1977),1,-1),MAX(H1979:J1979))</f>
        <v>0</v>
      </c>
    </row>
    <row r="1980" customFormat="false" ht="13.8" hidden="false" customHeight="false" outlineLevel="0" collapsed="false">
      <c r="B1980" s="8" t="n">
        <f aca="false">MAX(H1980:K1980)</f>
        <v>0</v>
      </c>
      <c r="C1980" s="12"/>
      <c r="D1980" s="11" t="e">
        <f aca="false">IF($A$1="WLB",INDEX(SupplierNomenclature!$E$3:$E$10000,MATCH(C1980,SupplierNomenclature!$I$3:$I$10000,0)),IF($A$1="BERU",INDEX(beru_assortment!$C$1:$C$10000,MATCH(C1980,beru_assortment!$I$1:$I$10000,0)),IF($A$1="OZON",INDEX(ozon_assortment!$F$3:$F$10000,MATCH(C1980,ozon_assortment!$E$3:$E$10000,0)),0)))</f>
        <v>#N/A</v>
      </c>
      <c r="E1980" s="7" t="n">
        <f aca="false">IF(ISBLANK(C1980), , IF(ISBLANK(C1979), E1978+1, E1979))</f>
        <v>0</v>
      </c>
      <c r="F1980" s="11" t="n">
        <f aca="false">IF(ISBLANK(C1980),,IF(OR(ISBLANK(C1979), C1979="Баркод"),1,F1979+1))</f>
        <v>0</v>
      </c>
      <c r="G1980" s="11" t="n">
        <f aca="false">IF(ISBLANK(C1981), F1980/2,)</f>
        <v>0</v>
      </c>
      <c r="H1980" s="0" t="n">
        <f aca="false">IF(ISBLANK(C1980),0,-1)</f>
        <v>0</v>
      </c>
      <c r="I1980" s="0" t="n">
        <f aca="false">IF(AND(ISBLANK(C1979),NOT(ISBLANK(C1980))),1,-1)</f>
        <v>-1</v>
      </c>
      <c r="J1980" s="0" t="n">
        <f aca="false">IF(ISBLANK(C1978),IF(AND(C1979=C1980,NOT(ISBLANK(C1979)),NOT(ISBLANK(C1980))),1,-1),-1)</f>
        <v>-1</v>
      </c>
      <c r="K1980" s="0" t="n">
        <f aca="false">IF(MAX(H1980:J1980)&lt;0,IF(OR(C1980=C1979,C1979=C1978),1,-1),MAX(H1980:J1980))</f>
        <v>0</v>
      </c>
    </row>
    <row r="1981" customFormat="false" ht="13.8" hidden="false" customHeight="false" outlineLevel="0" collapsed="false">
      <c r="B1981" s="8" t="n">
        <f aca="false">MAX(H1981:K1981)</f>
        <v>0</v>
      </c>
      <c r="C1981" s="12"/>
      <c r="D1981" s="11" t="e">
        <f aca="false">IF($A$1="WLB",INDEX(SupplierNomenclature!$E$3:$E$10000,MATCH(C1981,SupplierNomenclature!$I$3:$I$10000,0)),IF($A$1="BERU",INDEX(beru_assortment!$C$1:$C$10000,MATCH(C1981,beru_assortment!$I$1:$I$10000,0)),IF($A$1="OZON",INDEX(ozon_assortment!$F$3:$F$10000,MATCH(C1981,ozon_assortment!$E$3:$E$10000,0)),0)))</f>
        <v>#N/A</v>
      </c>
      <c r="E1981" s="7" t="n">
        <f aca="false">IF(ISBLANK(C1981), , IF(ISBLANK(C1980), E1979+1, E1980))</f>
        <v>0</v>
      </c>
      <c r="F1981" s="11" t="n">
        <f aca="false">IF(ISBLANK(C1981),,IF(OR(ISBLANK(C1980), C1980="Баркод"),1,F1980+1))</f>
        <v>0</v>
      </c>
      <c r="G1981" s="11" t="n">
        <f aca="false">IF(ISBLANK(C1982), F1981/2,)</f>
        <v>0</v>
      </c>
      <c r="H1981" s="0" t="n">
        <f aca="false">IF(ISBLANK(C1981),0,-1)</f>
        <v>0</v>
      </c>
      <c r="I1981" s="0" t="n">
        <f aca="false">IF(AND(ISBLANK(C1980),NOT(ISBLANK(C1981))),1,-1)</f>
        <v>-1</v>
      </c>
      <c r="J1981" s="0" t="n">
        <f aca="false">IF(ISBLANK(C1979),IF(AND(C1980=C1981,NOT(ISBLANK(C1980)),NOT(ISBLANK(C1981))),1,-1),-1)</f>
        <v>-1</v>
      </c>
      <c r="K1981" s="0" t="n">
        <f aca="false">IF(MAX(H1981:J1981)&lt;0,IF(OR(C1981=C1980,C1980=C1979),1,-1),MAX(H1981:J1981))</f>
        <v>0</v>
      </c>
    </row>
    <row r="1982" customFormat="false" ht="13.8" hidden="false" customHeight="false" outlineLevel="0" collapsed="false">
      <c r="B1982" s="8" t="n">
        <f aca="false">MAX(H1982:K1982)</f>
        <v>0</v>
      </c>
      <c r="C1982" s="12"/>
      <c r="D1982" s="11" t="e">
        <f aca="false">IF($A$1="WLB",INDEX(SupplierNomenclature!$E$3:$E$10000,MATCH(C1982,SupplierNomenclature!$I$3:$I$10000,0)),IF($A$1="BERU",INDEX(beru_assortment!$C$1:$C$10000,MATCH(C1982,beru_assortment!$I$1:$I$10000,0)),IF($A$1="OZON",INDEX(ozon_assortment!$F$3:$F$10000,MATCH(C1982,ozon_assortment!$E$3:$E$10000,0)),0)))</f>
        <v>#N/A</v>
      </c>
      <c r="E1982" s="7" t="n">
        <f aca="false">IF(ISBLANK(C1982), , IF(ISBLANK(C1981), E1980+1, E1981))</f>
        <v>0</v>
      </c>
      <c r="F1982" s="11" t="n">
        <f aca="false">IF(ISBLANK(C1982),,IF(OR(ISBLANK(C1981), C1981="Баркод"),1,F1981+1))</f>
        <v>0</v>
      </c>
      <c r="G1982" s="11" t="n">
        <f aca="false">IF(ISBLANK(C1983), F1982/2,)</f>
        <v>0</v>
      </c>
      <c r="H1982" s="0" t="n">
        <f aca="false">IF(ISBLANK(C1982),0,-1)</f>
        <v>0</v>
      </c>
      <c r="I1982" s="0" t="n">
        <f aca="false">IF(AND(ISBLANK(C1981),NOT(ISBLANK(C1982))),1,-1)</f>
        <v>-1</v>
      </c>
      <c r="J1982" s="0" t="n">
        <f aca="false">IF(ISBLANK(C1980),IF(AND(C1981=C1982,NOT(ISBLANK(C1981)),NOT(ISBLANK(C1982))),1,-1),-1)</f>
        <v>-1</v>
      </c>
      <c r="K1982" s="0" t="n">
        <f aca="false">IF(MAX(H1982:J1982)&lt;0,IF(OR(C1982=C1981,C1981=C1980),1,-1),MAX(H1982:J1982))</f>
        <v>0</v>
      </c>
    </row>
    <row r="1983" customFormat="false" ht="13.8" hidden="false" customHeight="false" outlineLevel="0" collapsed="false">
      <c r="B1983" s="8" t="n">
        <f aca="false">MAX(H1983:K1983)</f>
        <v>0</v>
      </c>
      <c r="C1983" s="12"/>
      <c r="D1983" s="11" t="e">
        <f aca="false">IF($A$1="WLB",INDEX(SupplierNomenclature!$E$3:$E$10000,MATCH(C1983,SupplierNomenclature!$I$3:$I$10000,0)),IF($A$1="BERU",INDEX(beru_assortment!$C$1:$C$10000,MATCH(C1983,beru_assortment!$I$1:$I$10000,0)),IF($A$1="OZON",INDEX(ozon_assortment!$F$3:$F$10000,MATCH(C1983,ozon_assortment!$E$3:$E$10000,0)),0)))</f>
        <v>#N/A</v>
      </c>
      <c r="E1983" s="7" t="n">
        <f aca="false">IF(ISBLANK(C1983), , IF(ISBLANK(C1982), E1981+1, E1982))</f>
        <v>0</v>
      </c>
      <c r="F1983" s="11" t="n">
        <f aca="false">IF(ISBLANK(C1983),,IF(OR(ISBLANK(C1982), C1982="Баркод"),1,F1982+1))</f>
        <v>0</v>
      </c>
      <c r="G1983" s="11" t="n">
        <f aca="false">IF(ISBLANK(C1984), F1983/2,)</f>
        <v>0</v>
      </c>
      <c r="H1983" s="0" t="n">
        <f aca="false">IF(ISBLANK(C1983),0,-1)</f>
        <v>0</v>
      </c>
      <c r="I1983" s="0" t="n">
        <f aca="false">IF(AND(ISBLANK(C1982),NOT(ISBLANK(C1983))),1,-1)</f>
        <v>-1</v>
      </c>
      <c r="J1983" s="0" t="n">
        <f aca="false">IF(ISBLANK(C1981),IF(AND(C1982=C1983,NOT(ISBLANK(C1982)),NOT(ISBLANK(C1983))),1,-1),-1)</f>
        <v>-1</v>
      </c>
      <c r="K1983" s="0" t="n">
        <f aca="false">IF(MAX(H1983:J1983)&lt;0,IF(OR(C1983=C1982,C1982=C1981),1,-1),MAX(H1983:J1983))</f>
        <v>0</v>
      </c>
    </row>
    <row r="1984" customFormat="false" ht="13.8" hidden="false" customHeight="false" outlineLevel="0" collapsed="false">
      <c r="B1984" s="8" t="n">
        <f aca="false">MAX(H1984:K1984)</f>
        <v>0</v>
      </c>
      <c r="C1984" s="12"/>
      <c r="D1984" s="11" t="e">
        <f aca="false">IF($A$1="WLB",INDEX(SupplierNomenclature!$E$3:$E$10000,MATCH(C1984,SupplierNomenclature!$I$3:$I$10000,0)),IF($A$1="BERU",INDEX(beru_assortment!$C$1:$C$10000,MATCH(C1984,beru_assortment!$I$1:$I$10000,0)),IF($A$1="OZON",INDEX(ozon_assortment!$F$3:$F$10000,MATCH(C1984,ozon_assortment!$E$3:$E$10000,0)),0)))</f>
        <v>#N/A</v>
      </c>
      <c r="E1984" s="7" t="n">
        <f aca="false">IF(ISBLANK(C1984), , IF(ISBLANK(C1983), E1982+1, E1983))</f>
        <v>0</v>
      </c>
      <c r="F1984" s="11" t="n">
        <f aca="false">IF(ISBLANK(C1984),,IF(OR(ISBLANK(C1983), C1983="Баркод"),1,F1983+1))</f>
        <v>0</v>
      </c>
      <c r="G1984" s="11" t="n">
        <f aca="false">IF(ISBLANK(C1985), F1984/2,)</f>
        <v>0</v>
      </c>
      <c r="H1984" s="0" t="n">
        <f aca="false">IF(ISBLANK(C1984),0,-1)</f>
        <v>0</v>
      </c>
      <c r="I1984" s="0" t="n">
        <f aca="false">IF(AND(ISBLANK(C1983),NOT(ISBLANK(C1984))),1,-1)</f>
        <v>-1</v>
      </c>
      <c r="J1984" s="0" t="n">
        <f aca="false">IF(ISBLANK(C1982),IF(AND(C1983=C1984,NOT(ISBLANK(C1983)),NOT(ISBLANK(C1984))),1,-1),-1)</f>
        <v>-1</v>
      </c>
      <c r="K1984" s="0" t="n">
        <f aca="false">IF(MAX(H1984:J1984)&lt;0,IF(OR(C1984=C1983,C1983=C1982),1,-1),MAX(H1984:J1984))</f>
        <v>0</v>
      </c>
    </row>
    <row r="1985" customFormat="false" ht="13.8" hidden="false" customHeight="false" outlineLevel="0" collapsed="false">
      <c r="B1985" s="8" t="n">
        <f aca="false">MAX(H1985:K1985)</f>
        <v>0</v>
      </c>
      <c r="C1985" s="12"/>
      <c r="D1985" s="11" t="e">
        <f aca="false">IF($A$1="WLB",INDEX(SupplierNomenclature!$E$3:$E$10000,MATCH(C1985,SupplierNomenclature!$I$3:$I$10000,0)),IF($A$1="BERU",INDEX(beru_assortment!$C$1:$C$10000,MATCH(C1985,beru_assortment!$I$1:$I$10000,0)),IF($A$1="OZON",INDEX(ozon_assortment!$F$3:$F$10000,MATCH(C1985,ozon_assortment!$E$3:$E$10000,0)),0)))</f>
        <v>#N/A</v>
      </c>
      <c r="E1985" s="7" t="n">
        <f aca="false">IF(ISBLANK(C1985), , IF(ISBLANK(C1984), E1983+1, E1984))</f>
        <v>0</v>
      </c>
      <c r="F1985" s="11" t="n">
        <f aca="false">IF(ISBLANK(C1985),,IF(OR(ISBLANK(C1984), C1984="Баркод"),1,F1984+1))</f>
        <v>0</v>
      </c>
      <c r="G1985" s="11" t="n">
        <f aca="false">IF(ISBLANK(C1986), F1985/2,)</f>
        <v>0</v>
      </c>
      <c r="H1985" s="0" t="n">
        <f aca="false">IF(ISBLANK(C1985),0,-1)</f>
        <v>0</v>
      </c>
      <c r="I1985" s="0" t="n">
        <f aca="false">IF(AND(ISBLANK(C1984),NOT(ISBLANK(C1985))),1,-1)</f>
        <v>-1</v>
      </c>
      <c r="J1985" s="0" t="n">
        <f aca="false">IF(ISBLANK(C1983),IF(AND(C1984=C1985,NOT(ISBLANK(C1984)),NOT(ISBLANK(C1985))),1,-1),-1)</f>
        <v>-1</v>
      </c>
      <c r="K1985" s="0" t="n">
        <f aca="false">IF(MAX(H1985:J1985)&lt;0,IF(OR(C1985=C1984,C1984=C1983),1,-1),MAX(H1985:J1985))</f>
        <v>0</v>
      </c>
    </row>
    <row r="1986" customFormat="false" ht="13.8" hidden="false" customHeight="false" outlineLevel="0" collapsed="false">
      <c r="B1986" s="8" t="n">
        <f aca="false">MAX(H1986:K1986)</f>
        <v>0</v>
      </c>
      <c r="C1986" s="12"/>
      <c r="D1986" s="11" t="e">
        <f aca="false">IF($A$1="WLB",INDEX(SupplierNomenclature!$E$3:$E$10000,MATCH(C1986,SupplierNomenclature!$I$3:$I$10000,0)),IF($A$1="BERU",INDEX(beru_assortment!$C$1:$C$10000,MATCH(C1986,beru_assortment!$I$1:$I$10000,0)),IF($A$1="OZON",INDEX(ozon_assortment!$F$3:$F$10000,MATCH(C1986,ozon_assortment!$E$3:$E$10000,0)),0)))</f>
        <v>#N/A</v>
      </c>
      <c r="E1986" s="7" t="n">
        <f aca="false">IF(ISBLANK(C1986), , IF(ISBLANK(C1985), E1984+1, E1985))</f>
        <v>0</v>
      </c>
      <c r="F1986" s="11" t="n">
        <f aca="false">IF(ISBLANK(C1986),,IF(OR(ISBLANK(C1985), C1985="Баркод"),1,F1985+1))</f>
        <v>0</v>
      </c>
      <c r="G1986" s="11" t="n">
        <f aca="false">IF(ISBLANK(C1987), F1986/2,)</f>
        <v>0</v>
      </c>
      <c r="H1986" s="0" t="n">
        <f aca="false">IF(ISBLANK(C1986),0,-1)</f>
        <v>0</v>
      </c>
      <c r="I1986" s="0" t="n">
        <f aca="false">IF(AND(ISBLANK(C1985),NOT(ISBLANK(C1986))),1,-1)</f>
        <v>-1</v>
      </c>
      <c r="J1986" s="0" t="n">
        <f aca="false">IF(ISBLANK(C1984),IF(AND(C1985=C1986,NOT(ISBLANK(C1985)),NOT(ISBLANK(C1986))),1,-1),-1)</f>
        <v>-1</v>
      </c>
      <c r="K1986" s="0" t="n">
        <f aca="false">IF(MAX(H1986:J1986)&lt;0,IF(OR(C1986=C1985,C1985=C1984),1,-1),MAX(H1986:J1986))</f>
        <v>0</v>
      </c>
    </row>
    <row r="1987" customFormat="false" ht="13.8" hidden="false" customHeight="false" outlineLevel="0" collapsed="false">
      <c r="B1987" s="8" t="n">
        <f aca="false">MAX(H1987:K1987)</f>
        <v>0</v>
      </c>
      <c r="C1987" s="12"/>
      <c r="D1987" s="11" t="e">
        <f aca="false">IF($A$1="WLB",INDEX(SupplierNomenclature!$E$3:$E$10000,MATCH(C1987,SupplierNomenclature!$I$3:$I$10000,0)),IF($A$1="BERU",INDEX(beru_assortment!$C$1:$C$10000,MATCH(C1987,beru_assortment!$I$1:$I$10000,0)),IF($A$1="OZON",INDEX(ozon_assortment!$F$3:$F$10000,MATCH(C1987,ozon_assortment!$E$3:$E$10000,0)),0)))</f>
        <v>#N/A</v>
      </c>
      <c r="E1987" s="7" t="n">
        <f aca="false">IF(ISBLANK(C1987), , IF(ISBLANK(C1986), E1985+1, E1986))</f>
        <v>0</v>
      </c>
      <c r="F1987" s="11" t="n">
        <f aca="false">IF(ISBLANK(C1987),,IF(OR(ISBLANK(C1986), C1986="Баркод"),1,F1986+1))</f>
        <v>0</v>
      </c>
      <c r="G1987" s="11" t="n">
        <f aca="false">IF(ISBLANK(C1988), F1987/2,)</f>
        <v>0</v>
      </c>
      <c r="H1987" s="0" t="n">
        <f aca="false">IF(ISBLANK(C1987),0,-1)</f>
        <v>0</v>
      </c>
      <c r="I1987" s="0" t="n">
        <f aca="false">IF(AND(ISBLANK(C1986),NOT(ISBLANK(C1987))),1,-1)</f>
        <v>-1</v>
      </c>
      <c r="J1987" s="0" t="n">
        <f aca="false">IF(ISBLANK(C1985),IF(AND(C1986=C1987,NOT(ISBLANK(C1986)),NOT(ISBLANK(C1987))),1,-1),-1)</f>
        <v>-1</v>
      </c>
      <c r="K1987" s="0" t="n">
        <f aca="false">IF(MAX(H1987:J1987)&lt;0,IF(OR(C1987=C1986,C1986=C1985),1,-1),MAX(H1987:J1987))</f>
        <v>0</v>
      </c>
    </row>
    <row r="1988" customFormat="false" ht="13.8" hidden="false" customHeight="false" outlineLevel="0" collapsed="false">
      <c r="B1988" s="8" t="n">
        <f aca="false">MAX(H1988:K1988)</f>
        <v>0</v>
      </c>
      <c r="C1988" s="12"/>
      <c r="D1988" s="11" t="e">
        <f aca="false">IF($A$1="WLB",INDEX(SupplierNomenclature!$E$3:$E$10000,MATCH(C1988,SupplierNomenclature!$I$3:$I$10000,0)),IF($A$1="BERU",INDEX(beru_assortment!$C$1:$C$10000,MATCH(C1988,beru_assortment!$I$1:$I$10000,0)),IF($A$1="OZON",INDEX(ozon_assortment!$F$3:$F$10000,MATCH(C1988,ozon_assortment!$E$3:$E$10000,0)),0)))</f>
        <v>#N/A</v>
      </c>
      <c r="E1988" s="7" t="n">
        <f aca="false">IF(ISBLANK(C1988), , IF(ISBLANK(C1987), E1986+1, E1987))</f>
        <v>0</v>
      </c>
      <c r="F1988" s="11" t="n">
        <f aca="false">IF(ISBLANK(C1988),,IF(OR(ISBLANK(C1987), C1987="Баркод"),1,F1987+1))</f>
        <v>0</v>
      </c>
      <c r="G1988" s="11" t="n">
        <f aca="false">IF(ISBLANK(C1989), F1988/2,)</f>
        <v>0</v>
      </c>
      <c r="H1988" s="0" t="n">
        <f aca="false">IF(ISBLANK(C1988),0,-1)</f>
        <v>0</v>
      </c>
      <c r="I1988" s="0" t="n">
        <f aca="false">IF(AND(ISBLANK(C1987),NOT(ISBLANK(C1988))),1,-1)</f>
        <v>-1</v>
      </c>
      <c r="J1988" s="0" t="n">
        <f aca="false">IF(ISBLANK(C1986),IF(AND(C1987=C1988,NOT(ISBLANK(C1987)),NOT(ISBLANK(C1988))),1,-1),-1)</f>
        <v>-1</v>
      </c>
      <c r="K1988" s="0" t="n">
        <f aca="false">IF(MAX(H1988:J1988)&lt;0,IF(OR(C1988=C1987,C1987=C1986),1,-1),MAX(H1988:J1988))</f>
        <v>0</v>
      </c>
    </row>
    <row r="1989" customFormat="false" ht="13.8" hidden="false" customHeight="false" outlineLevel="0" collapsed="false">
      <c r="B1989" s="8" t="n">
        <f aca="false">MAX(H1989:K1989)</f>
        <v>0</v>
      </c>
      <c r="C1989" s="12"/>
      <c r="D1989" s="11" t="e">
        <f aca="false">IF($A$1="WLB",INDEX(SupplierNomenclature!$E$3:$E$10000,MATCH(C1989,SupplierNomenclature!$I$3:$I$10000,0)),IF($A$1="BERU",INDEX(beru_assortment!$C$1:$C$10000,MATCH(C1989,beru_assortment!$I$1:$I$10000,0)),IF($A$1="OZON",INDEX(ozon_assortment!$F$3:$F$10000,MATCH(C1989,ozon_assortment!$E$3:$E$10000,0)),0)))</f>
        <v>#N/A</v>
      </c>
      <c r="E1989" s="7" t="n">
        <f aca="false">IF(ISBLANK(C1989), , IF(ISBLANK(C1988), E1987+1, E1988))</f>
        <v>0</v>
      </c>
      <c r="F1989" s="11" t="n">
        <f aca="false">IF(ISBLANK(C1989),,IF(OR(ISBLANK(C1988), C1988="Баркод"),1,F1988+1))</f>
        <v>0</v>
      </c>
      <c r="G1989" s="11" t="n">
        <f aca="false">IF(ISBLANK(C1990), F1989/2,)</f>
        <v>0</v>
      </c>
      <c r="H1989" s="0" t="n">
        <f aca="false">IF(ISBLANK(C1989),0,-1)</f>
        <v>0</v>
      </c>
      <c r="I1989" s="0" t="n">
        <f aca="false">IF(AND(ISBLANK(C1988),NOT(ISBLANK(C1989))),1,-1)</f>
        <v>-1</v>
      </c>
      <c r="J1989" s="0" t="n">
        <f aca="false">IF(ISBLANK(C1987),IF(AND(C1988=C1989,NOT(ISBLANK(C1988)),NOT(ISBLANK(C1989))),1,-1),-1)</f>
        <v>-1</v>
      </c>
      <c r="K1989" s="0" t="n">
        <f aca="false">IF(MAX(H1989:J1989)&lt;0,IF(OR(C1989=C1988,C1988=C1987),1,-1),MAX(H1989:J1989))</f>
        <v>0</v>
      </c>
    </row>
    <row r="1990" customFormat="false" ht="13.8" hidden="false" customHeight="false" outlineLevel="0" collapsed="false">
      <c r="B1990" s="8" t="n">
        <f aca="false">MAX(H1990:K1990)</f>
        <v>0</v>
      </c>
      <c r="C1990" s="12"/>
      <c r="D1990" s="11" t="e">
        <f aca="false">IF($A$1="WLB",INDEX(SupplierNomenclature!$E$3:$E$10000,MATCH(C1990,SupplierNomenclature!$I$3:$I$10000,0)),IF($A$1="BERU",INDEX(beru_assortment!$C$1:$C$10000,MATCH(C1990,beru_assortment!$I$1:$I$10000,0)),IF($A$1="OZON",INDEX(ozon_assortment!$F$3:$F$10000,MATCH(C1990,ozon_assortment!$E$3:$E$10000,0)),0)))</f>
        <v>#N/A</v>
      </c>
      <c r="E1990" s="7" t="n">
        <f aca="false">IF(ISBLANK(C1990), , IF(ISBLANK(C1989), E1988+1, E1989))</f>
        <v>0</v>
      </c>
      <c r="F1990" s="11" t="n">
        <f aca="false">IF(ISBLANK(C1990),,IF(OR(ISBLANK(C1989), C1989="Баркод"),1,F1989+1))</f>
        <v>0</v>
      </c>
      <c r="G1990" s="11" t="n">
        <f aca="false">IF(ISBLANK(C1991), F1990/2,)</f>
        <v>0</v>
      </c>
      <c r="H1990" s="0" t="n">
        <f aca="false">IF(ISBLANK(C1990),0,-1)</f>
        <v>0</v>
      </c>
      <c r="I1990" s="0" t="n">
        <f aca="false">IF(AND(ISBLANK(C1989),NOT(ISBLANK(C1990))),1,-1)</f>
        <v>-1</v>
      </c>
      <c r="J1990" s="0" t="n">
        <f aca="false">IF(ISBLANK(C1988),IF(AND(C1989=C1990,NOT(ISBLANK(C1989)),NOT(ISBLANK(C1990))),1,-1),-1)</f>
        <v>-1</v>
      </c>
      <c r="K1990" s="0" t="n">
        <f aca="false">IF(MAX(H1990:J1990)&lt;0,IF(OR(C1990=C1989,C1989=C1988),1,-1),MAX(H1990:J1990))</f>
        <v>0</v>
      </c>
    </row>
    <row r="1991" customFormat="false" ht="13.8" hidden="false" customHeight="false" outlineLevel="0" collapsed="false">
      <c r="B1991" s="8" t="n">
        <f aca="false">MAX(H1991:K1991)</f>
        <v>0</v>
      </c>
      <c r="C1991" s="12"/>
      <c r="D1991" s="11" t="e">
        <f aca="false">IF($A$1="WLB",INDEX(SupplierNomenclature!$E$3:$E$10000,MATCH(C1991,SupplierNomenclature!$I$3:$I$10000,0)),IF($A$1="BERU",INDEX(beru_assortment!$C$1:$C$10000,MATCH(C1991,beru_assortment!$I$1:$I$10000,0)),IF($A$1="OZON",INDEX(ozon_assortment!$F$3:$F$10000,MATCH(C1991,ozon_assortment!$E$3:$E$10000,0)),0)))</f>
        <v>#N/A</v>
      </c>
      <c r="E1991" s="7" t="n">
        <f aca="false">IF(ISBLANK(C1991), , IF(ISBLANK(C1990), E1989+1, E1990))</f>
        <v>0</v>
      </c>
      <c r="F1991" s="11" t="n">
        <f aca="false">IF(ISBLANK(C1991),,IF(OR(ISBLANK(C1990), C1990="Баркод"),1,F1990+1))</f>
        <v>0</v>
      </c>
      <c r="G1991" s="11" t="n">
        <f aca="false">IF(ISBLANK(C1992), F1991/2,)</f>
        <v>0</v>
      </c>
      <c r="H1991" s="0" t="n">
        <f aca="false">IF(ISBLANK(C1991),0,-1)</f>
        <v>0</v>
      </c>
      <c r="I1991" s="0" t="n">
        <f aca="false">IF(AND(ISBLANK(C1990),NOT(ISBLANK(C1991))),1,-1)</f>
        <v>-1</v>
      </c>
      <c r="J1991" s="0" t="n">
        <f aca="false">IF(ISBLANK(C1989),IF(AND(C1990=C1991,NOT(ISBLANK(C1990)),NOT(ISBLANK(C1991))),1,-1),-1)</f>
        <v>-1</v>
      </c>
      <c r="K1991" s="0" t="n">
        <f aca="false">IF(MAX(H1991:J1991)&lt;0,IF(OR(C1991=C1990,C1990=C1989),1,-1),MAX(H1991:J1991))</f>
        <v>0</v>
      </c>
    </row>
    <row r="1992" customFormat="false" ht="13.8" hidden="false" customHeight="false" outlineLevel="0" collapsed="false">
      <c r="B1992" s="8" t="n">
        <f aca="false">MAX(H1992:K1992)</f>
        <v>0</v>
      </c>
      <c r="C1992" s="12"/>
      <c r="D1992" s="11" t="e">
        <f aca="false">IF($A$1="WLB",INDEX(SupplierNomenclature!$E$3:$E$10000,MATCH(C1992,SupplierNomenclature!$I$3:$I$10000,0)),IF($A$1="BERU",INDEX(beru_assortment!$C$1:$C$10000,MATCH(C1992,beru_assortment!$I$1:$I$10000,0)),IF($A$1="OZON",INDEX(ozon_assortment!$F$3:$F$10000,MATCH(C1992,ozon_assortment!$E$3:$E$10000,0)),0)))</f>
        <v>#N/A</v>
      </c>
      <c r="E1992" s="7" t="n">
        <f aca="false">IF(ISBLANK(C1992), , IF(ISBLANK(C1991), E1990+1, E1991))</f>
        <v>0</v>
      </c>
      <c r="F1992" s="11" t="n">
        <f aca="false">IF(ISBLANK(C1992),,IF(OR(ISBLANK(C1991), C1991="Баркод"),1,F1991+1))</f>
        <v>0</v>
      </c>
      <c r="G1992" s="11" t="n">
        <f aca="false">IF(ISBLANK(C1993), F1992/2,)</f>
        <v>0</v>
      </c>
      <c r="H1992" s="0" t="n">
        <f aca="false">IF(ISBLANK(C1992),0,-1)</f>
        <v>0</v>
      </c>
      <c r="I1992" s="0" t="n">
        <f aca="false">IF(AND(ISBLANK(C1991),NOT(ISBLANK(C1992))),1,-1)</f>
        <v>-1</v>
      </c>
      <c r="J1992" s="0" t="n">
        <f aca="false">IF(ISBLANK(C1990),IF(AND(C1991=C1992,NOT(ISBLANK(C1991)),NOT(ISBLANK(C1992))),1,-1),-1)</f>
        <v>-1</v>
      </c>
      <c r="K1992" s="0" t="n">
        <f aca="false">IF(MAX(H1992:J1992)&lt;0,IF(OR(C1992=C1991,C1991=C1990),1,-1),MAX(H1992:J1992))</f>
        <v>0</v>
      </c>
    </row>
    <row r="1993" customFormat="false" ht="13.8" hidden="false" customHeight="false" outlineLevel="0" collapsed="false">
      <c r="B1993" s="8" t="n">
        <f aca="false">MAX(H1993:K1993)</f>
        <v>0</v>
      </c>
      <c r="C1993" s="12"/>
      <c r="D1993" s="11" t="e">
        <f aca="false">IF($A$1="WLB",INDEX(SupplierNomenclature!$E$3:$E$10000,MATCH(C1993,SupplierNomenclature!$I$3:$I$10000,0)),IF($A$1="BERU",INDEX(beru_assortment!$C$1:$C$10000,MATCH(C1993,beru_assortment!$I$1:$I$10000,0)),IF($A$1="OZON",INDEX(ozon_assortment!$F$3:$F$10000,MATCH(C1993,ozon_assortment!$E$3:$E$10000,0)),0)))</f>
        <v>#N/A</v>
      </c>
      <c r="E1993" s="7" t="n">
        <f aca="false">IF(ISBLANK(C1993), , IF(ISBLANK(C1992), E1991+1, E1992))</f>
        <v>0</v>
      </c>
      <c r="F1993" s="11" t="n">
        <f aca="false">IF(ISBLANK(C1993),,IF(OR(ISBLANK(C1992), C1992="Баркод"),1,F1992+1))</f>
        <v>0</v>
      </c>
      <c r="G1993" s="11" t="n">
        <f aca="false">IF(ISBLANK(C1994), F1993/2,)</f>
        <v>0</v>
      </c>
      <c r="H1993" s="0" t="n">
        <f aca="false">IF(ISBLANK(C1993),0,-1)</f>
        <v>0</v>
      </c>
      <c r="I1993" s="0" t="n">
        <f aca="false">IF(AND(ISBLANK(C1992),NOT(ISBLANK(C1993))),1,-1)</f>
        <v>-1</v>
      </c>
      <c r="J1993" s="0" t="n">
        <f aca="false">IF(ISBLANK(C1991),IF(AND(C1992=C1993,NOT(ISBLANK(C1992)),NOT(ISBLANK(C1993))),1,-1),-1)</f>
        <v>-1</v>
      </c>
      <c r="K1993" s="0" t="n">
        <f aca="false">IF(MAX(H1993:J1993)&lt;0,IF(OR(C1993=C1992,C1992=C1991),1,-1),MAX(H1993:J1993))</f>
        <v>0</v>
      </c>
    </row>
    <row r="1994" customFormat="false" ht="13.8" hidden="false" customHeight="false" outlineLevel="0" collapsed="false">
      <c r="B1994" s="8" t="n">
        <f aca="false">MAX(H1994:K1994)</f>
        <v>0</v>
      </c>
      <c r="C1994" s="12"/>
      <c r="D1994" s="11" t="e">
        <f aca="false">IF($A$1="WLB",INDEX(SupplierNomenclature!$E$3:$E$10000,MATCH(C1994,SupplierNomenclature!$I$3:$I$10000,0)),IF($A$1="BERU",INDEX(beru_assortment!$C$1:$C$10000,MATCH(C1994,beru_assortment!$I$1:$I$10000,0)),IF($A$1="OZON",INDEX(ozon_assortment!$F$3:$F$10000,MATCH(C1994,ozon_assortment!$E$3:$E$10000,0)),0)))</f>
        <v>#N/A</v>
      </c>
      <c r="E1994" s="7" t="n">
        <f aca="false">IF(ISBLANK(C1994), , IF(ISBLANK(C1993), E1992+1, E1993))</f>
        <v>0</v>
      </c>
      <c r="F1994" s="11" t="n">
        <f aca="false">IF(ISBLANK(C1994),,IF(OR(ISBLANK(C1993), C1993="Баркод"),1,F1993+1))</f>
        <v>0</v>
      </c>
      <c r="G1994" s="11" t="n">
        <f aca="false">IF(ISBLANK(C1995), F1994/2,)</f>
        <v>0</v>
      </c>
      <c r="H1994" s="0" t="n">
        <f aca="false">IF(ISBLANK(C1994),0,-1)</f>
        <v>0</v>
      </c>
      <c r="I1994" s="0" t="n">
        <f aca="false">IF(AND(ISBLANK(C1993),NOT(ISBLANK(C1994))),1,-1)</f>
        <v>-1</v>
      </c>
      <c r="J1994" s="0" t="n">
        <f aca="false">IF(ISBLANK(C1992),IF(AND(C1993=C1994,NOT(ISBLANK(C1993)),NOT(ISBLANK(C1994))),1,-1),-1)</f>
        <v>-1</v>
      </c>
      <c r="K1994" s="0" t="n">
        <f aca="false">IF(MAX(H1994:J1994)&lt;0,IF(OR(C1994=C1993,C1993=C1992),1,-1),MAX(H1994:J1994))</f>
        <v>0</v>
      </c>
    </row>
    <row r="1995" customFormat="false" ht="13.8" hidden="false" customHeight="false" outlineLevel="0" collapsed="false">
      <c r="B1995" s="8" t="n">
        <f aca="false">MAX(H1995:K1995)</f>
        <v>0</v>
      </c>
      <c r="C1995" s="12"/>
      <c r="D1995" s="11" t="e">
        <f aca="false">IF($A$1="WLB",INDEX(SupplierNomenclature!$E$3:$E$10000,MATCH(C1995,SupplierNomenclature!$I$3:$I$10000,0)),IF($A$1="BERU",INDEX(beru_assortment!$C$1:$C$10000,MATCH(C1995,beru_assortment!$I$1:$I$10000,0)),IF($A$1="OZON",INDEX(ozon_assortment!$F$3:$F$10000,MATCH(C1995,ozon_assortment!$E$3:$E$10000,0)),0)))</f>
        <v>#N/A</v>
      </c>
      <c r="E1995" s="7" t="n">
        <f aca="false">IF(ISBLANK(C1995), , IF(ISBLANK(C1994), E1993+1, E1994))</f>
        <v>0</v>
      </c>
      <c r="F1995" s="11" t="n">
        <f aca="false">IF(ISBLANK(C1995),,IF(OR(ISBLANK(C1994), C1994="Баркод"),1,F1994+1))</f>
        <v>0</v>
      </c>
      <c r="G1995" s="11" t="n">
        <f aca="false">IF(ISBLANK(C1996), F1995/2,)</f>
        <v>0</v>
      </c>
      <c r="H1995" s="0" t="n">
        <f aca="false">IF(ISBLANK(C1995),0,-1)</f>
        <v>0</v>
      </c>
      <c r="I1995" s="0" t="n">
        <f aca="false">IF(AND(ISBLANK(C1994),NOT(ISBLANK(C1995))),1,-1)</f>
        <v>-1</v>
      </c>
      <c r="J1995" s="0" t="n">
        <f aca="false">IF(ISBLANK(C1993),IF(AND(C1994=C1995,NOT(ISBLANK(C1994)),NOT(ISBLANK(C1995))),1,-1),-1)</f>
        <v>-1</v>
      </c>
      <c r="K1995" s="0" t="n">
        <f aca="false">IF(MAX(H1995:J1995)&lt;0,IF(OR(C1995=C1994,C1994=C1993),1,-1),MAX(H1995:J1995))</f>
        <v>0</v>
      </c>
    </row>
    <row r="1996" customFormat="false" ht="13.8" hidden="false" customHeight="false" outlineLevel="0" collapsed="false">
      <c r="B1996" s="8" t="n">
        <f aca="false">MAX(H1996:K1996)</f>
        <v>0</v>
      </c>
      <c r="C1996" s="12"/>
      <c r="D1996" s="11" t="e">
        <f aca="false">IF($A$1="WLB",INDEX(SupplierNomenclature!$E$3:$E$10000,MATCH(C1996,SupplierNomenclature!$I$3:$I$10000,0)),IF($A$1="BERU",INDEX(beru_assortment!$C$1:$C$10000,MATCH(C1996,beru_assortment!$I$1:$I$10000,0)),IF($A$1="OZON",INDEX(ozon_assortment!$F$3:$F$10000,MATCH(C1996,ozon_assortment!$E$3:$E$10000,0)),0)))</f>
        <v>#N/A</v>
      </c>
      <c r="E1996" s="7" t="n">
        <f aca="false">IF(ISBLANK(C1996), , IF(ISBLANK(C1995), E1994+1, E1995))</f>
        <v>0</v>
      </c>
      <c r="F1996" s="11" t="n">
        <f aca="false">IF(ISBLANK(C1996),,IF(OR(ISBLANK(C1995), C1995="Баркод"),1,F1995+1))</f>
        <v>0</v>
      </c>
      <c r="G1996" s="11" t="n">
        <f aca="false">IF(ISBLANK(C1997), F1996/2,)</f>
        <v>0</v>
      </c>
      <c r="H1996" s="0" t="n">
        <f aca="false">IF(ISBLANK(C1996),0,-1)</f>
        <v>0</v>
      </c>
      <c r="I1996" s="0" t="n">
        <f aca="false">IF(AND(ISBLANK(C1995),NOT(ISBLANK(C1996))),1,-1)</f>
        <v>-1</v>
      </c>
      <c r="J1996" s="0" t="n">
        <f aca="false">IF(ISBLANK(C1994),IF(AND(C1995=C1996,NOT(ISBLANK(C1995)),NOT(ISBLANK(C1996))),1,-1),-1)</f>
        <v>-1</v>
      </c>
      <c r="K1996" s="0" t="n">
        <f aca="false">IF(MAX(H1996:J1996)&lt;0,IF(OR(C1996=C1995,C1995=C1994),1,-1),MAX(H1996:J1996))</f>
        <v>0</v>
      </c>
    </row>
    <row r="1997" customFormat="false" ht="13.8" hidden="false" customHeight="false" outlineLevel="0" collapsed="false">
      <c r="B1997" s="8" t="n">
        <f aca="false">MAX(H1997:K1997)</f>
        <v>0</v>
      </c>
      <c r="C1997" s="12"/>
      <c r="D1997" s="11" t="e">
        <f aca="false">IF($A$1="WLB",INDEX(SupplierNomenclature!$E$3:$E$10000,MATCH(C1997,SupplierNomenclature!$I$3:$I$10000,0)),IF($A$1="BERU",INDEX(beru_assortment!$C$1:$C$10000,MATCH(C1997,beru_assortment!$I$1:$I$10000,0)),IF($A$1="OZON",INDEX(ozon_assortment!$F$3:$F$10000,MATCH(C1997,ozon_assortment!$E$3:$E$10000,0)),0)))</f>
        <v>#N/A</v>
      </c>
      <c r="E1997" s="7" t="n">
        <f aca="false">IF(ISBLANK(C1997), , IF(ISBLANK(C1996), E1995+1, E1996))</f>
        <v>0</v>
      </c>
      <c r="F1997" s="11" t="n">
        <f aca="false">IF(ISBLANK(C1997),,IF(OR(ISBLANK(C1996), C1996="Баркод"),1,F1996+1))</f>
        <v>0</v>
      </c>
      <c r="G1997" s="11" t="n">
        <f aca="false">IF(ISBLANK(C1998), F1997/2,)</f>
        <v>0</v>
      </c>
      <c r="H1997" s="0" t="n">
        <f aca="false">IF(ISBLANK(C1997),0,-1)</f>
        <v>0</v>
      </c>
      <c r="I1997" s="0" t="n">
        <f aca="false">IF(AND(ISBLANK(C1996),NOT(ISBLANK(C1997))),1,-1)</f>
        <v>-1</v>
      </c>
      <c r="J1997" s="0" t="n">
        <f aca="false">IF(ISBLANK(C1995),IF(AND(C1996=C1997,NOT(ISBLANK(C1996)),NOT(ISBLANK(C1997))),1,-1),-1)</f>
        <v>-1</v>
      </c>
      <c r="K1997" s="0" t="n">
        <f aca="false">IF(MAX(H1997:J1997)&lt;0,IF(OR(C1997=C1996,C1996=C1995),1,-1),MAX(H1997:J1997))</f>
        <v>0</v>
      </c>
    </row>
    <row r="1998" customFormat="false" ht="13.8" hidden="false" customHeight="false" outlineLevel="0" collapsed="false">
      <c r="B1998" s="8" t="n">
        <f aca="false">MAX(H1998:K1998)</f>
        <v>0</v>
      </c>
      <c r="C1998" s="12"/>
      <c r="D1998" s="11" t="e">
        <f aca="false">IF($A$1="WLB",INDEX(SupplierNomenclature!$E$3:$E$10000,MATCH(C1998,SupplierNomenclature!$I$3:$I$10000,0)),IF($A$1="BERU",INDEX(beru_assortment!$C$1:$C$10000,MATCH(C1998,beru_assortment!$I$1:$I$10000,0)),IF($A$1="OZON",INDEX(ozon_assortment!$F$3:$F$10000,MATCH(C1998,ozon_assortment!$E$3:$E$10000,0)),0)))</f>
        <v>#N/A</v>
      </c>
      <c r="E1998" s="7" t="n">
        <f aca="false">IF(ISBLANK(C1998), , IF(ISBLANK(C1997), E1996+1, E1997))</f>
        <v>0</v>
      </c>
      <c r="F1998" s="11" t="n">
        <f aca="false">IF(ISBLANK(C1998),,IF(OR(ISBLANK(C1997), C1997="Баркод"),1,F1997+1))</f>
        <v>0</v>
      </c>
      <c r="G1998" s="11" t="n">
        <f aca="false">IF(ISBLANK(C1999), F1998/2,)</f>
        <v>0</v>
      </c>
      <c r="H1998" s="0" t="n">
        <f aca="false">IF(ISBLANK(C1998),0,-1)</f>
        <v>0</v>
      </c>
      <c r="I1998" s="0" t="n">
        <f aca="false">IF(AND(ISBLANK(C1997),NOT(ISBLANK(C1998))),1,-1)</f>
        <v>-1</v>
      </c>
      <c r="J1998" s="0" t="n">
        <f aca="false">IF(ISBLANK(C1996),IF(AND(C1997=C1998,NOT(ISBLANK(C1997)),NOT(ISBLANK(C1998))),1,-1),-1)</f>
        <v>-1</v>
      </c>
      <c r="K1998" s="0" t="n">
        <f aca="false">IF(MAX(H1998:J1998)&lt;0,IF(OR(C1998=C1997,C1997=C1996),1,-1),MAX(H1998:J1998))</f>
        <v>0</v>
      </c>
    </row>
    <row r="1999" customFormat="false" ht="13.8" hidden="false" customHeight="false" outlineLevel="0" collapsed="false">
      <c r="B1999" s="8" t="n">
        <f aca="false">MAX(H1999:K1999)</f>
        <v>0</v>
      </c>
      <c r="C1999" s="12"/>
      <c r="D1999" s="11" t="e">
        <f aca="false">IF($A$1="WLB",INDEX(SupplierNomenclature!$E$3:$E$10000,MATCH(C1999,SupplierNomenclature!$I$3:$I$10000,0)),IF($A$1="BERU",INDEX(beru_assortment!$C$1:$C$10000,MATCH(C1999,beru_assortment!$I$1:$I$10000,0)),IF($A$1="OZON",INDEX(ozon_assortment!$F$3:$F$10000,MATCH(C1999,ozon_assortment!$E$3:$E$10000,0)),0)))</f>
        <v>#N/A</v>
      </c>
      <c r="E1999" s="7" t="n">
        <f aca="false">IF(ISBLANK(C1999), , IF(ISBLANK(C1998), E1997+1, E1998))</f>
        <v>0</v>
      </c>
      <c r="F1999" s="11" t="n">
        <f aca="false">IF(ISBLANK(C1999),,IF(OR(ISBLANK(C1998), C1998="Баркод"),1,F1998+1))</f>
        <v>0</v>
      </c>
      <c r="G1999" s="11" t="n">
        <f aca="false">IF(ISBLANK(C2000), F1999/2,)</f>
        <v>0</v>
      </c>
      <c r="H1999" s="0" t="n">
        <f aca="false">IF(ISBLANK(C1999),0,-1)</f>
        <v>0</v>
      </c>
      <c r="I1999" s="0" t="n">
        <f aca="false">IF(AND(ISBLANK(C1998),NOT(ISBLANK(C1999))),1,-1)</f>
        <v>-1</v>
      </c>
      <c r="J1999" s="0" t="n">
        <f aca="false">IF(ISBLANK(C1997),IF(AND(C1998=C1999,NOT(ISBLANK(C1998)),NOT(ISBLANK(C1999))),1,-1),-1)</f>
        <v>-1</v>
      </c>
      <c r="K1999" s="0" t="n">
        <f aca="false">IF(MAX(H1999:J1999)&lt;0,IF(OR(C1999=C1998,C1998=C1997),1,-1),MAX(H1999:J1999))</f>
        <v>0</v>
      </c>
    </row>
    <row r="2000" customFormat="false" ht="13.8" hidden="false" customHeight="false" outlineLevel="0" collapsed="false">
      <c r="B2000" s="8" t="n">
        <f aca="false">MAX(H2000:K2000)</f>
        <v>0</v>
      </c>
      <c r="C2000" s="12"/>
      <c r="D2000" s="11" t="e">
        <f aca="false">IF($A$1="WLB",INDEX(SupplierNomenclature!$E$3:$E$10000,MATCH(C2000,SupplierNomenclature!$I$3:$I$10000,0)),IF($A$1="BERU",INDEX(beru_assortment!$C$1:$C$10000,MATCH(C2000,beru_assortment!$I$1:$I$10000,0)),IF($A$1="OZON",INDEX(ozon_assortment!$F$3:$F$10000,MATCH(C2000,ozon_assortment!$E$3:$E$10000,0)),0)))</f>
        <v>#N/A</v>
      </c>
      <c r="E2000" s="7" t="n">
        <f aca="false">IF(ISBLANK(C2000), , IF(ISBLANK(C1999), E1998+1, E1999))</f>
        <v>0</v>
      </c>
      <c r="F2000" s="11" t="n">
        <f aca="false">IF(ISBLANK(C2000),,IF(OR(ISBLANK(C1999), C1999="Баркод"),1,F1999+1))</f>
        <v>0</v>
      </c>
      <c r="G2000" s="11" t="n">
        <f aca="false">IF(ISBLANK(C2001), F2000/2,)</f>
        <v>0</v>
      </c>
      <c r="H2000" s="0" t="n">
        <f aca="false">IF(ISBLANK(C2000),0,-1)</f>
        <v>0</v>
      </c>
      <c r="I2000" s="0" t="n">
        <f aca="false">IF(AND(ISBLANK(C1999),NOT(ISBLANK(C2000))),1,-1)</f>
        <v>-1</v>
      </c>
      <c r="J2000" s="0" t="n">
        <f aca="false">IF(ISBLANK(C1998),IF(AND(C1999=C2000,NOT(ISBLANK(C1999)),NOT(ISBLANK(C2000))),1,-1),-1)</f>
        <v>-1</v>
      </c>
      <c r="K2000" s="0" t="n">
        <f aca="false">IF(MAX(H2000:J2000)&lt;0,IF(OR(C2000=C1999,C1999=C1998),1,-1),MAX(H2000:J2000))</f>
        <v>0</v>
      </c>
    </row>
    <row r="2001" customFormat="false" ht="13.8" hidden="false" customHeight="false" outlineLevel="0" collapsed="false">
      <c r="B2001" s="8" t="n">
        <f aca="false">MAX(H2001:K2001)</f>
        <v>0</v>
      </c>
      <c r="C2001" s="12"/>
      <c r="D2001" s="11" t="e">
        <f aca="false">IF($A$1="WLB",INDEX(SupplierNomenclature!$E$3:$E$10000,MATCH(C2001,SupplierNomenclature!$I$3:$I$10000,0)),IF($A$1="BERU",INDEX(beru_assortment!$C$1:$C$10000,MATCH(C2001,beru_assortment!$I$1:$I$10000,0)),IF($A$1="OZON",INDEX(ozon_assortment!$F$3:$F$10000,MATCH(C2001,ozon_assortment!$E$3:$E$10000,0)),0)))</f>
        <v>#N/A</v>
      </c>
      <c r="E2001" s="7" t="n">
        <f aca="false">IF(ISBLANK(C2001), , IF(ISBLANK(C2000), E1999+1, E2000))</f>
        <v>0</v>
      </c>
      <c r="F2001" s="11" t="n">
        <f aca="false">IF(ISBLANK(C2001),,IF(OR(ISBLANK(C2000), C2000="Баркод"),1,F2000+1))</f>
        <v>0</v>
      </c>
      <c r="G2001" s="11" t="n">
        <f aca="false">IF(ISBLANK(C2002), F2001/2,)</f>
        <v>0</v>
      </c>
      <c r="H2001" s="0" t="n">
        <f aca="false">IF(ISBLANK(C2001),0,-1)</f>
        <v>0</v>
      </c>
      <c r="I2001" s="0" t="n">
        <f aca="false">IF(AND(ISBLANK(C2000),NOT(ISBLANK(C2001))),1,-1)</f>
        <v>-1</v>
      </c>
      <c r="J2001" s="0" t="n">
        <f aca="false">IF(ISBLANK(C1999),IF(AND(C2000=C2001,NOT(ISBLANK(C2000)),NOT(ISBLANK(C2001))),1,-1),-1)</f>
        <v>-1</v>
      </c>
      <c r="K2001" s="0" t="n">
        <f aca="false">IF(MAX(H2001:J2001)&lt;0,IF(OR(C2001=C2000,C2000=C1999),1,-1),MAX(H2001:J2001))</f>
        <v>0</v>
      </c>
    </row>
    <row r="2002" customFormat="false" ht="13.8" hidden="false" customHeight="false" outlineLevel="0" collapsed="false">
      <c r="B2002" s="8" t="n">
        <f aca="false">MAX(H2002:K2002)</f>
        <v>0</v>
      </c>
      <c r="C2002" s="12"/>
      <c r="D2002" s="11" t="e">
        <f aca="false">IF($A$1="WLB",INDEX(SupplierNomenclature!$E$3:$E$10000,MATCH(C2002,SupplierNomenclature!$I$3:$I$10000,0)),IF($A$1="BERU",INDEX(beru_assortment!$C$1:$C$10000,MATCH(C2002,beru_assortment!$I$1:$I$10000,0)),IF($A$1="OZON",INDEX(ozon_assortment!$F$3:$F$10000,MATCH(C2002,ozon_assortment!$E$3:$E$10000,0)),0)))</f>
        <v>#N/A</v>
      </c>
      <c r="E2002" s="7" t="n">
        <f aca="false">IF(ISBLANK(C2002), , IF(ISBLANK(C2001), E2000+1, E2001))</f>
        <v>0</v>
      </c>
      <c r="F2002" s="11" t="n">
        <f aca="false">IF(ISBLANK(C2002),,IF(OR(ISBLANK(C2001), C2001="Баркод"),1,F2001+1))</f>
        <v>0</v>
      </c>
      <c r="G2002" s="11" t="n">
        <f aca="false">IF(ISBLANK(C2003), F2002/2,)</f>
        <v>0</v>
      </c>
      <c r="H2002" s="0" t="n">
        <f aca="false">IF(ISBLANK(C2002),0,-1)</f>
        <v>0</v>
      </c>
      <c r="I2002" s="0" t="n">
        <f aca="false">IF(AND(ISBLANK(C2001),NOT(ISBLANK(C2002))),1,-1)</f>
        <v>-1</v>
      </c>
      <c r="J2002" s="0" t="n">
        <f aca="false">IF(ISBLANK(C2000),IF(AND(C2001=C2002,NOT(ISBLANK(C2001)),NOT(ISBLANK(C2002))),1,-1),-1)</f>
        <v>-1</v>
      </c>
      <c r="K2002" s="0" t="n">
        <f aca="false">IF(MAX(H2002:J2002)&lt;0,IF(OR(C2002=C2001,C2001=C2000),1,-1),MAX(H2002:J2002))</f>
        <v>0</v>
      </c>
    </row>
    <row r="2003" customFormat="false" ht="13.8" hidden="false" customHeight="false" outlineLevel="0" collapsed="false">
      <c r="B2003" s="8" t="n">
        <f aca="false">MAX(H2003:K2003)</f>
        <v>0</v>
      </c>
      <c r="C2003" s="12"/>
      <c r="D2003" s="11" t="e">
        <f aca="false">IF($A$1="WLB",INDEX(SupplierNomenclature!$E$3:$E$10000,MATCH(C2003,SupplierNomenclature!$I$3:$I$10000,0)),IF($A$1="BERU",INDEX(beru_assortment!$C$1:$C$10000,MATCH(C2003,beru_assortment!$I$1:$I$10000,0)),IF($A$1="OZON",INDEX(ozon_assortment!$F$3:$F$10000,MATCH(C2003,ozon_assortment!$E$3:$E$10000,0)),0)))</f>
        <v>#N/A</v>
      </c>
      <c r="E2003" s="7" t="n">
        <f aca="false">IF(ISBLANK(C2003), , IF(ISBLANK(C2002), E2001+1, E2002))</f>
        <v>0</v>
      </c>
      <c r="F2003" s="11" t="n">
        <f aca="false">IF(ISBLANK(C2003),,IF(OR(ISBLANK(C2002), C2002="Баркод"),1,F2002+1))</f>
        <v>0</v>
      </c>
      <c r="G2003" s="11" t="n">
        <f aca="false">IF(ISBLANK(C2004), F2003/2,)</f>
        <v>0</v>
      </c>
      <c r="H2003" s="0" t="n">
        <f aca="false">IF(ISBLANK(C2003),0,-1)</f>
        <v>0</v>
      </c>
      <c r="I2003" s="0" t="n">
        <f aca="false">IF(AND(ISBLANK(C2002),NOT(ISBLANK(C2003))),1,-1)</f>
        <v>-1</v>
      </c>
      <c r="J2003" s="0" t="n">
        <f aca="false">IF(ISBLANK(C2001),IF(AND(C2002=C2003,NOT(ISBLANK(C2002)),NOT(ISBLANK(C2003))),1,-1),-1)</f>
        <v>-1</v>
      </c>
      <c r="K2003" s="0" t="n">
        <f aca="false">IF(MAX(H2003:J2003)&lt;0,IF(OR(C2003=C2002,C2002=C2001),1,-1),MAX(H2003:J2003))</f>
        <v>0</v>
      </c>
    </row>
    <row r="2004" customFormat="false" ht="13.8" hidden="false" customHeight="false" outlineLevel="0" collapsed="false">
      <c r="B2004" s="8" t="n">
        <f aca="false">MAX(H2004:K2004)</f>
        <v>0</v>
      </c>
      <c r="C2004" s="12"/>
      <c r="D2004" s="11" t="e">
        <f aca="false">IF($A$1="WLB",INDEX(SupplierNomenclature!$E$3:$E$10000,MATCH(C2004,SupplierNomenclature!$I$3:$I$10000,0)),IF($A$1="BERU",INDEX(beru_assortment!$C$1:$C$10000,MATCH(C2004,beru_assortment!$I$1:$I$10000,0)),IF($A$1="OZON",INDEX(ozon_assortment!$F$3:$F$10000,MATCH(C2004,ozon_assortment!$E$3:$E$10000,0)),0)))</f>
        <v>#N/A</v>
      </c>
      <c r="E2004" s="7" t="n">
        <f aca="false">IF(ISBLANK(C2004), , IF(ISBLANK(C2003), E2002+1, E2003))</f>
        <v>0</v>
      </c>
      <c r="F2004" s="11" t="n">
        <f aca="false">IF(ISBLANK(C2004),,IF(OR(ISBLANK(C2003), C2003="Баркод"),1,F2003+1))</f>
        <v>0</v>
      </c>
      <c r="G2004" s="11" t="n">
        <f aca="false">IF(ISBLANK(C2005), F2004/2,)</f>
        <v>0</v>
      </c>
      <c r="H2004" s="0" t="n">
        <f aca="false">IF(ISBLANK(C2004),0,-1)</f>
        <v>0</v>
      </c>
      <c r="I2004" s="0" t="n">
        <f aca="false">IF(AND(ISBLANK(C2003),NOT(ISBLANK(C2004))),1,-1)</f>
        <v>-1</v>
      </c>
      <c r="J2004" s="0" t="n">
        <f aca="false">IF(ISBLANK(C2002),IF(AND(C2003=C2004,NOT(ISBLANK(C2003)),NOT(ISBLANK(C2004))),1,-1),-1)</f>
        <v>-1</v>
      </c>
      <c r="K2004" s="0" t="n">
        <f aca="false">IF(MAX(H2004:J2004)&lt;0,IF(OR(C2004=C2003,C2003=C2002),1,-1),MAX(H2004:J2004))</f>
        <v>0</v>
      </c>
    </row>
    <row r="2005" customFormat="false" ht="13.8" hidden="false" customHeight="false" outlineLevel="0" collapsed="false">
      <c r="B2005" s="8" t="n">
        <f aca="false">MAX(H2005:K2005)</f>
        <v>0</v>
      </c>
      <c r="C2005" s="12"/>
      <c r="D2005" s="11" t="e">
        <f aca="false">IF($A$1="WLB",INDEX(SupplierNomenclature!$E$3:$E$10000,MATCH(C2005,SupplierNomenclature!$I$3:$I$10000,0)),IF($A$1="BERU",INDEX(beru_assortment!$C$1:$C$10000,MATCH(C2005,beru_assortment!$I$1:$I$10000,0)),IF($A$1="OZON",INDEX(ozon_assortment!$F$3:$F$10000,MATCH(C2005,ozon_assortment!$E$3:$E$10000,0)),0)))</f>
        <v>#N/A</v>
      </c>
      <c r="E2005" s="7" t="n">
        <f aca="false">IF(ISBLANK(C2005), , IF(ISBLANK(C2004), E2003+1, E2004))</f>
        <v>0</v>
      </c>
      <c r="F2005" s="11" t="n">
        <f aca="false">IF(ISBLANK(C2005),,IF(OR(ISBLANK(C2004), C2004="Баркод"),1,F2004+1))</f>
        <v>0</v>
      </c>
      <c r="G2005" s="11" t="n">
        <f aca="false">IF(ISBLANK(C2006), F2005/2,)</f>
        <v>0</v>
      </c>
      <c r="H2005" s="0" t="n">
        <f aca="false">IF(ISBLANK(C2005),0,-1)</f>
        <v>0</v>
      </c>
      <c r="I2005" s="0" t="n">
        <f aca="false">IF(AND(ISBLANK(C2004),NOT(ISBLANK(C2005))),1,-1)</f>
        <v>-1</v>
      </c>
      <c r="J2005" s="0" t="n">
        <f aca="false">IF(ISBLANK(C2003),IF(AND(C2004=C2005,NOT(ISBLANK(C2004)),NOT(ISBLANK(C2005))),1,-1),-1)</f>
        <v>-1</v>
      </c>
      <c r="K2005" s="0" t="n">
        <f aca="false">IF(MAX(H2005:J2005)&lt;0,IF(OR(C2005=C2004,C2004=C2003),1,-1),MAX(H2005:J2005))</f>
        <v>0</v>
      </c>
    </row>
    <row r="2006" customFormat="false" ht="13.8" hidden="false" customHeight="false" outlineLevel="0" collapsed="false">
      <c r="B2006" s="8" t="n">
        <f aca="false">MAX(H2006:K2006)</f>
        <v>0</v>
      </c>
      <c r="C2006" s="12"/>
      <c r="D2006" s="11" t="e">
        <f aca="false">IF($A$1="WLB",INDEX(SupplierNomenclature!$E$3:$E$10000,MATCH(C2006,SupplierNomenclature!$I$3:$I$10000,0)),IF($A$1="BERU",INDEX(beru_assortment!$C$1:$C$10000,MATCH(C2006,beru_assortment!$I$1:$I$10000,0)),IF($A$1="OZON",INDEX(ozon_assortment!$F$3:$F$10000,MATCH(C2006,ozon_assortment!$E$3:$E$10000,0)),0)))</f>
        <v>#N/A</v>
      </c>
      <c r="E2006" s="7" t="n">
        <f aca="false">IF(ISBLANK(C2006), , IF(ISBLANK(C2005), E2004+1, E2005))</f>
        <v>0</v>
      </c>
      <c r="F2006" s="11" t="n">
        <f aca="false">IF(ISBLANK(C2006),,IF(OR(ISBLANK(C2005), C2005="Баркод"),1,F2005+1))</f>
        <v>0</v>
      </c>
      <c r="G2006" s="11" t="n">
        <f aca="false">IF(ISBLANK(C2007), F2006/2,)</f>
        <v>0</v>
      </c>
      <c r="H2006" s="0" t="n">
        <f aca="false">IF(ISBLANK(C2006),0,-1)</f>
        <v>0</v>
      </c>
      <c r="I2006" s="0" t="n">
        <f aca="false">IF(AND(ISBLANK(C2005),NOT(ISBLANK(C2006))),1,-1)</f>
        <v>-1</v>
      </c>
      <c r="J2006" s="0" t="n">
        <f aca="false">IF(ISBLANK(C2004),IF(AND(C2005=C2006,NOT(ISBLANK(C2005)),NOT(ISBLANK(C2006))),1,-1),-1)</f>
        <v>-1</v>
      </c>
      <c r="K2006" s="0" t="n">
        <f aca="false">IF(MAX(H2006:J2006)&lt;0,IF(OR(C2006=C2005,C2005=C2004),1,-1),MAX(H2006:J2006))</f>
        <v>0</v>
      </c>
    </row>
    <row r="2007" customFormat="false" ht="13.8" hidden="false" customHeight="false" outlineLevel="0" collapsed="false">
      <c r="B2007" s="8" t="n">
        <f aca="false">MAX(H2007:K2007)</f>
        <v>0</v>
      </c>
      <c r="C2007" s="12"/>
      <c r="D2007" s="11" t="e">
        <f aca="false">IF($A$1="WLB",INDEX(SupplierNomenclature!$E$3:$E$10000,MATCH(C2007,SupplierNomenclature!$I$3:$I$10000,0)),IF($A$1="BERU",INDEX(beru_assortment!$C$1:$C$10000,MATCH(C2007,beru_assortment!$I$1:$I$10000,0)),IF($A$1="OZON",INDEX(ozon_assortment!$F$3:$F$10000,MATCH(C2007,ozon_assortment!$E$3:$E$10000,0)),0)))</f>
        <v>#N/A</v>
      </c>
      <c r="E2007" s="7" t="n">
        <f aca="false">IF(ISBLANK(C2007), , IF(ISBLANK(C2006), E2005+1, E2006))</f>
        <v>0</v>
      </c>
      <c r="F2007" s="11" t="n">
        <f aca="false">IF(ISBLANK(C2007),,IF(OR(ISBLANK(C2006), C2006="Баркод"),1,F2006+1))</f>
        <v>0</v>
      </c>
      <c r="G2007" s="11" t="n">
        <f aca="false">IF(ISBLANK(C2008), F2007/2,)</f>
        <v>0</v>
      </c>
      <c r="H2007" s="0" t="n">
        <f aca="false">IF(ISBLANK(C2007),0,-1)</f>
        <v>0</v>
      </c>
      <c r="I2007" s="0" t="n">
        <f aca="false">IF(AND(ISBLANK(C2006),NOT(ISBLANK(C2007))),1,-1)</f>
        <v>-1</v>
      </c>
      <c r="J2007" s="0" t="n">
        <f aca="false">IF(ISBLANK(C2005),IF(AND(C2006=C2007,NOT(ISBLANK(C2006)),NOT(ISBLANK(C2007))),1,-1),-1)</f>
        <v>-1</v>
      </c>
      <c r="K2007" s="0" t="n">
        <f aca="false">IF(MAX(H2007:J2007)&lt;0,IF(OR(C2007=C2006,C2006=C2005),1,-1),MAX(H2007:J2007))</f>
        <v>0</v>
      </c>
    </row>
    <row r="2008" customFormat="false" ht="13.8" hidden="false" customHeight="false" outlineLevel="0" collapsed="false">
      <c r="B2008" s="8" t="n">
        <f aca="false">MAX(H2008:K2008)</f>
        <v>0</v>
      </c>
      <c r="C2008" s="12"/>
      <c r="D2008" s="11" t="e">
        <f aca="false">IF($A$1="WLB",INDEX(SupplierNomenclature!$E$3:$E$10000,MATCH(C2008,SupplierNomenclature!$I$3:$I$10000,0)),IF($A$1="BERU",INDEX(beru_assortment!$C$1:$C$10000,MATCH(C2008,beru_assortment!$I$1:$I$10000,0)),IF($A$1="OZON",INDEX(ozon_assortment!$F$3:$F$10000,MATCH(C2008,ozon_assortment!$E$3:$E$10000,0)),0)))</f>
        <v>#N/A</v>
      </c>
      <c r="E2008" s="7" t="n">
        <f aca="false">IF(ISBLANK(C2008), , IF(ISBLANK(C2007), E2006+1, E2007))</f>
        <v>0</v>
      </c>
      <c r="F2008" s="11" t="n">
        <f aca="false">IF(ISBLANK(C2008),,IF(OR(ISBLANK(C2007), C2007="Баркод"),1,F2007+1))</f>
        <v>0</v>
      </c>
      <c r="G2008" s="11" t="n">
        <f aca="false">IF(ISBLANK(C2009), F2008/2,)</f>
        <v>0</v>
      </c>
      <c r="H2008" s="0" t="n">
        <f aca="false">IF(ISBLANK(C2008),0,-1)</f>
        <v>0</v>
      </c>
      <c r="I2008" s="0" t="n">
        <f aca="false">IF(AND(ISBLANK(C2007),NOT(ISBLANK(C2008))),1,-1)</f>
        <v>-1</v>
      </c>
      <c r="J2008" s="0" t="n">
        <f aca="false">IF(ISBLANK(C2006),IF(AND(C2007=C2008,NOT(ISBLANK(C2007)),NOT(ISBLANK(C2008))),1,-1),-1)</f>
        <v>-1</v>
      </c>
      <c r="K2008" s="0" t="n">
        <f aca="false">IF(MAX(H2008:J2008)&lt;0,IF(OR(C2008=C2007,C2007=C2006),1,-1),MAX(H2008:J2008))</f>
        <v>0</v>
      </c>
    </row>
    <row r="2009" customFormat="false" ht="13.8" hidden="false" customHeight="false" outlineLevel="0" collapsed="false">
      <c r="B2009" s="8" t="n">
        <f aca="false">MAX(H2009:K2009)</f>
        <v>0</v>
      </c>
      <c r="C2009" s="12"/>
      <c r="D2009" s="11" t="e">
        <f aca="false">IF($A$1="WLB",INDEX(SupplierNomenclature!$E$3:$E$10000,MATCH(C2009,SupplierNomenclature!$I$3:$I$10000,0)),IF($A$1="BERU",INDEX(beru_assortment!$C$1:$C$10000,MATCH(C2009,beru_assortment!$I$1:$I$10000,0)),IF($A$1="OZON",INDEX(ozon_assortment!$F$3:$F$10000,MATCH(C2009,ozon_assortment!$E$3:$E$10000,0)),0)))</f>
        <v>#N/A</v>
      </c>
      <c r="E2009" s="7" t="n">
        <f aca="false">IF(ISBLANK(C2009), , IF(ISBLANK(C2008), E2007+1, E2008))</f>
        <v>0</v>
      </c>
      <c r="F2009" s="11" t="n">
        <f aca="false">IF(ISBLANK(C2009),,IF(OR(ISBLANK(C2008), C2008="Баркод"),1,F2008+1))</f>
        <v>0</v>
      </c>
      <c r="G2009" s="11" t="n">
        <f aca="false">IF(ISBLANK(C2010), F2009/2,)</f>
        <v>0</v>
      </c>
      <c r="H2009" s="0" t="n">
        <f aca="false">IF(ISBLANK(C2009),0,-1)</f>
        <v>0</v>
      </c>
      <c r="I2009" s="0" t="n">
        <f aca="false">IF(AND(ISBLANK(C2008),NOT(ISBLANK(C2009))),1,-1)</f>
        <v>-1</v>
      </c>
      <c r="J2009" s="0" t="n">
        <f aca="false">IF(ISBLANK(C2007),IF(AND(C2008=C2009,NOT(ISBLANK(C2008)),NOT(ISBLANK(C2009))),1,-1),-1)</f>
        <v>-1</v>
      </c>
      <c r="K2009" s="0" t="n">
        <f aca="false">IF(MAX(H2009:J2009)&lt;0,IF(OR(C2009=C2008,C2008=C2007),1,-1),MAX(H2009:J2009))</f>
        <v>0</v>
      </c>
    </row>
    <row r="2010" customFormat="false" ht="13.8" hidden="false" customHeight="false" outlineLevel="0" collapsed="false">
      <c r="B2010" s="8" t="n">
        <f aca="false">MAX(H2010:K2010)</f>
        <v>0</v>
      </c>
      <c r="C2010" s="12"/>
      <c r="D2010" s="11" t="e">
        <f aca="false">IF($A$1="WLB",INDEX(SupplierNomenclature!$E$3:$E$10000,MATCH(C2010,SupplierNomenclature!$I$3:$I$10000,0)),IF($A$1="BERU",INDEX(beru_assortment!$C$1:$C$10000,MATCH(C2010,beru_assortment!$I$1:$I$10000,0)),IF($A$1="OZON",INDEX(ozon_assortment!$F$3:$F$10000,MATCH(C2010,ozon_assortment!$E$3:$E$10000,0)),0)))</f>
        <v>#N/A</v>
      </c>
      <c r="E2010" s="7" t="n">
        <f aca="false">IF(ISBLANK(C2010), , IF(ISBLANK(C2009), E2008+1, E2009))</f>
        <v>0</v>
      </c>
      <c r="F2010" s="11" t="n">
        <f aca="false">IF(ISBLANK(C2010),,IF(OR(ISBLANK(C2009), C2009="Баркод"),1,F2009+1))</f>
        <v>0</v>
      </c>
      <c r="G2010" s="11" t="n">
        <f aca="false">IF(ISBLANK(C2011), F2010/2,)</f>
        <v>0</v>
      </c>
      <c r="H2010" s="0" t="n">
        <f aca="false">IF(ISBLANK(C2010),0,-1)</f>
        <v>0</v>
      </c>
      <c r="I2010" s="0" t="n">
        <f aca="false">IF(AND(ISBLANK(C2009),NOT(ISBLANK(C2010))),1,-1)</f>
        <v>-1</v>
      </c>
      <c r="J2010" s="0" t="n">
        <f aca="false">IF(ISBLANK(C2008),IF(AND(C2009=C2010,NOT(ISBLANK(C2009)),NOT(ISBLANK(C2010))),1,-1),-1)</f>
        <v>-1</v>
      </c>
      <c r="K2010" s="0" t="n">
        <f aca="false">IF(MAX(H2010:J2010)&lt;0,IF(OR(C2010=C2009,C2009=C2008),1,-1),MAX(H2010:J2010))</f>
        <v>0</v>
      </c>
    </row>
    <row r="2011" customFormat="false" ht="13.8" hidden="false" customHeight="false" outlineLevel="0" collapsed="false">
      <c r="B2011" s="8" t="n">
        <f aca="false">MAX(H2011:K2011)</f>
        <v>0</v>
      </c>
      <c r="C2011" s="12"/>
      <c r="D2011" s="11" t="e">
        <f aca="false">IF($A$1="WLB",INDEX(SupplierNomenclature!$E$3:$E$10000,MATCH(C2011,SupplierNomenclature!$I$3:$I$10000,0)),IF($A$1="BERU",INDEX(beru_assortment!$C$1:$C$10000,MATCH(C2011,beru_assortment!$I$1:$I$10000,0)),IF($A$1="OZON",INDEX(ozon_assortment!$F$3:$F$10000,MATCH(C2011,ozon_assortment!$E$3:$E$10000,0)),0)))</f>
        <v>#N/A</v>
      </c>
      <c r="E2011" s="7" t="n">
        <f aca="false">IF(ISBLANK(C2011), , IF(ISBLANK(C2010), E2009+1, E2010))</f>
        <v>0</v>
      </c>
      <c r="F2011" s="11" t="n">
        <f aca="false">IF(ISBLANK(C2011),,IF(OR(ISBLANK(C2010), C2010="Баркод"),1,F2010+1))</f>
        <v>0</v>
      </c>
      <c r="G2011" s="11" t="n">
        <f aca="false">IF(ISBLANK(C2012), F2011/2,)</f>
        <v>0</v>
      </c>
      <c r="H2011" s="0" t="n">
        <f aca="false">IF(ISBLANK(C2011),0,-1)</f>
        <v>0</v>
      </c>
      <c r="I2011" s="0" t="n">
        <f aca="false">IF(AND(ISBLANK(C2010),NOT(ISBLANK(C2011))),1,-1)</f>
        <v>-1</v>
      </c>
      <c r="J2011" s="0" t="n">
        <f aca="false">IF(ISBLANK(C2009),IF(AND(C2010=C2011,NOT(ISBLANK(C2010)),NOT(ISBLANK(C2011))),1,-1),-1)</f>
        <v>-1</v>
      </c>
      <c r="K2011" s="0" t="n">
        <f aca="false">IF(MAX(H2011:J2011)&lt;0,IF(OR(C2011=C2010,C2010=C2009),1,-1),MAX(H2011:J2011))</f>
        <v>0</v>
      </c>
    </row>
    <row r="2012" customFormat="false" ht="13.8" hidden="false" customHeight="false" outlineLevel="0" collapsed="false">
      <c r="B2012" s="8" t="n">
        <f aca="false">MAX(H2012:K2012)</f>
        <v>0</v>
      </c>
      <c r="C2012" s="12"/>
      <c r="D2012" s="11" t="e">
        <f aca="false">IF($A$1="WLB",INDEX(SupplierNomenclature!$E$3:$E$10000,MATCH(C2012,SupplierNomenclature!$I$3:$I$10000,0)),IF($A$1="BERU",INDEX(beru_assortment!$C$1:$C$10000,MATCH(C2012,beru_assortment!$I$1:$I$10000,0)),IF($A$1="OZON",INDEX(ozon_assortment!$F$3:$F$10000,MATCH(C2012,ozon_assortment!$E$3:$E$10000,0)),0)))</f>
        <v>#N/A</v>
      </c>
      <c r="E2012" s="7" t="n">
        <f aca="false">IF(ISBLANK(C2012), , IF(ISBLANK(C2011), E2010+1, E2011))</f>
        <v>0</v>
      </c>
      <c r="F2012" s="11" t="n">
        <f aca="false">IF(ISBLANK(C2012),,IF(OR(ISBLANK(C2011), C2011="Баркод"),1,F2011+1))</f>
        <v>0</v>
      </c>
      <c r="G2012" s="11" t="n">
        <f aca="false">IF(ISBLANK(C2013), F2012/2,)</f>
        <v>0</v>
      </c>
      <c r="H2012" s="0" t="n">
        <f aca="false">IF(ISBLANK(C2012),0,-1)</f>
        <v>0</v>
      </c>
      <c r="I2012" s="0" t="n">
        <f aca="false">IF(AND(ISBLANK(C2011),NOT(ISBLANK(C2012))),1,-1)</f>
        <v>-1</v>
      </c>
      <c r="J2012" s="0" t="n">
        <f aca="false">IF(ISBLANK(C2010),IF(AND(C2011=C2012,NOT(ISBLANK(C2011)),NOT(ISBLANK(C2012))),1,-1),-1)</f>
        <v>-1</v>
      </c>
      <c r="K2012" s="0" t="n">
        <f aca="false">IF(MAX(H2012:J2012)&lt;0,IF(OR(C2012=C2011,C2011=C2010),1,-1),MAX(H2012:J2012))</f>
        <v>0</v>
      </c>
    </row>
    <row r="2013" customFormat="false" ht="13.8" hidden="false" customHeight="false" outlineLevel="0" collapsed="false">
      <c r="B2013" s="8" t="n">
        <f aca="false">MAX(H2013:K2013)</f>
        <v>0</v>
      </c>
      <c r="C2013" s="12"/>
      <c r="D2013" s="11" t="e">
        <f aca="false">IF($A$1="WLB",INDEX(SupplierNomenclature!$E$3:$E$10000,MATCH(C2013,SupplierNomenclature!$I$3:$I$10000,0)),IF($A$1="BERU",INDEX(beru_assortment!$C$1:$C$10000,MATCH(C2013,beru_assortment!$I$1:$I$10000,0)),IF($A$1="OZON",INDEX(ozon_assortment!$F$3:$F$10000,MATCH(C2013,ozon_assortment!$E$3:$E$10000,0)),0)))</f>
        <v>#N/A</v>
      </c>
      <c r="E2013" s="7" t="n">
        <f aca="false">IF(ISBLANK(C2013), , IF(ISBLANK(C2012), E2011+1, E2012))</f>
        <v>0</v>
      </c>
      <c r="F2013" s="11" t="n">
        <f aca="false">IF(ISBLANK(C2013),,IF(OR(ISBLANK(C2012), C2012="Баркод"),1,F2012+1))</f>
        <v>0</v>
      </c>
      <c r="G2013" s="11" t="n">
        <f aca="false">IF(ISBLANK(C2014), F2013/2,)</f>
        <v>0</v>
      </c>
      <c r="H2013" s="0" t="n">
        <f aca="false">IF(ISBLANK(C2013),0,-1)</f>
        <v>0</v>
      </c>
      <c r="I2013" s="0" t="n">
        <f aca="false">IF(AND(ISBLANK(C2012),NOT(ISBLANK(C2013))),1,-1)</f>
        <v>-1</v>
      </c>
      <c r="J2013" s="0" t="n">
        <f aca="false">IF(ISBLANK(C2011),IF(AND(C2012=C2013,NOT(ISBLANK(C2012)),NOT(ISBLANK(C2013))),1,-1),-1)</f>
        <v>-1</v>
      </c>
      <c r="K2013" s="0" t="n">
        <f aca="false">IF(MAX(H2013:J2013)&lt;0,IF(OR(C2013=C2012,C2012=C2011),1,-1),MAX(H2013:J2013))</f>
        <v>0</v>
      </c>
    </row>
    <row r="2014" customFormat="false" ht="13.8" hidden="false" customHeight="false" outlineLevel="0" collapsed="false">
      <c r="B2014" s="8" t="n">
        <f aca="false">MAX(H2014:K2014)</f>
        <v>0</v>
      </c>
      <c r="C2014" s="12"/>
      <c r="D2014" s="11" t="e">
        <f aca="false">IF($A$1="WLB",INDEX(SupplierNomenclature!$E$3:$E$10000,MATCH(C2014,SupplierNomenclature!$I$3:$I$10000,0)),IF($A$1="BERU",INDEX(beru_assortment!$C$1:$C$10000,MATCH(C2014,beru_assortment!$I$1:$I$10000,0)),IF($A$1="OZON",INDEX(ozon_assortment!$F$3:$F$10000,MATCH(C2014,ozon_assortment!$E$3:$E$10000,0)),0)))</f>
        <v>#N/A</v>
      </c>
      <c r="E2014" s="7" t="n">
        <f aca="false">IF(ISBLANK(C2014), , IF(ISBLANK(C2013), E2012+1, E2013))</f>
        <v>0</v>
      </c>
      <c r="F2014" s="11" t="n">
        <f aca="false">IF(ISBLANK(C2014),,IF(OR(ISBLANK(C2013), C2013="Баркод"),1,F2013+1))</f>
        <v>0</v>
      </c>
      <c r="G2014" s="11" t="n">
        <f aca="false">IF(ISBLANK(C2015), F2014/2,)</f>
        <v>0</v>
      </c>
      <c r="H2014" s="0" t="n">
        <f aca="false">IF(ISBLANK(C2014),0,-1)</f>
        <v>0</v>
      </c>
      <c r="I2014" s="0" t="n">
        <f aca="false">IF(AND(ISBLANK(C2013),NOT(ISBLANK(C2014))),1,-1)</f>
        <v>-1</v>
      </c>
      <c r="J2014" s="0" t="n">
        <f aca="false">IF(ISBLANK(C2012),IF(AND(C2013=C2014,NOT(ISBLANK(C2013)),NOT(ISBLANK(C2014))),1,-1),-1)</f>
        <v>-1</v>
      </c>
      <c r="K2014" s="0" t="n">
        <f aca="false">IF(MAX(H2014:J2014)&lt;0,IF(OR(C2014=C2013,C2013=C2012),1,-1),MAX(H2014:J2014))</f>
        <v>0</v>
      </c>
    </row>
    <row r="2015" customFormat="false" ht="13.8" hidden="false" customHeight="false" outlineLevel="0" collapsed="false">
      <c r="B2015" s="8" t="n">
        <f aca="false">MAX(H2015:K2015)</f>
        <v>0</v>
      </c>
      <c r="C2015" s="12"/>
      <c r="D2015" s="11" t="e">
        <f aca="false">IF($A$1="WLB",INDEX(SupplierNomenclature!$E$3:$E$10000,MATCH(C2015,SupplierNomenclature!$I$3:$I$10000,0)),IF($A$1="BERU",INDEX(beru_assortment!$C$1:$C$10000,MATCH(C2015,beru_assortment!$I$1:$I$10000,0)),IF($A$1="OZON",INDEX(ozon_assortment!$F$3:$F$10000,MATCH(C2015,ozon_assortment!$E$3:$E$10000,0)),0)))</f>
        <v>#N/A</v>
      </c>
      <c r="E2015" s="7" t="n">
        <f aca="false">IF(ISBLANK(C2015), , IF(ISBLANK(C2014), E2013+1, E2014))</f>
        <v>0</v>
      </c>
      <c r="F2015" s="11" t="n">
        <f aca="false">IF(ISBLANK(C2015),,IF(OR(ISBLANK(C2014), C2014="Баркод"),1,F2014+1))</f>
        <v>0</v>
      </c>
      <c r="G2015" s="11" t="n">
        <f aca="false">IF(ISBLANK(C2016), F2015/2,)</f>
        <v>0</v>
      </c>
      <c r="H2015" s="0" t="n">
        <f aca="false">IF(ISBLANK(C2015),0,-1)</f>
        <v>0</v>
      </c>
      <c r="I2015" s="0" t="n">
        <f aca="false">IF(AND(ISBLANK(C2014),NOT(ISBLANK(C2015))),1,-1)</f>
        <v>-1</v>
      </c>
      <c r="J2015" s="0" t="n">
        <f aca="false">IF(ISBLANK(C2013),IF(AND(C2014=C2015,NOT(ISBLANK(C2014)),NOT(ISBLANK(C2015))),1,-1),-1)</f>
        <v>-1</v>
      </c>
      <c r="K2015" s="0" t="n">
        <f aca="false">IF(MAX(H2015:J2015)&lt;0,IF(OR(C2015=C2014,C2014=C2013),1,-1),MAX(H2015:J2015))</f>
        <v>0</v>
      </c>
    </row>
    <row r="2016" customFormat="false" ht="13.8" hidden="false" customHeight="false" outlineLevel="0" collapsed="false">
      <c r="B2016" s="8" t="n">
        <f aca="false">MAX(H2016:K2016)</f>
        <v>0</v>
      </c>
      <c r="C2016" s="12"/>
      <c r="D2016" s="11" t="e">
        <f aca="false">IF($A$1="WLB",INDEX(SupplierNomenclature!$E$3:$E$10000,MATCH(C2016,SupplierNomenclature!$I$3:$I$10000,0)),IF($A$1="BERU",INDEX(beru_assortment!$C$1:$C$10000,MATCH(C2016,beru_assortment!$I$1:$I$10000,0)),IF($A$1="OZON",INDEX(ozon_assortment!$F$3:$F$10000,MATCH(C2016,ozon_assortment!$E$3:$E$10000,0)),0)))</f>
        <v>#N/A</v>
      </c>
      <c r="E2016" s="7" t="n">
        <f aca="false">IF(ISBLANK(C2016), , IF(ISBLANK(C2015), E2014+1, E2015))</f>
        <v>0</v>
      </c>
      <c r="F2016" s="11" t="n">
        <f aca="false">IF(ISBLANK(C2016),,IF(OR(ISBLANK(C2015), C2015="Баркод"),1,F2015+1))</f>
        <v>0</v>
      </c>
      <c r="G2016" s="11" t="n">
        <f aca="false">IF(ISBLANK(C2017), F2016/2,)</f>
        <v>0</v>
      </c>
      <c r="H2016" s="0" t="n">
        <f aca="false">IF(ISBLANK(C2016),0,-1)</f>
        <v>0</v>
      </c>
      <c r="I2016" s="0" t="n">
        <f aca="false">IF(AND(ISBLANK(C2015),NOT(ISBLANK(C2016))),1,-1)</f>
        <v>-1</v>
      </c>
      <c r="J2016" s="0" t="n">
        <f aca="false">IF(ISBLANK(C2014),IF(AND(C2015=C2016,NOT(ISBLANK(C2015)),NOT(ISBLANK(C2016))),1,-1),-1)</f>
        <v>-1</v>
      </c>
      <c r="K2016" s="0" t="n">
        <f aca="false">IF(MAX(H2016:J2016)&lt;0,IF(OR(C2016=C2015,C2015=C2014),1,-1),MAX(H2016:J2016))</f>
        <v>0</v>
      </c>
    </row>
    <row r="2017" customFormat="false" ht="13.8" hidden="false" customHeight="false" outlineLevel="0" collapsed="false">
      <c r="B2017" s="8" t="n">
        <f aca="false">MAX(H2017:K2017)</f>
        <v>0</v>
      </c>
      <c r="C2017" s="12"/>
      <c r="D2017" s="11" t="e">
        <f aca="false">IF($A$1="WLB",INDEX(SupplierNomenclature!$E$3:$E$10000,MATCH(C2017,SupplierNomenclature!$I$3:$I$10000,0)),IF($A$1="BERU",INDEX(beru_assortment!$C$1:$C$10000,MATCH(C2017,beru_assortment!$I$1:$I$10000,0)),IF($A$1="OZON",INDEX(ozon_assortment!$F$3:$F$10000,MATCH(C2017,ozon_assortment!$E$3:$E$10000,0)),0)))</f>
        <v>#N/A</v>
      </c>
      <c r="E2017" s="7" t="n">
        <f aca="false">IF(ISBLANK(C2017), , IF(ISBLANK(C2016), E2015+1, E2016))</f>
        <v>0</v>
      </c>
      <c r="F2017" s="11" t="n">
        <f aca="false">IF(ISBLANK(C2017),,IF(OR(ISBLANK(C2016), C2016="Баркод"),1,F2016+1))</f>
        <v>0</v>
      </c>
      <c r="G2017" s="11" t="n">
        <f aca="false">IF(ISBLANK(C2018), F2017/2,)</f>
        <v>0</v>
      </c>
      <c r="H2017" s="0" t="n">
        <f aca="false">IF(ISBLANK(C2017),0,-1)</f>
        <v>0</v>
      </c>
      <c r="I2017" s="0" t="n">
        <f aca="false">IF(AND(ISBLANK(C2016),NOT(ISBLANK(C2017))),1,-1)</f>
        <v>-1</v>
      </c>
      <c r="J2017" s="0" t="n">
        <f aca="false">IF(ISBLANK(C2015),IF(AND(C2016=C2017,NOT(ISBLANK(C2016)),NOT(ISBLANK(C2017))),1,-1),-1)</f>
        <v>-1</v>
      </c>
      <c r="K2017" s="0" t="n">
        <f aca="false">IF(MAX(H2017:J2017)&lt;0,IF(OR(C2017=C2016,C2016=C2015),1,-1),MAX(H2017:J2017))</f>
        <v>0</v>
      </c>
    </row>
    <row r="2018" customFormat="false" ht="13.8" hidden="false" customHeight="false" outlineLevel="0" collapsed="false">
      <c r="B2018" s="8" t="n">
        <f aca="false">MAX(H2018:K2018)</f>
        <v>0</v>
      </c>
      <c r="C2018" s="12"/>
      <c r="D2018" s="11" t="e">
        <f aca="false">IF($A$1="WLB",INDEX(SupplierNomenclature!$E$3:$E$10000,MATCH(C2018,SupplierNomenclature!$I$3:$I$10000,0)),IF($A$1="BERU",INDEX(beru_assortment!$C$1:$C$10000,MATCH(C2018,beru_assortment!$I$1:$I$10000,0)),IF($A$1="OZON",INDEX(ozon_assortment!$F$3:$F$10000,MATCH(C2018,ozon_assortment!$E$3:$E$10000,0)),0)))</f>
        <v>#N/A</v>
      </c>
      <c r="E2018" s="7" t="n">
        <f aca="false">IF(ISBLANK(C2018), , IF(ISBLANK(C2017), E2016+1, E2017))</f>
        <v>0</v>
      </c>
      <c r="F2018" s="11" t="n">
        <f aca="false">IF(ISBLANK(C2018),,IF(OR(ISBLANK(C2017), C2017="Баркод"),1,F2017+1))</f>
        <v>0</v>
      </c>
      <c r="G2018" s="11" t="n">
        <f aca="false">IF(ISBLANK(C2019), F2018/2,)</f>
        <v>0</v>
      </c>
      <c r="H2018" s="0" t="n">
        <f aca="false">IF(ISBLANK(C2018),0,-1)</f>
        <v>0</v>
      </c>
      <c r="I2018" s="0" t="n">
        <f aca="false">IF(AND(ISBLANK(C2017),NOT(ISBLANK(C2018))),1,-1)</f>
        <v>-1</v>
      </c>
      <c r="J2018" s="0" t="n">
        <f aca="false">IF(ISBLANK(C2016),IF(AND(C2017=C2018,NOT(ISBLANK(C2017)),NOT(ISBLANK(C2018))),1,-1),-1)</f>
        <v>-1</v>
      </c>
      <c r="K2018" s="0" t="n">
        <f aca="false">IF(MAX(H2018:J2018)&lt;0,IF(OR(C2018=C2017,C2017=C2016),1,-1),MAX(H2018:J2018))</f>
        <v>0</v>
      </c>
    </row>
    <row r="2019" customFormat="false" ht="13.8" hidden="false" customHeight="false" outlineLevel="0" collapsed="false">
      <c r="B2019" s="8" t="n">
        <f aca="false">MAX(H2019:K2019)</f>
        <v>0</v>
      </c>
      <c r="C2019" s="12"/>
      <c r="D2019" s="11" t="e">
        <f aca="false">IF($A$1="WLB",INDEX(SupplierNomenclature!$E$3:$E$10000,MATCH(C2019,SupplierNomenclature!$I$3:$I$10000,0)),IF($A$1="BERU",INDEX(beru_assortment!$C$1:$C$10000,MATCH(C2019,beru_assortment!$I$1:$I$10000,0)),IF($A$1="OZON",INDEX(ozon_assortment!$F$3:$F$10000,MATCH(C2019,ozon_assortment!$E$3:$E$10000,0)),0)))</f>
        <v>#N/A</v>
      </c>
      <c r="E2019" s="7" t="n">
        <f aca="false">IF(ISBLANK(C2019), , IF(ISBLANK(C2018), E2017+1, E2018))</f>
        <v>0</v>
      </c>
      <c r="F2019" s="11" t="n">
        <f aca="false">IF(ISBLANK(C2019),,IF(OR(ISBLANK(C2018), C2018="Баркод"),1,F2018+1))</f>
        <v>0</v>
      </c>
      <c r="G2019" s="11" t="n">
        <f aca="false">IF(ISBLANK(C2020), F2019/2,)</f>
        <v>0</v>
      </c>
      <c r="H2019" s="0" t="n">
        <f aca="false">IF(ISBLANK(C2019),0,-1)</f>
        <v>0</v>
      </c>
      <c r="I2019" s="0" t="n">
        <f aca="false">IF(AND(ISBLANK(C2018),NOT(ISBLANK(C2019))),1,-1)</f>
        <v>-1</v>
      </c>
      <c r="J2019" s="0" t="n">
        <f aca="false">IF(ISBLANK(C2017),IF(AND(C2018=C2019,NOT(ISBLANK(C2018)),NOT(ISBLANK(C2019))),1,-1),-1)</f>
        <v>-1</v>
      </c>
      <c r="K2019" s="0" t="n">
        <f aca="false">IF(MAX(H2019:J2019)&lt;0,IF(OR(C2019=C2018,C2018=C2017),1,-1),MAX(H2019:J2019))</f>
        <v>0</v>
      </c>
    </row>
    <row r="2020" customFormat="false" ht="13.8" hidden="false" customHeight="false" outlineLevel="0" collapsed="false">
      <c r="B2020" s="8" t="n">
        <f aca="false">MAX(H2020:K2020)</f>
        <v>0</v>
      </c>
      <c r="C2020" s="12"/>
      <c r="D2020" s="11" t="e">
        <f aca="false">IF($A$1="WLB",INDEX(SupplierNomenclature!$E$3:$E$10000,MATCH(C2020,SupplierNomenclature!$I$3:$I$10000,0)),IF($A$1="BERU",INDEX(beru_assortment!$C$1:$C$10000,MATCH(C2020,beru_assortment!$I$1:$I$10000,0)),IF($A$1="OZON",INDEX(ozon_assortment!$F$3:$F$10000,MATCH(C2020,ozon_assortment!$E$3:$E$10000,0)),0)))</f>
        <v>#N/A</v>
      </c>
      <c r="E2020" s="7" t="n">
        <f aca="false">IF(ISBLANK(C2020), , IF(ISBLANK(C2019), E2018+1, E2019))</f>
        <v>0</v>
      </c>
      <c r="F2020" s="11" t="n">
        <f aca="false">IF(ISBLANK(C2020),,IF(OR(ISBLANK(C2019), C2019="Баркод"),1,F2019+1))</f>
        <v>0</v>
      </c>
      <c r="G2020" s="11" t="n">
        <f aca="false">IF(ISBLANK(C2021), F2020/2,)</f>
        <v>0</v>
      </c>
      <c r="H2020" s="0" t="n">
        <f aca="false">IF(ISBLANK(C2020),0,-1)</f>
        <v>0</v>
      </c>
      <c r="I2020" s="0" t="n">
        <f aca="false">IF(AND(ISBLANK(C2019),NOT(ISBLANK(C2020))),1,-1)</f>
        <v>-1</v>
      </c>
      <c r="J2020" s="0" t="n">
        <f aca="false">IF(ISBLANK(C2018),IF(AND(C2019=C2020,NOT(ISBLANK(C2019)),NOT(ISBLANK(C2020))),1,-1),-1)</f>
        <v>-1</v>
      </c>
      <c r="K2020" s="0" t="n">
        <f aca="false">IF(MAX(H2020:J2020)&lt;0,IF(OR(C2020=C2019,C2019=C2018),1,-1),MAX(H2020:J2020))</f>
        <v>0</v>
      </c>
    </row>
    <row r="2021" customFormat="false" ht="13.8" hidden="false" customHeight="false" outlineLevel="0" collapsed="false">
      <c r="B2021" s="8" t="n">
        <f aca="false">MAX(H2021:K2021)</f>
        <v>0</v>
      </c>
      <c r="C2021" s="12"/>
      <c r="D2021" s="11" t="e">
        <f aca="false">IF($A$1="WLB",INDEX(SupplierNomenclature!$E$3:$E$10000,MATCH(C2021,SupplierNomenclature!$I$3:$I$10000,0)),IF($A$1="BERU",INDEX(beru_assortment!$C$1:$C$10000,MATCH(C2021,beru_assortment!$I$1:$I$10000,0)),IF($A$1="OZON",INDEX(ozon_assortment!$F$3:$F$10000,MATCH(C2021,ozon_assortment!$E$3:$E$10000,0)),0)))</f>
        <v>#N/A</v>
      </c>
      <c r="E2021" s="7" t="n">
        <f aca="false">IF(ISBLANK(C2021), , IF(ISBLANK(C2020), E2019+1, E2020))</f>
        <v>0</v>
      </c>
      <c r="F2021" s="11" t="n">
        <f aca="false">IF(ISBLANK(C2021),,IF(OR(ISBLANK(C2020), C2020="Баркод"),1,F2020+1))</f>
        <v>0</v>
      </c>
      <c r="G2021" s="11" t="n">
        <f aca="false">IF(ISBLANK(C2022), F2021/2,)</f>
        <v>0</v>
      </c>
      <c r="H2021" s="0" t="n">
        <f aca="false">IF(ISBLANK(C2021),0,-1)</f>
        <v>0</v>
      </c>
      <c r="I2021" s="0" t="n">
        <f aca="false">IF(AND(ISBLANK(C2020),NOT(ISBLANK(C2021))),1,-1)</f>
        <v>-1</v>
      </c>
      <c r="J2021" s="0" t="n">
        <f aca="false">IF(ISBLANK(C2019),IF(AND(C2020=C2021,NOT(ISBLANK(C2020)),NOT(ISBLANK(C2021))),1,-1),-1)</f>
        <v>-1</v>
      </c>
      <c r="K2021" s="0" t="n">
        <f aca="false">IF(MAX(H2021:J2021)&lt;0,IF(OR(C2021=C2020,C2020=C2019),1,-1),MAX(H2021:J2021))</f>
        <v>0</v>
      </c>
    </row>
    <row r="2022" customFormat="false" ht="13.8" hidden="false" customHeight="false" outlineLevel="0" collapsed="false">
      <c r="B2022" s="8" t="n">
        <f aca="false">MAX(H2022:K2022)</f>
        <v>0</v>
      </c>
      <c r="C2022" s="12"/>
      <c r="D2022" s="11" t="e">
        <f aca="false">IF($A$1="WLB",INDEX(SupplierNomenclature!$E$3:$E$10000,MATCH(C2022,SupplierNomenclature!$I$3:$I$10000,0)),IF($A$1="BERU",INDEX(beru_assortment!$C$1:$C$10000,MATCH(C2022,beru_assortment!$I$1:$I$10000,0)),IF($A$1="OZON",INDEX(ozon_assortment!$F$3:$F$10000,MATCH(C2022,ozon_assortment!$E$3:$E$10000,0)),0)))</f>
        <v>#N/A</v>
      </c>
      <c r="E2022" s="7" t="n">
        <f aca="false">IF(ISBLANK(C2022), , IF(ISBLANK(C2021), E2020+1, E2021))</f>
        <v>0</v>
      </c>
      <c r="F2022" s="11" t="n">
        <f aca="false">IF(ISBLANK(C2022),,IF(OR(ISBLANK(C2021), C2021="Баркод"),1,F2021+1))</f>
        <v>0</v>
      </c>
      <c r="G2022" s="11" t="n">
        <f aca="false">IF(ISBLANK(C2023), F2022/2,)</f>
        <v>0</v>
      </c>
      <c r="H2022" s="0" t="n">
        <f aca="false">IF(ISBLANK(C2022),0,-1)</f>
        <v>0</v>
      </c>
      <c r="I2022" s="0" t="n">
        <f aca="false">IF(AND(ISBLANK(C2021),NOT(ISBLANK(C2022))),1,-1)</f>
        <v>-1</v>
      </c>
      <c r="J2022" s="0" t="n">
        <f aca="false">IF(ISBLANK(C2020),IF(AND(C2021=C2022,NOT(ISBLANK(C2021)),NOT(ISBLANK(C2022))),1,-1),-1)</f>
        <v>-1</v>
      </c>
      <c r="K2022" s="0" t="n">
        <f aca="false">IF(MAX(H2022:J2022)&lt;0,IF(OR(C2022=C2021,C2021=C2020),1,-1),MAX(H2022:J2022))</f>
        <v>0</v>
      </c>
    </row>
    <row r="2023" customFormat="false" ht="13.8" hidden="false" customHeight="false" outlineLevel="0" collapsed="false">
      <c r="B2023" s="8" t="n">
        <f aca="false">MAX(H2023:K2023)</f>
        <v>0</v>
      </c>
      <c r="C2023" s="12"/>
      <c r="D2023" s="11" t="e">
        <f aca="false">IF($A$1="WLB",INDEX(SupplierNomenclature!$E$3:$E$10000,MATCH(C2023,SupplierNomenclature!$I$3:$I$10000,0)),IF($A$1="BERU",INDEX(beru_assortment!$C$1:$C$10000,MATCH(C2023,beru_assortment!$I$1:$I$10000,0)),IF($A$1="OZON",INDEX(ozon_assortment!$F$3:$F$10000,MATCH(C2023,ozon_assortment!$E$3:$E$10000,0)),0)))</f>
        <v>#N/A</v>
      </c>
      <c r="E2023" s="7" t="n">
        <f aca="false">IF(ISBLANK(C2023), , IF(ISBLANK(C2022), E2021+1, E2022))</f>
        <v>0</v>
      </c>
      <c r="F2023" s="11" t="n">
        <f aca="false">IF(ISBLANK(C2023),,IF(OR(ISBLANK(C2022), C2022="Баркод"),1,F2022+1))</f>
        <v>0</v>
      </c>
      <c r="G2023" s="11" t="n">
        <f aca="false">IF(ISBLANK(C2024), F2023/2,)</f>
        <v>0</v>
      </c>
      <c r="H2023" s="0" t="n">
        <f aca="false">IF(ISBLANK(C2023),0,-1)</f>
        <v>0</v>
      </c>
      <c r="I2023" s="0" t="n">
        <f aca="false">IF(AND(ISBLANK(C2022),NOT(ISBLANK(C2023))),1,-1)</f>
        <v>-1</v>
      </c>
      <c r="J2023" s="0" t="n">
        <f aca="false">IF(ISBLANK(C2021),IF(AND(C2022=C2023,NOT(ISBLANK(C2022)),NOT(ISBLANK(C2023))),1,-1),-1)</f>
        <v>-1</v>
      </c>
      <c r="K2023" s="0" t="n">
        <f aca="false">IF(MAX(H2023:J2023)&lt;0,IF(OR(C2023=C2022,C2022=C2021),1,-1),MAX(H2023:J2023))</f>
        <v>0</v>
      </c>
    </row>
    <row r="2024" customFormat="false" ht="13.8" hidden="false" customHeight="false" outlineLevel="0" collapsed="false">
      <c r="B2024" s="8" t="n">
        <f aca="false">MAX(H2024:K2024)</f>
        <v>0</v>
      </c>
      <c r="C2024" s="12"/>
      <c r="D2024" s="11" t="e">
        <f aca="false">IF($A$1="WLB",INDEX(SupplierNomenclature!$E$3:$E$10000,MATCH(C2024,SupplierNomenclature!$I$3:$I$10000,0)),IF($A$1="BERU",INDEX(beru_assortment!$C$1:$C$10000,MATCH(C2024,beru_assortment!$I$1:$I$10000,0)),IF($A$1="OZON",INDEX(ozon_assortment!$F$3:$F$10000,MATCH(C2024,ozon_assortment!$E$3:$E$10000,0)),0)))</f>
        <v>#N/A</v>
      </c>
      <c r="E2024" s="7" t="n">
        <f aca="false">IF(ISBLANK(C2024), , IF(ISBLANK(C2023), E2022+1, E2023))</f>
        <v>0</v>
      </c>
      <c r="F2024" s="11" t="n">
        <f aca="false">IF(ISBLANK(C2024),,IF(OR(ISBLANK(C2023), C2023="Баркод"),1,F2023+1))</f>
        <v>0</v>
      </c>
      <c r="G2024" s="11" t="n">
        <f aca="false">IF(ISBLANK(C2025), F2024/2,)</f>
        <v>0</v>
      </c>
      <c r="H2024" s="0" t="n">
        <f aca="false">IF(ISBLANK(C2024),0,-1)</f>
        <v>0</v>
      </c>
      <c r="I2024" s="0" t="n">
        <f aca="false">IF(AND(ISBLANK(C2023),NOT(ISBLANK(C2024))),1,-1)</f>
        <v>-1</v>
      </c>
      <c r="J2024" s="0" t="n">
        <f aca="false">IF(ISBLANK(C2022),IF(AND(C2023=C2024,NOT(ISBLANK(C2023)),NOT(ISBLANK(C2024))),1,-1),-1)</f>
        <v>-1</v>
      </c>
      <c r="K2024" s="0" t="n">
        <f aca="false">IF(MAX(H2024:J2024)&lt;0,IF(OR(C2024=C2023,C2023=C2022),1,-1),MAX(H2024:J2024))</f>
        <v>0</v>
      </c>
    </row>
    <row r="2025" customFormat="false" ht="13.8" hidden="false" customHeight="false" outlineLevel="0" collapsed="false">
      <c r="B2025" s="8" t="n">
        <f aca="false">MAX(H2025:K2025)</f>
        <v>0</v>
      </c>
      <c r="C2025" s="12"/>
      <c r="D2025" s="11" t="e">
        <f aca="false">IF($A$1="WLB",INDEX(SupplierNomenclature!$E$3:$E$10000,MATCH(C2025,SupplierNomenclature!$I$3:$I$10000,0)),IF($A$1="BERU",INDEX(beru_assortment!$C$1:$C$10000,MATCH(C2025,beru_assortment!$I$1:$I$10000,0)),IF($A$1="OZON",INDEX(ozon_assortment!$F$3:$F$10000,MATCH(C2025,ozon_assortment!$E$3:$E$10000,0)),0)))</f>
        <v>#N/A</v>
      </c>
      <c r="E2025" s="7" t="n">
        <f aca="false">IF(ISBLANK(C2025), , IF(ISBLANK(C2024), E2023+1, E2024))</f>
        <v>0</v>
      </c>
      <c r="F2025" s="11" t="n">
        <f aca="false">IF(ISBLANK(C2025),,IF(OR(ISBLANK(C2024), C2024="Баркод"),1,F2024+1))</f>
        <v>0</v>
      </c>
      <c r="G2025" s="11" t="n">
        <f aca="false">IF(ISBLANK(C2026), F2025/2,)</f>
        <v>0</v>
      </c>
      <c r="H2025" s="0" t="n">
        <f aca="false">IF(ISBLANK(C2025),0,-1)</f>
        <v>0</v>
      </c>
      <c r="I2025" s="0" t="n">
        <f aca="false">IF(AND(ISBLANK(C2024),NOT(ISBLANK(C2025))),1,-1)</f>
        <v>-1</v>
      </c>
      <c r="J2025" s="0" t="n">
        <f aca="false">IF(ISBLANK(C2023),IF(AND(C2024=C2025,NOT(ISBLANK(C2024)),NOT(ISBLANK(C2025))),1,-1),-1)</f>
        <v>-1</v>
      </c>
      <c r="K2025" s="0" t="n">
        <f aca="false">IF(MAX(H2025:J2025)&lt;0,IF(OR(C2025=C2024,C2024=C2023),1,-1),MAX(H2025:J2025))</f>
        <v>0</v>
      </c>
    </row>
    <row r="2026" customFormat="false" ht="13.8" hidden="false" customHeight="false" outlineLevel="0" collapsed="false">
      <c r="B2026" s="8" t="n">
        <f aca="false">MAX(H2026:K2026)</f>
        <v>0</v>
      </c>
      <c r="C2026" s="12"/>
      <c r="D2026" s="11" t="e">
        <f aca="false">IF($A$1="WLB",INDEX(SupplierNomenclature!$E$3:$E$10000,MATCH(C2026,SupplierNomenclature!$I$3:$I$10000,0)),IF($A$1="BERU",INDEX(beru_assortment!$C$1:$C$10000,MATCH(C2026,beru_assortment!$I$1:$I$10000,0)),IF($A$1="OZON",INDEX(ozon_assortment!$F$3:$F$10000,MATCH(C2026,ozon_assortment!$E$3:$E$10000,0)),0)))</f>
        <v>#N/A</v>
      </c>
      <c r="E2026" s="7" t="n">
        <f aca="false">IF(ISBLANK(C2026), , IF(ISBLANK(C2025), E2024+1, E2025))</f>
        <v>0</v>
      </c>
      <c r="F2026" s="11" t="n">
        <f aca="false">IF(ISBLANK(C2026),,IF(OR(ISBLANK(C2025), C2025="Баркод"),1,F2025+1))</f>
        <v>0</v>
      </c>
      <c r="G2026" s="11" t="n">
        <f aca="false">IF(ISBLANK(C2027), F2026/2,)</f>
        <v>0</v>
      </c>
      <c r="H2026" s="0" t="n">
        <f aca="false">IF(ISBLANK(C2026),0,-1)</f>
        <v>0</v>
      </c>
      <c r="I2026" s="0" t="n">
        <f aca="false">IF(AND(ISBLANK(C2025),NOT(ISBLANK(C2026))),1,-1)</f>
        <v>-1</v>
      </c>
      <c r="J2026" s="0" t="n">
        <f aca="false">IF(ISBLANK(C2024),IF(AND(C2025=C2026,NOT(ISBLANK(C2025)),NOT(ISBLANK(C2026))),1,-1),-1)</f>
        <v>-1</v>
      </c>
      <c r="K2026" s="0" t="n">
        <f aca="false">IF(MAX(H2026:J2026)&lt;0,IF(OR(C2026=C2025,C2025=C2024),1,-1),MAX(H2026:J2026))</f>
        <v>0</v>
      </c>
    </row>
    <row r="2027" customFormat="false" ht="13.8" hidden="false" customHeight="false" outlineLevel="0" collapsed="false">
      <c r="B2027" s="8" t="n">
        <f aca="false">MAX(H2027:K2027)</f>
        <v>0</v>
      </c>
      <c r="C2027" s="12"/>
      <c r="D2027" s="11" t="e">
        <f aca="false">IF($A$1="WLB",INDEX(SupplierNomenclature!$E$3:$E$10000,MATCH(C2027,SupplierNomenclature!$I$3:$I$10000,0)),IF($A$1="BERU",INDEX(beru_assortment!$C$1:$C$10000,MATCH(C2027,beru_assortment!$I$1:$I$10000,0)),IF($A$1="OZON",INDEX(ozon_assortment!$F$3:$F$10000,MATCH(C2027,ozon_assortment!$E$3:$E$10000,0)),0)))</f>
        <v>#N/A</v>
      </c>
      <c r="E2027" s="7" t="n">
        <f aca="false">IF(ISBLANK(C2027), , IF(ISBLANK(C2026), E2025+1, E2026))</f>
        <v>0</v>
      </c>
      <c r="F2027" s="11" t="n">
        <f aca="false">IF(ISBLANK(C2027),,IF(OR(ISBLANK(C2026), C2026="Баркод"),1,F2026+1))</f>
        <v>0</v>
      </c>
      <c r="G2027" s="11" t="n">
        <f aca="false">IF(ISBLANK(C2028), F2027/2,)</f>
        <v>0</v>
      </c>
      <c r="H2027" s="0" t="n">
        <f aca="false">IF(ISBLANK(C2027),0,-1)</f>
        <v>0</v>
      </c>
      <c r="I2027" s="0" t="n">
        <f aca="false">IF(AND(ISBLANK(C2026),NOT(ISBLANK(C2027))),1,-1)</f>
        <v>-1</v>
      </c>
      <c r="J2027" s="0" t="n">
        <f aca="false">IF(ISBLANK(C2025),IF(AND(C2026=C2027,NOT(ISBLANK(C2026)),NOT(ISBLANK(C2027))),1,-1),-1)</f>
        <v>-1</v>
      </c>
      <c r="K2027" s="0" t="n">
        <f aca="false">IF(MAX(H2027:J2027)&lt;0,IF(OR(C2027=C2026,C2026=C2025),1,-1),MAX(H2027:J2027))</f>
        <v>0</v>
      </c>
    </row>
    <row r="2028" customFormat="false" ht="13.8" hidden="false" customHeight="false" outlineLevel="0" collapsed="false">
      <c r="B2028" s="8" t="n">
        <f aca="false">MAX(H2028:K2028)</f>
        <v>0</v>
      </c>
      <c r="C2028" s="12"/>
      <c r="D2028" s="11" t="e">
        <f aca="false">IF($A$1="WLB",INDEX(SupplierNomenclature!$E$3:$E$10000,MATCH(C2028,SupplierNomenclature!$I$3:$I$10000,0)),IF($A$1="BERU",INDEX(beru_assortment!$C$1:$C$10000,MATCH(C2028,beru_assortment!$I$1:$I$10000,0)),IF($A$1="OZON",INDEX(ozon_assortment!$F$3:$F$10000,MATCH(C2028,ozon_assortment!$E$3:$E$10000,0)),0)))</f>
        <v>#N/A</v>
      </c>
      <c r="E2028" s="7" t="n">
        <f aca="false">IF(ISBLANK(C2028), , IF(ISBLANK(C2027), E2026+1, E2027))</f>
        <v>0</v>
      </c>
      <c r="F2028" s="11" t="n">
        <f aca="false">IF(ISBLANK(C2028),,IF(OR(ISBLANK(C2027), C2027="Баркод"),1,F2027+1))</f>
        <v>0</v>
      </c>
      <c r="G2028" s="11" t="n">
        <f aca="false">IF(ISBLANK(C2029), F2028/2,)</f>
        <v>0</v>
      </c>
      <c r="H2028" s="0" t="n">
        <f aca="false">IF(ISBLANK(C2028),0,-1)</f>
        <v>0</v>
      </c>
      <c r="I2028" s="0" t="n">
        <f aca="false">IF(AND(ISBLANK(C2027),NOT(ISBLANK(C2028))),1,-1)</f>
        <v>-1</v>
      </c>
      <c r="J2028" s="0" t="n">
        <f aca="false">IF(ISBLANK(C2026),IF(AND(C2027=C2028,NOT(ISBLANK(C2027)),NOT(ISBLANK(C2028))),1,-1),-1)</f>
        <v>-1</v>
      </c>
      <c r="K2028" s="0" t="n">
        <f aca="false">IF(MAX(H2028:J2028)&lt;0,IF(OR(C2028=C2027,C2027=C2026),1,-1),MAX(H2028:J2028))</f>
        <v>0</v>
      </c>
    </row>
    <row r="2029" customFormat="false" ht="13.8" hidden="false" customHeight="false" outlineLevel="0" collapsed="false">
      <c r="B2029" s="8" t="n">
        <f aca="false">MAX(H2029:K2029)</f>
        <v>0</v>
      </c>
      <c r="C2029" s="12"/>
      <c r="D2029" s="11" t="e">
        <f aca="false">IF($A$1="WLB",INDEX(SupplierNomenclature!$E$3:$E$10000,MATCH(C2029,SupplierNomenclature!$I$3:$I$10000,0)),IF($A$1="BERU",INDEX(beru_assortment!$C$1:$C$10000,MATCH(C2029,beru_assortment!$I$1:$I$10000,0)),IF($A$1="OZON",INDEX(ozon_assortment!$F$3:$F$10000,MATCH(C2029,ozon_assortment!$E$3:$E$10000,0)),0)))</f>
        <v>#N/A</v>
      </c>
      <c r="E2029" s="7" t="n">
        <f aca="false">IF(ISBLANK(C2029), , IF(ISBLANK(C2028), E2027+1, E2028))</f>
        <v>0</v>
      </c>
      <c r="F2029" s="11" t="n">
        <f aca="false">IF(ISBLANK(C2029),,IF(OR(ISBLANK(C2028), C2028="Баркод"),1,F2028+1))</f>
        <v>0</v>
      </c>
      <c r="G2029" s="11" t="n">
        <f aca="false">IF(ISBLANK(C2030), F2029/2,)</f>
        <v>0</v>
      </c>
      <c r="H2029" s="0" t="n">
        <f aca="false">IF(ISBLANK(C2029),0,-1)</f>
        <v>0</v>
      </c>
      <c r="I2029" s="0" t="n">
        <f aca="false">IF(AND(ISBLANK(C2028),NOT(ISBLANK(C2029))),1,-1)</f>
        <v>-1</v>
      </c>
      <c r="J2029" s="0" t="n">
        <f aca="false">IF(ISBLANK(C2027),IF(AND(C2028=C2029,NOT(ISBLANK(C2028)),NOT(ISBLANK(C2029))),1,-1),-1)</f>
        <v>-1</v>
      </c>
      <c r="K2029" s="0" t="n">
        <f aca="false">IF(MAX(H2029:J2029)&lt;0,IF(OR(C2029=C2028,C2028=C2027),1,-1),MAX(H2029:J2029))</f>
        <v>0</v>
      </c>
    </row>
    <row r="2030" customFormat="false" ht="13.8" hidden="false" customHeight="false" outlineLevel="0" collapsed="false">
      <c r="B2030" s="8" t="n">
        <f aca="false">MAX(H2030:K2030)</f>
        <v>0</v>
      </c>
      <c r="C2030" s="12"/>
      <c r="D2030" s="11" t="e">
        <f aca="false">IF($A$1="WLB",INDEX(SupplierNomenclature!$E$3:$E$10000,MATCH(C2030,SupplierNomenclature!$I$3:$I$10000,0)),IF($A$1="BERU",INDEX(beru_assortment!$C$1:$C$10000,MATCH(C2030,beru_assortment!$I$1:$I$10000,0)),IF($A$1="OZON",INDEX(ozon_assortment!$F$3:$F$10000,MATCH(C2030,ozon_assortment!$E$3:$E$10000,0)),0)))</f>
        <v>#N/A</v>
      </c>
      <c r="E2030" s="7" t="n">
        <f aca="false">IF(ISBLANK(C2030), , IF(ISBLANK(C2029), E2028+1, E2029))</f>
        <v>0</v>
      </c>
      <c r="F2030" s="11" t="n">
        <f aca="false">IF(ISBLANK(C2030),,IF(OR(ISBLANK(C2029), C2029="Баркод"),1,F2029+1))</f>
        <v>0</v>
      </c>
      <c r="G2030" s="11" t="n">
        <f aca="false">IF(ISBLANK(C2031), F2030/2,)</f>
        <v>0</v>
      </c>
      <c r="H2030" s="0" t="n">
        <f aca="false">IF(ISBLANK(C2030),0,-1)</f>
        <v>0</v>
      </c>
      <c r="I2030" s="0" t="n">
        <f aca="false">IF(AND(ISBLANK(C2029),NOT(ISBLANK(C2030))),1,-1)</f>
        <v>-1</v>
      </c>
      <c r="J2030" s="0" t="n">
        <f aca="false">IF(ISBLANK(C2028),IF(AND(C2029=C2030,NOT(ISBLANK(C2029)),NOT(ISBLANK(C2030))),1,-1),-1)</f>
        <v>-1</v>
      </c>
      <c r="K2030" s="0" t="n">
        <f aca="false">IF(MAX(H2030:J2030)&lt;0,IF(OR(C2030=C2029,C2029=C2028),1,-1),MAX(H2030:J2030))</f>
        <v>0</v>
      </c>
    </row>
    <row r="2031" customFormat="false" ht="13.8" hidden="false" customHeight="false" outlineLevel="0" collapsed="false">
      <c r="B2031" s="8" t="n">
        <f aca="false">MAX(H2031:K2031)</f>
        <v>0</v>
      </c>
      <c r="C2031" s="12"/>
      <c r="D2031" s="11" t="e">
        <f aca="false">IF($A$1="WLB",INDEX(SupplierNomenclature!$E$3:$E$10000,MATCH(C2031,SupplierNomenclature!$I$3:$I$10000,0)),IF($A$1="BERU",INDEX(beru_assortment!$C$1:$C$10000,MATCH(C2031,beru_assortment!$I$1:$I$10000,0)),IF($A$1="OZON",INDEX(ozon_assortment!$F$3:$F$10000,MATCH(C2031,ozon_assortment!$E$3:$E$10000,0)),0)))</f>
        <v>#N/A</v>
      </c>
      <c r="E2031" s="7" t="n">
        <f aca="false">IF(ISBLANK(C2031), , IF(ISBLANK(C2030), E2029+1, E2030))</f>
        <v>0</v>
      </c>
      <c r="F2031" s="11" t="n">
        <f aca="false">IF(ISBLANK(C2031),,IF(OR(ISBLANK(C2030), C2030="Баркод"),1,F2030+1))</f>
        <v>0</v>
      </c>
      <c r="G2031" s="11" t="n">
        <f aca="false">IF(ISBLANK(C2032), F2031/2,)</f>
        <v>0</v>
      </c>
      <c r="H2031" s="0" t="n">
        <f aca="false">IF(ISBLANK(C2031),0,-1)</f>
        <v>0</v>
      </c>
      <c r="I2031" s="0" t="n">
        <f aca="false">IF(AND(ISBLANK(C2030),NOT(ISBLANK(C2031))),1,-1)</f>
        <v>-1</v>
      </c>
      <c r="J2031" s="0" t="n">
        <f aca="false">IF(ISBLANK(C2029),IF(AND(C2030=C2031,NOT(ISBLANK(C2030)),NOT(ISBLANK(C2031))),1,-1),-1)</f>
        <v>-1</v>
      </c>
      <c r="K2031" s="0" t="n">
        <f aca="false">IF(MAX(H2031:J2031)&lt;0,IF(OR(C2031=C2030,C2030=C2029),1,-1),MAX(H2031:J2031))</f>
        <v>0</v>
      </c>
    </row>
    <row r="2032" customFormat="false" ht="13.8" hidden="false" customHeight="false" outlineLevel="0" collapsed="false">
      <c r="B2032" s="8" t="n">
        <f aca="false">MAX(H2032:K2032)</f>
        <v>0</v>
      </c>
      <c r="C2032" s="12"/>
      <c r="D2032" s="11" t="e">
        <f aca="false">IF($A$1="WLB",INDEX(SupplierNomenclature!$E$3:$E$10000,MATCH(C2032,SupplierNomenclature!$I$3:$I$10000,0)),IF($A$1="BERU",INDEX(beru_assortment!$C$1:$C$10000,MATCH(C2032,beru_assortment!$I$1:$I$10000,0)),IF($A$1="OZON",INDEX(ozon_assortment!$F$3:$F$10000,MATCH(C2032,ozon_assortment!$E$3:$E$10000,0)),0)))</f>
        <v>#N/A</v>
      </c>
      <c r="E2032" s="7" t="n">
        <f aca="false">IF(ISBLANK(C2032), , IF(ISBLANK(C2031), E2030+1, E2031))</f>
        <v>0</v>
      </c>
      <c r="F2032" s="11" t="n">
        <f aca="false">IF(ISBLANK(C2032),,IF(OR(ISBLANK(C2031), C2031="Баркод"),1,F2031+1))</f>
        <v>0</v>
      </c>
      <c r="G2032" s="11" t="n">
        <f aca="false">IF(ISBLANK(C2033), F2032/2,)</f>
        <v>0</v>
      </c>
      <c r="H2032" s="0" t="n">
        <f aca="false">IF(ISBLANK(C2032),0,-1)</f>
        <v>0</v>
      </c>
      <c r="I2032" s="0" t="n">
        <f aca="false">IF(AND(ISBLANK(C2031),NOT(ISBLANK(C2032))),1,-1)</f>
        <v>-1</v>
      </c>
      <c r="J2032" s="0" t="n">
        <f aca="false">IF(ISBLANK(C2030),IF(AND(C2031=C2032,NOT(ISBLANK(C2031)),NOT(ISBLANK(C2032))),1,-1),-1)</f>
        <v>-1</v>
      </c>
      <c r="K2032" s="0" t="n">
        <f aca="false">IF(MAX(H2032:J2032)&lt;0,IF(OR(C2032=C2031,C2031=C2030),1,-1),MAX(H2032:J2032))</f>
        <v>0</v>
      </c>
    </row>
    <row r="2033" customFormat="false" ht="13.8" hidden="false" customHeight="false" outlineLevel="0" collapsed="false">
      <c r="B2033" s="8" t="n">
        <f aca="false">MAX(H2033:K2033)</f>
        <v>0</v>
      </c>
      <c r="C2033" s="12"/>
      <c r="D2033" s="11" t="e">
        <f aca="false">IF($A$1="WLB",INDEX(SupplierNomenclature!$E$3:$E$10000,MATCH(C2033,SupplierNomenclature!$I$3:$I$10000,0)),IF($A$1="BERU",INDEX(beru_assortment!$C$1:$C$10000,MATCH(C2033,beru_assortment!$I$1:$I$10000,0)),IF($A$1="OZON",INDEX(ozon_assortment!$F$3:$F$10000,MATCH(C2033,ozon_assortment!$E$3:$E$10000,0)),0)))</f>
        <v>#N/A</v>
      </c>
      <c r="E2033" s="7" t="n">
        <f aca="false">IF(ISBLANK(C2033), , IF(ISBLANK(C2032), E2031+1, E2032))</f>
        <v>0</v>
      </c>
      <c r="F2033" s="11" t="n">
        <f aca="false">IF(ISBLANK(C2033),,IF(OR(ISBLANK(C2032), C2032="Баркод"),1,F2032+1))</f>
        <v>0</v>
      </c>
      <c r="G2033" s="11" t="n">
        <f aca="false">IF(ISBLANK(C2034), F2033/2,)</f>
        <v>0</v>
      </c>
      <c r="H2033" s="0" t="n">
        <f aca="false">IF(ISBLANK(C2033),0,-1)</f>
        <v>0</v>
      </c>
      <c r="I2033" s="0" t="n">
        <f aca="false">IF(AND(ISBLANK(C2032),NOT(ISBLANK(C2033))),1,-1)</f>
        <v>-1</v>
      </c>
      <c r="J2033" s="0" t="n">
        <f aca="false">IF(ISBLANK(C2031),IF(AND(C2032=C2033,NOT(ISBLANK(C2032)),NOT(ISBLANK(C2033))),1,-1),-1)</f>
        <v>-1</v>
      </c>
      <c r="K2033" s="0" t="n">
        <f aca="false">IF(MAX(H2033:J2033)&lt;0,IF(OR(C2033=C2032,C2032=C2031),1,-1),MAX(H2033:J2033))</f>
        <v>0</v>
      </c>
    </row>
    <row r="2034" customFormat="false" ht="13.8" hidden="false" customHeight="false" outlineLevel="0" collapsed="false">
      <c r="B2034" s="8" t="n">
        <f aca="false">MAX(H2034:K2034)</f>
        <v>0</v>
      </c>
      <c r="C2034" s="12"/>
      <c r="D2034" s="11" t="e">
        <f aca="false">IF($A$1="WLB",INDEX(SupplierNomenclature!$E$3:$E$10000,MATCH(C2034,SupplierNomenclature!$I$3:$I$10000,0)),IF($A$1="BERU",INDEX(beru_assortment!$C$1:$C$10000,MATCH(C2034,beru_assortment!$I$1:$I$10000,0)),IF($A$1="OZON",INDEX(ozon_assortment!$F$3:$F$10000,MATCH(C2034,ozon_assortment!$E$3:$E$10000,0)),0)))</f>
        <v>#N/A</v>
      </c>
      <c r="E2034" s="7" t="n">
        <f aca="false">IF(ISBLANK(C2034), , IF(ISBLANK(C2033), E2032+1, E2033))</f>
        <v>0</v>
      </c>
      <c r="F2034" s="11" t="n">
        <f aca="false">IF(ISBLANK(C2034),,IF(OR(ISBLANK(C2033), C2033="Баркод"),1,F2033+1))</f>
        <v>0</v>
      </c>
      <c r="G2034" s="11" t="n">
        <f aca="false">IF(ISBLANK(C2035), F2034/2,)</f>
        <v>0</v>
      </c>
      <c r="H2034" s="0" t="n">
        <f aca="false">IF(ISBLANK(C2034),0,-1)</f>
        <v>0</v>
      </c>
      <c r="I2034" s="0" t="n">
        <f aca="false">IF(AND(ISBLANK(C2033),NOT(ISBLANK(C2034))),1,-1)</f>
        <v>-1</v>
      </c>
      <c r="J2034" s="0" t="n">
        <f aca="false">IF(ISBLANK(C2032),IF(AND(C2033=C2034,NOT(ISBLANK(C2033)),NOT(ISBLANK(C2034))),1,-1),-1)</f>
        <v>-1</v>
      </c>
      <c r="K2034" s="0" t="n">
        <f aca="false">IF(MAX(H2034:J2034)&lt;0,IF(OR(C2034=C2033,C2033=C2032),1,-1),MAX(H2034:J2034))</f>
        <v>0</v>
      </c>
    </row>
    <row r="2035" customFormat="false" ht="13.8" hidden="false" customHeight="false" outlineLevel="0" collapsed="false">
      <c r="B2035" s="8" t="n">
        <f aca="false">MAX(H2035:K2035)</f>
        <v>0</v>
      </c>
      <c r="C2035" s="12"/>
      <c r="D2035" s="11" t="e">
        <f aca="false">IF($A$1="WLB",INDEX(SupplierNomenclature!$E$3:$E$10000,MATCH(C2035,SupplierNomenclature!$I$3:$I$10000,0)),IF($A$1="BERU",INDEX(beru_assortment!$C$1:$C$10000,MATCH(C2035,beru_assortment!$I$1:$I$10000,0)),IF($A$1="OZON",INDEX(ozon_assortment!$F$3:$F$10000,MATCH(C2035,ozon_assortment!$E$3:$E$10000,0)),0)))</f>
        <v>#N/A</v>
      </c>
      <c r="E2035" s="7" t="n">
        <f aca="false">IF(ISBLANK(C2035), , IF(ISBLANK(C2034), E2033+1, E2034))</f>
        <v>0</v>
      </c>
      <c r="F2035" s="11" t="n">
        <f aca="false">IF(ISBLANK(C2035),,IF(OR(ISBLANK(C2034), C2034="Баркод"),1,F2034+1))</f>
        <v>0</v>
      </c>
      <c r="G2035" s="11" t="n">
        <f aca="false">IF(ISBLANK(C2036), F2035/2,)</f>
        <v>0</v>
      </c>
      <c r="H2035" s="0" t="n">
        <f aca="false">IF(ISBLANK(C2035),0,-1)</f>
        <v>0</v>
      </c>
      <c r="I2035" s="0" t="n">
        <f aca="false">IF(AND(ISBLANK(C2034),NOT(ISBLANK(C2035))),1,-1)</f>
        <v>-1</v>
      </c>
      <c r="J2035" s="0" t="n">
        <f aca="false">IF(ISBLANK(C2033),IF(AND(C2034=C2035,NOT(ISBLANK(C2034)),NOT(ISBLANK(C2035))),1,-1),-1)</f>
        <v>-1</v>
      </c>
      <c r="K2035" s="0" t="n">
        <f aca="false">IF(MAX(H2035:J2035)&lt;0,IF(OR(C2035=C2034,C2034=C2033),1,-1),MAX(H2035:J2035))</f>
        <v>0</v>
      </c>
    </row>
    <row r="2036" customFormat="false" ht="13.8" hidden="false" customHeight="false" outlineLevel="0" collapsed="false">
      <c r="B2036" s="8" t="n">
        <f aca="false">MAX(H2036:K2036)</f>
        <v>0</v>
      </c>
      <c r="C2036" s="12"/>
      <c r="D2036" s="11" t="e">
        <f aca="false">IF($A$1="WLB",INDEX(SupplierNomenclature!$E$3:$E$10000,MATCH(C2036,SupplierNomenclature!$I$3:$I$10000,0)),IF($A$1="BERU",INDEX(beru_assortment!$C$1:$C$10000,MATCH(C2036,beru_assortment!$I$1:$I$10000,0)),IF($A$1="OZON",INDEX(ozon_assortment!$F$3:$F$10000,MATCH(C2036,ozon_assortment!$E$3:$E$10000,0)),0)))</f>
        <v>#N/A</v>
      </c>
      <c r="E2036" s="7" t="n">
        <f aca="false">IF(ISBLANK(C2036), , IF(ISBLANK(C2035), E2034+1, E2035))</f>
        <v>0</v>
      </c>
      <c r="F2036" s="11" t="n">
        <f aca="false">IF(ISBLANK(C2036),,IF(OR(ISBLANK(C2035), C2035="Баркод"),1,F2035+1))</f>
        <v>0</v>
      </c>
      <c r="G2036" s="11" t="n">
        <f aca="false">IF(ISBLANK(C2037), F2036/2,)</f>
        <v>0</v>
      </c>
      <c r="H2036" s="0" t="n">
        <f aca="false">IF(ISBLANK(C2036),0,-1)</f>
        <v>0</v>
      </c>
      <c r="I2036" s="0" t="n">
        <f aca="false">IF(AND(ISBLANK(C2035),NOT(ISBLANK(C2036))),1,-1)</f>
        <v>-1</v>
      </c>
      <c r="J2036" s="0" t="n">
        <f aca="false">IF(ISBLANK(C2034),IF(AND(C2035=C2036,NOT(ISBLANK(C2035)),NOT(ISBLANK(C2036))),1,-1),-1)</f>
        <v>-1</v>
      </c>
      <c r="K2036" s="0" t="n">
        <f aca="false">IF(MAX(H2036:J2036)&lt;0,IF(OR(C2036=C2035,C2035=C2034),1,-1),MAX(H2036:J2036))</f>
        <v>0</v>
      </c>
    </row>
    <row r="2037" customFormat="false" ht="13.8" hidden="false" customHeight="false" outlineLevel="0" collapsed="false">
      <c r="B2037" s="8" t="n">
        <f aca="false">MAX(H2037:K2037)</f>
        <v>0</v>
      </c>
      <c r="C2037" s="12"/>
      <c r="D2037" s="11" t="e">
        <f aca="false">IF($A$1="WLB",INDEX(SupplierNomenclature!$E$3:$E$10000,MATCH(C2037,SupplierNomenclature!$I$3:$I$10000,0)),IF($A$1="BERU",INDEX(beru_assortment!$C$1:$C$10000,MATCH(C2037,beru_assortment!$I$1:$I$10000,0)),IF($A$1="OZON",INDEX(ozon_assortment!$F$3:$F$10000,MATCH(C2037,ozon_assortment!$E$3:$E$10000,0)),0)))</f>
        <v>#N/A</v>
      </c>
      <c r="E2037" s="7" t="n">
        <f aca="false">IF(ISBLANK(C2037), , IF(ISBLANK(C2036), E2035+1, E2036))</f>
        <v>0</v>
      </c>
      <c r="F2037" s="11" t="n">
        <f aca="false">IF(ISBLANK(C2037),,IF(OR(ISBLANK(C2036), C2036="Баркод"),1,F2036+1))</f>
        <v>0</v>
      </c>
      <c r="G2037" s="11" t="n">
        <f aca="false">IF(ISBLANK(C2038), F2037/2,)</f>
        <v>0</v>
      </c>
      <c r="H2037" s="0" t="n">
        <f aca="false">IF(ISBLANK(C2037),0,-1)</f>
        <v>0</v>
      </c>
      <c r="I2037" s="0" t="n">
        <f aca="false">IF(AND(ISBLANK(C2036),NOT(ISBLANK(C2037))),1,-1)</f>
        <v>-1</v>
      </c>
      <c r="J2037" s="0" t="n">
        <f aca="false">IF(ISBLANK(C2035),IF(AND(C2036=C2037,NOT(ISBLANK(C2036)),NOT(ISBLANK(C2037))),1,-1),-1)</f>
        <v>-1</v>
      </c>
      <c r="K2037" s="0" t="n">
        <f aca="false">IF(MAX(H2037:J2037)&lt;0,IF(OR(C2037=C2036,C2036=C2035),1,-1),MAX(H2037:J2037))</f>
        <v>0</v>
      </c>
    </row>
    <row r="2038" customFormat="false" ht="13.8" hidden="false" customHeight="false" outlineLevel="0" collapsed="false">
      <c r="B2038" s="8" t="n">
        <f aca="false">MAX(H2038:K2038)</f>
        <v>0</v>
      </c>
      <c r="C2038" s="12"/>
      <c r="D2038" s="11" t="e">
        <f aca="false">IF($A$1="WLB",INDEX(SupplierNomenclature!$E$3:$E$10000,MATCH(C2038,SupplierNomenclature!$I$3:$I$10000,0)),IF($A$1="BERU",INDEX(beru_assortment!$C$1:$C$10000,MATCH(C2038,beru_assortment!$I$1:$I$10000,0)),IF($A$1="OZON",INDEX(ozon_assortment!$F$3:$F$10000,MATCH(C2038,ozon_assortment!$E$3:$E$10000,0)),0)))</f>
        <v>#N/A</v>
      </c>
      <c r="E2038" s="7" t="n">
        <f aca="false">IF(ISBLANK(C2038), , IF(ISBLANK(C2037), E2036+1, E2037))</f>
        <v>0</v>
      </c>
      <c r="F2038" s="11" t="n">
        <f aca="false">IF(ISBLANK(C2038),,IF(OR(ISBLANK(C2037), C2037="Баркод"),1,F2037+1))</f>
        <v>0</v>
      </c>
      <c r="G2038" s="11" t="n">
        <f aca="false">IF(ISBLANK(C2039), F2038/2,)</f>
        <v>0</v>
      </c>
      <c r="H2038" s="0" t="n">
        <f aca="false">IF(ISBLANK(C2038),0,-1)</f>
        <v>0</v>
      </c>
      <c r="I2038" s="0" t="n">
        <f aca="false">IF(AND(ISBLANK(C2037),NOT(ISBLANK(C2038))),1,-1)</f>
        <v>-1</v>
      </c>
      <c r="J2038" s="0" t="n">
        <f aca="false">IF(ISBLANK(C2036),IF(AND(C2037=C2038,NOT(ISBLANK(C2037)),NOT(ISBLANK(C2038))),1,-1),-1)</f>
        <v>-1</v>
      </c>
      <c r="K2038" s="0" t="n">
        <f aca="false">IF(MAX(H2038:J2038)&lt;0,IF(OR(C2038=C2037,C2037=C2036),1,-1),MAX(H2038:J2038))</f>
        <v>0</v>
      </c>
    </row>
    <row r="2039" customFormat="false" ht="13.8" hidden="false" customHeight="false" outlineLevel="0" collapsed="false">
      <c r="B2039" s="8" t="n">
        <f aca="false">MAX(H2039:K2039)</f>
        <v>0</v>
      </c>
      <c r="C2039" s="12"/>
      <c r="D2039" s="11" t="e">
        <f aca="false">IF($A$1="WLB",INDEX(SupplierNomenclature!$E$3:$E$10000,MATCH(C2039,SupplierNomenclature!$I$3:$I$10000,0)),IF($A$1="BERU",INDEX(beru_assortment!$C$1:$C$10000,MATCH(C2039,beru_assortment!$I$1:$I$10000,0)),IF($A$1="OZON",INDEX(ozon_assortment!$F$3:$F$10000,MATCH(C2039,ozon_assortment!$E$3:$E$10000,0)),0)))</f>
        <v>#N/A</v>
      </c>
      <c r="E2039" s="7" t="n">
        <f aca="false">IF(ISBLANK(C2039), , IF(ISBLANK(C2038), E2037+1, E2038))</f>
        <v>0</v>
      </c>
      <c r="F2039" s="11" t="n">
        <f aca="false">IF(ISBLANK(C2039),,IF(OR(ISBLANK(C2038), C2038="Баркод"),1,F2038+1))</f>
        <v>0</v>
      </c>
      <c r="G2039" s="11" t="n">
        <f aca="false">IF(ISBLANK(C2040), F2039/2,)</f>
        <v>0</v>
      </c>
      <c r="H2039" s="0" t="n">
        <f aca="false">IF(ISBLANK(C2039),0,-1)</f>
        <v>0</v>
      </c>
      <c r="I2039" s="0" t="n">
        <f aca="false">IF(AND(ISBLANK(C2038),NOT(ISBLANK(C2039))),1,-1)</f>
        <v>-1</v>
      </c>
      <c r="J2039" s="0" t="n">
        <f aca="false">IF(ISBLANK(C2037),IF(AND(C2038=C2039,NOT(ISBLANK(C2038)),NOT(ISBLANK(C2039))),1,-1),-1)</f>
        <v>-1</v>
      </c>
      <c r="K2039" s="0" t="n">
        <f aca="false">IF(MAX(H2039:J2039)&lt;0,IF(OR(C2039=C2038,C2038=C2037),1,-1),MAX(H2039:J2039))</f>
        <v>0</v>
      </c>
    </row>
    <row r="2040" customFormat="false" ht="13.8" hidden="false" customHeight="false" outlineLevel="0" collapsed="false">
      <c r="B2040" s="8" t="n">
        <f aca="false">MAX(H2040:K2040)</f>
        <v>0</v>
      </c>
      <c r="C2040" s="12"/>
      <c r="D2040" s="11" t="e">
        <f aca="false">IF($A$1="WLB",INDEX(SupplierNomenclature!$E$3:$E$10000,MATCH(C2040,SupplierNomenclature!$I$3:$I$10000,0)),IF($A$1="BERU",INDEX(beru_assortment!$C$1:$C$10000,MATCH(C2040,beru_assortment!$I$1:$I$10000,0)),IF($A$1="OZON",INDEX(ozon_assortment!$F$3:$F$10000,MATCH(C2040,ozon_assortment!$E$3:$E$10000,0)),0)))</f>
        <v>#N/A</v>
      </c>
      <c r="E2040" s="7" t="n">
        <f aca="false">IF(ISBLANK(C2040), , IF(ISBLANK(C2039), E2038+1, E2039))</f>
        <v>0</v>
      </c>
      <c r="F2040" s="11" t="n">
        <f aca="false">IF(ISBLANK(C2040),,IF(OR(ISBLANK(C2039), C2039="Баркод"),1,F2039+1))</f>
        <v>0</v>
      </c>
      <c r="G2040" s="11" t="n">
        <f aca="false">IF(ISBLANK(C2041), F2040/2,)</f>
        <v>0</v>
      </c>
      <c r="H2040" s="0" t="n">
        <f aca="false">IF(ISBLANK(C2040),0,-1)</f>
        <v>0</v>
      </c>
      <c r="I2040" s="0" t="n">
        <f aca="false">IF(AND(ISBLANK(C2039),NOT(ISBLANK(C2040))),1,-1)</f>
        <v>-1</v>
      </c>
      <c r="J2040" s="0" t="n">
        <f aca="false">IF(ISBLANK(C2038),IF(AND(C2039=C2040,NOT(ISBLANK(C2039)),NOT(ISBLANK(C2040))),1,-1),-1)</f>
        <v>-1</v>
      </c>
      <c r="K2040" s="0" t="n">
        <f aca="false">IF(MAX(H2040:J2040)&lt;0,IF(OR(C2040=C2039,C2039=C2038),1,-1),MAX(H2040:J2040))</f>
        <v>0</v>
      </c>
    </row>
    <row r="2041" customFormat="false" ht="13.8" hidden="false" customHeight="false" outlineLevel="0" collapsed="false">
      <c r="B2041" s="8" t="n">
        <f aca="false">MAX(H2041:K2041)</f>
        <v>0</v>
      </c>
      <c r="C2041" s="12"/>
      <c r="D2041" s="11" t="e">
        <f aca="false">IF($A$1="WLB",INDEX(SupplierNomenclature!$E$3:$E$10000,MATCH(C2041,SupplierNomenclature!$I$3:$I$10000,0)),IF($A$1="BERU",INDEX(beru_assortment!$C$1:$C$10000,MATCH(C2041,beru_assortment!$I$1:$I$10000,0)),IF($A$1="OZON",INDEX(ozon_assortment!$F$3:$F$10000,MATCH(C2041,ozon_assortment!$E$3:$E$10000,0)),0)))</f>
        <v>#N/A</v>
      </c>
      <c r="E2041" s="7" t="n">
        <f aca="false">IF(ISBLANK(C2041), , IF(ISBLANK(C2040), E2039+1, E2040))</f>
        <v>0</v>
      </c>
      <c r="F2041" s="11" t="n">
        <f aca="false">IF(ISBLANK(C2041),,IF(OR(ISBLANK(C2040), C2040="Баркод"),1,F2040+1))</f>
        <v>0</v>
      </c>
      <c r="G2041" s="11" t="n">
        <f aca="false">IF(ISBLANK(C2042), F2041/2,)</f>
        <v>0</v>
      </c>
      <c r="H2041" s="0" t="n">
        <f aca="false">IF(ISBLANK(C2041),0,-1)</f>
        <v>0</v>
      </c>
      <c r="I2041" s="0" t="n">
        <f aca="false">IF(AND(ISBLANK(C2040),NOT(ISBLANK(C2041))),1,-1)</f>
        <v>-1</v>
      </c>
      <c r="J2041" s="0" t="n">
        <f aca="false">IF(ISBLANK(C2039),IF(AND(C2040=C2041,NOT(ISBLANK(C2040)),NOT(ISBLANK(C2041))),1,-1),-1)</f>
        <v>-1</v>
      </c>
      <c r="K2041" s="0" t="n">
        <f aca="false">IF(MAX(H2041:J2041)&lt;0,IF(OR(C2041=C2040,C2040=C2039),1,-1),MAX(H2041:J2041))</f>
        <v>0</v>
      </c>
    </row>
    <row r="2042" customFormat="false" ht="13.8" hidden="false" customHeight="false" outlineLevel="0" collapsed="false">
      <c r="B2042" s="8" t="n">
        <f aca="false">MAX(H2042:K2042)</f>
        <v>0</v>
      </c>
      <c r="C2042" s="12"/>
      <c r="D2042" s="11" t="e">
        <f aca="false">IF($A$1="WLB",INDEX(SupplierNomenclature!$E$3:$E$10000,MATCH(C2042,SupplierNomenclature!$I$3:$I$10000,0)),IF($A$1="BERU",INDEX(beru_assortment!$C$1:$C$10000,MATCH(C2042,beru_assortment!$I$1:$I$10000,0)),IF($A$1="OZON",INDEX(ozon_assortment!$F$3:$F$10000,MATCH(C2042,ozon_assortment!$E$3:$E$10000,0)),0)))</f>
        <v>#N/A</v>
      </c>
      <c r="E2042" s="7" t="n">
        <f aca="false">IF(ISBLANK(C2042), , IF(ISBLANK(C2041), E2040+1, E2041))</f>
        <v>0</v>
      </c>
      <c r="F2042" s="11" t="n">
        <f aca="false">IF(ISBLANK(C2042),,IF(OR(ISBLANK(C2041), C2041="Баркод"),1,F2041+1))</f>
        <v>0</v>
      </c>
      <c r="G2042" s="11" t="n">
        <f aca="false">IF(ISBLANK(C2043), F2042/2,)</f>
        <v>0</v>
      </c>
      <c r="H2042" s="0" t="n">
        <f aca="false">IF(ISBLANK(C2042),0,-1)</f>
        <v>0</v>
      </c>
      <c r="I2042" s="0" t="n">
        <f aca="false">IF(AND(ISBLANK(C2041),NOT(ISBLANK(C2042))),1,-1)</f>
        <v>-1</v>
      </c>
      <c r="J2042" s="0" t="n">
        <f aca="false">IF(ISBLANK(C2040),IF(AND(C2041=C2042,NOT(ISBLANK(C2041)),NOT(ISBLANK(C2042))),1,-1),-1)</f>
        <v>-1</v>
      </c>
      <c r="K2042" s="0" t="n">
        <f aca="false">IF(MAX(H2042:J2042)&lt;0,IF(OR(C2042=C2041,C2041=C2040),1,-1),MAX(H2042:J2042))</f>
        <v>0</v>
      </c>
    </row>
    <row r="2043" customFormat="false" ht="13.8" hidden="false" customHeight="false" outlineLevel="0" collapsed="false">
      <c r="B2043" s="8" t="n">
        <f aca="false">MAX(H2043:K2043)</f>
        <v>0</v>
      </c>
      <c r="C2043" s="12"/>
      <c r="D2043" s="11" t="e">
        <f aca="false">IF($A$1="WLB",INDEX(SupplierNomenclature!$E$3:$E$10000,MATCH(C2043,SupplierNomenclature!$I$3:$I$10000,0)),IF($A$1="BERU",INDEX(beru_assortment!$C$1:$C$10000,MATCH(C2043,beru_assortment!$I$1:$I$10000,0)),IF($A$1="OZON",INDEX(ozon_assortment!$F$3:$F$10000,MATCH(C2043,ozon_assortment!$E$3:$E$10000,0)),0)))</f>
        <v>#N/A</v>
      </c>
      <c r="E2043" s="7" t="n">
        <f aca="false">IF(ISBLANK(C2043), , IF(ISBLANK(C2042), E2041+1, E2042))</f>
        <v>0</v>
      </c>
      <c r="F2043" s="11" t="n">
        <f aca="false">IF(ISBLANK(C2043),,IF(OR(ISBLANK(C2042), C2042="Баркод"),1,F2042+1))</f>
        <v>0</v>
      </c>
      <c r="G2043" s="11" t="n">
        <f aca="false">IF(ISBLANK(C2044), F2043/2,)</f>
        <v>0</v>
      </c>
      <c r="H2043" s="0" t="n">
        <f aca="false">IF(ISBLANK(C2043),0,-1)</f>
        <v>0</v>
      </c>
      <c r="I2043" s="0" t="n">
        <f aca="false">IF(AND(ISBLANK(C2042),NOT(ISBLANK(C2043))),1,-1)</f>
        <v>-1</v>
      </c>
      <c r="J2043" s="0" t="n">
        <f aca="false">IF(ISBLANK(C2041),IF(AND(C2042=C2043,NOT(ISBLANK(C2042)),NOT(ISBLANK(C2043))),1,-1),-1)</f>
        <v>-1</v>
      </c>
      <c r="K2043" s="0" t="n">
        <f aca="false">IF(MAX(H2043:J2043)&lt;0,IF(OR(C2043=C2042,C2042=C2041),1,-1),MAX(H2043:J2043))</f>
        <v>0</v>
      </c>
    </row>
    <row r="2044" customFormat="false" ht="13.8" hidden="false" customHeight="false" outlineLevel="0" collapsed="false">
      <c r="B2044" s="8" t="n">
        <f aca="false">MAX(H2044:K2044)</f>
        <v>0</v>
      </c>
      <c r="C2044" s="12"/>
      <c r="D2044" s="11" t="e">
        <f aca="false">IF($A$1="WLB",INDEX(SupplierNomenclature!$E$3:$E$10000,MATCH(C2044,SupplierNomenclature!$I$3:$I$10000,0)),IF($A$1="BERU",INDEX(beru_assortment!$C$1:$C$10000,MATCH(C2044,beru_assortment!$I$1:$I$10000,0)),IF($A$1="OZON",INDEX(ozon_assortment!$F$3:$F$10000,MATCH(C2044,ozon_assortment!$E$3:$E$10000,0)),0)))</f>
        <v>#N/A</v>
      </c>
      <c r="E2044" s="7" t="n">
        <f aca="false">IF(ISBLANK(C2044), , IF(ISBLANK(C2043), E2042+1, E2043))</f>
        <v>0</v>
      </c>
      <c r="F2044" s="11" t="n">
        <f aca="false">IF(ISBLANK(C2044),,IF(OR(ISBLANK(C2043), C2043="Баркод"),1,F2043+1))</f>
        <v>0</v>
      </c>
      <c r="G2044" s="11" t="n">
        <f aca="false">IF(ISBLANK(C2045), F2044/2,)</f>
        <v>0</v>
      </c>
      <c r="H2044" s="0" t="n">
        <f aca="false">IF(ISBLANK(C2044),0,-1)</f>
        <v>0</v>
      </c>
      <c r="I2044" s="0" t="n">
        <f aca="false">IF(AND(ISBLANK(C2043),NOT(ISBLANK(C2044))),1,-1)</f>
        <v>-1</v>
      </c>
      <c r="J2044" s="0" t="n">
        <f aca="false">IF(ISBLANK(C2042),IF(AND(C2043=C2044,NOT(ISBLANK(C2043)),NOT(ISBLANK(C2044))),1,-1),-1)</f>
        <v>-1</v>
      </c>
      <c r="K2044" s="0" t="n">
        <f aca="false">IF(MAX(H2044:J2044)&lt;0,IF(OR(C2044=C2043,C2043=C2042),1,-1),MAX(H2044:J2044))</f>
        <v>0</v>
      </c>
    </row>
    <row r="2045" customFormat="false" ht="13.8" hidden="false" customHeight="false" outlineLevel="0" collapsed="false">
      <c r="B2045" s="8" t="n">
        <f aca="false">MAX(H2045:K2045)</f>
        <v>0</v>
      </c>
      <c r="C2045" s="12"/>
      <c r="D2045" s="11" t="e">
        <f aca="false">IF($A$1="WLB",INDEX(SupplierNomenclature!$E$3:$E$10000,MATCH(C2045,SupplierNomenclature!$I$3:$I$10000,0)),IF($A$1="BERU",INDEX(beru_assortment!$C$1:$C$10000,MATCH(C2045,beru_assortment!$I$1:$I$10000,0)),IF($A$1="OZON",INDEX(ozon_assortment!$F$3:$F$10000,MATCH(C2045,ozon_assortment!$E$3:$E$10000,0)),0)))</f>
        <v>#N/A</v>
      </c>
      <c r="E2045" s="7" t="n">
        <f aca="false">IF(ISBLANK(C2045), , IF(ISBLANK(C2044), E2043+1, E2044))</f>
        <v>0</v>
      </c>
      <c r="F2045" s="11" t="n">
        <f aca="false">IF(ISBLANK(C2045),,IF(OR(ISBLANK(C2044), C2044="Баркод"),1,F2044+1))</f>
        <v>0</v>
      </c>
      <c r="G2045" s="11" t="n">
        <f aca="false">IF(ISBLANK(C2046), F2045/2,)</f>
        <v>0</v>
      </c>
      <c r="H2045" s="0" t="n">
        <f aca="false">IF(ISBLANK(C2045),0,-1)</f>
        <v>0</v>
      </c>
      <c r="I2045" s="0" t="n">
        <f aca="false">IF(AND(ISBLANK(C2044),NOT(ISBLANK(C2045))),1,-1)</f>
        <v>-1</v>
      </c>
      <c r="J2045" s="0" t="n">
        <f aca="false">IF(ISBLANK(C2043),IF(AND(C2044=C2045,NOT(ISBLANK(C2044)),NOT(ISBLANK(C2045))),1,-1),-1)</f>
        <v>-1</v>
      </c>
      <c r="K2045" s="0" t="n">
        <f aca="false">IF(MAX(H2045:J2045)&lt;0,IF(OR(C2045=C2044,C2044=C2043),1,-1),MAX(H2045:J2045))</f>
        <v>0</v>
      </c>
    </row>
    <row r="2046" customFormat="false" ht="13.8" hidden="false" customHeight="false" outlineLevel="0" collapsed="false">
      <c r="B2046" s="8" t="n">
        <f aca="false">MAX(H2046:K2046)</f>
        <v>0</v>
      </c>
      <c r="C2046" s="12"/>
      <c r="D2046" s="11" t="e">
        <f aca="false">IF($A$1="WLB",INDEX(SupplierNomenclature!$E$3:$E$10000,MATCH(C2046,SupplierNomenclature!$I$3:$I$10000,0)),IF($A$1="BERU",INDEX(beru_assortment!$C$1:$C$10000,MATCH(C2046,beru_assortment!$I$1:$I$10000,0)),IF($A$1="OZON",INDEX(ozon_assortment!$F$3:$F$10000,MATCH(C2046,ozon_assortment!$E$3:$E$10000,0)),0)))</f>
        <v>#N/A</v>
      </c>
      <c r="E2046" s="7" t="n">
        <f aca="false">IF(ISBLANK(C2046), , IF(ISBLANK(C2045), E2044+1, E2045))</f>
        <v>0</v>
      </c>
      <c r="F2046" s="11" t="n">
        <f aca="false">IF(ISBLANK(C2046),,IF(OR(ISBLANK(C2045), C2045="Баркод"),1,F2045+1))</f>
        <v>0</v>
      </c>
      <c r="G2046" s="11" t="n">
        <f aca="false">IF(ISBLANK(C2047), F2046/2,)</f>
        <v>0</v>
      </c>
      <c r="H2046" s="0" t="n">
        <f aca="false">IF(ISBLANK(C2046),0,-1)</f>
        <v>0</v>
      </c>
      <c r="I2046" s="0" t="n">
        <f aca="false">IF(AND(ISBLANK(C2045),NOT(ISBLANK(C2046))),1,-1)</f>
        <v>-1</v>
      </c>
      <c r="J2046" s="0" t="n">
        <f aca="false">IF(ISBLANK(C2044),IF(AND(C2045=C2046,NOT(ISBLANK(C2045)),NOT(ISBLANK(C2046))),1,-1),-1)</f>
        <v>-1</v>
      </c>
      <c r="K2046" s="0" t="n">
        <f aca="false">IF(MAX(H2046:J2046)&lt;0,IF(OR(C2046=C2045,C2045=C2044),1,-1),MAX(H2046:J2046))</f>
        <v>0</v>
      </c>
    </row>
    <row r="2047" customFormat="false" ht="13.8" hidden="false" customHeight="false" outlineLevel="0" collapsed="false">
      <c r="B2047" s="8" t="n">
        <f aca="false">MAX(H2047:K2047)</f>
        <v>0</v>
      </c>
      <c r="C2047" s="12"/>
      <c r="D2047" s="11" t="e">
        <f aca="false">IF($A$1="WLB",INDEX(SupplierNomenclature!$E$3:$E$10000,MATCH(C2047,SupplierNomenclature!$I$3:$I$10000,0)),IF($A$1="BERU",INDEX(beru_assortment!$C$1:$C$10000,MATCH(C2047,beru_assortment!$I$1:$I$10000,0)),IF($A$1="OZON",INDEX(ozon_assortment!$F$3:$F$10000,MATCH(C2047,ozon_assortment!$E$3:$E$10000,0)),0)))</f>
        <v>#N/A</v>
      </c>
      <c r="E2047" s="7" t="n">
        <f aca="false">IF(ISBLANK(C2047), , IF(ISBLANK(C2046), E2045+1, E2046))</f>
        <v>0</v>
      </c>
      <c r="F2047" s="11" t="n">
        <f aca="false">IF(ISBLANK(C2047),,IF(OR(ISBLANK(C2046), C2046="Баркод"),1,F2046+1))</f>
        <v>0</v>
      </c>
      <c r="G2047" s="11" t="n">
        <f aca="false">IF(ISBLANK(C2048), F2047/2,)</f>
        <v>0</v>
      </c>
      <c r="H2047" s="0" t="n">
        <f aca="false">IF(ISBLANK(C2047),0,-1)</f>
        <v>0</v>
      </c>
      <c r="I2047" s="0" t="n">
        <f aca="false">IF(AND(ISBLANK(C2046),NOT(ISBLANK(C2047))),1,-1)</f>
        <v>-1</v>
      </c>
      <c r="J2047" s="0" t="n">
        <f aca="false">IF(ISBLANK(C2045),IF(AND(C2046=C2047,NOT(ISBLANK(C2046)),NOT(ISBLANK(C2047))),1,-1),-1)</f>
        <v>-1</v>
      </c>
      <c r="K2047" s="0" t="n">
        <f aca="false">IF(MAX(H2047:J2047)&lt;0,IF(OR(C2047=C2046,C2046=C2045),1,-1),MAX(H2047:J2047))</f>
        <v>0</v>
      </c>
    </row>
    <row r="2048" customFormat="false" ht="13.8" hidden="false" customHeight="false" outlineLevel="0" collapsed="false">
      <c r="B2048" s="8" t="n">
        <f aca="false">MAX(H2048:K2048)</f>
        <v>0</v>
      </c>
      <c r="C2048" s="12"/>
      <c r="D2048" s="11" t="e">
        <f aca="false">IF($A$1="WLB",INDEX(SupplierNomenclature!$E$3:$E$10000,MATCH(C2048,SupplierNomenclature!$I$3:$I$10000,0)),IF($A$1="BERU",INDEX(beru_assortment!$C$1:$C$10000,MATCH(C2048,beru_assortment!$I$1:$I$10000,0)),IF($A$1="OZON",INDEX(ozon_assortment!$F$3:$F$10000,MATCH(C2048,ozon_assortment!$E$3:$E$10000,0)),0)))</f>
        <v>#N/A</v>
      </c>
      <c r="E2048" s="7" t="n">
        <f aca="false">IF(ISBLANK(C2048), , IF(ISBLANK(C2047), E2046+1, E2047))</f>
        <v>0</v>
      </c>
      <c r="F2048" s="11" t="n">
        <f aca="false">IF(ISBLANK(C2048),,IF(OR(ISBLANK(C2047), C2047="Баркод"),1,F2047+1))</f>
        <v>0</v>
      </c>
      <c r="G2048" s="11" t="n">
        <f aca="false">IF(ISBLANK(C2049), F2048/2,)</f>
        <v>0</v>
      </c>
      <c r="H2048" s="0" t="n">
        <f aca="false">IF(ISBLANK(C2048),0,-1)</f>
        <v>0</v>
      </c>
      <c r="I2048" s="0" t="n">
        <f aca="false">IF(AND(ISBLANK(C2047),NOT(ISBLANK(C2048))),1,-1)</f>
        <v>-1</v>
      </c>
      <c r="J2048" s="0" t="n">
        <f aca="false">IF(ISBLANK(C2046),IF(AND(C2047=C2048,NOT(ISBLANK(C2047)),NOT(ISBLANK(C2048))),1,-1),-1)</f>
        <v>-1</v>
      </c>
      <c r="K2048" s="0" t="n">
        <f aca="false">IF(MAX(H2048:J2048)&lt;0,IF(OR(C2048=C2047,C2047=C2046),1,-1),MAX(H2048:J2048))</f>
        <v>0</v>
      </c>
    </row>
    <row r="2049" customFormat="false" ht="13.8" hidden="false" customHeight="false" outlineLevel="0" collapsed="false">
      <c r="B2049" s="8" t="n">
        <f aca="false">MAX(H2049:K2049)</f>
        <v>0</v>
      </c>
      <c r="C2049" s="12"/>
      <c r="D2049" s="11" t="e">
        <f aca="false">IF($A$1="WLB",INDEX(SupplierNomenclature!$E$3:$E$10000,MATCH(C2049,SupplierNomenclature!$I$3:$I$10000,0)),IF($A$1="BERU",INDEX(beru_assortment!$C$1:$C$10000,MATCH(C2049,beru_assortment!$I$1:$I$10000,0)),IF($A$1="OZON",INDEX(ozon_assortment!$F$3:$F$10000,MATCH(C2049,ozon_assortment!$E$3:$E$10000,0)),0)))</f>
        <v>#N/A</v>
      </c>
      <c r="E2049" s="7" t="n">
        <f aca="false">IF(ISBLANK(C2049), , IF(ISBLANK(C2048), E2047+1, E2048))</f>
        <v>0</v>
      </c>
      <c r="F2049" s="11" t="n">
        <f aca="false">IF(ISBLANK(C2049),,IF(OR(ISBLANK(C2048), C2048="Баркод"),1,F2048+1))</f>
        <v>0</v>
      </c>
      <c r="G2049" s="11" t="n">
        <f aca="false">IF(ISBLANK(C2050), F2049/2,)</f>
        <v>0</v>
      </c>
      <c r="H2049" s="0" t="n">
        <f aca="false">IF(ISBLANK(C2049),0,-1)</f>
        <v>0</v>
      </c>
      <c r="I2049" s="0" t="n">
        <f aca="false">IF(AND(ISBLANK(C2048),NOT(ISBLANK(C2049))),1,-1)</f>
        <v>-1</v>
      </c>
      <c r="J2049" s="0" t="n">
        <f aca="false">IF(ISBLANK(C2047),IF(AND(C2048=C2049,NOT(ISBLANK(C2048)),NOT(ISBLANK(C2049))),1,-1),-1)</f>
        <v>-1</v>
      </c>
      <c r="K2049" s="0" t="n">
        <f aca="false">IF(MAX(H2049:J2049)&lt;0,IF(OR(C2049=C2048,C2048=C2047),1,-1),MAX(H2049:J2049))</f>
        <v>0</v>
      </c>
    </row>
    <row r="2050" customFormat="false" ht="13.8" hidden="false" customHeight="false" outlineLevel="0" collapsed="false">
      <c r="B2050" s="8" t="n">
        <f aca="false">MAX(H2050:K2050)</f>
        <v>0</v>
      </c>
      <c r="C2050" s="12"/>
      <c r="D2050" s="11" t="e">
        <f aca="false">IF($A$1="WLB",INDEX(SupplierNomenclature!$E$3:$E$10000,MATCH(C2050,SupplierNomenclature!$I$3:$I$10000,0)),IF($A$1="BERU",INDEX(beru_assortment!$C$1:$C$10000,MATCH(C2050,beru_assortment!$I$1:$I$10000,0)),IF($A$1="OZON",INDEX(ozon_assortment!$F$3:$F$10000,MATCH(C2050,ozon_assortment!$E$3:$E$10000,0)),0)))</f>
        <v>#N/A</v>
      </c>
      <c r="E2050" s="7" t="n">
        <f aca="false">IF(ISBLANK(C2050), , IF(ISBLANK(C2049), E2048+1, E2049))</f>
        <v>0</v>
      </c>
      <c r="F2050" s="11" t="n">
        <f aca="false">IF(ISBLANK(C2050),,IF(OR(ISBLANK(C2049), C2049="Баркод"),1,F2049+1))</f>
        <v>0</v>
      </c>
      <c r="G2050" s="11" t="n">
        <f aca="false">IF(ISBLANK(C2051), F2050/2,)</f>
        <v>0</v>
      </c>
      <c r="H2050" s="0" t="n">
        <f aca="false">IF(ISBLANK(C2050),0,-1)</f>
        <v>0</v>
      </c>
      <c r="I2050" s="0" t="n">
        <f aca="false">IF(AND(ISBLANK(C2049),NOT(ISBLANK(C2050))),1,-1)</f>
        <v>-1</v>
      </c>
      <c r="J2050" s="0" t="n">
        <f aca="false">IF(ISBLANK(C2048),IF(AND(C2049=C2050,NOT(ISBLANK(C2049)),NOT(ISBLANK(C2050))),1,-1),-1)</f>
        <v>-1</v>
      </c>
      <c r="K2050" s="0" t="n">
        <f aca="false">IF(MAX(H2050:J2050)&lt;0,IF(OR(C2050=C2049,C2049=C2048),1,-1),MAX(H2050:J2050))</f>
        <v>0</v>
      </c>
    </row>
    <row r="2051" customFormat="false" ht="13.8" hidden="false" customHeight="false" outlineLevel="0" collapsed="false">
      <c r="B2051" s="8" t="n">
        <f aca="false">MAX(H2051:K2051)</f>
        <v>0</v>
      </c>
      <c r="C2051" s="12"/>
      <c r="D2051" s="11" t="e">
        <f aca="false">IF($A$1="WLB",INDEX(SupplierNomenclature!$E$3:$E$10000,MATCH(C2051,SupplierNomenclature!$I$3:$I$10000,0)),IF($A$1="BERU",INDEX(beru_assortment!$C$1:$C$10000,MATCH(C2051,beru_assortment!$I$1:$I$10000,0)),IF($A$1="OZON",INDEX(ozon_assortment!$F$3:$F$10000,MATCH(C2051,ozon_assortment!$E$3:$E$10000,0)),0)))</f>
        <v>#N/A</v>
      </c>
      <c r="E2051" s="7" t="n">
        <f aca="false">IF(ISBLANK(C2051), , IF(ISBLANK(C2050), E2049+1, E2050))</f>
        <v>0</v>
      </c>
      <c r="F2051" s="11" t="n">
        <f aca="false">IF(ISBLANK(C2051),,IF(OR(ISBLANK(C2050), C2050="Баркод"),1,F2050+1))</f>
        <v>0</v>
      </c>
      <c r="G2051" s="11" t="n">
        <f aca="false">IF(ISBLANK(C2052), F2051/2,)</f>
        <v>0</v>
      </c>
      <c r="H2051" s="0" t="n">
        <f aca="false">IF(ISBLANK(C2051),0,-1)</f>
        <v>0</v>
      </c>
      <c r="I2051" s="0" t="n">
        <f aca="false">IF(AND(ISBLANK(C2050),NOT(ISBLANK(C2051))),1,-1)</f>
        <v>-1</v>
      </c>
      <c r="J2051" s="0" t="n">
        <f aca="false">IF(ISBLANK(C2049),IF(AND(C2050=C2051,NOT(ISBLANK(C2050)),NOT(ISBLANK(C2051))),1,-1),-1)</f>
        <v>-1</v>
      </c>
      <c r="K2051" s="0" t="n">
        <f aca="false">IF(MAX(H2051:J2051)&lt;0,IF(OR(C2051=C2050,C2050=C2049),1,-1),MAX(H2051:J2051))</f>
        <v>0</v>
      </c>
    </row>
    <row r="2052" customFormat="false" ht="13.8" hidden="false" customHeight="false" outlineLevel="0" collapsed="false">
      <c r="B2052" s="8" t="n">
        <f aca="false">MAX(H2052:K2052)</f>
        <v>0</v>
      </c>
      <c r="C2052" s="12"/>
      <c r="D2052" s="11" t="e">
        <f aca="false">IF($A$1="WLB",INDEX(SupplierNomenclature!$E$3:$E$10000,MATCH(C2052,SupplierNomenclature!$I$3:$I$10000,0)),IF($A$1="BERU",INDEX(beru_assortment!$C$1:$C$10000,MATCH(C2052,beru_assortment!$I$1:$I$10000,0)),IF($A$1="OZON",INDEX(ozon_assortment!$F$3:$F$10000,MATCH(C2052,ozon_assortment!$E$3:$E$10000,0)),0)))</f>
        <v>#N/A</v>
      </c>
      <c r="E2052" s="7" t="n">
        <f aca="false">IF(ISBLANK(C2052), , IF(ISBLANK(C2051), E2050+1, E2051))</f>
        <v>0</v>
      </c>
      <c r="F2052" s="11" t="n">
        <f aca="false">IF(ISBLANK(C2052),,IF(OR(ISBLANK(C2051), C2051="Баркод"),1,F2051+1))</f>
        <v>0</v>
      </c>
      <c r="G2052" s="11" t="n">
        <f aca="false">IF(ISBLANK(C2053), F2052/2,)</f>
        <v>0</v>
      </c>
      <c r="H2052" s="0" t="n">
        <f aca="false">IF(ISBLANK(C2052),0,-1)</f>
        <v>0</v>
      </c>
      <c r="I2052" s="0" t="n">
        <f aca="false">IF(AND(ISBLANK(C2051),NOT(ISBLANK(C2052))),1,-1)</f>
        <v>-1</v>
      </c>
      <c r="J2052" s="0" t="n">
        <f aca="false">IF(ISBLANK(C2050),IF(AND(C2051=C2052,NOT(ISBLANK(C2051)),NOT(ISBLANK(C2052))),1,-1),-1)</f>
        <v>-1</v>
      </c>
      <c r="K2052" s="0" t="n">
        <f aca="false">IF(MAX(H2052:J2052)&lt;0,IF(OR(C2052=C2051,C2051=C2050),1,-1),MAX(H2052:J2052))</f>
        <v>0</v>
      </c>
    </row>
    <row r="2053" customFormat="false" ht="13.8" hidden="false" customHeight="false" outlineLevel="0" collapsed="false">
      <c r="B2053" s="8" t="n">
        <f aca="false">MAX(H2053:K2053)</f>
        <v>0</v>
      </c>
      <c r="C2053" s="12"/>
      <c r="D2053" s="11" t="e">
        <f aca="false">IF($A$1="WLB",INDEX(SupplierNomenclature!$E$3:$E$10000,MATCH(C2053,SupplierNomenclature!$I$3:$I$10000,0)),IF($A$1="BERU",INDEX(beru_assortment!$C$1:$C$10000,MATCH(C2053,beru_assortment!$I$1:$I$10000,0)),IF($A$1="OZON",INDEX(ozon_assortment!$F$3:$F$10000,MATCH(C2053,ozon_assortment!$E$3:$E$10000,0)),0)))</f>
        <v>#N/A</v>
      </c>
      <c r="E2053" s="7" t="n">
        <f aca="false">IF(ISBLANK(C2053), , IF(ISBLANK(C2052), E2051+1, E2052))</f>
        <v>0</v>
      </c>
      <c r="F2053" s="11" t="n">
        <f aca="false">IF(ISBLANK(C2053),,IF(OR(ISBLANK(C2052), C2052="Баркод"),1,F2052+1))</f>
        <v>0</v>
      </c>
      <c r="G2053" s="11" t="n">
        <f aca="false">IF(ISBLANK(C2054), F2053/2,)</f>
        <v>0</v>
      </c>
      <c r="H2053" s="0" t="n">
        <f aca="false">IF(ISBLANK(C2053),0,-1)</f>
        <v>0</v>
      </c>
      <c r="I2053" s="0" t="n">
        <f aca="false">IF(AND(ISBLANK(C2052),NOT(ISBLANK(C2053))),1,-1)</f>
        <v>-1</v>
      </c>
      <c r="J2053" s="0" t="n">
        <f aca="false">IF(ISBLANK(C2051),IF(AND(C2052=C2053,NOT(ISBLANK(C2052)),NOT(ISBLANK(C2053))),1,-1),-1)</f>
        <v>-1</v>
      </c>
      <c r="K2053" s="0" t="n">
        <f aca="false">IF(MAX(H2053:J2053)&lt;0,IF(OR(C2053=C2052,C2052=C2051),1,-1),MAX(H2053:J2053))</f>
        <v>0</v>
      </c>
    </row>
    <row r="2054" customFormat="false" ht="13.8" hidden="false" customHeight="false" outlineLevel="0" collapsed="false">
      <c r="B2054" s="8" t="n">
        <f aca="false">MAX(H2054:K2054)</f>
        <v>0</v>
      </c>
      <c r="C2054" s="12"/>
      <c r="D2054" s="11" t="e">
        <f aca="false">IF($A$1="WLB",INDEX(SupplierNomenclature!$E$3:$E$10000,MATCH(C2054,SupplierNomenclature!$I$3:$I$10000,0)),IF($A$1="BERU",INDEX(beru_assortment!$C$1:$C$10000,MATCH(C2054,beru_assortment!$I$1:$I$10000,0)),IF($A$1="OZON",INDEX(ozon_assortment!$F$3:$F$10000,MATCH(C2054,ozon_assortment!$E$3:$E$10000,0)),0)))</f>
        <v>#N/A</v>
      </c>
      <c r="E2054" s="7" t="n">
        <f aca="false">IF(ISBLANK(C2054), , IF(ISBLANK(C2053), E2052+1, E2053))</f>
        <v>0</v>
      </c>
      <c r="F2054" s="11" t="n">
        <f aca="false">IF(ISBLANK(C2054),,IF(OR(ISBLANK(C2053), C2053="Баркод"),1,F2053+1))</f>
        <v>0</v>
      </c>
      <c r="G2054" s="11" t="n">
        <f aca="false">IF(ISBLANK(C2055), F2054/2,)</f>
        <v>0</v>
      </c>
      <c r="H2054" s="0" t="n">
        <f aca="false">IF(ISBLANK(C2054),0,-1)</f>
        <v>0</v>
      </c>
      <c r="I2054" s="0" t="n">
        <f aca="false">IF(AND(ISBLANK(C2053),NOT(ISBLANK(C2054))),1,-1)</f>
        <v>-1</v>
      </c>
      <c r="J2054" s="0" t="n">
        <f aca="false">IF(ISBLANK(C2052),IF(AND(C2053=C2054,NOT(ISBLANK(C2053)),NOT(ISBLANK(C2054))),1,-1),-1)</f>
        <v>-1</v>
      </c>
      <c r="K2054" s="0" t="n">
        <f aca="false">IF(MAX(H2054:J2054)&lt;0,IF(OR(C2054=C2053,C2053=C2052),1,-1),MAX(H2054:J2054))</f>
        <v>0</v>
      </c>
    </row>
    <row r="2055" customFormat="false" ht="13.8" hidden="false" customHeight="false" outlineLevel="0" collapsed="false">
      <c r="B2055" s="8" t="n">
        <f aca="false">MAX(H2055:K2055)</f>
        <v>0</v>
      </c>
      <c r="C2055" s="12"/>
      <c r="D2055" s="11" t="e">
        <f aca="false">IF($A$1="WLB",INDEX(SupplierNomenclature!$E$3:$E$10000,MATCH(C2055,SupplierNomenclature!$I$3:$I$10000,0)),IF($A$1="BERU",INDEX(beru_assortment!$C$1:$C$10000,MATCH(C2055,beru_assortment!$I$1:$I$10000,0)),IF($A$1="OZON",INDEX(ozon_assortment!$F$3:$F$10000,MATCH(C2055,ozon_assortment!$E$3:$E$10000,0)),0)))</f>
        <v>#N/A</v>
      </c>
      <c r="E2055" s="7" t="n">
        <f aca="false">IF(ISBLANK(C2055), , IF(ISBLANK(C2054), E2053+1, E2054))</f>
        <v>0</v>
      </c>
      <c r="F2055" s="11" t="n">
        <f aca="false">IF(ISBLANK(C2055),,IF(OR(ISBLANK(C2054), C2054="Баркод"),1,F2054+1))</f>
        <v>0</v>
      </c>
      <c r="G2055" s="11" t="n">
        <f aca="false">IF(ISBLANK(C2056), F2055/2,)</f>
        <v>0</v>
      </c>
      <c r="H2055" s="0" t="n">
        <f aca="false">IF(ISBLANK(C2055),0,-1)</f>
        <v>0</v>
      </c>
      <c r="I2055" s="0" t="n">
        <f aca="false">IF(AND(ISBLANK(C2054),NOT(ISBLANK(C2055))),1,-1)</f>
        <v>-1</v>
      </c>
      <c r="J2055" s="0" t="n">
        <f aca="false">IF(ISBLANK(C2053),IF(AND(C2054=C2055,NOT(ISBLANK(C2054)),NOT(ISBLANK(C2055))),1,-1),-1)</f>
        <v>-1</v>
      </c>
      <c r="K2055" s="0" t="n">
        <f aca="false">IF(MAX(H2055:J2055)&lt;0,IF(OR(C2055=C2054,C2054=C2053),1,-1),MAX(H2055:J2055))</f>
        <v>0</v>
      </c>
    </row>
    <row r="2056" customFormat="false" ht="13.8" hidden="false" customHeight="false" outlineLevel="0" collapsed="false">
      <c r="B2056" s="8" t="n">
        <f aca="false">MAX(H2056:K2056)</f>
        <v>0</v>
      </c>
      <c r="C2056" s="12"/>
      <c r="D2056" s="11" t="e">
        <f aca="false">IF($A$1="WLB",INDEX(SupplierNomenclature!$E$3:$E$10000,MATCH(C2056,SupplierNomenclature!$I$3:$I$10000,0)),IF($A$1="BERU",INDEX(beru_assortment!$C$1:$C$10000,MATCH(C2056,beru_assortment!$I$1:$I$10000,0)),IF($A$1="OZON",INDEX(ozon_assortment!$F$3:$F$10000,MATCH(C2056,ozon_assortment!$E$3:$E$10000,0)),0)))</f>
        <v>#N/A</v>
      </c>
      <c r="E2056" s="7" t="n">
        <f aca="false">IF(ISBLANK(C2056), , IF(ISBLANK(C2055), E2054+1, E2055))</f>
        <v>0</v>
      </c>
      <c r="F2056" s="11" t="n">
        <f aca="false">IF(ISBLANK(C2056),,IF(OR(ISBLANK(C2055), C2055="Баркод"),1,F2055+1))</f>
        <v>0</v>
      </c>
      <c r="G2056" s="11" t="n">
        <f aca="false">IF(ISBLANK(C2057), F2056/2,)</f>
        <v>0</v>
      </c>
      <c r="H2056" s="0" t="n">
        <f aca="false">IF(ISBLANK(C2056),0,-1)</f>
        <v>0</v>
      </c>
      <c r="I2056" s="0" t="n">
        <f aca="false">IF(AND(ISBLANK(C2055),NOT(ISBLANK(C2056))),1,-1)</f>
        <v>-1</v>
      </c>
      <c r="J2056" s="0" t="n">
        <f aca="false">IF(ISBLANK(C2054),IF(AND(C2055=C2056,NOT(ISBLANK(C2055)),NOT(ISBLANK(C2056))),1,-1),-1)</f>
        <v>-1</v>
      </c>
      <c r="K2056" s="0" t="n">
        <f aca="false">IF(MAX(H2056:J2056)&lt;0,IF(OR(C2056=C2055,C2055=C2054),1,-1),MAX(H2056:J2056))</f>
        <v>0</v>
      </c>
    </row>
    <row r="2057" customFormat="false" ht="13.8" hidden="false" customHeight="false" outlineLevel="0" collapsed="false">
      <c r="B2057" s="8" t="n">
        <f aca="false">MAX(H2057:K2057)</f>
        <v>0</v>
      </c>
      <c r="C2057" s="12"/>
      <c r="D2057" s="11" t="e">
        <f aca="false">IF($A$1="WLB",INDEX(SupplierNomenclature!$E$3:$E$10000,MATCH(C2057,SupplierNomenclature!$I$3:$I$10000,0)),IF($A$1="BERU",INDEX(beru_assortment!$C$1:$C$10000,MATCH(C2057,beru_assortment!$I$1:$I$10000,0)),IF($A$1="OZON",INDEX(ozon_assortment!$F$3:$F$10000,MATCH(C2057,ozon_assortment!$E$3:$E$10000,0)),0)))</f>
        <v>#N/A</v>
      </c>
      <c r="E2057" s="7" t="n">
        <f aca="false">IF(ISBLANK(C2057), , IF(ISBLANK(C2056), E2055+1, E2056))</f>
        <v>0</v>
      </c>
      <c r="F2057" s="11" t="n">
        <f aca="false">IF(ISBLANK(C2057),,IF(OR(ISBLANK(C2056), C2056="Баркод"),1,F2056+1))</f>
        <v>0</v>
      </c>
      <c r="G2057" s="11" t="n">
        <f aca="false">IF(ISBLANK(C2058), F2057/2,)</f>
        <v>0</v>
      </c>
      <c r="H2057" s="0" t="n">
        <f aca="false">IF(ISBLANK(C2057),0,-1)</f>
        <v>0</v>
      </c>
      <c r="I2057" s="0" t="n">
        <f aca="false">IF(AND(ISBLANK(C2056),NOT(ISBLANK(C2057))),1,-1)</f>
        <v>-1</v>
      </c>
      <c r="J2057" s="0" t="n">
        <f aca="false">IF(ISBLANK(C2055),IF(AND(C2056=C2057,NOT(ISBLANK(C2056)),NOT(ISBLANK(C2057))),1,-1),-1)</f>
        <v>-1</v>
      </c>
      <c r="K2057" s="0" t="n">
        <f aca="false">IF(MAX(H2057:J2057)&lt;0,IF(OR(C2057=C2056,C2056=C2055),1,-1),MAX(H2057:J2057))</f>
        <v>0</v>
      </c>
    </row>
    <row r="2058" customFormat="false" ht="13.8" hidden="false" customHeight="false" outlineLevel="0" collapsed="false">
      <c r="B2058" s="8" t="n">
        <f aca="false">MAX(H2058:K2058)</f>
        <v>0</v>
      </c>
      <c r="C2058" s="12"/>
      <c r="D2058" s="11" t="e">
        <f aca="false">IF($A$1="WLB",INDEX(SupplierNomenclature!$E$3:$E$10000,MATCH(C2058,SupplierNomenclature!$I$3:$I$10000,0)),IF($A$1="BERU",INDEX(beru_assortment!$C$1:$C$10000,MATCH(C2058,beru_assortment!$I$1:$I$10000,0)),IF($A$1="OZON",INDEX(ozon_assortment!$F$3:$F$10000,MATCH(C2058,ozon_assortment!$E$3:$E$10000,0)),0)))</f>
        <v>#N/A</v>
      </c>
      <c r="E2058" s="7" t="n">
        <f aca="false">IF(ISBLANK(C2058), , IF(ISBLANK(C2057), E2056+1, E2057))</f>
        <v>0</v>
      </c>
      <c r="F2058" s="11" t="n">
        <f aca="false">IF(ISBLANK(C2058),,IF(OR(ISBLANK(C2057), C2057="Баркод"),1,F2057+1))</f>
        <v>0</v>
      </c>
      <c r="G2058" s="11" t="n">
        <f aca="false">IF(ISBLANK(C2059), F2058/2,)</f>
        <v>0</v>
      </c>
      <c r="H2058" s="0" t="n">
        <f aca="false">IF(ISBLANK(C2058),0,-1)</f>
        <v>0</v>
      </c>
      <c r="I2058" s="0" t="n">
        <f aca="false">IF(AND(ISBLANK(C2057),NOT(ISBLANK(C2058))),1,-1)</f>
        <v>-1</v>
      </c>
      <c r="J2058" s="0" t="n">
        <f aca="false">IF(ISBLANK(C2056),IF(AND(C2057=C2058,NOT(ISBLANK(C2057)),NOT(ISBLANK(C2058))),1,-1),-1)</f>
        <v>-1</v>
      </c>
      <c r="K2058" s="0" t="n">
        <f aca="false">IF(MAX(H2058:J2058)&lt;0,IF(OR(C2058=C2057,C2057=C2056),1,-1),MAX(H2058:J2058))</f>
        <v>0</v>
      </c>
    </row>
    <row r="2059" customFormat="false" ht="13.8" hidden="false" customHeight="false" outlineLevel="0" collapsed="false">
      <c r="B2059" s="8" t="n">
        <f aca="false">MAX(H2059:K2059)</f>
        <v>0</v>
      </c>
      <c r="C2059" s="12"/>
      <c r="D2059" s="11" t="e">
        <f aca="false">IF($A$1="WLB",INDEX(SupplierNomenclature!$E$3:$E$10000,MATCH(C2059,SupplierNomenclature!$I$3:$I$10000,0)),IF($A$1="BERU",INDEX(beru_assortment!$C$1:$C$10000,MATCH(C2059,beru_assortment!$I$1:$I$10000,0)),IF($A$1="OZON",INDEX(ozon_assortment!$F$3:$F$10000,MATCH(C2059,ozon_assortment!$E$3:$E$10000,0)),0)))</f>
        <v>#N/A</v>
      </c>
      <c r="E2059" s="7" t="n">
        <f aca="false">IF(ISBLANK(C2059), , IF(ISBLANK(C2058), E2057+1, E2058))</f>
        <v>0</v>
      </c>
      <c r="F2059" s="11" t="n">
        <f aca="false">IF(ISBLANK(C2059),,IF(OR(ISBLANK(C2058), C2058="Баркод"),1,F2058+1))</f>
        <v>0</v>
      </c>
      <c r="G2059" s="11" t="n">
        <f aca="false">IF(ISBLANK(C2060), F2059/2,)</f>
        <v>0</v>
      </c>
      <c r="H2059" s="0" t="n">
        <f aca="false">IF(ISBLANK(C2059),0,-1)</f>
        <v>0</v>
      </c>
      <c r="I2059" s="0" t="n">
        <f aca="false">IF(AND(ISBLANK(C2058),NOT(ISBLANK(C2059))),1,-1)</f>
        <v>-1</v>
      </c>
      <c r="J2059" s="0" t="n">
        <f aca="false">IF(ISBLANK(C2057),IF(AND(C2058=C2059,NOT(ISBLANK(C2058)),NOT(ISBLANK(C2059))),1,-1),-1)</f>
        <v>-1</v>
      </c>
      <c r="K2059" s="0" t="n">
        <f aca="false">IF(MAX(H2059:J2059)&lt;0,IF(OR(C2059=C2058,C2058=C2057),1,-1),MAX(H2059:J2059))</f>
        <v>0</v>
      </c>
    </row>
    <row r="2060" customFormat="false" ht="13.8" hidden="false" customHeight="false" outlineLevel="0" collapsed="false">
      <c r="B2060" s="8" t="n">
        <f aca="false">MAX(H2060:K2060)</f>
        <v>0</v>
      </c>
      <c r="C2060" s="12"/>
      <c r="D2060" s="11" t="e">
        <f aca="false">IF($A$1="WLB",INDEX(SupplierNomenclature!$E$3:$E$10000,MATCH(C2060,SupplierNomenclature!$I$3:$I$10000,0)),IF($A$1="BERU",INDEX(beru_assortment!$C$1:$C$10000,MATCH(C2060,beru_assortment!$I$1:$I$10000,0)),IF($A$1="OZON",INDEX(ozon_assortment!$F$3:$F$10000,MATCH(C2060,ozon_assortment!$E$3:$E$10000,0)),0)))</f>
        <v>#N/A</v>
      </c>
      <c r="E2060" s="7" t="n">
        <f aca="false">IF(ISBLANK(C2060), , IF(ISBLANK(C2059), E2058+1, E2059))</f>
        <v>0</v>
      </c>
      <c r="F2060" s="11" t="n">
        <f aca="false">IF(ISBLANK(C2060),,IF(OR(ISBLANK(C2059), C2059="Баркод"),1,F2059+1))</f>
        <v>0</v>
      </c>
      <c r="G2060" s="11" t="n">
        <f aca="false">IF(ISBLANK(C2061), F2060/2,)</f>
        <v>0</v>
      </c>
      <c r="H2060" s="0" t="n">
        <f aca="false">IF(ISBLANK(C2060),0,-1)</f>
        <v>0</v>
      </c>
      <c r="I2060" s="0" t="n">
        <f aca="false">IF(AND(ISBLANK(C2059),NOT(ISBLANK(C2060))),1,-1)</f>
        <v>-1</v>
      </c>
      <c r="J2060" s="0" t="n">
        <f aca="false">IF(ISBLANK(C2058),IF(AND(C2059=C2060,NOT(ISBLANK(C2059)),NOT(ISBLANK(C2060))),1,-1),-1)</f>
        <v>-1</v>
      </c>
      <c r="K2060" s="0" t="n">
        <f aca="false">IF(MAX(H2060:J2060)&lt;0,IF(OR(C2060=C2059,C2059=C2058),1,-1),MAX(H2060:J2060))</f>
        <v>0</v>
      </c>
    </row>
    <row r="2061" customFormat="false" ht="13.8" hidden="false" customHeight="false" outlineLevel="0" collapsed="false">
      <c r="B2061" s="8" t="n">
        <f aca="false">MAX(H2061:K2061)</f>
        <v>0</v>
      </c>
      <c r="C2061" s="12"/>
      <c r="D2061" s="11" t="e">
        <f aca="false">IF($A$1="WLB",INDEX(SupplierNomenclature!$E$3:$E$10000,MATCH(C2061,SupplierNomenclature!$I$3:$I$10000,0)),IF($A$1="BERU",INDEX(beru_assortment!$C$1:$C$10000,MATCH(C2061,beru_assortment!$I$1:$I$10000,0)),IF($A$1="OZON",INDEX(ozon_assortment!$F$3:$F$10000,MATCH(C2061,ozon_assortment!$E$3:$E$10000,0)),0)))</f>
        <v>#N/A</v>
      </c>
      <c r="E2061" s="7" t="n">
        <f aca="false">IF(ISBLANK(C2061), , IF(ISBLANK(C2060), E2059+1, E2060))</f>
        <v>0</v>
      </c>
      <c r="F2061" s="11" t="n">
        <f aca="false">IF(ISBLANK(C2061),,IF(OR(ISBLANK(C2060), C2060="Баркод"),1,F2060+1))</f>
        <v>0</v>
      </c>
      <c r="G2061" s="11" t="n">
        <f aca="false">IF(ISBLANK(C2062), F2061/2,)</f>
        <v>0</v>
      </c>
      <c r="H2061" s="0" t="n">
        <f aca="false">IF(ISBLANK(C2061),0,-1)</f>
        <v>0</v>
      </c>
      <c r="I2061" s="0" t="n">
        <f aca="false">IF(AND(ISBLANK(C2060),NOT(ISBLANK(C2061))),1,-1)</f>
        <v>-1</v>
      </c>
      <c r="J2061" s="0" t="n">
        <f aca="false">IF(ISBLANK(C2059),IF(AND(C2060=C2061,NOT(ISBLANK(C2060)),NOT(ISBLANK(C2061))),1,-1),-1)</f>
        <v>-1</v>
      </c>
      <c r="K2061" s="0" t="n">
        <f aca="false">IF(MAX(H2061:J2061)&lt;0,IF(OR(C2061=C2060,C2060=C2059),1,-1),MAX(H2061:J2061))</f>
        <v>0</v>
      </c>
    </row>
    <row r="2062" customFormat="false" ht="13.8" hidden="false" customHeight="false" outlineLevel="0" collapsed="false">
      <c r="B2062" s="8" t="n">
        <f aca="false">MAX(H2062:K2062)</f>
        <v>0</v>
      </c>
      <c r="C2062" s="12"/>
      <c r="D2062" s="11" t="e">
        <f aca="false">IF($A$1="WLB",INDEX(SupplierNomenclature!$E$3:$E$10000,MATCH(C2062,SupplierNomenclature!$I$3:$I$10000,0)),IF($A$1="BERU",INDEX(beru_assortment!$C$1:$C$10000,MATCH(C2062,beru_assortment!$I$1:$I$10000,0)),IF($A$1="OZON",INDEX(ozon_assortment!$F$3:$F$10000,MATCH(C2062,ozon_assortment!$E$3:$E$10000,0)),0)))</f>
        <v>#N/A</v>
      </c>
      <c r="E2062" s="7" t="n">
        <f aca="false">IF(ISBLANK(C2062), , IF(ISBLANK(C2061), E2060+1, E2061))</f>
        <v>0</v>
      </c>
      <c r="F2062" s="11" t="n">
        <f aca="false">IF(ISBLANK(C2062),,IF(OR(ISBLANK(C2061), C2061="Баркод"),1,F2061+1))</f>
        <v>0</v>
      </c>
      <c r="G2062" s="11" t="n">
        <f aca="false">IF(ISBLANK(C2063), F2062/2,)</f>
        <v>0</v>
      </c>
      <c r="H2062" s="0" t="n">
        <f aca="false">IF(ISBLANK(C2062),0,-1)</f>
        <v>0</v>
      </c>
      <c r="I2062" s="0" t="n">
        <f aca="false">IF(AND(ISBLANK(C2061),NOT(ISBLANK(C2062))),1,-1)</f>
        <v>-1</v>
      </c>
      <c r="J2062" s="0" t="n">
        <f aca="false">IF(ISBLANK(C2060),IF(AND(C2061=C2062,NOT(ISBLANK(C2061)),NOT(ISBLANK(C2062))),1,-1),-1)</f>
        <v>-1</v>
      </c>
      <c r="K2062" s="0" t="n">
        <f aca="false">IF(MAX(H2062:J2062)&lt;0,IF(OR(C2062=C2061,C2061=C2060),1,-1),MAX(H2062:J2062))</f>
        <v>0</v>
      </c>
    </row>
    <row r="2063" customFormat="false" ht="13.8" hidden="false" customHeight="false" outlineLevel="0" collapsed="false">
      <c r="B2063" s="8" t="n">
        <f aca="false">MAX(H2063:K2063)</f>
        <v>0</v>
      </c>
      <c r="C2063" s="12"/>
      <c r="D2063" s="11" t="e">
        <f aca="false">IF($A$1="WLB",INDEX(SupplierNomenclature!$E$3:$E$10000,MATCH(C2063,SupplierNomenclature!$I$3:$I$10000,0)),IF($A$1="BERU",INDEX(beru_assortment!$C$1:$C$10000,MATCH(C2063,beru_assortment!$I$1:$I$10000,0)),IF($A$1="OZON",INDEX(ozon_assortment!$F$3:$F$10000,MATCH(C2063,ozon_assortment!$E$3:$E$10000,0)),0)))</f>
        <v>#N/A</v>
      </c>
      <c r="E2063" s="7" t="n">
        <f aca="false">IF(ISBLANK(C2063), , IF(ISBLANK(C2062), E2061+1, E2062))</f>
        <v>0</v>
      </c>
      <c r="F2063" s="11" t="n">
        <f aca="false">IF(ISBLANK(C2063),,IF(OR(ISBLANK(C2062), C2062="Баркод"),1,F2062+1))</f>
        <v>0</v>
      </c>
      <c r="G2063" s="11" t="n">
        <f aca="false">IF(ISBLANK(C2064), F2063/2,)</f>
        <v>0</v>
      </c>
      <c r="H2063" s="0" t="n">
        <f aca="false">IF(ISBLANK(C2063),0,-1)</f>
        <v>0</v>
      </c>
      <c r="I2063" s="0" t="n">
        <f aca="false">IF(AND(ISBLANK(C2062),NOT(ISBLANK(C2063))),1,-1)</f>
        <v>-1</v>
      </c>
      <c r="J2063" s="0" t="n">
        <f aca="false">IF(ISBLANK(C2061),IF(AND(C2062=C2063,NOT(ISBLANK(C2062)),NOT(ISBLANK(C2063))),1,-1),-1)</f>
        <v>-1</v>
      </c>
      <c r="K2063" s="0" t="n">
        <f aca="false">IF(MAX(H2063:J2063)&lt;0,IF(OR(C2063=C2062,C2062=C2061),1,-1),MAX(H2063:J2063))</f>
        <v>0</v>
      </c>
    </row>
    <row r="2064" customFormat="false" ht="13.8" hidden="false" customHeight="false" outlineLevel="0" collapsed="false">
      <c r="B2064" s="8" t="n">
        <f aca="false">MAX(H2064:K2064)</f>
        <v>0</v>
      </c>
      <c r="C2064" s="12"/>
      <c r="D2064" s="11" t="e">
        <f aca="false">IF($A$1="WLB",INDEX(SupplierNomenclature!$E$3:$E$10000,MATCH(C2064,SupplierNomenclature!$I$3:$I$10000,0)),IF($A$1="BERU",INDEX(beru_assortment!$C$1:$C$10000,MATCH(C2064,beru_assortment!$I$1:$I$10000,0)),IF($A$1="OZON",INDEX(ozon_assortment!$F$3:$F$10000,MATCH(C2064,ozon_assortment!$E$3:$E$10000,0)),0)))</f>
        <v>#N/A</v>
      </c>
      <c r="E2064" s="7" t="n">
        <f aca="false">IF(ISBLANK(C2064), , IF(ISBLANK(C2063), E2062+1, E2063))</f>
        <v>0</v>
      </c>
      <c r="F2064" s="11" t="n">
        <f aca="false">IF(ISBLANK(C2064),,IF(OR(ISBLANK(C2063), C2063="Баркод"),1,F2063+1))</f>
        <v>0</v>
      </c>
      <c r="G2064" s="11" t="n">
        <f aca="false">IF(ISBLANK(C2065), F2064/2,)</f>
        <v>0</v>
      </c>
      <c r="H2064" s="0" t="n">
        <f aca="false">IF(ISBLANK(C2064),0,-1)</f>
        <v>0</v>
      </c>
      <c r="I2064" s="0" t="n">
        <f aca="false">IF(AND(ISBLANK(C2063),NOT(ISBLANK(C2064))),1,-1)</f>
        <v>-1</v>
      </c>
      <c r="J2064" s="0" t="n">
        <f aca="false">IF(ISBLANK(C2062),IF(AND(C2063=C2064,NOT(ISBLANK(C2063)),NOT(ISBLANK(C2064))),1,-1),-1)</f>
        <v>-1</v>
      </c>
      <c r="K2064" s="0" t="n">
        <f aca="false">IF(MAX(H2064:J2064)&lt;0,IF(OR(C2064=C2063,C2063=C2062),1,-1),MAX(H2064:J2064))</f>
        <v>0</v>
      </c>
    </row>
    <row r="2065" customFormat="false" ht="13.8" hidden="false" customHeight="false" outlineLevel="0" collapsed="false">
      <c r="B2065" s="8" t="n">
        <f aca="false">MAX(H2065:K2065)</f>
        <v>0</v>
      </c>
      <c r="C2065" s="12"/>
      <c r="D2065" s="11" t="e">
        <f aca="false">IF($A$1="WLB",INDEX(SupplierNomenclature!$E$3:$E$10000,MATCH(C2065,SupplierNomenclature!$I$3:$I$10000,0)),IF($A$1="BERU",INDEX(beru_assortment!$C$1:$C$10000,MATCH(C2065,beru_assortment!$I$1:$I$10000,0)),IF($A$1="OZON",INDEX(ozon_assortment!$F$3:$F$10000,MATCH(C2065,ozon_assortment!$E$3:$E$10000,0)),0)))</f>
        <v>#N/A</v>
      </c>
      <c r="E2065" s="7" t="n">
        <f aca="false">IF(ISBLANK(C2065), , IF(ISBLANK(C2064), E2063+1, E2064))</f>
        <v>0</v>
      </c>
      <c r="F2065" s="11" t="n">
        <f aca="false">IF(ISBLANK(C2065),,IF(OR(ISBLANK(C2064), C2064="Баркод"),1,F2064+1))</f>
        <v>0</v>
      </c>
      <c r="G2065" s="11" t="n">
        <f aca="false">IF(ISBLANK(C2066), F2065/2,)</f>
        <v>0</v>
      </c>
      <c r="H2065" s="0" t="n">
        <f aca="false">IF(ISBLANK(C2065),0,-1)</f>
        <v>0</v>
      </c>
      <c r="I2065" s="0" t="n">
        <f aca="false">IF(AND(ISBLANK(C2064),NOT(ISBLANK(C2065))),1,-1)</f>
        <v>-1</v>
      </c>
      <c r="J2065" s="0" t="n">
        <f aca="false">IF(ISBLANK(C2063),IF(AND(C2064=C2065,NOT(ISBLANK(C2064)),NOT(ISBLANK(C2065))),1,-1),-1)</f>
        <v>-1</v>
      </c>
      <c r="K2065" s="0" t="n">
        <f aca="false">IF(MAX(H2065:J2065)&lt;0,IF(OR(C2065=C2064,C2064=C2063),1,-1),MAX(H2065:J2065))</f>
        <v>0</v>
      </c>
    </row>
    <row r="2066" customFormat="false" ht="13.8" hidden="false" customHeight="false" outlineLevel="0" collapsed="false">
      <c r="B2066" s="8" t="n">
        <f aca="false">MAX(H2066:K2066)</f>
        <v>0</v>
      </c>
      <c r="C2066" s="12"/>
      <c r="D2066" s="11" t="e">
        <f aca="false">IF($A$1="WLB",INDEX(SupplierNomenclature!$E$3:$E$10000,MATCH(C2066,SupplierNomenclature!$I$3:$I$10000,0)),IF($A$1="BERU",INDEX(beru_assortment!$C$1:$C$10000,MATCH(C2066,beru_assortment!$I$1:$I$10000,0)),IF($A$1="OZON",INDEX(ozon_assortment!$F$3:$F$10000,MATCH(C2066,ozon_assortment!$E$3:$E$10000,0)),0)))</f>
        <v>#N/A</v>
      </c>
      <c r="E2066" s="7" t="n">
        <f aca="false">IF(ISBLANK(C2066), , IF(ISBLANK(C2065), E2064+1, E2065))</f>
        <v>0</v>
      </c>
      <c r="F2066" s="11" t="n">
        <f aca="false">IF(ISBLANK(C2066),,IF(OR(ISBLANK(C2065), C2065="Баркод"),1,F2065+1))</f>
        <v>0</v>
      </c>
      <c r="G2066" s="11" t="n">
        <f aca="false">IF(ISBLANK(C2067), F2066/2,)</f>
        <v>0</v>
      </c>
      <c r="H2066" s="0" t="n">
        <f aca="false">IF(ISBLANK(C2066),0,-1)</f>
        <v>0</v>
      </c>
      <c r="I2066" s="0" t="n">
        <f aca="false">IF(AND(ISBLANK(C2065),NOT(ISBLANK(C2066))),1,-1)</f>
        <v>-1</v>
      </c>
      <c r="J2066" s="0" t="n">
        <f aca="false">IF(ISBLANK(C2064),IF(AND(C2065=C2066,NOT(ISBLANK(C2065)),NOT(ISBLANK(C2066))),1,-1),-1)</f>
        <v>-1</v>
      </c>
      <c r="K2066" s="0" t="n">
        <f aca="false">IF(MAX(H2066:J2066)&lt;0,IF(OR(C2066=C2065,C2065=C2064),1,-1),MAX(H2066:J2066))</f>
        <v>0</v>
      </c>
    </row>
    <row r="2067" customFormat="false" ht="13.8" hidden="false" customHeight="false" outlineLevel="0" collapsed="false">
      <c r="B2067" s="8" t="n">
        <f aca="false">MAX(H2067:K2067)</f>
        <v>0</v>
      </c>
      <c r="C2067" s="12"/>
      <c r="D2067" s="11" t="e">
        <f aca="false">IF($A$1="WLB",INDEX(SupplierNomenclature!$E$3:$E$10000,MATCH(C2067,SupplierNomenclature!$I$3:$I$10000,0)),IF($A$1="BERU",INDEX(beru_assortment!$C$1:$C$10000,MATCH(C2067,beru_assortment!$I$1:$I$10000,0)),IF($A$1="OZON",INDEX(ozon_assortment!$F$3:$F$10000,MATCH(C2067,ozon_assortment!$E$3:$E$10000,0)),0)))</f>
        <v>#N/A</v>
      </c>
      <c r="E2067" s="7" t="n">
        <f aca="false">IF(ISBLANK(C2067), , IF(ISBLANK(C2066), E2065+1, E2066))</f>
        <v>0</v>
      </c>
      <c r="F2067" s="11" t="n">
        <f aca="false">IF(ISBLANK(C2067),,IF(OR(ISBLANK(C2066), C2066="Баркод"),1,F2066+1))</f>
        <v>0</v>
      </c>
      <c r="G2067" s="11" t="n">
        <f aca="false">IF(ISBLANK(C2068), F2067/2,)</f>
        <v>0</v>
      </c>
      <c r="H2067" s="0" t="n">
        <f aca="false">IF(ISBLANK(C2067),0,-1)</f>
        <v>0</v>
      </c>
      <c r="I2067" s="0" t="n">
        <f aca="false">IF(AND(ISBLANK(C2066),NOT(ISBLANK(C2067))),1,-1)</f>
        <v>-1</v>
      </c>
      <c r="J2067" s="0" t="n">
        <f aca="false">IF(ISBLANK(C2065),IF(AND(C2066=C2067,NOT(ISBLANK(C2066)),NOT(ISBLANK(C2067))),1,-1),-1)</f>
        <v>-1</v>
      </c>
      <c r="K2067" s="0" t="n">
        <f aca="false">IF(MAX(H2067:J2067)&lt;0,IF(OR(C2067=C2066,C2066=C2065),1,-1),MAX(H2067:J2067))</f>
        <v>0</v>
      </c>
    </row>
    <row r="2068" customFormat="false" ht="13.8" hidden="false" customHeight="false" outlineLevel="0" collapsed="false">
      <c r="B2068" s="8" t="n">
        <f aca="false">MAX(H2068:K2068)</f>
        <v>0</v>
      </c>
      <c r="C2068" s="12"/>
      <c r="D2068" s="11" t="e">
        <f aca="false">IF($A$1="WLB",INDEX(SupplierNomenclature!$E$3:$E$10000,MATCH(C2068,SupplierNomenclature!$I$3:$I$10000,0)),IF($A$1="BERU",INDEX(beru_assortment!$C$1:$C$10000,MATCH(C2068,beru_assortment!$I$1:$I$10000,0)),IF($A$1="OZON",INDEX(ozon_assortment!$F$3:$F$10000,MATCH(C2068,ozon_assortment!$E$3:$E$10000,0)),0)))</f>
        <v>#N/A</v>
      </c>
      <c r="E2068" s="7" t="n">
        <f aca="false">IF(ISBLANK(C2068), , IF(ISBLANK(C2067), E2066+1, E2067))</f>
        <v>0</v>
      </c>
      <c r="F2068" s="11" t="n">
        <f aca="false">IF(ISBLANK(C2068),,IF(OR(ISBLANK(C2067), C2067="Баркод"),1,F2067+1))</f>
        <v>0</v>
      </c>
      <c r="G2068" s="11" t="n">
        <f aca="false">IF(ISBLANK(C2069), F2068/2,)</f>
        <v>0</v>
      </c>
      <c r="H2068" s="0" t="n">
        <f aca="false">IF(ISBLANK(C2068),0,-1)</f>
        <v>0</v>
      </c>
      <c r="I2068" s="0" t="n">
        <f aca="false">IF(AND(ISBLANK(C2067),NOT(ISBLANK(C2068))),1,-1)</f>
        <v>-1</v>
      </c>
      <c r="J2068" s="0" t="n">
        <f aca="false">IF(ISBLANK(C2066),IF(AND(C2067=C2068,NOT(ISBLANK(C2067)),NOT(ISBLANK(C2068))),1,-1),-1)</f>
        <v>-1</v>
      </c>
      <c r="K2068" s="0" t="n">
        <f aca="false">IF(MAX(H2068:J2068)&lt;0,IF(OR(C2068=C2067,C2067=C2066),1,-1),MAX(H2068:J2068))</f>
        <v>0</v>
      </c>
    </row>
    <row r="2069" customFormat="false" ht="13.8" hidden="false" customHeight="false" outlineLevel="0" collapsed="false">
      <c r="B2069" s="8" t="n">
        <f aca="false">MAX(H2069:K2069)</f>
        <v>0</v>
      </c>
      <c r="C2069" s="12"/>
      <c r="D2069" s="11" t="e">
        <f aca="false">IF($A$1="WLB",INDEX(SupplierNomenclature!$E$3:$E$10000,MATCH(C2069,SupplierNomenclature!$I$3:$I$10000,0)),IF($A$1="BERU",INDEX(beru_assortment!$C$1:$C$10000,MATCH(C2069,beru_assortment!$I$1:$I$10000,0)),IF($A$1="OZON",INDEX(ozon_assortment!$F$3:$F$10000,MATCH(C2069,ozon_assortment!$E$3:$E$10000,0)),0)))</f>
        <v>#N/A</v>
      </c>
      <c r="E2069" s="7" t="n">
        <f aca="false">IF(ISBLANK(C2069), , IF(ISBLANK(C2068), E2067+1, E2068))</f>
        <v>0</v>
      </c>
      <c r="F2069" s="11" t="n">
        <f aca="false">IF(ISBLANK(C2069),,IF(OR(ISBLANK(C2068), C2068="Баркод"),1,F2068+1))</f>
        <v>0</v>
      </c>
      <c r="G2069" s="11" t="n">
        <f aca="false">IF(ISBLANK(C2070), F2069/2,)</f>
        <v>0</v>
      </c>
      <c r="H2069" s="0" t="n">
        <f aca="false">IF(ISBLANK(C2069),0,-1)</f>
        <v>0</v>
      </c>
      <c r="I2069" s="0" t="n">
        <f aca="false">IF(AND(ISBLANK(C2068),NOT(ISBLANK(C2069))),1,-1)</f>
        <v>-1</v>
      </c>
      <c r="J2069" s="0" t="n">
        <f aca="false">IF(ISBLANK(C2067),IF(AND(C2068=C2069,NOT(ISBLANK(C2068)),NOT(ISBLANK(C2069))),1,-1),-1)</f>
        <v>-1</v>
      </c>
      <c r="K2069" s="0" t="n">
        <f aca="false">IF(MAX(H2069:J2069)&lt;0,IF(OR(C2069=C2068,C2068=C2067),1,-1),MAX(H2069:J2069))</f>
        <v>0</v>
      </c>
    </row>
    <row r="2070" customFormat="false" ht="13.8" hidden="false" customHeight="false" outlineLevel="0" collapsed="false">
      <c r="B2070" s="8" t="n">
        <f aca="false">MAX(H2070:K2070)</f>
        <v>0</v>
      </c>
      <c r="C2070" s="12"/>
      <c r="D2070" s="11" t="e">
        <f aca="false">IF($A$1="WLB",INDEX(SupplierNomenclature!$E$3:$E$10000,MATCH(C2070,SupplierNomenclature!$I$3:$I$10000,0)),IF($A$1="BERU",INDEX(beru_assortment!$C$1:$C$10000,MATCH(C2070,beru_assortment!$I$1:$I$10000,0)),IF($A$1="OZON",INDEX(ozon_assortment!$F$3:$F$10000,MATCH(C2070,ozon_assortment!$E$3:$E$10000,0)),0)))</f>
        <v>#N/A</v>
      </c>
      <c r="E2070" s="7" t="n">
        <f aca="false">IF(ISBLANK(C2070), , IF(ISBLANK(C2069), E2068+1, E2069))</f>
        <v>0</v>
      </c>
      <c r="F2070" s="11" t="n">
        <f aca="false">IF(ISBLANK(C2070),,IF(OR(ISBLANK(C2069), C2069="Баркод"),1,F2069+1))</f>
        <v>0</v>
      </c>
      <c r="G2070" s="11" t="n">
        <f aca="false">IF(ISBLANK(C2071), F2070/2,)</f>
        <v>0</v>
      </c>
      <c r="H2070" s="0" t="n">
        <f aca="false">IF(ISBLANK(C2070),0,-1)</f>
        <v>0</v>
      </c>
      <c r="I2070" s="0" t="n">
        <f aca="false">IF(AND(ISBLANK(C2069),NOT(ISBLANK(C2070))),1,-1)</f>
        <v>-1</v>
      </c>
      <c r="J2070" s="0" t="n">
        <f aca="false">IF(ISBLANK(C2068),IF(AND(C2069=C2070,NOT(ISBLANK(C2069)),NOT(ISBLANK(C2070))),1,-1),-1)</f>
        <v>-1</v>
      </c>
      <c r="K2070" s="0" t="n">
        <f aca="false">IF(MAX(H2070:J2070)&lt;0,IF(OR(C2070=C2069,C2069=C2068),1,-1),MAX(H2070:J2070))</f>
        <v>0</v>
      </c>
    </row>
    <row r="2071" customFormat="false" ht="13.8" hidden="false" customHeight="false" outlineLevel="0" collapsed="false">
      <c r="B2071" s="8" t="n">
        <f aca="false">MAX(H2071:K2071)</f>
        <v>0</v>
      </c>
      <c r="C2071" s="12"/>
      <c r="D2071" s="11" t="e">
        <f aca="false">IF($A$1="WLB",INDEX(SupplierNomenclature!$E$3:$E$10000,MATCH(C2071,SupplierNomenclature!$I$3:$I$10000,0)),IF($A$1="BERU",INDEX(beru_assortment!$C$1:$C$10000,MATCH(C2071,beru_assortment!$I$1:$I$10000,0)),IF($A$1="OZON",INDEX(ozon_assortment!$F$3:$F$10000,MATCH(C2071,ozon_assortment!$E$3:$E$10000,0)),0)))</f>
        <v>#N/A</v>
      </c>
      <c r="E2071" s="7" t="n">
        <f aca="false">IF(ISBLANK(C2071), , IF(ISBLANK(C2070), E2069+1, E2070))</f>
        <v>0</v>
      </c>
      <c r="F2071" s="11" t="n">
        <f aca="false">IF(ISBLANK(C2071),,IF(OR(ISBLANK(C2070), C2070="Баркод"),1,F2070+1))</f>
        <v>0</v>
      </c>
      <c r="G2071" s="11" t="n">
        <f aca="false">IF(ISBLANK(C2072), F2071/2,)</f>
        <v>0</v>
      </c>
      <c r="H2071" s="0" t="n">
        <f aca="false">IF(ISBLANK(C2071),0,-1)</f>
        <v>0</v>
      </c>
      <c r="I2071" s="0" t="n">
        <f aca="false">IF(AND(ISBLANK(C2070),NOT(ISBLANK(C2071))),1,-1)</f>
        <v>-1</v>
      </c>
      <c r="J2071" s="0" t="n">
        <f aca="false">IF(ISBLANK(C2069),IF(AND(C2070=C2071,NOT(ISBLANK(C2070)),NOT(ISBLANK(C2071))),1,-1),-1)</f>
        <v>-1</v>
      </c>
      <c r="K2071" s="0" t="n">
        <f aca="false">IF(MAX(H2071:J2071)&lt;0,IF(OR(C2071=C2070,C2070=C2069),1,-1),MAX(H2071:J2071))</f>
        <v>0</v>
      </c>
    </row>
    <row r="2072" customFormat="false" ht="13.8" hidden="false" customHeight="false" outlineLevel="0" collapsed="false">
      <c r="B2072" s="8" t="n">
        <f aca="false">MAX(H2072:K2072)</f>
        <v>0</v>
      </c>
      <c r="C2072" s="12"/>
      <c r="D2072" s="11" t="e">
        <f aca="false">IF($A$1="WLB",INDEX(SupplierNomenclature!$E$3:$E$10000,MATCH(C2072,SupplierNomenclature!$I$3:$I$10000,0)),IF($A$1="BERU",INDEX(beru_assortment!$C$1:$C$10000,MATCH(C2072,beru_assortment!$I$1:$I$10000,0)),IF($A$1="OZON",INDEX(ozon_assortment!$F$3:$F$10000,MATCH(C2072,ozon_assortment!$E$3:$E$10000,0)),0)))</f>
        <v>#N/A</v>
      </c>
      <c r="E2072" s="7" t="n">
        <f aca="false">IF(ISBLANK(C2072), , IF(ISBLANK(C2071), E2070+1, E2071))</f>
        <v>0</v>
      </c>
      <c r="F2072" s="11" t="n">
        <f aca="false">IF(ISBLANK(C2072),,IF(OR(ISBLANK(C2071), C2071="Баркод"),1,F2071+1))</f>
        <v>0</v>
      </c>
      <c r="G2072" s="11" t="n">
        <f aca="false">IF(ISBLANK(C2073), F2072/2,)</f>
        <v>0</v>
      </c>
      <c r="H2072" s="0" t="n">
        <f aca="false">IF(ISBLANK(C2072),0,-1)</f>
        <v>0</v>
      </c>
      <c r="I2072" s="0" t="n">
        <f aca="false">IF(AND(ISBLANK(C2071),NOT(ISBLANK(C2072))),1,-1)</f>
        <v>-1</v>
      </c>
      <c r="J2072" s="0" t="n">
        <f aca="false">IF(ISBLANK(C2070),IF(AND(C2071=C2072,NOT(ISBLANK(C2071)),NOT(ISBLANK(C2072))),1,-1),-1)</f>
        <v>-1</v>
      </c>
      <c r="K2072" s="0" t="n">
        <f aca="false">IF(MAX(H2072:J2072)&lt;0,IF(OR(C2072=C2071,C2071=C2070),1,-1),MAX(H2072:J2072))</f>
        <v>0</v>
      </c>
    </row>
    <row r="2073" customFormat="false" ht="13.8" hidden="false" customHeight="false" outlineLevel="0" collapsed="false">
      <c r="B2073" s="8" t="n">
        <f aca="false">MAX(H2073:K2073)</f>
        <v>0</v>
      </c>
      <c r="C2073" s="12"/>
      <c r="D2073" s="11" t="e">
        <f aca="false">IF($A$1="WLB",INDEX(SupplierNomenclature!$E$3:$E$10000,MATCH(C2073,SupplierNomenclature!$I$3:$I$10000,0)),IF($A$1="BERU",INDEX(beru_assortment!$C$1:$C$10000,MATCH(C2073,beru_assortment!$I$1:$I$10000,0)),IF($A$1="OZON",INDEX(ozon_assortment!$F$3:$F$10000,MATCH(C2073,ozon_assortment!$E$3:$E$10000,0)),0)))</f>
        <v>#N/A</v>
      </c>
      <c r="E2073" s="7" t="n">
        <f aca="false">IF(ISBLANK(C2073), , IF(ISBLANK(C2072), E2071+1, E2072))</f>
        <v>0</v>
      </c>
      <c r="F2073" s="11" t="n">
        <f aca="false">IF(ISBLANK(C2073),,IF(OR(ISBLANK(C2072), C2072="Баркод"),1,F2072+1))</f>
        <v>0</v>
      </c>
      <c r="G2073" s="11" t="n">
        <f aca="false">IF(ISBLANK(C2074), F2073/2,)</f>
        <v>0</v>
      </c>
      <c r="H2073" s="0" t="n">
        <f aca="false">IF(ISBLANK(C2073),0,-1)</f>
        <v>0</v>
      </c>
      <c r="I2073" s="0" t="n">
        <f aca="false">IF(AND(ISBLANK(C2072),NOT(ISBLANK(C2073))),1,-1)</f>
        <v>-1</v>
      </c>
      <c r="J2073" s="0" t="n">
        <f aca="false">IF(ISBLANK(C2071),IF(AND(C2072=C2073,NOT(ISBLANK(C2072)),NOT(ISBLANK(C2073))),1,-1),-1)</f>
        <v>-1</v>
      </c>
      <c r="K2073" s="0" t="n">
        <f aca="false">IF(MAX(H2073:J2073)&lt;0,IF(OR(C2073=C2072,C2072=C2071),1,-1),MAX(H2073:J2073))</f>
        <v>0</v>
      </c>
    </row>
    <row r="2074" customFormat="false" ht="13.8" hidden="false" customHeight="false" outlineLevel="0" collapsed="false">
      <c r="B2074" s="8" t="n">
        <f aca="false">MAX(H2074:K2074)</f>
        <v>0</v>
      </c>
      <c r="C2074" s="12"/>
      <c r="D2074" s="11" t="e">
        <f aca="false">IF($A$1="WLB",INDEX(SupplierNomenclature!$E$3:$E$10000,MATCH(C2074,SupplierNomenclature!$I$3:$I$10000,0)),IF($A$1="BERU",INDEX(beru_assortment!$C$1:$C$10000,MATCH(C2074,beru_assortment!$I$1:$I$10000,0)),IF($A$1="OZON",INDEX(ozon_assortment!$F$3:$F$10000,MATCH(C2074,ozon_assortment!$E$3:$E$10000,0)),0)))</f>
        <v>#N/A</v>
      </c>
      <c r="E2074" s="7" t="n">
        <f aca="false">IF(ISBLANK(C2074), , IF(ISBLANK(C2073), E2072+1, E2073))</f>
        <v>0</v>
      </c>
      <c r="F2074" s="11" t="n">
        <f aca="false">IF(ISBLANK(C2074),,IF(OR(ISBLANK(C2073), C2073="Баркод"),1,F2073+1))</f>
        <v>0</v>
      </c>
      <c r="G2074" s="11" t="n">
        <f aca="false">IF(ISBLANK(C2075), F2074/2,)</f>
        <v>0</v>
      </c>
      <c r="H2074" s="0" t="n">
        <f aca="false">IF(ISBLANK(C2074),0,-1)</f>
        <v>0</v>
      </c>
      <c r="I2074" s="0" t="n">
        <f aca="false">IF(AND(ISBLANK(C2073),NOT(ISBLANK(C2074))),1,-1)</f>
        <v>-1</v>
      </c>
      <c r="J2074" s="0" t="n">
        <f aca="false">IF(ISBLANK(C2072),IF(AND(C2073=C2074,NOT(ISBLANK(C2073)),NOT(ISBLANK(C2074))),1,-1),-1)</f>
        <v>-1</v>
      </c>
      <c r="K2074" s="0" t="n">
        <f aca="false">IF(MAX(H2074:J2074)&lt;0,IF(OR(C2074=C2073,C2073=C2072),1,-1),MAX(H2074:J2074))</f>
        <v>0</v>
      </c>
    </row>
    <row r="2075" customFormat="false" ht="13.8" hidden="false" customHeight="false" outlineLevel="0" collapsed="false">
      <c r="B2075" s="8" t="n">
        <f aca="false">MAX(H2075:K2075)</f>
        <v>0</v>
      </c>
      <c r="C2075" s="12"/>
      <c r="D2075" s="11" t="e">
        <f aca="false">IF($A$1="WLB",INDEX(SupplierNomenclature!$E$3:$E$10000,MATCH(C2075,SupplierNomenclature!$I$3:$I$10000,0)),IF($A$1="BERU",INDEX(beru_assortment!$C$1:$C$10000,MATCH(C2075,beru_assortment!$I$1:$I$10000,0)),IF($A$1="OZON",INDEX(ozon_assortment!$F$3:$F$10000,MATCH(C2075,ozon_assortment!$E$3:$E$10000,0)),0)))</f>
        <v>#N/A</v>
      </c>
      <c r="E2075" s="7" t="n">
        <f aca="false">IF(ISBLANK(C2075), , IF(ISBLANK(C2074), E2073+1, E2074))</f>
        <v>0</v>
      </c>
      <c r="F2075" s="11" t="n">
        <f aca="false">IF(ISBLANK(C2075),,IF(OR(ISBLANK(C2074), C2074="Баркод"),1,F2074+1))</f>
        <v>0</v>
      </c>
      <c r="G2075" s="11" t="n">
        <f aca="false">IF(ISBLANK(C2076), F2075/2,)</f>
        <v>0</v>
      </c>
      <c r="H2075" s="0" t="n">
        <f aca="false">IF(ISBLANK(C2075),0,-1)</f>
        <v>0</v>
      </c>
      <c r="I2075" s="0" t="n">
        <f aca="false">IF(AND(ISBLANK(C2074),NOT(ISBLANK(C2075))),1,-1)</f>
        <v>-1</v>
      </c>
      <c r="J2075" s="0" t="n">
        <f aca="false">IF(ISBLANK(C2073),IF(AND(C2074=C2075,NOT(ISBLANK(C2074)),NOT(ISBLANK(C2075))),1,-1),-1)</f>
        <v>-1</v>
      </c>
      <c r="K2075" s="0" t="n">
        <f aca="false">IF(MAX(H2075:J2075)&lt;0,IF(OR(C2075=C2074,C2074=C2073),1,-1),MAX(H2075:J2075))</f>
        <v>0</v>
      </c>
    </row>
    <row r="2076" customFormat="false" ht="13.8" hidden="false" customHeight="false" outlineLevel="0" collapsed="false">
      <c r="B2076" s="8" t="n">
        <f aca="false">MAX(H2076:K2076)</f>
        <v>0</v>
      </c>
      <c r="C2076" s="12"/>
      <c r="D2076" s="11" t="e">
        <f aca="false">IF($A$1="WLB",INDEX(SupplierNomenclature!$E$3:$E$10000,MATCH(C2076,SupplierNomenclature!$I$3:$I$10000,0)),IF($A$1="BERU",INDEX(beru_assortment!$C$1:$C$10000,MATCH(C2076,beru_assortment!$I$1:$I$10000,0)),IF($A$1="OZON",INDEX(ozon_assortment!$F$3:$F$10000,MATCH(C2076,ozon_assortment!$E$3:$E$10000,0)),0)))</f>
        <v>#N/A</v>
      </c>
      <c r="E2076" s="7" t="n">
        <f aca="false">IF(ISBLANK(C2076), , IF(ISBLANK(C2075), E2074+1, E2075))</f>
        <v>0</v>
      </c>
      <c r="F2076" s="11" t="n">
        <f aca="false">IF(ISBLANK(C2076),,IF(OR(ISBLANK(C2075), C2075="Баркод"),1,F2075+1))</f>
        <v>0</v>
      </c>
      <c r="G2076" s="11" t="n">
        <f aca="false">IF(ISBLANK(C2077), F2076/2,)</f>
        <v>0</v>
      </c>
      <c r="H2076" s="0" t="n">
        <f aca="false">IF(ISBLANK(C2076),0,-1)</f>
        <v>0</v>
      </c>
      <c r="I2076" s="0" t="n">
        <f aca="false">IF(AND(ISBLANK(C2075),NOT(ISBLANK(C2076))),1,-1)</f>
        <v>-1</v>
      </c>
      <c r="J2076" s="0" t="n">
        <f aca="false">IF(ISBLANK(C2074),IF(AND(C2075=C2076,NOT(ISBLANK(C2075)),NOT(ISBLANK(C2076))),1,-1),-1)</f>
        <v>-1</v>
      </c>
      <c r="K2076" s="0" t="n">
        <f aca="false">IF(MAX(H2076:J2076)&lt;0,IF(OR(C2076=C2075,C2075=C2074),1,-1),MAX(H2076:J2076))</f>
        <v>0</v>
      </c>
    </row>
    <row r="2077" customFormat="false" ht="13.8" hidden="false" customHeight="false" outlineLevel="0" collapsed="false">
      <c r="B2077" s="8" t="n">
        <f aca="false">MAX(H2077:K2077)</f>
        <v>0</v>
      </c>
      <c r="C2077" s="12"/>
      <c r="D2077" s="11" t="e">
        <f aca="false">IF($A$1="WLB",INDEX(SupplierNomenclature!$E$3:$E$10000,MATCH(C2077,SupplierNomenclature!$I$3:$I$10000,0)),IF($A$1="BERU",INDEX(beru_assortment!$C$1:$C$10000,MATCH(C2077,beru_assortment!$I$1:$I$10000,0)),IF($A$1="OZON",INDEX(ozon_assortment!$F$3:$F$10000,MATCH(C2077,ozon_assortment!$E$3:$E$10000,0)),0)))</f>
        <v>#N/A</v>
      </c>
      <c r="E2077" s="7" t="n">
        <f aca="false">IF(ISBLANK(C2077), , IF(ISBLANK(C2076), E2075+1, E2076))</f>
        <v>0</v>
      </c>
      <c r="F2077" s="11" t="n">
        <f aca="false">IF(ISBLANK(C2077),,IF(OR(ISBLANK(C2076), C2076="Баркод"),1,F2076+1))</f>
        <v>0</v>
      </c>
      <c r="G2077" s="11" t="n">
        <f aca="false">IF(ISBLANK(C2078), F2077/2,)</f>
        <v>0</v>
      </c>
      <c r="H2077" s="0" t="n">
        <f aca="false">IF(ISBLANK(C2077),0,-1)</f>
        <v>0</v>
      </c>
      <c r="I2077" s="0" t="n">
        <f aca="false">IF(AND(ISBLANK(C2076),NOT(ISBLANK(C2077))),1,-1)</f>
        <v>-1</v>
      </c>
      <c r="J2077" s="0" t="n">
        <f aca="false">IF(ISBLANK(C2075),IF(AND(C2076=C2077,NOT(ISBLANK(C2076)),NOT(ISBLANK(C2077))),1,-1),-1)</f>
        <v>-1</v>
      </c>
      <c r="K2077" s="0" t="n">
        <f aca="false">IF(MAX(H2077:J2077)&lt;0,IF(OR(C2077=C2076,C2076=C2075),1,-1),MAX(H2077:J2077))</f>
        <v>0</v>
      </c>
    </row>
    <row r="2078" customFormat="false" ht="13.8" hidden="false" customHeight="false" outlineLevel="0" collapsed="false">
      <c r="B2078" s="8" t="n">
        <f aca="false">MAX(H2078:K2078)</f>
        <v>0</v>
      </c>
      <c r="C2078" s="12"/>
      <c r="D2078" s="11" t="e">
        <f aca="false">IF($A$1="WLB",INDEX(SupplierNomenclature!$E$3:$E$10000,MATCH(C2078,SupplierNomenclature!$I$3:$I$10000,0)),IF($A$1="BERU",INDEX(beru_assortment!$C$1:$C$10000,MATCH(C2078,beru_assortment!$I$1:$I$10000,0)),IF($A$1="OZON",INDEX(ozon_assortment!$F$3:$F$10000,MATCH(C2078,ozon_assortment!$E$3:$E$10000,0)),0)))</f>
        <v>#N/A</v>
      </c>
      <c r="E2078" s="7" t="n">
        <f aca="false">IF(ISBLANK(C2078), , IF(ISBLANK(C2077), E2076+1, E2077))</f>
        <v>0</v>
      </c>
      <c r="F2078" s="11" t="n">
        <f aca="false">IF(ISBLANK(C2078),,IF(OR(ISBLANK(C2077), C2077="Баркод"),1,F2077+1))</f>
        <v>0</v>
      </c>
      <c r="G2078" s="11" t="n">
        <f aca="false">IF(ISBLANK(C2079), F2078/2,)</f>
        <v>0</v>
      </c>
      <c r="H2078" s="0" t="n">
        <f aca="false">IF(ISBLANK(C2078),0,-1)</f>
        <v>0</v>
      </c>
      <c r="I2078" s="0" t="n">
        <f aca="false">IF(AND(ISBLANK(C2077),NOT(ISBLANK(C2078))),1,-1)</f>
        <v>-1</v>
      </c>
      <c r="J2078" s="0" t="n">
        <f aca="false">IF(ISBLANK(C2076),IF(AND(C2077=C2078,NOT(ISBLANK(C2077)),NOT(ISBLANK(C2078))),1,-1),-1)</f>
        <v>-1</v>
      </c>
      <c r="K2078" s="0" t="n">
        <f aca="false">IF(MAX(H2078:J2078)&lt;0,IF(OR(C2078=C2077,C2077=C2076),1,-1),MAX(H2078:J2078))</f>
        <v>0</v>
      </c>
    </row>
    <row r="2079" customFormat="false" ht="13.8" hidden="false" customHeight="false" outlineLevel="0" collapsed="false">
      <c r="B2079" s="8" t="n">
        <f aca="false">MAX(H2079:K2079)</f>
        <v>0</v>
      </c>
      <c r="C2079" s="12"/>
      <c r="D2079" s="11" t="e">
        <f aca="false">IF($A$1="WLB",INDEX(SupplierNomenclature!$E$3:$E$10000,MATCH(C2079,SupplierNomenclature!$I$3:$I$10000,0)),IF($A$1="BERU",INDEX(beru_assortment!$C$1:$C$10000,MATCH(C2079,beru_assortment!$I$1:$I$10000,0)),IF($A$1="OZON",INDEX(ozon_assortment!$F$3:$F$10000,MATCH(C2079,ozon_assortment!$E$3:$E$10000,0)),0)))</f>
        <v>#N/A</v>
      </c>
      <c r="E2079" s="7" t="n">
        <f aca="false">IF(ISBLANK(C2079), , IF(ISBLANK(C2078), E2077+1, E2078))</f>
        <v>0</v>
      </c>
      <c r="F2079" s="11" t="n">
        <f aca="false">IF(ISBLANK(C2079),,IF(OR(ISBLANK(C2078), C2078="Баркод"),1,F2078+1))</f>
        <v>0</v>
      </c>
      <c r="G2079" s="11" t="n">
        <f aca="false">IF(ISBLANK(C2080), F2079/2,)</f>
        <v>0</v>
      </c>
      <c r="H2079" s="0" t="n">
        <f aca="false">IF(ISBLANK(C2079),0,-1)</f>
        <v>0</v>
      </c>
      <c r="I2079" s="0" t="n">
        <f aca="false">IF(AND(ISBLANK(C2078),NOT(ISBLANK(C2079))),1,-1)</f>
        <v>-1</v>
      </c>
      <c r="J2079" s="0" t="n">
        <f aca="false">IF(ISBLANK(C2077),IF(AND(C2078=C2079,NOT(ISBLANK(C2078)),NOT(ISBLANK(C2079))),1,-1),-1)</f>
        <v>-1</v>
      </c>
      <c r="K2079" s="0" t="n">
        <f aca="false">IF(MAX(H2079:J2079)&lt;0,IF(OR(C2079=C2078,C2078=C2077),1,-1),MAX(H2079:J2079))</f>
        <v>0</v>
      </c>
    </row>
    <row r="2080" customFormat="false" ht="13.8" hidden="false" customHeight="false" outlineLevel="0" collapsed="false">
      <c r="B2080" s="8" t="n">
        <f aca="false">MAX(H2080:K2080)</f>
        <v>0</v>
      </c>
      <c r="C2080" s="12"/>
      <c r="D2080" s="11" t="e">
        <f aca="false">IF($A$1="WLB",INDEX(SupplierNomenclature!$E$3:$E$10000,MATCH(C2080,SupplierNomenclature!$I$3:$I$10000,0)),IF($A$1="BERU",INDEX(beru_assortment!$C$1:$C$10000,MATCH(C2080,beru_assortment!$I$1:$I$10000,0)),IF($A$1="OZON",INDEX(ozon_assortment!$F$3:$F$10000,MATCH(C2080,ozon_assortment!$E$3:$E$10000,0)),0)))</f>
        <v>#N/A</v>
      </c>
      <c r="E2080" s="7" t="n">
        <f aca="false">IF(ISBLANK(C2080), , IF(ISBLANK(C2079), E2078+1, E2079))</f>
        <v>0</v>
      </c>
      <c r="F2080" s="11" t="n">
        <f aca="false">IF(ISBLANK(C2080),,IF(OR(ISBLANK(C2079), C2079="Баркод"),1,F2079+1))</f>
        <v>0</v>
      </c>
      <c r="G2080" s="11" t="n">
        <f aca="false">IF(ISBLANK(C2081), F2080/2,)</f>
        <v>0</v>
      </c>
      <c r="H2080" s="0" t="n">
        <f aca="false">IF(ISBLANK(C2080),0,-1)</f>
        <v>0</v>
      </c>
      <c r="I2080" s="0" t="n">
        <f aca="false">IF(AND(ISBLANK(C2079),NOT(ISBLANK(C2080))),1,-1)</f>
        <v>-1</v>
      </c>
      <c r="J2080" s="0" t="n">
        <f aca="false">IF(ISBLANK(C2078),IF(AND(C2079=C2080,NOT(ISBLANK(C2079)),NOT(ISBLANK(C2080))),1,-1),-1)</f>
        <v>-1</v>
      </c>
      <c r="K2080" s="0" t="n">
        <f aca="false">IF(MAX(H2080:J2080)&lt;0,IF(OR(C2080=C2079,C2079=C2078),1,-1),MAX(H2080:J2080))</f>
        <v>0</v>
      </c>
    </row>
    <row r="2081" customFormat="false" ht="13.8" hidden="false" customHeight="false" outlineLevel="0" collapsed="false">
      <c r="B2081" s="8" t="n">
        <f aca="false">MAX(H2081:K2081)</f>
        <v>0</v>
      </c>
      <c r="C2081" s="12"/>
      <c r="D2081" s="11" t="e">
        <f aca="false">IF($A$1="WLB",INDEX(SupplierNomenclature!$E$3:$E$10000,MATCH(C2081,SupplierNomenclature!$I$3:$I$10000,0)),IF($A$1="BERU",INDEX(beru_assortment!$C$1:$C$10000,MATCH(C2081,beru_assortment!$I$1:$I$10000,0)),IF($A$1="OZON",INDEX(ozon_assortment!$F$3:$F$10000,MATCH(C2081,ozon_assortment!$E$3:$E$10000,0)),0)))</f>
        <v>#N/A</v>
      </c>
      <c r="E2081" s="7" t="n">
        <f aca="false">IF(ISBLANK(C2081), , IF(ISBLANK(C2080), E2079+1, E2080))</f>
        <v>0</v>
      </c>
      <c r="F2081" s="11" t="n">
        <f aca="false">IF(ISBLANK(C2081),,IF(OR(ISBLANK(C2080), C2080="Баркод"),1,F2080+1))</f>
        <v>0</v>
      </c>
      <c r="G2081" s="11" t="n">
        <f aca="false">IF(ISBLANK(C2082), F2081/2,)</f>
        <v>0</v>
      </c>
      <c r="H2081" s="0" t="n">
        <f aca="false">IF(ISBLANK(C2081),0,-1)</f>
        <v>0</v>
      </c>
      <c r="I2081" s="0" t="n">
        <f aca="false">IF(AND(ISBLANK(C2080),NOT(ISBLANK(C2081))),1,-1)</f>
        <v>-1</v>
      </c>
      <c r="J2081" s="0" t="n">
        <f aca="false">IF(ISBLANK(C2079),IF(AND(C2080=C2081,NOT(ISBLANK(C2080)),NOT(ISBLANK(C2081))),1,-1),-1)</f>
        <v>-1</v>
      </c>
      <c r="K2081" s="0" t="n">
        <f aca="false">IF(MAX(H2081:J2081)&lt;0,IF(OR(C2081=C2080,C2080=C2079),1,-1),MAX(H2081:J2081))</f>
        <v>0</v>
      </c>
    </row>
    <row r="2082" customFormat="false" ht="13.8" hidden="false" customHeight="false" outlineLevel="0" collapsed="false">
      <c r="B2082" s="8" t="n">
        <f aca="false">MAX(H2082:K2082)</f>
        <v>0</v>
      </c>
      <c r="C2082" s="12"/>
      <c r="D2082" s="11" t="e">
        <f aca="false">IF($A$1="WLB",INDEX(SupplierNomenclature!$E$3:$E$10000,MATCH(C2082,SupplierNomenclature!$I$3:$I$10000,0)),IF($A$1="BERU",INDEX(beru_assortment!$C$1:$C$10000,MATCH(C2082,beru_assortment!$I$1:$I$10000,0)),IF($A$1="OZON",INDEX(ozon_assortment!$F$3:$F$10000,MATCH(C2082,ozon_assortment!$E$3:$E$10000,0)),0)))</f>
        <v>#N/A</v>
      </c>
      <c r="E2082" s="7" t="n">
        <f aca="false">IF(ISBLANK(C2082), , IF(ISBLANK(C2081), E2080+1, E2081))</f>
        <v>0</v>
      </c>
      <c r="F2082" s="11" t="n">
        <f aca="false">IF(ISBLANK(C2082),,IF(OR(ISBLANK(C2081), C2081="Баркод"),1,F2081+1))</f>
        <v>0</v>
      </c>
      <c r="G2082" s="11" t="n">
        <f aca="false">IF(ISBLANK(C2083), F2082/2,)</f>
        <v>0</v>
      </c>
      <c r="H2082" s="0" t="n">
        <f aca="false">IF(ISBLANK(C2082),0,-1)</f>
        <v>0</v>
      </c>
      <c r="I2082" s="0" t="n">
        <f aca="false">IF(AND(ISBLANK(C2081),NOT(ISBLANK(C2082))),1,-1)</f>
        <v>-1</v>
      </c>
      <c r="J2082" s="0" t="n">
        <f aca="false">IF(ISBLANK(C2080),IF(AND(C2081=C2082,NOT(ISBLANK(C2081)),NOT(ISBLANK(C2082))),1,-1),-1)</f>
        <v>-1</v>
      </c>
      <c r="K2082" s="0" t="n">
        <f aca="false">IF(MAX(H2082:J2082)&lt;0,IF(OR(C2082=C2081,C2081=C2080),1,-1),MAX(H2082:J2082))</f>
        <v>0</v>
      </c>
    </row>
    <row r="2083" customFormat="false" ht="13.8" hidden="false" customHeight="false" outlineLevel="0" collapsed="false">
      <c r="B2083" s="8" t="n">
        <f aca="false">MAX(H2083:K2083)</f>
        <v>0</v>
      </c>
      <c r="C2083" s="12"/>
      <c r="D2083" s="11" t="e">
        <f aca="false">IF($A$1="WLB",INDEX(SupplierNomenclature!$E$3:$E$10000,MATCH(C2083,SupplierNomenclature!$I$3:$I$10000,0)),IF($A$1="BERU",INDEX(beru_assortment!$C$1:$C$10000,MATCH(C2083,beru_assortment!$I$1:$I$10000,0)),IF($A$1="OZON",INDEX(ozon_assortment!$F$3:$F$10000,MATCH(C2083,ozon_assortment!$E$3:$E$10000,0)),0)))</f>
        <v>#N/A</v>
      </c>
      <c r="E2083" s="7" t="n">
        <f aca="false">IF(ISBLANK(C2083), , IF(ISBLANK(C2082), E2081+1, E2082))</f>
        <v>0</v>
      </c>
      <c r="F2083" s="11" t="n">
        <f aca="false">IF(ISBLANK(C2083),,IF(OR(ISBLANK(C2082), C2082="Баркод"),1,F2082+1))</f>
        <v>0</v>
      </c>
      <c r="G2083" s="11" t="n">
        <f aca="false">IF(ISBLANK(C2084), F2083/2,)</f>
        <v>0</v>
      </c>
      <c r="H2083" s="0" t="n">
        <f aca="false">IF(ISBLANK(C2083),0,-1)</f>
        <v>0</v>
      </c>
      <c r="I2083" s="0" t="n">
        <f aca="false">IF(AND(ISBLANK(C2082),NOT(ISBLANK(C2083))),1,-1)</f>
        <v>-1</v>
      </c>
      <c r="J2083" s="0" t="n">
        <f aca="false">IF(ISBLANK(C2081),IF(AND(C2082=C2083,NOT(ISBLANK(C2082)),NOT(ISBLANK(C2083))),1,-1),-1)</f>
        <v>-1</v>
      </c>
      <c r="K2083" s="0" t="n">
        <f aca="false">IF(MAX(H2083:J2083)&lt;0,IF(OR(C2083=C2082,C2082=C2081),1,-1),MAX(H2083:J2083))</f>
        <v>0</v>
      </c>
    </row>
    <row r="2084" customFormat="false" ht="13.8" hidden="false" customHeight="false" outlineLevel="0" collapsed="false">
      <c r="B2084" s="8" t="n">
        <f aca="false">MAX(H2084:K2084)</f>
        <v>0</v>
      </c>
      <c r="C2084" s="12"/>
      <c r="D2084" s="11" t="e">
        <f aca="false">IF($A$1="WLB",INDEX(SupplierNomenclature!$E$3:$E$10000,MATCH(C2084,SupplierNomenclature!$I$3:$I$10000,0)),IF($A$1="BERU",INDEX(beru_assortment!$C$1:$C$10000,MATCH(C2084,beru_assortment!$I$1:$I$10000,0)),IF($A$1="OZON",INDEX(ozon_assortment!$F$3:$F$10000,MATCH(C2084,ozon_assortment!$E$3:$E$10000,0)),0)))</f>
        <v>#N/A</v>
      </c>
      <c r="E2084" s="7" t="n">
        <f aca="false">IF(ISBLANK(C2084), , IF(ISBLANK(C2083), E2082+1, E2083))</f>
        <v>0</v>
      </c>
      <c r="F2084" s="11" t="n">
        <f aca="false">IF(ISBLANK(C2084),,IF(OR(ISBLANK(C2083), C2083="Баркод"),1,F2083+1))</f>
        <v>0</v>
      </c>
      <c r="G2084" s="11" t="n">
        <f aca="false">IF(ISBLANK(C2085), F2084/2,)</f>
        <v>0</v>
      </c>
      <c r="H2084" s="0" t="n">
        <f aca="false">IF(ISBLANK(C2084),0,-1)</f>
        <v>0</v>
      </c>
      <c r="I2084" s="0" t="n">
        <f aca="false">IF(AND(ISBLANK(C2083),NOT(ISBLANK(C2084))),1,-1)</f>
        <v>-1</v>
      </c>
      <c r="J2084" s="0" t="n">
        <f aca="false">IF(ISBLANK(C2082),IF(AND(C2083=C2084,NOT(ISBLANK(C2083)),NOT(ISBLANK(C2084))),1,-1),-1)</f>
        <v>-1</v>
      </c>
      <c r="K2084" s="0" t="n">
        <f aca="false">IF(MAX(H2084:J2084)&lt;0,IF(OR(C2084=C2083,C2083=C2082),1,-1),MAX(H2084:J2084))</f>
        <v>0</v>
      </c>
    </row>
    <row r="2085" customFormat="false" ht="13.8" hidden="false" customHeight="false" outlineLevel="0" collapsed="false">
      <c r="B2085" s="8" t="n">
        <f aca="false">MAX(H2085:K2085)</f>
        <v>0</v>
      </c>
      <c r="C2085" s="12"/>
      <c r="D2085" s="11" t="e">
        <f aca="false">IF($A$1="WLB",INDEX(SupplierNomenclature!$E$3:$E$10000,MATCH(C2085,SupplierNomenclature!$I$3:$I$10000,0)),IF($A$1="BERU",INDEX(beru_assortment!$C$1:$C$10000,MATCH(C2085,beru_assortment!$I$1:$I$10000,0)),IF($A$1="OZON",INDEX(ozon_assortment!$F$3:$F$10000,MATCH(C2085,ozon_assortment!$E$3:$E$10000,0)),0)))</f>
        <v>#N/A</v>
      </c>
      <c r="E2085" s="7" t="n">
        <f aca="false">IF(ISBLANK(C2085), , IF(ISBLANK(C2084), E2083+1, E2084))</f>
        <v>0</v>
      </c>
      <c r="F2085" s="11" t="n">
        <f aca="false">IF(ISBLANK(C2085),,IF(OR(ISBLANK(C2084), C2084="Баркод"),1,F2084+1))</f>
        <v>0</v>
      </c>
      <c r="G2085" s="11" t="n">
        <f aca="false">IF(ISBLANK(C2086), F2085/2,)</f>
        <v>0</v>
      </c>
      <c r="H2085" s="0" t="n">
        <f aca="false">IF(ISBLANK(C2085),0,-1)</f>
        <v>0</v>
      </c>
      <c r="I2085" s="0" t="n">
        <f aca="false">IF(AND(ISBLANK(C2084),NOT(ISBLANK(C2085))),1,-1)</f>
        <v>-1</v>
      </c>
      <c r="J2085" s="0" t="n">
        <f aca="false">IF(ISBLANK(C2083),IF(AND(C2084=C2085,NOT(ISBLANK(C2084)),NOT(ISBLANK(C2085))),1,-1),-1)</f>
        <v>-1</v>
      </c>
      <c r="K2085" s="0" t="n">
        <f aca="false">IF(MAX(H2085:J2085)&lt;0,IF(OR(C2085=C2084,C2084=C2083),1,-1),MAX(H2085:J2085))</f>
        <v>0</v>
      </c>
    </row>
    <row r="2086" customFormat="false" ht="13.8" hidden="false" customHeight="false" outlineLevel="0" collapsed="false">
      <c r="B2086" s="8" t="n">
        <f aca="false">MAX(H2086:K2086)</f>
        <v>0</v>
      </c>
      <c r="C2086" s="12"/>
      <c r="D2086" s="11" t="e">
        <f aca="false">IF($A$1="WLB",INDEX(SupplierNomenclature!$E$3:$E$10000,MATCH(C2086,SupplierNomenclature!$I$3:$I$10000,0)),IF($A$1="BERU",INDEX(beru_assortment!$C$1:$C$10000,MATCH(C2086,beru_assortment!$I$1:$I$10000,0)),IF($A$1="OZON",INDEX(ozon_assortment!$F$3:$F$10000,MATCH(C2086,ozon_assortment!$E$3:$E$10000,0)),0)))</f>
        <v>#N/A</v>
      </c>
      <c r="E2086" s="7" t="n">
        <f aca="false">IF(ISBLANK(C2086), , IF(ISBLANK(C2085), E2084+1, E2085))</f>
        <v>0</v>
      </c>
      <c r="F2086" s="11" t="n">
        <f aca="false">IF(ISBLANK(C2086),,IF(OR(ISBLANK(C2085), C2085="Баркод"),1,F2085+1))</f>
        <v>0</v>
      </c>
      <c r="G2086" s="11" t="n">
        <f aca="false">IF(ISBLANK(C2087), F2086/2,)</f>
        <v>0</v>
      </c>
      <c r="H2086" s="0" t="n">
        <f aca="false">IF(ISBLANK(C2086),0,-1)</f>
        <v>0</v>
      </c>
      <c r="I2086" s="0" t="n">
        <f aca="false">IF(AND(ISBLANK(C2085),NOT(ISBLANK(C2086))),1,-1)</f>
        <v>-1</v>
      </c>
      <c r="J2086" s="0" t="n">
        <f aca="false">IF(ISBLANK(C2084),IF(AND(C2085=C2086,NOT(ISBLANK(C2085)),NOT(ISBLANK(C2086))),1,-1),-1)</f>
        <v>-1</v>
      </c>
      <c r="K2086" s="0" t="n">
        <f aca="false">IF(MAX(H2086:J2086)&lt;0,IF(OR(C2086=C2085,C2085=C2084),1,-1),MAX(H2086:J2086))</f>
        <v>0</v>
      </c>
    </row>
    <row r="2087" customFormat="false" ht="13.8" hidden="false" customHeight="false" outlineLevel="0" collapsed="false">
      <c r="B2087" s="8" t="n">
        <f aca="false">MAX(H2087:K2087)</f>
        <v>0</v>
      </c>
      <c r="C2087" s="12"/>
      <c r="D2087" s="11" t="e">
        <f aca="false">IF($A$1="WLB",INDEX(SupplierNomenclature!$E$3:$E$10000,MATCH(C2087,SupplierNomenclature!$I$3:$I$10000,0)),IF($A$1="BERU",INDEX(beru_assortment!$C$1:$C$10000,MATCH(C2087,beru_assortment!$I$1:$I$10000,0)),IF($A$1="OZON",INDEX(ozon_assortment!$F$3:$F$10000,MATCH(C2087,ozon_assortment!$E$3:$E$10000,0)),0)))</f>
        <v>#N/A</v>
      </c>
      <c r="E2087" s="7" t="n">
        <f aca="false">IF(ISBLANK(C2087), , IF(ISBLANK(C2086), E2085+1, E2086))</f>
        <v>0</v>
      </c>
      <c r="F2087" s="11" t="n">
        <f aca="false">IF(ISBLANK(C2087),,IF(OR(ISBLANK(C2086), C2086="Баркод"),1,F2086+1))</f>
        <v>0</v>
      </c>
      <c r="G2087" s="11" t="n">
        <f aca="false">IF(ISBLANK(C2088), F2087/2,)</f>
        <v>0</v>
      </c>
      <c r="H2087" s="0" t="n">
        <f aca="false">IF(ISBLANK(C2087),0,-1)</f>
        <v>0</v>
      </c>
      <c r="I2087" s="0" t="n">
        <f aca="false">IF(AND(ISBLANK(C2086),NOT(ISBLANK(C2087))),1,-1)</f>
        <v>-1</v>
      </c>
      <c r="J2087" s="0" t="n">
        <f aca="false">IF(ISBLANK(C2085),IF(AND(C2086=C2087,NOT(ISBLANK(C2086)),NOT(ISBLANK(C2087))),1,-1),-1)</f>
        <v>-1</v>
      </c>
      <c r="K2087" s="0" t="n">
        <f aca="false">IF(MAX(H2087:J2087)&lt;0,IF(OR(C2087=C2086,C2086=C2085),1,-1),MAX(H2087:J2087))</f>
        <v>0</v>
      </c>
    </row>
    <row r="2088" customFormat="false" ht="13.8" hidden="false" customHeight="false" outlineLevel="0" collapsed="false">
      <c r="B2088" s="8" t="n">
        <f aca="false">MAX(H2088:K2088)</f>
        <v>0</v>
      </c>
      <c r="C2088" s="12"/>
      <c r="D2088" s="11" t="e">
        <f aca="false">IF($A$1="WLB",INDEX(SupplierNomenclature!$E$3:$E$10000,MATCH(C2088,SupplierNomenclature!$I$3:$I$10000,0)),IF($A$1="BERU",INDEX(beru_assortment!$C$1:$C$10000,MATCH(C2088,beru_assortment!$I$1:$I$10000,0)),IF($A$1="OZON",INDEX(ozon_assortment!$F$3:$F$10000,MATCH(C2088,ozon_assortment!$E$3:$E$10000,0)),0)))</f>
        <v>#N/A</v>
      </c>
      <c r="E2088" s="7" t="n">
        <f aca="false">IF(ISBLANK(C2088), , IF(ISBLANK(C2087), E2086+1, E2087))</f>
        <v>0</v>
      </c>
      <c r="F2088" s="11" t="n">
        <f aca="false">IF(ISBLANK(C2088),,IF(OR(ISBLANK(C2087), C2087="Баркод"),1,F2087+1))</f>
        <v>0</v>
      </c>
      <c r="G2088" s="11" t="n">
        <f aca="false">IF(ISBLANK(C2089), F2088/2,)</f>
        <v>0</v>
      </c>
      <c r="H2088" s="0" t="n">
        <f aca="false">IF(ISBLANK(C2088),0,-1)</f>
        <v>0</v>
      </c>
      <c r="I2088" s="0" t="n">
        <f aca="false">IF(AND(ISBLANK(C2087),NOT(ISBLANK(C2088))),1,-1)</f>
        <v>-1</v>
      </c>
      <c r="J2088" s="0" t="n">
        <f aca="false">IF(ISBLANK(C2086),IF(AND(C2087=C2088,NOT(ISBLANK(C2087)),NOT(ISBLANK(C2088))),1,-1),-1)</f>
        <v>-1</v>
      </c>
      <c r="K2088" s="0" t="n">
        <f aca="false">IF(MAX(H2088:J2088)&lt;0,IF(OR(C2088=C2087,C2087=C2086),1,-1),MAX(H2088:J2088))</f>
        <v>0</v>
      </c>
    </row>
    <row r="2089" customFormat="false" ht="13.8" hidden="false" customHeight="false" outlineLevel="0" collapsed="false">
      <c r="B2089" s="8" t="n">
        <f aca="false">MAX(H2089:K2089)</f>
        <v>0</v>
      </c>
      <c r="C2089" s="12"/>
      <c r="D2089" s="11" t="e">
        <f aca="false">IF($A$1="WLB",INDEX(SupplierNomenclature!$E$3:$E$10000,MATCH(C2089,SupplierNomenclature!$I$3:$I$10000,0)),IF($A$1="BERU",INDEX(beru_assortment!$C$1:$C$10000,MATCH(C2089,beru_assortment!$I$1:$I$10000,0)),IF($A$1="OZON",INDEX(ozon_assortment!$F$3:$F$10000,MATCH(C2089,ozon_assortment!$E$3:$E$10000,0)),0)))</f>
        <v>#N/A</v>
      </c>
      <c r="E2089" s="7" t="n">
        <f aca="false">IF(ISBLANK(C2089), , IF(ISBLANK(C2088), E2087+1, E2088))</f>
        <v>0</v>
      </c>
      <c r="F2089" s="11" t="n">
        <f aca="false">IF(ISBLANK(C2089),,IF(OR(ISBLANK(C2088), C2088="Баркод"),1,F2088+1))</f>
        <v>0</v>
      </c>
      <c r="G2089" s="11" t="n">
        <f aca="false">IF(ISBLANK(C2090), F2089/2,)</f>
        <v>0</v>
      </c>
      <c r="H2089" s="0" t="n">
        <f aca="false">IF(ISBLANK(C2089),0,-1)</f>
        <v>0</v>
      </c>
      <c r="I2089" s="0" t="n">
        <f aca="false">IF(AND(ISBLANK(C2088),NOT(ISBLANK(C2089))),1,-1)</f>
        <v>-1</v>
      </c>
      <c r="J2089" s="0" t="n">
        <f aca="false">IF(ISBLANK(C2087),IF(AND(C2088=C2089,NOT(ISBLANK(C2088)),NOT(ISBLANK(C2089))),1,-1),-1)</f>
        <v>-1</v>
      </c>
      <c r="K2089" s="0" t="n">
        <f aca="false">IF(MAX(H2089:J2089)&lt;0,IF(OR(C2089=C2088,C2088=C2087),1,-1),MAX(H2089:J2089))</f>
        <v>0</v>
      </c>
    </row>
    <row r="2090" customFormat="false" ht="13.8" hidden="false" customHeight="false" outlineLevel="0" collapsed="false">
      <c r="B2090" s="8" t="n">
        <f aca="false">MAX(H2090:K2090)</f>
        <v>0</v>
      </c>
      <c r="C2090" s="12"/>
      <c r="D2090" s="11" t="e">
        <f aca="false">IF($A$1="WLB",INDEX(SupplierNomenclature!$E$3:$E$10000,MATCH(C2090,SupplierNomenclature!$I$3:$I$10000,0)),IF($A$1="BERU",INDEX(beru_assortment!$C$1:$C$10000,MATCH(C2090,beru_assortment!$I$1:$I$10000,0)),IF($A$1="OZON",INDEX(ozon_assortment!$F$3:$F$10000,MATCH(C2090,ozon_assortment!$E$3:$E$10000,0)),0)))</f>
        <v>#N/A</v>
      </c>
      <c r="E2090" s="7" t="n">
        <f aca="false">IF(ISBLANK(C2090), , IF(ISBLANK(C2089), E2088+1, E2089))</f>
        <v>0</v>
      </c>
      <c r="F2090" s="11" t="n">
        <f aca="false">IF(ISBLANK(C2090),,IF(OR(ISBLANK(C2089), C2089="Баркод"),1,F2089+1))</f>
        <v>0</v>
      </c>
      <c r="G2090" s="11" t="n">
        <f aca="false">IF(ISBLANK(C2091), F2090/2,)</f>
        <v>0</v>
      </c>
      <c r="H2090" s="0" t="n">
        <f aca="false">IF(ISBLANK(C2090),0,-1)</f>
        <v>0</v>
      </c>
      <c r="I2090" s="0" t="n">
        <f aca="false">IF(AND(ISBLANK(C2089),NOT(ISBLANK(C2090))),1,-1)</f>
        <v>-1</v>
      </c>
      <c r="J2090" s="0" t="n">
        <f aca="false">IF(ISBLANK(C2088),IF(AND(C2089=C2090,NOT(ISBLANK(C2089)),NOT(ISBLANK(C2090))),1,-1),-1)</f>
        <v>-1</v>
      </c>
      <c r="K2090" s="0" t="n">
        <f aca="false">IF(MAX(H2090:J2090)&lt;0,IF(OR(C2090=C2089,C2089=C2088),1,-1),MAX(H2090:J2090))</f>
        <v>0</v>
      </c>
    </row>
    <row r="2091" customFormat="false" ht="13.8" hidden="false" customHeight="false" outlineLevel="0" collapsed="false">
      <c r="B2091" s="8" t="n">
        <f aca="false">MAX(H2091:K2091)</f>
        <v>0</v>
      </c>
      <c r="C2091" s="12"/>
      <c r="D2091" s="11" t="e">
        <f aca="false">IF($A$1="WLB",INDEX(SupplierNomenclature!$E$3:$E$10000,MATCH(C2091,SupplierNomenclature!$I$3:$I$10000,0)),IF($A$1="BERU",INDEX(beru_assortment!$C$1:$C$10000,MATCH(C2091,beru_assortment!$I$1:$I$10000,0)),IF($A$1="OZON",INDEX(ozon_assortment!$F$3:$F$10000,MATCH(C2091,ozon_assortment!$E$3:$E$10000,0)),0)))</f>
        <v>#N/A</v>
      </c>
      <c r="E2091" s="7" t="n">
        <f aca="false">IF(ISBLANK(C2091), , IF(ISBLANK(C2090), E2089+1, E2090))</f>
        <v>0</v>
      </c>
      <c r="F2091" s="11" t="n">
        <f aca="false">IF(ISBLANK(C2091),,IF(OR(ISBLANK(C2090), C2090="Баркод"),1,F2090+1))</f>
        <v>0</v>
      </c>
      <c r="G2091" s="11" t="n">
        <f aca="false">IF(ISBLANK(C2092), F2091/2,)</f>
        <v>0</v>
      </c>
      <c r="H2091" s="0" t="n">
        <f aca="false">IF(ISBLANK(C2091),0,-1)</f>
        <v>0</v>
      </c>
      <c r="I2091" s="0" t="n">
        <f aca="false">IF(AND(ISBLANK(C2090),NOT(ISBLANK(C2091))),1,-1)</f>
        <v>-1</v>
      </c>
      <c r="J2091" s="0" t="n">
        <f aca="false">IF(ISBLANK(C2089),IF(AND(C2090=C2091,NOT(ISBLANK(C2090)),NOT(ISBLANK(C2091))),1,-1),-1)</f>
        <v>-1</v>
      </c>
      <c r="K2091" s="0" t="n">
        <f aca="false">IF(MAX(H2091:J2091)&lt;0,IF(OR(C2091=C2090,C2090=C2089),1,-1),MAX(H2091:J2091))</f>
        <v>0</v>
      </c>
    </row>
    <row r="2092" customFormat="false" ht="13.8" hidden="false" customHeight="false" outlineLevel="0" collapsed="false">
      <c r="B2092" s="8" t="n">
        <f aca="false">MAX(H2092:K2092)</f>
        <v>0</v>
      </c>
      <c r="C2092" s="12"/>
      <c r="D2092" s="11" t="e">
        <f aca="false">IF($A$1="WLB",INDEX(SupplierNomenclature!$E$3:$E$10000,MATCH(C2092,SupplierNomenclature!$I$3:$I$10000,0)),IF($A$1="BERU",INDEX(beru_assortment!$C$1:$C$10000,MATCH(C2092,beru_assortment!$I$1:$I$10000,0)),IF($A$1="OZON",INDEX(ozon_assortment!$F$3:$F$10000,MATCH(C2092,ozon_assortment!$E$3:$E$10000,0)),0)))</f>
        <v>#N/A</v>
      </c>
      <c r="E2092" s="7" t="n">
        <f aca="false">IF(ISBLANK(C2092), , IF(ISBLANK(C2091), E2090+1, E2091))</f>
        <v>0</v>
      </c>
      <c r="F2092" s="11" t="n">
        <f aca="false">IF(ISBLANK(C2092),,IF(OR(ISBLANK(C2091), C2091="Баркод"),1,F2091+1))</f>
        <v>0</v>
      </c>
      <c r="G2092" s="11" t="n">
        <f aca="false">IF(ISBLANK(C2093), F2092/2,)</f>
        <v>0</v>
      </c>
      <c r="H2092" s="0" t="n">
        <f aca="false">IF(ISBLANK(C2092),0,-1)</f>
        <v>0</v>
      </c>
      <c r="I2092" s="0" t="n">
        <f aca="false">IF(AND(ISBLANK(C2091),NOT(ISBLANK(C2092))),1,-1)</f>
        <v>-1</v>
      </c>
      <c r="J2092" s="0" t="n">
        <f aca="false">IF(ISBLANK(C2090),IF(AND(C2091=C2092,NOT(ISBLANK(C2091)),NOT(ISBLANK(C2092))),1,-1),-1)</f>
        <v>-1</v>
      </c>
      <c r="K2092" s="0" t="n">
        <f aca="false">IF(MAX(H2092:J2092)&lt;0,IF(OR(C2092=C2091,C2091=C2090),1,-1),MAX(H2092:J2092))</f>
        <v>0</v>
      </c>
    </row>
    <row r="2093" customFormat="false" ht="13.8" hidden="false" customHeight="false" outlineLevel="0" collapsed="false">
      <c r="B2093" s="8" t="n">
        <f aca="false">MAX(H2093:K2093)</f>
        <v>0</v>
      </c>
      <c r="C2093" s="12"/>
      <c r="D2093" s="11" t="e">
        <f aca="false">IF($A$1="WLB",INDEX(SupplierNomenclature!$E$3:$E$10000,MATCH(C2093,SupplierNomenclature!$I$3:$I$10000,0)),IF($A$1="BERU",INDEX(beru_assortment!$C$1:$C$10000,MATCH(C2093,beru_assortment!$I$1:$I$10000,0)),IF($A$1="OZON",INDEX(ozon_assortment!$F$3:$F$10000,MATCH(C2093,ozon_assortment!$E$3:$E$10000,0)),0)))</f>
        <v>#N/A</v>
      </c>
      <c r="E2093" s="7" t="n">
        <f aca="false">IF(ISBLANK(C2093), , IF(ISBLANK(C2092), E2091+1, E2092))</f>
        <v>0</v>
      </c>
      <c r="F2093" s="11" t="n">
        <f aca="false">IF(ISBLANK(C2093),,IF(OR(ISBLANK(C2092), C2092="Баркод"),1,F2092+1))</f>
        <v>0</v>
      </c>
      <c r="G2093" s="11" t="n">
        <f aca="false">IF(ISBLANK(C2094), F2093/2,)</f>
        <v>0</v>
      </c>
      <c r="H2093" s="0" t="n">
        <f aca="false">IF(ISBLANK(C2093),0,-1)</f>
        <v>0</v>
      </c>
      <c r="I2093" s="0" t="n">
        <f aca="false">IF(AND(ISBLANK(C2092),NOT(ISBLANK(C2093))),1,-1)</f>
        <v>-1</v>
      </c>
      <c r="J2093" s="0" t="n">
        <f aca="false">IF(ISBLANK(C2091),IF(AND(C2092=C2093,NOT(ISBLANK(C2092)),NOT(ISBLANK(C2093))),1,-1),-1)</f>
        <v>-1</v>
      </c>
      <c r="K2093" s="0" t="n">
        <f aca="false">IF(MAX(H2093:J2093)&lt;0,IF(OR(C2093=C2092,C2092=C2091),1,-1),MAX(H2093:J2093))</f>
        <v>0</v>
      </c>
    </row>
    <row r="2094" customFormat="false" ht="13.8" hidden="false" customHeight="false" outlineLevel="0" collapsed="false">
      <c r="B2094" s="8" t="n">
        <f aca="false">MAX(H2094:K2094)</f>
        <v>0</v>
      </c>
      <c r="C2094" s="12"/>
      <c r="D2094" s="11" t="e">
        <f aca="false">IF($A$1="WLB",INDEX(SupplierNomenclature!$E$3:$E$10000,MATCH(C2094,SupplierNomenclature!$I$3:$I$10000,0)),IF($A$1="BERU",INDEX(beru_assortment!$C$1:$C$10000,MATCH(C2094,beru_assortment!$I$1:$I$10000,0)),IF($A$1="OZON",INDEX(ozon_assortment!$F$3:$F$10000,MATCH(C2094,ozon_assortment!$E$3:$E$10000,0)),0)))</f>
        <v>#N/A</v>
      </c>
      <c r="E2094" s="7" t="n">
        <f aca="false">IF(ISBLANK(C2094), , IF(ISBLANK(C2093), E2092+1, E2093))</f>
        <v>0</v>
      </c>
      <c r="F2094" s="11" t="n">
        <f aca="false">IF(ISBLANK(C2094),,IF(OR(ISBLANK(C2093), C2093="Баркод"),1,F2093+1))</f>
        <v>0</v>
      </c>
      <c r="G2094" s="11" t="n">
        <f aca="false">IF(ISBLANK(C2095), F2094/2,)</f>
        <v>0</v>
      </c>
      <c r="H2094" s="0" t="n">
        <f aca="false">IF(ISBLANK(C2094),0,-1)</f>
        <v>0</v>
      </c>
      <c r="I2094" s="0" t="n">
        <f aca="false">IF(AND(ISBLANK(C2093),NOT(ISBLANK(C2094))),1,-1)</f>
        <v>-1</v>
      </c>
      <c r="J2094" s="0" t="n">
        <f aca="false">IF(ISBLANK(C2092),IF(AND(C2093=C2094,NOT(ISBLANK(C2093)),NOT(ISBLANK(C2094))),1,-1),-1)</f>
        <v>-1</v>
      </c>
      <c r="K2094" s="0" t="n">
        <f aca="false">IF(MAX(H2094:J2094)&lt;0,IF(OR(C2094=C2093,C2093=C2092),1,-1),MAX(H2094:J2094))</f>
        <v>0</v>
      </c>
    </row>
    <row r="2095" customFormat="false" ht="13.8" hidden="false" customHeight="false" outlineLevel="0" collapsed="false">
      <c r="B2095" s="8" t="n">
        <f aca="false">MAX(H2095:K2095)</f>
        <v>0</v>
      </c>
      <c r="C2095" s="12"/>
      <c r="D2095" s="11" t="e">
        <f aca="false">IF($A$1="WLB",INDEX(SupplierNomenclature!$E$3:$E$10000,MATCH(C2095,SupplierNomenclature!$I$3:$I$10000,0)),IF($A$1="BERU",INDEX(beru_assortment!$C$1:$C$10000,MATCH(C2095,beru_assortment!$I$1:$I$10000,0)),IF($A$1="OZON",INDEX(ozon_assortment!$F$3:$F$10000,MATCH(C2095,ozon_assortment!$E$3:$E$10000,0)),0)))</f>
        <v>#N/A</v>
      </c>
      <c r="E2095" s="7" t="n">
        <f aca="false">IF(ISBLANK(C2095), , IF(ISBLANK(C2094), E2093+1, E2094))</f>
        <v>0</v>
      </c>
      <c r="F2095" s="11" t="n">
        <f aca="false">IF(ISBLANK(C2095),,IF(OR(ISBLANK(C2094), C2094="Баркод"),1,F2094+1))</f>
        <v>0</v>
      </c>
      <c r="G2095" s="11" t="n">
        <f aca="false">IF(ISBLANK(C2096), F2095/2,)</f>
        <v>0</v>
      </c>
      <c r="H2095" s="0" t="n">
        <f aca="false">IF(ISBLANK(C2095),0,-1)</f>
        <v>0</v>
      </c>
      <c r="I2095" s="0" t="n">
        <f aca="false">IF(AND(ISBLANK(C2094),NOT(ISBLANK(C2095))),1,-1)</f>
        <v>-1</v>
      </c>
      <c r="J2095" s="0" t="n">
        <f aca="false">IF(ISBLANK(C2093),IF(AND(C2094=C2095,NOT(ISBLANK(C2094)),NOT(ISBLANK(C2095))),1,-1),-1)</f>
        <v>-1</v>
      </c>
      <c r="K2095" s="0" t="n">
        <f aca="false">IF(MAX(H2095:J2095)&lt;0,IF(OR(C2095=C2094,C2094=C2093),1,-1),MAX(H2095:J2095))</f>
        <v>0</v>
      </c>
    </row>
    <row r="2096" customFormat="false" ht="13.8" hidden="false" customHeight="false" outlineLevel="0" collapsed="false">
      <c r="B2096" s="8" t="n">
        <f aca="false">MAX(H2096:K2096)</f>
        <v>0</v>
      </c>
      <c r="C2096" s="12"/>
      <c r="D2096" s="11" t="e">
        <f aca="false">IF($A$1="WLB",INDEX(SupplierNomenclature!$E$3:$E$10000,MATCH(C2096,SupplierNomenclature!$I$3:$I$10000,0)),IF($A$1="BERU",INDEX(beru_assortment!$C$1:$C$10000,MATCH(C2096,beru_assortment!$I$1:$I$10000,0)),IF($A$1="OZON",INDEX(ozon_assortment!$F$3:$F$10000,MATCH(C2096,ozon_assortment!$E$3:$E$10000,0)),0)))</f>
        <v>#N/A</v>
      </c>
      <c r="E2096" s="7" t="n">
        <f aca="false">IF(ISBLANK(C2096), , IF(ISBLANK(C2095), E2094+1, E2095))</f>
        <v>0</v>
      </c>
      <c r="F2096" s="11" t="n">
        <f aca="false">IF(ISBLANK(C2096),,IF(OR(ISBLANK(C2095), C2095="Баркод"),1,F2095+1))</f>
        <v>0</v>
      </c>
      <c r="G2096" s="11" t="n">
        <f aca="false">IF(ISBLANK(C2097), F2096/2,)</f>
        <v>0</v>
      </c>
      <c r="H2096" s="0" t="n">
        <f aca="false">IF(ISBLANK(C2096),0,-1)</f>
        <v>0</v>
      </c>
      <c r="I2096" s="0" t="n">
        <f aca="false">IF(AND(ISBLANK(C2095),NOT(ISBLANK(C2096))),1,-1)</f>
        <v>-1</v>
      </c>
      <c r="J2096" s="0" t="n">
        <f aca="false">IF(ISBLANK(C2094),IF(AND(C2095=C2096,NOT(ISBLANK(C2095)),NOT(ISBLANK(C2096))),1,-1),-1)</f>
        <v>-1</v>
      </c>
      <c r="K2096" s="0" t="n">
        <f aca="false">IF(MAX(H2096:J2096)&lt;0,IF(OR(C2096=C2095,C2095=C2094),1,-1),MAX(H2096:J2096))</f>
        <v>0</v>
      </c>
    </row>
    <row r="2097" customFormat="false" ht="13.8" hidden="false" customHeight="false" outlineLevel="0" collapsed="false">
      <c r="B2097" s="8" t="n">
        <f aca="false">MAX(H2097:K2097)</f>
        <v>0</v>
      </c>
      <c r="C2097" s="12"/>
      <c r="D2097" s="11" t="e">
        <f aca="false">IF($A$1="WLB",INDEX(SupplierNomenclature!$E$3:$E$10000,MATCH(C2097,SupplierNomenclature!$I$3:$I$10000,0)),IF($A$1="BERU",INDEX(beru_assortment!$C$1:$C$10000,MATCH(C2097,beru_assortment!$I$1:$I$10000,0)),IF($A$1="OZON",INDEX(ozon_assortment!$F$3:$F$10000,MATCH(C2097,ozon_assortment!$E$3:$E$10000,0)),0)))</f>
        <v>#N/A</v>
      </c>
      <c r="E2097" s="7" t="n">
        <f aca="false">IF(ISBLANK(C2097), , IF(ISBLANK(C2096), E2095+1, E2096))</f>
        <v>0</v>
      </c>
      <c r="F2097" s="11" t="n">
        <f aca="false">IF(ISBLANK(C2097),,IF(OR(ISBLANK(C2096), C2096="Баркод"),1,F2096+1))</f>
        <v>0</v>
      </c>
      <c r="G2097" s="11" t="n">
        <f aca="false">IF(ISBLANK(C2098), F2097/2,)</f>
        <v>0</v>
      </c>
      <c r="H2097" s="0" t="n">
        <f aca="false">IF(ISBLANK(C2097),0,-1)</f>
        <v>0</v>
      </c>
      <c r="I2097" s="0" t="n">
        <f aca="false">IF(AND(ISBLANK(C2096),NOT(ISBLANK(C2097))),1,-1)</f>
        <v>-1</v>
      </c>
      <c r="J2097" s="0" t="n">
        <f aca="false">IF(ISBLANK(C2095),IF(AND(C2096=C2097,NOT(ISBLANK(C2096)),NOT(ISBLANK(C2097))),1,-1),-1)</f>
        <v>-1</v>
      </c>
      <c r="K2097" s="0" t="n">
        <f aca="false">IF(MAX(H2097:J2097)&lt;0,IF(OR(C2097=C2096,C2096=C2095),1,-1),MAX(H2097:J2097))</f>
        <v>0</v>
      </c>
    </row>
    <row r="2098" customFormat="false" ht="13.8" hidden="false" customHeight="false" outlineLevel="0" collapsed="false">
      <c r="B2098" s="8" t="n">
        <f aca="false">MAX(H2098:K2098)</f>
        <v>0</v>
      </c>
      <c r="C2098" s="12"/>
      <c r="D2098" s="11" t="e">
        <f aca="false">IF($A$1="WLB",INDEX(SupplierNomenclature!$E$3:$E$10000,MATCH(C2098,SupplierNomenclature!$I$3:$I$10000,0)),IF($A$1="BERU",INDEX(beru_assortment!$C$1:$C$10000,MATCH(C2098,beru_assortment!$I$1:$I$10000,0)),IF($A$1="OZON",INDEX(ozon_assortment!$F$3:$F$10000,MATCH(C2098,ozon_assortment!$E$3:$E$10000,0)),0)))</f>
        <v>#N/A</v>
      </c>
      <c r="E2098" s="7" t="n">
        <f aca="false">IF(ISBLANK(C2098), , IF(ISBLANK(C2097), E2096+1, E2097))</f>
        <v>0</v>
      </c>
      <c r="F2098" s="11" t="n">
        <f aca="false">IF(ISBLANK(C2098),,IF(OR(ISBLANK(C2097), C2097="Баркод"),1,F2097+1))</f>
        <v>0</v>
      </c>
      <c r="G2098" s="11" t="n">
        <f aca="false">IF(ISBLANK(C2099), F2098/2,)</f>
        <v>0</v>
      </c>
      <c r="H2098" s="0" t="n">
        <f aca="false">IF(ISBLANK(C2098),0,-1)</f>
        <v>0</v>
      </c>
      <c r="I2098" s="0" t="n">
        <f aca="false">IF(AND(ISBLANK(C2097),NOT(ISBLANK(C2098))),1,-1)</f>
        <v>-1</v>
      </c>
      <c r="J2098" s="0" t="n">
        <f aca="false">IF(ISBLANK(C2096),IF(AND(C2097=C2098,NOT(ISBLANK(C2097)),NOT(ISBLANK(C2098))),1,-1),-1)</f>
        <v>-1</v>
      </c>
      <c r="K2098" s="0" t="n">
        <f aca="false">IF(MAX(H2098:J2098)&lt;0,IF(OR(C2098=C2097,C2097=C2096),1,-1),MAX(H2098:J2098))</f>
        <v>0</v>
      </c>
    </row>
    <row r="2099" customFormat="false" ht="13.8" hidden="false" customHeight="false" outlineLevel="0" collapsed="false">
      <c r="B2099" s="8" t="n">
        <f aca="false">MAX(H2099:K2099)</f>
        <v>0</v>
      </c>
      <c r="C2099" s="12"/>
      <c r="D2099" s="11" t="e">
        <f aca="false">IF($A$1="WLB",INDEX(SupplierNomenclature!$E$3:$E$10000,MATCH(C2099,SupplierNomenclature!$I$3:$I$10000,0)),IF($A$1="BERU",INDEX(beru_assortment!$C$1:$C$10000,MATCH(C2099,beru_assortment!$I$1:$I$10000,0)),IF($A$1="OZON",INDEX(ozon_assortment!$F$3:$F$10000,MATCH(C2099,ozon_assortment!$E$3:$E$10000,0)),0)))</f>
        <v>#N/A</v>
      </c>
      <c r="E2099" s="7" t="n">
        <f aca="false">IF(ISBLANK(C2099), , IF(ISBLANK(C2098), E2097+1, E2098))</f>
        <v>0</v>
      </c>
      <c r="F2099" s="11" t="n">
        <f aca="false">IF(ISBLANK(C2099),,IF(OR(ISBLANK(C2098), C2098="Баркод"),1,F2098+1))</f>
        <v>0</v>
      </c>
      <c r="G2099" s="11" t="n">
        <f aca="false">IF(ISBLANK(C2100), F2099/2,)</f>
        <v>0</v>
      </c>
      <c r="H2099" s="0" t="n">
        <f aca="false">IF(ISBLANK(C2099),0,-1)</f>
        <v>0</v>
      </c>
      <c r="I2099" s="0" t="n">
        <f aca="false">IF(AND(ISBLANK(C2098),NOT(ISBLANK(C2099))),1,-1)</f>
        <v>-1</v>
      </c>
      <c r="J2099" s="0" t="n">
        <f aca="false">IF(ISBLANK(C2097),IF(AND(C2098=C2099,NOT(ISBLANK(C2098)),NOT(ISBLANK(C2099))),1,-1),-1)</f>
        <v>-1</v>
      </c>
      <c r="K2099" s="0" t="n">
        <f aca="false">IF(MAX(H2099:J2099)&lt;0,IF(OR(C2099=C2098,C2098=C2097),1,-1),MAX(H2099:J2099))</f>
        <v>0</v>
      </c>
    </row>
    <row r="2100" customFormat="false" ht="13.8" hidden="false" customHeight="false" outlineLevel="0" collapsed="false">
      <c r="B2100" s="8" t="n">
        <f aca="false">MAX(H2100:K2100)</f>
        <v>0</v>
      </c>
      <c r="C2100" s="12"/>
      <c r="D2100" s="11" t="e">
        <f aca="false">IF($A$1="WLB",INDEX(SupplierNomenclature!$E$3:$E$10000,MATCH(C2100,SupplierNomenclature!$I$3:$I$10000,0)),IF($A$1="BERU",INDEX(beru_assortment!$C$1:$C$10000,MATCH(C2100,beru_assortment!$I$1:$I$10000,0)),IF($A$1="OZON",INDEX(ozon_assortment!$F$3:$F$10000,MATCH(C2100,ozon_assortment!$E$3:$E$10000,0)),0)))</f>
        <v>#N/A</v>
      </c>
      <c r="E2100" s="7" t="n">
        <f aca="false">IF(ISBLANK(C2100), , IF(ISBLANK(C2099), E2098+1, E2099))</f>
        <v>0</v>
      </c>
      <c r="F2100" s="11" t="n">
        <f aca="false">IF(ISBLANK(C2100),,IF(OR(ISBLANK(C2099), C2099="Баркод"),1,F2099+1))</f>
        <v>0</v>
      </c>
      <c r="G2100" s="11" t="n">
        <f aca="false">IF(ISBLANK(C2101), F2100/2,)</f>
        <v>0</v>
      </c>
      <c r="H2100" s="0" t="n">
        <f aca="false">IF(ISBLANK(C2100),0,-1)</f>
        <v>0</v>
      </c>
      <c r="I2100" s="0" t="n">
        <f aca="false">IF(AND(ISBLANK(C2099),NOT(ISBLANK(C2100))),1,-1)</f>
        <v>-1</v>
      </c>
      <c r="J2100" s="0" t="n">
        <f aca="false">IF(ISBLANK(C2098),IF(AND(C2099=C2100,NOT(ISBLANK(C2099)),NOT(ISBLANK(C2100))),1,-1),-1)</f>
        <v>-1</v>
      </c>
      <c r="K2100" s="0" t="n">
        <f aca="false">IF(MAX(H2100:J2100)&lt;0,IF(OR(C2100=C2099,C2099=C2098),1,-1),MAX(H2100:J2100))</f>
        <v>0</v>
      </c>
    </row>
    <row r="2101" customFormat="false" ht="13.8" hidden="false" customHeight="false" outlineLevel="0" collapsed="false">
      <c r="B2101" s="8" t="n">
        <f aca="false">MAX(H2101:K2101)</f>
        <v>0</v>
      </c>
      <c r="C2101" s="12"/>
      <c r="D2101" s="11" t="e">
        <f aca="false">IF($A$1="WLB",INDEX(SupplierNomenclature!$E$3:$E$10000,MATCH(C2101,SupplierNomenclature!$I$3:$I$10000,0)),IF($A$1="BERU",INDEX(beru_assortment!$C$1:$C$10000,MATCH(C2101,beru_assortment!$I$1:$I$10000,0)),IF($A$1="OZON",INDEX(ozon_assortment!$F$3:$F$10000,MATCH(C2101,ozon_assortment!$E$3:$E$10000,0)),0)))</f>
        <v>#N/A</v>
      </c>
      <c r="E2101" s="7" t="n">
        <f aca="false">IF(ISBLANK(C2101), , IF(ISBLANK(C2100), E2099+1, E2100))</f>
        <v>0</v>
      </c>
      <c r="F2101" s="11" t="n">
        <f aca="false">IF(ISBLANK(C2101),,IF(OR(ISBLANK(C2100), C2100="Баркод"),1,F2100+1))</f>
        <v>0</v>
      </c>
      <c r="G2101" s="11" t="n">
        <f aca="false">IF(ISBLANK(C2102), F2101/2,)</f>
        <v>0</v>
      </c>
      <c r="H2101" s="0" t="n">
        <f aca="false">IF(ISBLANK(C2101),0,-1)</f>
        <v>0</v>
      </c>
      <c r="I2101" s="0" t="n">
        <f aca="false">IF(AND(ISBLANK(C2100),NOT(ISBLANK(C2101))),1,-1)</f>
        <v>-1</v>
      </c>
      <c r="J2101" s="0" t="n">
        <f aca="false">IF(ISBLANK(C2099),IF(AND(C2100=C2101,NOT(ISBLANK(C2100)),NOT(ISBLANK(C2101))),1,-1),-1)</f>
        <v>-1</v>
      </c>
      <c r="K2101" s="0" t="n">
        <f aca="false">IF(MAX(H2101:J2101)&lt;0,IF(OR(C2101=C2100,C2100=C2099),1,-1),MAX(H2101:J2101))</f>
        <v>0</v>
      </c>
    </row>
    <row r="2102" customFormat="false" ht="13.8" hidden="false" customHeight="false" outlineLevel="0" collapsed="false">
      <c r="B2102" s="8" t="n">
        <f aca="false">MAX(H2102:K2102)</f>
        <v>0</v>
      </c>
      <c r="C2102" s="12"/>
      <c r="D2102" s="11" t="e">
        <f aca="false">IF($A$1="WLB",INDEX(SupplierNomenclature!$E$3:$E$10000,MATCH(C2102,SupplierNomenclature!$I$3:$I$10000,0)),IF($A$1="BERU",INDEX(beru_assortment!$C$1:$C$10000,MATCH(C2102,beru_assortment!$I$1:$I$10000,0)),IF($A$1="OZON",INDEX(ozon_assortment!$F$3:$F$10000,MATCH(C2102,ozon_assortment!$E$3:$E$10000,0)),0)))</f>
        <v>#N/A</v>
      </c>
      <c r="E2102" s="7" t="n">
        <f aca="false">IF(ISBLANK(C2102), , IF(ISBLANK(C2101), E2100+1, E2101))</f>
        <v>0</v>
      </c>
      <c r="F2102" s="11" t="n">
        <f aca="false">IF(ISBLANK(C2102),,IF(OR(ISBLANK(C2101), C2101="Баркод"),1,F2101+1))</f>
        <v>0</v>
      </c>
      <c r="G2102" s="11" t="n">
        <f aca="false">IF(ISBLANK(C2103), F2102/2,)</f>
        <v>0</v>
      </c>
      <c r="H2102" s="0" t="n">
        <f aca="false">IF(ISBLANK(C2102),0,-1)</f>
        <v>0</v>
      </c>
      <c r="I2102" s="0" t="n">
        <f aca="false">IF(AND(ISBLANK(C2101),NOT(ISBLANK(C2102))),1,-1)</f>
        <v>-1</v>
      </c>
      <c r="J2102" s="0" t="n">
        <f aca="false">IF(ISBLANK(C2100),IF(AND(C2101=C2102,NOT(ISBLANK(C2101)),NOT(ISBLANK(C2102))),1,-1),-1)</f>
        <v>-1</v>
      </c>
      <c r="K2102" s="0" t="n">
        <f aca="false">IF(MAX(H2102:J2102)&lt;0,IF(OR(C2102=C2101,C2101=C2100),1,-1),MAX(H2102:J2102))</f>
        <v>0</v>
      </c>
    </row>
    <row r="2103" customFormat="false" ht="13.8" hidden="false" customHeight="false" outlineLevel="0" collapsed="false">
      <c r="B2103" s="8" t="n">
        <f aca="false">MAX(H2103:K2103)</f>
        <v>0</v>
      </c>
      <c r="C2103" s="12"/>
      <c r="D2103" s="11" t="e">
        <f aca="false">IF($A$1="WLB",INDEX(SupplierNomenclature!$E$3:$E$10000,MATCH(C2103,SupplierNomenclature!$I$3:$I$10000,0)),IF($A$1="BERU",INDEX(beru_assortment!$C$1:$C$10000,MATCH(C2103,beru_assortment!$I$1:$I$10000,0)),IF($A$1="OZON",INDEX(ozon_assortment!$F$3:$F$10000,MATCH(C2103,ozon_assortment!$E$3:$E$10000,0)),0)))</f>
        <v>#N/A</v>
      </c>
      <c r="E2103" s="7" t="n">
        <f aca="false">IF(ISBLANK(C2103), , IF(ISBLANK(C2102), E2101+1, E2102))</f>
        <v>0</v>
      </c>
      <c r="F2103" s="11" t="n">
        <f aca="false">IF(ISBLANK(C2103),,IF(OR(ISBLANK(C2102), C2102="Баркод"),1,F2102+1))</f>
        <v>0</v>
      </c>
      <c r="G2103" s="11" t="n">
        <f aca="false">IF(ISBLANK(C2104), F2103/2,)</f>
        <v>0</v>
      </c>
      <c r="H2103" s="0" t="n">
        <f aca="false">IF(ISBLANK(C2103),0,-1)</f>
        <v>0</v>
      </c>
      <c r="I2103" s="0" t="n">
        <f aca="false">IF(AND(ISBLANK(C2102),NOT(ISBLANK(C2103))),1,-1)</f>
        <v>-1</v>
      </c>
      <c r="J2103" s="0" t="n">
        <f aca="false">IF(ISBLANK(C2101),IF(AND(C2102=C2103,NOT(ISBLANK(C2102)),NOT(ISBLANK(C2103))),1,-1),-1)</f>
        <v>-1</v>
      </c>
      <c r="K2103" s="0" t="n">
        <f aca="false">IF(MAX(H2103:J2103)&lt;0,IF(OR(C2103=C2102,C2102=C2101),1,-1),MAX(H2103:J2103))</f>
        <v>0</v>
      </c>
    </row>
    <row r="2104" customFormat="false" ht="13.8" hidden="false" customHeight="false" outlineLevel="0" collapsed="false">
      <c r="B2104" s="8" t="n">
        <f aca="false">MAX(H2104:K2104)</f>
        <v>0</v>
      </c>
      <c r="C2104" s="12"/>
      <c r="D2104" s="11" t="e">
        <f aca="false">IF($A$1="WLB",INDEX(SupplierNomenclature!$E$3:$E$10000,MATCH(C2104,SupplierNomenclature!$I$3:$I$10000,0)),IF($A$1="BERU",INDEX(beru_assortment!$C$1:$C$10000,MATCH(C2104,beru_assortment!$I$1:$I$10000,0)),IF($A$1="OZON",INDEX(ozon_assortment!$F$3:$F$10000,MATCH(C2104,ozon_assortment!$E$3:$E$10000,0)),0)))</f>
        <v>#N/A</v>
      </c>
      <c r="E2104" s="7" t="n">
        <f aca="false">IF(ISBLANK(C2104), , IF(ISBLANK(C2103), E2102+1, E2103))</f>
        <v>0</v>
      </c>
      <c r="F2104" s="11" t="n">
        <f aca="false">IF(ISBLANK(C2104),,IF(OR(ISBLANK(C2103), C2103="Баркод"),1,F2103+1))</f>
        <v>0</v>
      </c>
      <c r="G2104" s="11" t="n">
        <f aca="false">IF(ISBLANK(C2105), F2104/2,)</f>
        <v>0</v>
      </c>
      <c r="H2104" s="0" t="n">
        <f aca="false">IF(ISBLANK(C2104),0,-1)</f>
        <v>0</v>
      </c>
      <c r="I2104" s="0" t="n">
        <f aca="false">IF(AND(ISBLANK(C2103),NOT(ISBLANK(C2104))),1,-1)</f>
        <v>-1</v>
      </c>
      <c r="J2104" s="0" t="n">
        <f aca="false">IF(ISBLANK(C2102),IF(AND(C2103=C2104,NOT(ISBLANK(C2103)),NOT(ISBLANK(C2104))),1,-1),-1)</f>
        <v>-1</v>
      </c>
      <c r="K2104" s="0" t="n">
        <f aca="false">IF(MAX(H2104:J2104)&lt;0,IF(OR(C2104=C2103,C2103=C2102),1,-1),MAX(H2104:J2104))</f>
        <v>0</v>
      </c>
    </row>
    <row r="2105" customFormat="false" ht="13.8" hidden="false" customHeight="false" outlineLevel="0" collapsed="false">
      <c r="B2105" s="8" t="n">
        <f aca="false">MAX(H2105:K2105)</f>
        <v>0</v>
      </c>
      <c r="C2105" s="12"/>
      <c r="D2105" s="11" t="e">
        <f aca="false">IF($A$1="WLB",INDEX(SupplierNomenclature!$E$3:$E$10000,MATCH(C2105,SupplierNomenclature!$I$3:$I$10000,0)),IF($A$1="BERU",INDEX(beru_assortment!$C$1:$C$10000,MATCH(C2105,beru_assortment!$I$1:$I$10000,0)),IF($A$1="OZON",INDEX(ozon_assortment!$F$3:$F$10000,MATCH(C2105,ozon_assortment!$E$3:$E$10000,0)),0)))</f>
        <v>#N/A</v>
      </c>
      <c r="E2105" s="7" t="n">
        <f aca="false">IF(ISBLANK(C2105), , IF(ISBLANK(C2104), E2103+1, E2104))</f>
        <v>0</v>
      </c>
      <c r="F2105" s="11" t="n">
        <f aca="false">IF(ISBLANK(C2105),,IF(OR(ISBLANK(C2104), C2104="Баркод"),1,F2104+1))</f>
        <v>0</v>
      </c>
      <c r="G2105" s="11" t="n">
        <f aca="false">IF(ISBLANK(C2106), F2105/2,)</f>
        <v>0</v>
      </c>
      <c r="H2105" s="0" t="n">
        <f aca="false">IF(ISBLANK(C2105),0,-1)</f>
        <v>0</v>
      </c>
      <c r="I2105" s="0" t="n">
        <f aca="false">IF(AND(ISBLANK(C2104),NOT(ISBLANK(C2105))),1,-1)</f>
        <v>-1</v>
      </c>
      <c r="J2105" s="0" t="n">
        <f aca="false">IF(ISBLANK(C2103),IF(AND(C2104=C2105,NOT(ISBLANK(C2104)),NOT(ISBLANK(C2105))),1,-1),-1)</f>
        <v>-1</v>
      </c>
      <c r="K2105" s="0" t="n">
        <f aca="false">IF(MAX(H2105:J2105)&lt;0,IF(OR(C2105=C2104,C2104=C2103),1,-1),MAX(H2105:J2105))</f>
        <v>0</v>
      </c>
    </row>
    <row r="2106" customFormat="false" ht="13.8" hidden="false" customHeight="false" outlineLevel="0" collapsed="false">
      <c r="B2106" s="8" t="n">
        <f aca="false">MAX(H2106:K2106)</f>
        <v>0</v>
      </c>
      <c r="C2106" s="12"/>
      <c r="D2106" s="11" t="e">
        <f aca="false">IF($A$1="WLB",INDEX(SupplierNomenclature!$E$3:$E$10000,MATCH(C2106,SupplierNomenclature!$I$3:$I$10000,0)),IF($A$1="BERU",INDEX(beru_assortment!$C$1:$C$10000,MATCH(C2106,beru_assortment!$I$1:$I$10000,0)),IF($A$1="OZON",INDEX(ozon_assortment!$F$3:$F$10000,MATCH(C2106,ozon_assortment!$E$3:$E$10000,0)),0)))</f>
        <v>#N/A</v>
      </c>
      <c r="E2106" s="7" t="n">
        <f aca="false">IF(ISBLANK(C2106), , IF(ISBLANK(C2105), E2104+1, E2105))</f>
        <v>0</v>
      </c>
      <c r="F2106" s="11" t="n">
        <f aca="false">IF(ISBLANK(C2106),,IF(OR(ISBLANK(C2105), C2105="Баркод"),1,F2105+1))</f>
        <v>0</v>
      </c>
      <c r="G2106" s="11" t="n">
        <f aca="false">IF(ISBLANK(C2107), F2106/2,)</f>
        <v>0</v>
      </c>
      <c r="H2106" s="0" t="n">
        <f aca="false">IF(ISBLANK(C2106),0,-1)</f>
        <v>0</v>
      </c>
      <c r="I2106" s="0" t="n">
        <f aca="false">IF(AND(ISBLANK(C2105),NOT(ISBLANK(C2106))),1,-1)</f>
        <v>-1</v>
      </c>
      <c r="J2106" s="0" t="n">
        <f aca="false">IF(ISBLANK(C2104),IF(AND(C2105=C2106,NOT(ISBLANK(C2105)),NOT(ISBLANK(C2106))),1,-1),-1)</f>
        <v>-1</v>
      </c>
      <c r="K2106" s="0" t="n">
        <f aca="false">IF(MAX(H2106:J2106)&lt;0,IF(OR(C2106=C2105,C2105=C2104),1,-1),MAX(H2106:J2106))</f>
        <v>0</v>
      </c>
    </row>
    <row r="2107" customFormat="false" ht="13.8" hidden="false" customHeight="false" outlineLevel="0" collapsed="false">
      <c r="B2107" s="8" t="n">
        <f aca="false">MAX(H2107:K2107)</f>
        <v>0</v>
      </c>
      <c r="C2107" s="12"/>
      <c r="D2107" s="11" t="e">
        <f aca="false">IF($A$1="WLB",INDEX(SupplierNomenclature!$E$3:$E$10000,MATCH(C2107,SupplierNomenclature!$I$3:$I$10000,0)),IF($A$1="BERU",INDEX(beru_assortment!$C$1:$C$10000,MATCH(C2107,beru_assortment!$I$1:$I$10000,0)),IF($A$1="OZON",INDEX(ozon_assortment!$F$3:$F$10000,MATCH(C2107,ozon_assortment!$E$3:$E$10000,0)),0)))</f>
        <v>#N/A</v>
      </c>
      <c r="E2107" s="7" t="n">
        <f aca="false">IF(ISBLANK(C2107), , IF(ISBLANK(C2106), E2105+1, E2106))</f>
        <v>0</v>
      </c>
      <c r="F2107" s="11" t="n">
        <f aca="false">IF(ISBLANK(C2107),,IF(OR(ISBLANK(C2106), C2106="Баркод"),1,F2106+1))</f>
        <v>0</v>
      </c>
      <c r="G2107" s="11" t="n">
        <f aca="false">IF(ISBLANK(C2108), F2107/2,)</f>
        <v>0</v>
      </c>
      <c r="H2107" s="0" t="n">
        <f aca="false">IF(ISBLANK(C2107),0,-1)</f>
        <v>0</v>
      </c>
      <c r="I2107" s="0" t="n">
        <f aca="false">IF(AND(ISBLANK(C2106),NOT(ISBLANK(C2107))),1,-1)</f>
        <v>-1</v>
      </c>
      <c r="J2107" s="0" t="n">
        <f aca="false">IF(ISBLANK(C2105),IF(AND(C2106=C2107,NOT(ISBLANK(C2106)),NOT(ISBLANK(C2107))),1,-1),-1)</f>
        <v>-1</v>
      </c>
      <c r="K2107" s="0" t="n">
        <f aca="false">IF(MAX(H2107:J2107)&lt;0,IF(OR(C2107=C2106,C2106=C2105),1,-1),MAX(H2107:J2107))</f>
        <v>0</v>
      </c>
    </row>
    <row r="2108" customFormat="false" ht="13.8" hidden="false" customHeight="false" outlineLevel="0" collapsed="false">
      <c r="B2108" s="8" t="n">
        <f aca="false">MAX(H2108:K2108)</f>
        <v>0</v>
      </c>
      <c r="C2108" s="12"/>
      <c r="D2108" s="11" t="e">
        <f aca="false">IF($A$1="WLB",INDEX(SupplierNomenclature!$E$3:$E$10000,MATCH(C2108,SupplierNomenclature!$I$3:$I$10000,0)),IF($A$1="BERU",INDEX(beru_assortment!$C$1:$C$10000,MATCH(C2108,beru_assortment!$I$1:$I$10000,0)),IF($A$1="OZON",INDEX(ozon_assortment!$F$3:$F$10000,MATCH(C2108,ozon_assortment!$E$3:$E$10000,0)),0)))</f>
        <v>#N/A</v>
      </c>
      <c r="E2108" s="7" t="n">
        <f aca="false">IF(ISBLANK(C2108), , IF(ISBLANK(C2107), E2106+1, E2107))</f>
        <v>0</v>
      </c>
      <c r="F2108" s="11" t="n">
        <f aca="false">IF(ISBLANK(C2108),,IF(OR(ISBLANK(C2107), C2107="Баркод"),1,F2107+1))</f>
        <v>0</v>
      </c>
      <c r="G2108" s="11" t="n">
        <f aca="false">IF(ISBLANK(C2109), F2108/2,)</f>
        <v>0</v>
      </c>
      <c r="H2108" s="0" t="n">
        <f aca="false">IF(ISBLANK(C2108),0,-1)</f>
        <v>0</v>
      </c>
      <c r="I2108" s="0" t="n">
        <f aca="false">IF(AND(ISBLANK(C2107),NOT(ISBLANK(C2108))),1,-1)</f>
        <v>-1</v>
      </c>
      <c r="J2108" s="0" t="n">
        <f aca="false">IF(ISBLANK(C2106),IF(AND(C2107=C2108,NOT(ISBLANK(C2107)),NOT(ISBLANK(C2108))),1,-1),-1)</f>
        <v>-1</v>
      </c>
      <c r="K2108" s="0" t="n">
        <f aca="false">IF(MAX(H2108:J2108)&lt;0,IF(OR(C2108=C2107,C2107=C2106),1,-1),MAX(H2108:J2108))</f>
        <v>0</v>
      </c>
    </row>
    <row r="2109" customFormat="false" ht="13.8" hidden="false" customHeight="false" outlineLevel="0" collapsed="false">
      <c r="B2109" s="8" t="n">
        <f aca="false">MAX(H2109:K2109)</f>
        <v>0</v>
      </c>
      <c r="C2109" s="12"/>
      <c r="D2109" s="11" t="e">
        <f aca="false">IF($A$1="WLB",INDEX(SupplierNomenclature!$E$3:$E$10000,MATCH(C2109,SupplierNomenclature!$I$3:$I$10000,0)),IF($A$1="BERU",INDEX(beru_assortment!$C$1:$C$10000,MATCH(C2109,beru_assortment!$I$1:$I$10000,0)),IF($A$1="OZON",INDEX(ozon_assortment!$F$3:$F$10000,MATCH(C2109,ozon_assortment!$E$3:$E$10000,0)),0)))</f>
        <v>#N/A</v>
      </c>
      <c r="E2109" s="7" t="n">
        <f aca="false">IF(ISBLANK(C2109), , IF(ISBLANK(C2108), E2107+1, E2108))</f>
        <v>0</v>
      </c>
      <c r="F2109" s="11" t="n">
        <f aca="false">IF(ISBLANK(C2109),,IF(OR(ISBLANK(C2108), C2108="Баркод"),1,F2108+1))</f>
        <v>0</v>
      </c>
      <c r="G2109" s="11" t="n">
        <f aca="false">IF(ISBLANK(C2110), F2109/2,)</f>
        <v>0</v>
      </c>
      <c r="H2109" s="0" t="n">
        <f aca="false">IF(ISBLANK(C2109),0,-1)</f>
        <v>0</v>
      </c>
      <c r="I2109" s="0" t="n">
        <f aca="false">IF(AND(ISBLANK(C2108),NOT(ISBLANK(C2109))),1,-1)</f>
        <v>-1</v>
      </c>
      <c r="J2109" s="0" t="n">
        <f aca="false">IF(ISBLANK(C2107),IF(AND(C2108=C2109,NOT(ISBLANK(C2108)),NOT(ISBLANK(C2109))),1,-1),-1)</f>
        <v>-1</v>
      </c>
      <c r="K2109" s="0" t="n">
        <f aca="false">IF(MAX(H2109:J2109)&lt;0,IF(OR(C2109=C2108,C2108=C2107),1,-1),MAX(H2109:J2109))</f>
        <v>0</v>
      </c>
    </row>
    <row r="2110" customFormat="false" ht="13.8" hidden="false" customHeight="false" outlineLevel="0" collapsed="false">
      <c r="B2110" s="8" t="n">
        <f aca="false">MAX(H2110:K2110)</f>
        <v>0</v>
      </c>
      <c r="C2110" s="12"/>
      <c r="D2110" s="11" t="e">
        <f aca="false">IF($A$1="WLB",INDEX(SupplierNomenclature!$E$3:$E$10000,MATCH(C2110,SupplierNomenclature!$I$3:$I$10000,0)),IF($A$1="BERU",INDEX(beru_assortment!$C$1:$C$10000,MATCH(C2110,beru_assortment!$I$1:$I$10000,0)),IF($A$1="OZON",INDEX(ozon_assortment!$F$3:$F$10000,MATCH(C2110,ozon_assortment!$E$3:$E$10000,0)),0)))</f>
        <v>#N/A</v>
      </c>
      <c r="E2110" s="7" t="n">
        <f aca="false">IF(ISBLANK(C2110), , IF(ISBLANK(C2109), E2108+1, E2109))</f>
        <v>0</v>
      </c>
      <c r="F2110" s="11" t="n">
        <f aca="false">IF(ISBLANK(C2110),,IF(OR(ISBLANK(C2109), C2109="Баркод"),1,F2109+1))</f>
        <v>0</v>
      </c>
      <c r="G2110" s="11" t="n">
        <f aca="false">IF(ISBLANK(C2111), F2110/2,)</f>
        <v>0</v>
      </c>
      <c r="H2110" s="0" t="n">
        <f aca="false">IF(ISBLANK(C2110),0,-1)</f>
        <v>0</v>
      </c>
      <c r="I2110" s="0" t="n">
        <f aca="false">IF(AND(ISBLANK(C2109),NOT(ISBLANK(C2110))),1,-1)</f>
        <v>-1</v>
      </c>
      <c r="J2110" s="0" t="n">
        <f aca="false">IF(ISBLANK(C2108),IF(AND(C2109=C2110,NOT(ISBLANK(C2109)),NOT(ISBLANK(C2110))),1,-1),-1)</f>
        <v>-1</v>
      </c>
      <c r="K2110" s="0" t="n">
        <f aca="false">IF(MAX(H2110:J2110)&lt;0,IF(OR(C2110=C2109,C2109=C2108),1,-1),MAX(H2110:J2110))</f>
        <v>0</v>
      </c>
    </row>
    <row r="2111" customFormat="false" ht="13.8" hidden="false" customHeight="false" outlineLevel="0" collapsed="false">
      <c r="B2111" s="8" t="n">
        <f aca="false">MAX(H2111:K2111)</f>
        <v>0</v>
      </c>
      <c r="C2111" s="12"/>
      <c r="D2111" s="11" t="e">
        <f aca="false">IF($A$1="WLB",INDEX(SupplierNomenclature!$E$3:$E$10000,MATCH(C2111,SupplierNomenclature!$I$3:$I$10000,0)),IF($A$1="BERU",INDEX(beru_assortment!$C$1:$C$10000,MATCH(C2111,beru_assortment!$I$1:$I$10000,0)),IF($A$1="OZON",INDEX(ozon_assortment!$F$3:$F$10000,MATCH(C2111,ozon_assortment!$E$3:$E$10000,0)),0)))</f>
        <v>#N/A</v>
      </c>
      <c r="E2111" s="7" t="n">
        <f aca="false">IF(ISBLANK(C2111), , IF(ISBLANK(C2110), E2109+1, E2110))</f>
        <v>0</v>
      </c>
      <c r="F2111" s="11" t="n">
        <f aca="false">IF(ISBLANK(C2111),,IF(OR(ISBLANK(C2110), C2110="Баркод"),1,F2110+1))</f>
        <v>0</v>
      </c>
      <c r="G2111" s="11" t="n">
        <f aca="false">IF(ISBLANK(C2112), F2111/2,)</f>
        <v>0</v>
      </c>
      <c r="H2111" s="0" t="n">
        <f aca="false">IF(ISBLANK(C2111),0,-1)</f>
        <v>0</v>
      </c>
      <c r="I2111" s="0" t="n">
        <f aca="false">IF(AND(ISBLANK(C2110),NOT(ISBLANK(C2111))),1,-1)</f>
        <v>-1</v>
      </c>
      <c r="J2111" s="0" t="n">
        <f aca="false">IF(ISBLANK(C2109),IF(AND(C2110=C2111,NOT(ISBLANK(C2110)),NOT(ISBLANK(C2111))),1,-1),-1)</f>
        <v>-1</v>
      </c>
      <c r="K2111" s="0" t="n">
        <f aca="false">IF(MAX(H2111:J2111)&lt;0,IF(OR(C2111=C2110,C2110=C2109),1,-1),MAX(H2111:J2111))</f>
        <v>0</v>
      </c>
    </row>
    <row r="2112" customFormat="false" ht="13.8" hidden="false" customHeight="false" outlineLevel="0" collapsed="false">
      <c r="B2112" s="8" t="n">
        <f aca="false">MAX(H2112:K2112)</f>
        <v>0</v>
      </c>
      <c r="C2112" s="12"/>
      <c r="D2112" s="11" t="e">
        <f aca="false">IF($A$1="WLB",INDEX(SupplierNomenclature!$E$3:$E$10000,MATCH(C2112,SupplierNomenclature!$I$3:$I$10000,0)),IF($A$1="BERU",INDEX(beru_assortment!$C$1:$C$10000,MATCH(C2112,beru_assortment!$I$1:$I$10000,0)),IF($A$1="OZON",INDEX(ozon_assortment!$F$3:$F$10000,MATCH(C2112,ozon_assortment!$E$3:$E$10000,0)),0)))</f>
        <v>#N/A</v>
      </c>
      <c r="E2112" s="7" t="n">
        <f aca="false">IF(ISBLANK(C2112), , IF(ISBLANK(C2111), E2110+1, E2111))</f>
        <v>0</v>
      </c>
      <c r="F2112" s="11" t="n">
        <f aca="false">IF(ISBLANK(C2112),,IF(OR(ISBLANK(C2111), C2111="Баркод"),1,F2111+1))</f>
        <v>0</v>
      </c>
      <c r="G2112" s="11" t="n">
        <f aca="false">IF(ISBLANK(C2113), F2112/2,)</f>
        <v>0</v>
      </c>
      <c r="H2112" s="0" t="n">
        <f aca="false">IF(ISBLANK(C2112),0,-1)</f>
        <v>0</v>
      </c>
      <c r="I2112" s="0" t="n">
        <f aca="false">IF(AND(ISBLANK(C2111),NOT(ISBLANK(C2112))),1,-1)</f>
        <v>-1</v>
      </c>
      <c r="J2112" s="0" t="n">
        <f aca="false">IF(ISBLANK(C2110),IF(AND(C2111=C2112,NOT(ISBLANK(C2111)),NOT(ISBLANK(C2112))),1,-1),-1)</f>
        <v>-1</v>
      </c>
      <c r="K2112" s="0" t="n">
        <f aca="false">IF(MAX(H2112:J2112)&lt;0,IF(OR(C2112=C2111,C2111=C2110),1,-1),MAX(H2112:J2112))</f>
        <v>0</v>
      </c>
    </row>
    <row r="2113" customFormat="false" ht="13.8" hidden="false" customHeight="false" outlineLevel="0" collapsed="false">
      <c r="B2113" s="8" t="n">
        <f aca="false">MAX(H2113:K2113)</f>
        <v>0</v>
      </c>
      <c r="C2113" s="12"/>
      <c r="D2113" s="11" t="e">
        <f aca="false">IF($A$1="WLB",INDEX(SupplierNomenclature!$E$3:$E$10000,MATCH(C2113,SupplierNomenclature!$I$3:$I$10000,0)),IF($A$1="BERU",INDEX(beru_assortment!$C$1:$C$10000,MATCH(C2113,beru_assortment!$I$1:$I$10000,0)),IF($A$1="OZON",INDEX(ozon_assortment!$F$3:$F$10000,MATCH(C2113,ozon_assortment!$E$3:$E$10000,0)),0)))</f>
        <v>#N/A</v>
      </c>
      <c r="E2113" s="7" t="n">
        <f aca="false">IF(ISBLANK(C2113), , IF(ISBLANK(C2112), E2111+1, E2112))</f>
        <v>0</v>
      </c>
      <c r="F2113" s="11" t="n">
        <f aca="false">IF(ISBLANK(C2113),,IF(OR(ISBLANK(C2112), C2112="Баркод"),1,F2112+1))</f>
        <v>0</v>
      </c>
      <c r="G2113" s="11" t="n">
        <f aca="false">IF(ISBLANK(C2114), F2113/2,)</f>
        <v>0</v>
      </c>
      <c r="H2113" s="0" t="n">
        <f aca="false">IF(ISBLANK(C2113),0,-1)</f>
        <v>0</v>
      </c>
      <c r="I2113" s="0" t="n">
        <f aca="false">IF(AND(ISBLANK(C2112),NOT(ISBLANK(C2113))),1,-1)</f>
        <v>-1</v>
      </c>
      <c r="J2113" s="0" t="n">
        <f aca="false">IF(ISBLANK(C2111),IF(AND(C2112=C2113,NOT(ISBLANK(C2112)),NOT(ISBLANK(C2113))),1,-1),-1)</f>
        <v>-1</v>
      </c>
      <c r="K2113" s="0" t="n">
        <f aca="false">IF(MAX(H2113:J2113)&lt;0,IF(OR(C2113=C2112,C2112=C2111),1,-1),MAX(H2113:J2113))</f>
        <v>0</v>
      </c>
    </row>
    <row r="2114" customFormat="false" ht="13.8" hidden="false" customHeight="false" outlineLevel="0" collapsed="false">
      <c r="B2114" s="8" t="n">
        <f aca="false">MAX(H2114:K2114)</f>
        <v>0</v>
      </c>
      <c r="C2114" s="12"/>
      <c r="D2114" s="11" t="e">
        <f aca="false">IF($A$1="WLB",INDEX(SupplierNomenclature!$E$3:$E$10000,MATCH(C2114,SupplierNomenclature!$I$3:$I$10000,0)),IF($A$1="BERU",INDEX(beru_assortment!$C$1:$C$10000,MATCH(C2114,beru_assortment!$I$1:$I$10000,0)),IF($A$1="OZON",INDEX(ozon_assortment!$F$3:$F$10000,MATCH(C2114,ozon_assortment!$E$3:$E$10000,0)),0)))</f>
        <v>#N/A</v>
      </c>
      <c r="E2114" s="7" t="n">
        <f aca="false">IF(ISBLANK(C2114), , IF(ISBLANK(C2113), E2112+1, E2113))</f>
        <v>0</v>
      </c>
      <c r="F2114" s="11" t="n">
        <f aca="false">IF(ISBLANK(C2114),,IF(OR(ISBLANK(C2113), C2113="Баркод"),1,F2113+1))</f>
        <v>0</v>
      </c>
      <c r="G2114" s="11" t="n">
        <f aca="false">IF(ISBLANK(C2115), F2114/2,)</f>
        <v>0</v>
      </c>
      <c r="H2114" s="0" t="n">
        <f aca="false">IF(ISBLANK(C2114),0,-1)</f>
        <v>0</v>
      </c>
      <c r="I2114" s="0" t="n">
        <f aca="false">IF(AND(ISBLANK(C2113),NOT(ISBLANK(C2114))),1,-1)</f>
        <v>-1</v>
      </c>
      <c r="J2114" s="0" t="n">
        <f aca="false">IF(ISBLANK(C2112),IF(AND(C2113=C2114,NOT(ISBLANK(C2113)),NOT(ISBLANK(C2114))),1,-1),-1)</f>
        <v>-1</v>
      </c>
      <c r="K2114" s="0" t="n">
        <f aca="false">IF(MAX(H2114:J2114)&lt;0,IF(OR(C2114=C2113,C2113=C2112),1,-1),MAX(H2114:J2114))</f>
        <v>0</v>
      </c>
    </row>
    <row r="2115" customFormat="false" ht="13.8" hidden="false" customHeight="false" outlineLevel="0" collapsed="false">
      <c r="B2115" s="8" t="n">
        <f aca="false">MAX(H2115:K2115)</f>
        <v>0</v>
      </c>
      <c r="C2115" s="12"/>
      <c r="D2115" s="11" t="e">
        <f aca="false">IF($A$1="WLB",INDEX(SupplierNomenclature!$E$3:$E$10000,MATCH(C2115,SupplierNomenclature!$I$3:$I$10000,0)),IF($A$1="BERU",INDEX(beru_assortment!$C$1:$C$10000,MATCH(C2115,beru_assortment!$I$1:$I$10000,0)),IF($A$1="OZON",INDEX(ozon_assortment!$F$3:$F$10000,MATCH(C2115,ozon_assortment!$E$3:$E$10000,0)),0)))</f>
        <v>#N/A</v>
      </c>
      <c r="E2115" s="7" t="n">
        <f aca="false">IF(ISBLANK(C2115), , IF(ISBLANK(C2114), E2113+1, E2114))</f>
        <v>0</v>
      </c>
      <c r="F2115" s="11" t="n">
        <f aca="false">IF(ISBLANK(C2115),,IF(OR(ISBLANK(C2114), C2114="Баркод"),1,F2114+1))</f>
        <v>0</v>
      </c>
      <c r="G2115" s="11" t="n">
        <f aca="false">IF(ISBLANK(C2116), F2115/2,)</f>
        <v>0</v>
      </c>
      <c r="H2115" s="0" t="n">
        <f aca="false">IF(ISBLANK(C2115),0,-1)</f>
        <v>0</v>
      </c>
      <c r="I2115" s="0" t="n">
        <f aca="false">IF(AND(ISBLANK(C2114),NOT(ISBLANK(C2115))),1,-1)</f>
        <v>-1</v>
      </c>
      <c r="J2115" s="0" t="n">
        <f aca="false">IF(ISBLANK(C2113),IF(AND(C2114=C2115,NOT(ISBLANK(C2114)),NOT(ISBLANK(C2115))),1,-1),-1)</f>
        <v>-1</v>
      </c>
      <c r="K2115" s="0" t="n">
        <f aca="false">IF(MAX(H2115:J2115)&lt;0,IF(OR(C2115=C2114,C2114=C2113),1,-1),MAX(H2115:J2115))</f>
        <v>0</v>
      </c>
    </row>
    <row r="2116" customFormat="false" ht="13.8" hidden="false" customHeight="false" outlineLevel="0" collapsed="false">
      <c r="B2116" s="8" t="n">
        <f aca="false">MAX(H2116:K2116)</f>
        <v>0</v>
      </c>
      <c r="C2116" s="12"/>
      <c r="D2116" s="11" t="e">
        <f aca="false">IF($A$1="WLB",INDEX(SupplierNomenclature!$E$3:$E$10000,MATCH(C2116,SupplierNomenclature!$I$3:$I$10000,0)),IF($A$1="BERU",INDEX(beru_assortment!$C$1:$C$10000,MATCH(C2116,beru_assortment!$I$1:$I$10000,0)),IF($A$1="OZON",INDEX(ozon_assortment!$F$3:$F$10000,MATCH(C2116,ozon_assortment!$E$3:$E$10000,0)),0)))</f>
        <v>#N/A</v>
      </c>
      <c r="E2116" s="7" t="n">
        <f aca="false">IF(ISBLANK(C2116), , IF(ISBLANK(C2115), E2114+1, E2115))</f>
        <v>0</v>
      </c>
      <c r="F2116" s="11" t="n">
        <f aca="false">IF(ISBLANK(C2116),,IF(OR(ISBLANK(C2115), C2115="Баркод"),1,F2115+1))</f>
        <v>0</v>
      </c>
      <c r="G2116" s="11" t="n">
        <f aca="false">IF(ISBLANK(C2117), F2116/2,)</f>
        <v>0</v>
      </c>
      <c r="H2116" s="0" t="n">
        <f aca="false">IF(ISBLANK(C2116),0,-1)</f>
        <v>0</v>
      </c>
      <c r="I2116" s="0" t="n">
        <f aca="false">IF(AND(ISBLANK(C2115),NOT(ISBLANK(C2116))),1,-1)</f>
        <v>-1</v>
      </c>
      <c r="J2116" s="0" t="n">
        <f aca="false">IF(ISBLANK(C2114),IF(AND(C2115=C2116,NOT(ISBLANK(C2115)),NOT(ISBLANK(C2116))),1,-1),-1)</f>
        <v>-1</v>
      </c>
      <c r="K2116" s="0" t="n">
        <f aca="false">IF(MAX(H2116:J2116)&lt;0,IF(OR(C2116=C2115,C2115=C2114),1,-1),MAX(H2116:J2116))</f>
        <v>0</v>
      </c>
    </row>
    <row r="2117" customFormat="false" ht="13.8" hidden="false" customHeight="false" outlineLevel="0" collapsed="false">
      <c r="B2117" s="8" t="n">
        <f aca="false">MAX(H2117:K2117)</f>
        <v>0</v>
      </c>
      <c r="C2117" s="12"/>
      <c r="D2117" s="11" t="e">
        <f aca="false">IF($A$1="WLB",INDEX(SupplierNomenclature!$E$3:$E$10000,MATCH(C2117,SupplierNomenclature!$I$3:$I$10000,0)),IF($A$1="BERU",INDEX(beru_assortment!$C$1:$C$10000,MATCH(C2117,beru_assortment!$I$1:$I$10000,0)),IF($A$1="OZON",INDEX(ozon_assortment!$F$3:$F$10000,MATCH(C2117,ozon_assortment!$E$3:$E$10000,0)),0)))</f>
        <v>#N/A</v>
      </c>
      <c r="E2117" s="7" t="n">
        <f aca="false">IF(ISBLANK(C2117), , IF(ISBLANK(C2116), E2115+1, E2116))</f>
        <v>0</v>
      </c>
      <c r="F2117" s="11" t="n">
        <f aca="false">IF(ISBLANK(C2117),,IF(OR(ISBLANK(C2116), C2116="Баркод"),1,F2116+1))</f>
        <v>0</v>
      </c>
      <c r="G2117" s="11" t="n">
        <f aca="false">IF(ISBLANK(C2118), F2117/2,)</f>
        <v>0</v>
      </c>
      <c r="H2117" s="0" t="n">
        <f aca="false">IF(ISBLANK(C2117),0,-1)</f>
        <v>0</v>
      </c>
      <c r="I2117" s="0" t="n">
        <f aca="false">IF(AND(ISBLANK(C2116),NOT(ISBLANK(C2117))),1,-1)</f>
        <v>-1</v>
      </c>
      <c r="J2117" s="0" t="n">
        <f aca="false">IF(ISBLANK(C2115),IF(AND(C2116=C2117,NOT(ISBLANK(C2116)),NOT(ISBLANK(C2117))),1,-1),-1)</f>
        <v>-1</v>
      </c>
      <c r="K2117" s="0" t="n">
        <f aca="false">IF(MAX(H2117:J2117)&lt;0,IF(OR(C2117=C2116,C2116=C2115),1,-1),MAX(H2117:J2117))</f>
        <v>0</v>
      </c>
    </row>
    <row r="2118" customFormat="false" ht="13.8" hidden="false" customHeight="false" outlineLevel="0" collapsed="false">
      <c r="B2118" s="8" t="n">
        <f aca="false">MAX(H2118:K2118)</f>
        <v>0</v>
      </c>
      <c r="C2118" s="12"/>
      <c r="D2118" s="11" t="e">
        <f aca="false">IF($A$1="WLB",INDEX(SupplierNomenclature!$E$3:$E$10000,MATCH(C2118,SupplierNomenclature!$I$3:$I$10000,0)),IF($A$1="BERU",INDEX(beru_assortment!$C$1:$C$10000,MATCH(C2118,beru_assortment!$I$1:$I$10000,0)),IF($A$1="OZON",INDEX(ozon_assortment!$F$3:$F$10000,MATCH(C2118,ozon_assortment!$E$3:$E$10000,0)),0)))</f>
        <v>#N/A</v>
      </c>
      <c r="E2118" s="7" t="n">
        <f aca="false">IF(ISBLANK(C2118), , IF(ISBLANK(C2117), E2116+1, E2117))</f>
        <v>0</v>
      </c>
      <c r="F2118" s="11" t="n">
        <f aca="false">IF(ISBLANK(C2118),,IF(OR(ISBLANK(C2117), C2117="Баркод"),1,F2117+1))</f>
        <v>0</v>
      </c>
      <c r="G2118" s="11" t="n">
        <f aca="false">IF(ISBLANK(C2119), F2118/2,)</f>
        <v>0</v>
      </c>
      <c r="H2118" s="0" t="n">
        <f aca="false">IF(ISBLANK(C2118),0,-1)</f>
        <v>0</v>
      </c>
      <c r="I2118" s="0" t="n">
        <f aca="false">IF(AND(ISBLANK(C2117),NOT(ISBLANK(C2118))),1,-1)</f>
        <v>-1</v>
      </c>
      <c r="J2118" s="0" t="n">
        <f aca="false">IF(ISBLANK(C2116),IF(AND(C2117=C2118,NOT(ISBLANK(C2117)),NOT(ISBLANK(C2118))),1,-1),-1)</f>
        <v>-1</v>
      </c>
      <c r="K2118" s="0" t="n">
        <f aca="false">IF(MAX(H2118:J2118)&lt;0,IF(OR(C2118=C2117,C2117=C2116),1,-1),MAX(H2118:J2118))</f>
        <v>0</v>
      </c>
    </row>
    <row r="2119" customFormat="false" ht="13.8" hidden="false" customHeight="false" outlineLevel="0" collapsed="false">
      <c r="B2119" s="8" t="n">
        <f aca="false">MAX(H2119:K2119)</f>
        <v>0</v>
      </c>
      <c r="C2119" s="12"/>
      <c r="D2119" s="11" t="e">
        <f aca="false">IF($A$1="WLB",INDEX(SupplierNomenclature!$E$3:$E$10000,MATCH(C2119,SupplierNomenclature!$I$3:$I$10000,0)),IF($A$1="BERU",INDEX(beru_assortment!$C$1:$C$10000,MATCH(C2119,beru_assortment!$I$1:$I$10000,0)),IF($A$1="OZON",INDEX(ozon_assortment!$F$3:$F$10000,MATCH(C2119,ozon_assortment!$E$3:$E$10000,0)),0)))</f>
        <v>#N/A</v>
      </c>
      <c r="E2119" s="7" t="n">
        <f aca="false">IF(ISBLANK(C2119), , IF(ISBLANK(C2118), E2117+1, E2118))</f>
        <v>0</v>
      </c>
      <c r="F2119" s="11" t="n">
        <f aca="false">IF(ISBLANK(C2119),,IF(OR(ISBLANK(C2118), C2118="Баркод"),1,F2118+1))</f>
        <v>0</v>
      </c>
      <c r="G2119" s="11" t="n">
        <f aca="false">IF(ISBLANK(C2120), F2119/2,)</f>
        <v>0</v>
      </c>
      <c r="H2119" s="0" t="n">
        <f aca="false">IF(ISBLANK(C2119),0,-1)</f>
        <v>0</v>
      </c>
      <c r="I2119" s="0" t="n">
        <f aca="false">IF(AND(ISBLANK(C2118),NOT(ISBLANK(C2119))),1,-1)</f>
        <v>-1</v>
      </c>
      <c r="J2119" s="0" t="n">
        <f aca="false">IF(ISBLANK(C2117),IF(AND(C2118=C2119,NOT(ISBLANK(C2118)),NOT(ISBLANK(C2119))),1,-1),-1)</f>
        <v>-1</v>
      </c>
      <c r="K2119" s="0" t="n">
        <f aca="false">IF(MAX(H2119:J2119)&lt;0,IF(OR(C2119=C2118,C2118=C2117),1,-1),MAX(H2119:J2119))</f>
        <v>0</v>
      </c>
    </row>
    <row r="2120" customFormat="false" ht="13.8" hidden="false" customHeight="false" outlineLevel="0" collapsed="false">
      <c r="B2120" s="8" t="n">
        <f aca="false">MAX(H2120:K2120)</f>
        <v>0</v>
      </c>
      <c r="C2120" s="12"/>
      <c r="D2120" s="11" t="e">
        <f aca="false">IF($A$1="WLB",INDEX(SupplierNomenclature!$E$3:$E$10000,MATCH(C2120,SupplierNomenclature!$I$3:$I$10000,0)),IF($A$1="BERU",INDEX(beru_assortment!$C$1:$C$10000,MATCH(C2120,beru_assortment!$I$1:$I$10000,0)),IF($A$1="OZON",INDEX(ozon_assortment!$F$3:$F$10000,MATCH(C2120,ozon_assortment!$E$3:$E$10000,0)),0)))</f>
        <v>#N/A</v>
      </c>
      <c r="E2120" s="7" t="n">
        <f aca="false">IF(ISBLANK(C2120), , IF(ISBLANK(C2119), E2118+1, E2119))</f>
        <v>0</v>
      </c>
      <c r="F2120" s="11" t="n">
        <f aca="false">IF(ISBLANK(C2120),,IF(OR(ISBLANK(C2119), C2119="Баркод"),1,F2119+1))</f>
        <v>0</v>
      </c>
      <c r="G2120" s="11" t="n">
        <f aca="false">IF(ISBLANK(C2121), F2120/2,)</f>
        <v>0</v>
      </c>
      <c r="H2120" s="0" t="n">
        <f aca="false">IF(ISBLANK(C2120),0,-1)</f>
        <v>0</v>
      </c>
      <c r="I2120" s="0" t="n">
        <f aca="false">IF(AND(ISBLANK(C2119),NOT(ISBLANK(C2120))),1,-1)</f>
        <v>-1</v>
      </c>
      <c r="J2120" s="0" t="n">
        <f aca="false">IF(ISBLANK(C2118),IF(AND(C2119=C2120,NOT(ISBLANK(C2119)),NOT(ISBLANK(C2120))),1,-1),-1)</f>
        <v>-1</v>
      </c>
      <c r="K2120" s="0" t="n">
        <f aca="false">IF(MAX(H2120:J2120)&lt;0,IF(OR(C2120=C2119,C2119=C2118),1,-1),MAX(H2120:J2120))</f>
        <v>0</v>
      </c>
    </row>
    <row r="2121" customFormat="false" ht="13.8" hidden="false" customHeight="false" outlineLevel="0" collapsed="false">
      <c r="B2121" s="8" t="n">
        <f aca="false">MAX(H2121:K2121)</f>
        <v>0</v>
      </c>
      <c r="C2121" s="12"/>
      <c r="D2121" s="11" t="e">
        <f aca="false">IF($A$1="WLB",INDEX(SupplierNomenclature!$E$3:$E$10000,MATCH(C2121,SupplierNomenclature!$I$3:$I$10000,0)),IF($A$1="BERU",INDEX(beru_assortment!$C$1:$C$10000,MATCH(C2121,beru_assortment!$I$1:$I$10000,0)),IF($A$1="OZON",INDEX(ozon_assortment!$F$3:$F$10000,MATCH(C2121,ozon_assortment!$E$3:$E$10000,0)),0)))</f>
        <v>#N/A</v>
      </c>
      <c r="E2121" s="7" t="n">
        <f aca="false">IF(ISBLANK(C2121), , IF(ISBLANK(C2120), E2119+1, E2120))</f>
        <v>0</v>
      </c>
      <c r="F2121" s="11" t="n">
        <f aca="false">IF(ISBLANK(C2121),,IF(OR(ISBLANK(C2120), C2120="Баркод"),1,F2120+1))</f>
        <v>0</v>
      </c>
      <c r="G2121" s="11" t="n">
        <f aca="false">IF(ISBLANK(C2122), F2121/2,)</f>
        <v>0</v>
      </c>
      <c r="H2121" s="0" t="n">
        <f aca="false">IF(ISBLANK(C2121),0,-1)</f>
        <v>0</v>
      </c>
      <c r="I2121" s="0" t="n">
        <f aca="false">IF(AND(ISBLANK(C2120),NOT(ISBLANK(C2121))),1,-1)</f>
        <v>-1</v>
      </c>
      <c r="J2121" s="0" t="n">
        <f aca="false">IF(ISBLANK(C2119),IF(AND(C2120=C2121,NOT(ISBLANK(C2120)),NOT(ISBLANK(C2121))),1,-1),-1)</f>
        <v>-1</v>
      </c>
      <c r="K2121" s="0" t="n">
        <f aca="false">IF(MAX(H2121:J2121)&lt;0,IF(OR(C2121=C2120,C2120=C2119),1,-1),MAX(H2121:J2121))</f>
        <v>0</v>
      </c>
    </row>
    <row r="2122" customFormat="false" ht="13.8" hidden="false" customHeight="false" outlineLevel="0" collapsed="false">
      <c r="B2122" s="8" t="n">
        <f aca="false">MAX(H2122:K2122)</f>
        <v>0</v>
      </c>
      <c r="C2122" s="12"/>
      <c r="D2122" s="11" t="e">
        <f aca="false">IF($A$1="WLB",INDEX(SupplierNomenclature!$E$3:$E$10000,MATCH(C2122,SupplierNomenclature!$I$3:$I$10000,0)),IF($A$1="BERU",INDEX(beru_assortment!$C$1:$C$10000,MATCH(C2122,beru_assortment!$I$1:$I$10000,0)),IF($A$1="OZON",INDEX(ozon_assortment!$F$3:$F$10000,MATCH(C2122,ozon_assortment!$E$3:$E$10000,0)),0)))</f>
        <v>#N/A</v>
      </c>
      <c r="E2122" s="7" t="n">
        <f aca="false">IF(ISBLANK(C2122), , IF(ISBLANK(C2121), E2120+1, E2121))</f>
        <v>0</v>
      </c>
      <c r="F2122" s="11" t="n">
        <f aca="false">IF(ISBLANK(C2122),,IF(OR(ISBLANK(C2121), C2121="Баркод"),1,F2121+1))</f>
        <v>0</v>
      </c>
      <c r="G2122" s="11" t="n">
        <f aca="false">IF(ISBLANK(C2123), F2122/2,)</f>
        <v>0</v>
      </c>
      <c r="H2122" s="0" t="n">
        <f aca="false">IF(ISBLANK(C2122),0,-1)</f>
        <v>0</v>
      </c>
      <c r="I2122" s="0" t="n">
        <f aca="false">IF(AND(ISBLANK(C2121),NOT(ISBLANK(C2122))),1,-1)</f>
        <v>-1</v>
      </c>
      <c r="J2122" s="0" t="n">
        <f aca="false">IF(ISBLANK(C2120),IF(AND(C2121=C2122,NOT(ISBLANK(C2121)),NOT(ISBLANK(C2122))),1,-1),-1)</f>
        <v>-1</v>
      </c>
      <c r="K2122" s="0" t="n">
        <f aca="false">IF(MAX(H2122:J2122)&lt;0,IF(OR(C2122=C2121,C2121=C2120),1,-1),MAX(H2122:J2122))</f>
        <v>0</v>
      </c>
    </row>
    <row r="2123" customFormat="false" ht="13.8" hidden="false" customHeight="false" outlineLevel="0" collapsed="false">
      <c r="B2123" s="8" t="n">
        <f aca="false">MAX(H2123:K2123)</f>
        <v>0</v>
      </c>
      <c r="C2123" s="12"/>
      <c r="D2123" s="11" t="e">
        <f aca="false">IF($A$1="WLB",INDEX(SupplierNomenclature!$E$3:$E$10000,MATCH(C2123,SupplierNomenclature!$I$3:$I$10000,0)),IF($A$1="BERU",INDEX(beru_assortment!$C$1:$C$10000,MATCH(C2123,beru_assortment!$I$1:$I$10000,0)),IF($A$1="OZON",INDEX(ozon_assortment!$F$3:$F$10000,MATCH(C2123,ozon_assortment!$E$3:$E$10000,0)),0)))</f>
        <v>#N/A</v>
      </c>
      <c r="E2123" s="7" t="n">
        <f aca="false">IF(ISBLANK(C2123), , IF(ISBLANK(C2122), E2121+1, E2122))</f>
        <v>0</v>
      </c>
      <c r="F2123" s="11" t="n">
        <f aca="false">IF(ISBLANK(C2123),,IF(OR(ISBLANK(C2122), C2122="Баркод"),1,F2122+1))</f>
        <v>0</v>
      </c>
      <c r="G2123" s="11" t="n">
        <f aca="false">IF(ISBLANK(C2124), F2123/2,)</f>
        <v>0</v>
      </c>
      <c r="H2123" s="0" t="n">
        <f aca="false">IF(ISBLANK(C2123),0,-1)</f>
        <v>0</v>
      </c>
      <c r="I2123" s="0" t="n">
        <f aca="false">IF(AND(ISBLANK(C2122),NOT(ISBLANK(C2123))),1,-1)</f>
        <v>-1</v>
      </c>
      <c r="J2123" s="0" t="n">
        <f aca="false">IF(ISBLANK(C2121),IF(AND(C2122=C2123,NOT(ISBLANK(C2122)),NOT(ISBLANK(C2123))),1,-1),-1)</f>
        <v>-1</v>
      </c>
      <c r="K2123" s="0" t="n">
        <f aca="false">IF(MAX(H2123:J2123)&lt;0,IF(OR(C2123=C2122,C2122=C2121),1,-1),MAX(H2123:J2123))</f>
        <v>0</v>
      </c>
    </row>
    <row r="2124" customFormat="false" ht="13.8" hidden="false" customHeight="false" outlineLevel="0" collapsed="false">
      <c r="B2124" s="8" t="n">
        <f aca="false">MAX(H2124:K2124)</f>
        <v>0</v>
      </c>
      <c r="C2124" s="12"/>
      <c r="D2124" s="11" t="e">
        <f aca="false">IF($A$1="WLB",INDEX(SupplierNomenclature!$E$3:$E$10000,MATCH(C2124,SupplierNomenclature!$I$3:$I$10000,0)),IF($A$1="BERU",INDEX(beru_assortment!$C$1:$C$10000,MATCH(C2124,beru_assortment!$I$1:$I$10000,0)),IF($A$1="OZON",INDEX(ozon_assortment!$F$3:$F$10000,MATCH(C2124,ozon_assortment!$E$3:$E$10000,0)),0)))</f>
        <v>#N/A</v>
      </c>
      <c r="E2124" s="7" t="n">
        <f aca="false">IF(ISBLANK(C2124), , IF(ISBLANK(C2123), E2122+1, E2123))</f>
        <v>0</v>
      </c>
      <c r="F2124" s="11" t="n">
        <f aca="false">IF(ISBLANK(C2124),,IF(OR(ISBLANK(C2123), C2123="Баркод"),1,F2123+1))</f>
        <v>0</v>
      </c>
      <c r="G2124" s="11" t="n">
        <f aca="false">IF(ISBLANK(C2125), F2124/2,)</f>
        <v>0</v>
      </c>
      <c r="H2124" s="0" t="n">
        <f aca="false">IF(ISBLANK(C2124),0,-1)</f>
        <v>0</v>
      </c>
      <c r="I2124" s="0" t="n">
        <f aca="false">IF(AND(ISBLANK(C2123),NOT(ISBLANK(C2124))),1,-1)</f>
        <v>-1</v>
      </c>
      <c r="J2124" s="0" t="n">
        <f aca="false">IF(ISBLANK(C2122),IF(AND(C2123=C2124,NOT(ISBLANK(C2123)),NOT(ISBLANK(C2124))),1,-1),-1)</f>
        <v>-1</v>
      </c>
      <c r="K2124" s="0" t="n">
        <f aca="false">IF(MAX(H2124:J2124)&lt;0,IF(OR(C2124=C2123,C2123=C2122),1,-1),MAX(H2124:J2124))</f>
        <v>0</v>
      </c>
    </row>
    <row r="2125" customFormat="false" ht="13.8" hidden="false" customHeight="false" outlineLevel="0" collapsed="false">
      <c r="B2125" s="8" t="n">
        <f aca="false">MAX(H2125:K2125)</f>
        <v>0</v>
      </c>
      <c r="C2125" s="12"/>
      <c r="D2125" s="11" t="e">
        <f aca="false">IF($A$1="WLB",INDEX(SupplierNomenclature!$E$3:$E$10000,MATCH(C2125,SupplierNomenclature!$I$3:$I$10000,0)),IF($A$1="BERU",INDEX(beru_assortment!$C$1:$C$10000,MATCH(C2125,beru_assortment!$I$1:$I$10000,0)),IF($A$1="OZON",INDEX(ozon_assortment!$F$3:$F$10000,MATCH(C2125,ozon_assortment!$E$3:$E$10000,0)),0)))</f>
        <v>#N/A</v>
      </c>
      <c r="E2125" s="7" t="n">
        <f aca="false">IF(ISBLANK(C2125), , IF(ISBLANK(C2124), E2123+1, E2124))</f>
        <v>0</v>
      </c>
      <c r="F2125" s="11" t="n">
        <f aca="false">IF(ISBLANK(C2125),,IF(OR(ISBLANK(C2124), C2124="Баркод"),1,F2124+1))</f>
        <v>0</v>
      </c>
      <c r="G2125" s="11" t="n">
        <f aca="false">IF(ISBLANK(C2126), F2125/2,)</f>
        <v>0</v>
      </c>
      <c r="H2125" s="0" t="n">
        <f aca="false">IF(ISBLANK(C2125),0,-1)</f>
        <v>0</v>
      </c>
      <c r="I2125" s="0" t="n">
        <f aca="false">IF(AND(ISBLANK(C2124),NOT(ISBLANK(C2125))),1,-1)</f>
        <v>-1</v>
      </c>
      <c r="J2125" s="0" t="n">
        <f aca="false">IF(ISBLANK(C2123),IF(AND(C2124=C2125,NOT(ISBLANK(C2124)),NOT(ISBLANK(C2125))),1,-1),-1)</f>
        <v>-1</v>
      </c>
      <c r="K2125" s="0" t="n">
        <f aca="false">IF(MAX(H2125:J2125)&lt;0,IF(OR(C2125=C2124,C2124=C2123),1,-1),MAX(H2125:J2125))</f>
        <v>0</v>
      </c>
    </row>
    <row r="2126" customFormat="false" ht="13.8" hidden="false" customHeight="false" outlineLevel="0" collapsed="false">
      <c r="B2126" s="8" t="n">
        <f aca="false">MAX(H2126:K2126)</f>
        <v>0</v>
      </c>
      <c r="C2126" s="12"/>
      <c r="D2126" s="11" t="e">
        <f aca="false">IF($A$1="WLB",INDEX(SupplierNomenclature!$E$3:$E$10000,MATCH(C2126,SupplierNomenclature!$I$3:$I$10000,0)),IF($A$1="BERU",INDEX(beru_assortment!$C$1:$C$10000,MATCH(C2126,beru_assortment!$I$1:$I$10000,0)),IF($A$1="OZON",INDEX(ozon_assortment!$F$3:$F$10000,MATCH(C2126,ozon_assortment!$E$3:$E$10000,0)),0)))</f>
        <v>#N/A</v>
      </c>
      <c r="E2126" s="7" t="n">
        <f aca="false">IF(ISBLANK(C2126), , IF(ISBLANK(C2125), E2124+1, E2125))</f>
        <v>0</v>
      </c>
      <c r="F2126" s="11" t="n">
        <f aca="false">IF(ISBLANK(C2126),,IF(OR(ISBLANK(C2125), C2125="Баркод"),1,F2125+1))</f>
        <v>0</v>
      </c>
      <c r="G2126" s="11" t="n">
        <f aca="false">IF(ISBLANK(C2127), F2126/2,)</f>
        <v>0</v>
      </c>
      <c r="H2126" s="0" t="n">
        <f aca="false">IF(ISBLANK(C2126),0,-1)</f>
        <v>0</v>
      </c>
      <c r="I2126" s="0" t="n">
        <f aca="false">IF(AND(ISBLANK(C2125),NOT(ISBLANK(C2126))),1,-1)</f>
        <v>-1</v>
      </c>
      <c r="J2126" s="0" t="n">
        <f aca="false">IF(ISBLANK(C2124),IF(AND(C2125=C2126,NOT(ISBLANK(C2125)),NOT(ISBLANK(C2126))),1,-1),-1)</f>
        <v>-1</v>
      </c>
      <c r="K2126" s="0" t="n">
        <f aca="false">IF(MAX(H2126:J2126)&lt;0,IF(OR(C2126=C2125,C2125=C2124),1,-1),MAX(H2126:J2126))</f>
        <v>0</v>
      </c>
    </row>
    <row r="2127" customFormat="false" ht="13.8" hidden="false" customHeight="false" outlineLevel="0" collapsed="false">
      <c r="B2127" s="8" t="n">
        <f aca="false">MAX(H2127:K2127)</f>
        <v>0</v>
      </c>
      <c r="C2127" s="12"/>
      <c r="D2127" s="11" t="e">
        <f aca="false">IF($A$1="WLB",INDEX(SupplierNomenclature!$E$3:$E$10000,MATCH(C2127,SupplierNomenclature!$I$3:$I$10000,0)),IF($A$1="BERU",INDEX(beru_assortment!$C$1:$C$10000,MATCH(C2127,beru_assortment!$I$1:$I$10000,0)),IF($A$1="OZON",INDEX(ozon_assortment!$F$3:$F$10000,MATCH(C2127,ozon_assortment!$E$3:$E$10000,0)),0)))</f>
        <v>#N/A</v>
      </c>
      <c r="E2127" s="7" t="n">
        <f aca="false">IF(ISBLANK(C2127), , IF(ISBLANK(C2126), E2125+1, E2126))</f>
        <v>0</v>
      </c>
      <c r="F2127" s="11" t="n">
        <f aca="false">IF(ISBLANK(C2127),,IF(OR(ISBLANK(C2126), C2126="Баркод"),1,F2126+1))</f>
        <v>0</v>
      </c>
      <c r="G2127" s="11" t="n">
        <f aca="false">IF(ISBLANK(C2128), F2127/2,)</f>
        <v>0</v>
      </c>
      <c r="H2127" s="0" t="n">
        <f aca="false">IF(ISBLANK(C2127),0,-1)</f>
        <v>0</v>
      </c>
      <c r="I2127" s="0" t="n">
        <f aca="false">IF(AND(ISBLANK(C2126),NOT(ISBLANK(C2127))),1,-1)</f>
        <v>-1</v>
      </c>
      <c r="J2127" s="0" t="n">
        <f aca="false">IF(ISBLANK(C2125),IF(AND(C2126=C2127,NOT(ISBLANK(C2126)),NOT(ISBLANK(C2127))),1,-1),-1)</f>
        <v>-1</v>
      </c>
      <c r="K2127" s="0" t="n">
        <f aca="false">IF(MAX(H2127:J2127)&lt;0,IF(OR(C2127=C2126,C2126=C2125),1,-1),MAX(H2127:J2127))</f>
        <v>0</v>
      </c>
    </row>
    <row r="2128" customFormat="false" ht="13.8" hidden="false" customHeight="false" outlineLevel="0" collapsed="false">
      <c r="B2128" s="8" t="n">
        <f aca="false">MAX(H2128:K2128)</f>
        <v>0</v>
      </c>
      <c r="C2128" s="12"/>
      <c r="D2128" s="11" t="e">
        <f aca="false">IF($A$1="WLB",INDEX(SupplierNomenclature!$E$3:$E$10000,MATCH(C2128,SupplierNomenclature!$I$3:$I$10000,0)),IF($A$1="BERU",INDEX(beru_assortment!$C$1:$C$10000,MATCH(C2128,beru_assortment!$I$1:$I$10000,0)),IF($A$1="OZON",INDEX(ozon_assortment!$F$3:$F$10000,MATCH(C2128,ozon_assortment!$E$3:$E$10000,0)),0)))</f>
        <v>#N/A</v>
      </c>
      <c r="E2128" s="7" t="n">
        <f aca="false">IF(ISBLANK(C2128), , IF(ISBLANK(C2127), E2126+1, E2127))</f>
        <v>0</v>
      </c>
      <c r="F2128" s="11" t="n">
        <f aca="false">IF(ISBLANK(C2128),,IF(OR(ISBLANK(C2127), C2127="Баркод"),1,F2127+1))</f>
        <v>0</v>
      </c>
      <c r="G2128" s="11" t="n">
        <f aca="false">IF(ISBLANK(C2129), F2128/2,)</f>
        <v>0</v>
      </c>
      <c r="H2128" s="0" t="n">
        <f aca="false">IF(ISBLANK(C2128),0,-1)</f>
        <v>0</v>
      </c>
      <c r="I2128" s="0" t="n">
        <f aca="false">IF(AND(ISBLANK(C2127),NOT(ISBLANK(C2128))),1,-1)</f>
        <v>-1</v>
      </c>
      <c r="J2128" s="0" t="n">
        <f aca="false">IF(ISBLANK(C2126),IF(AND(C2127=C2128,NOT(ISBLANK(C2127)),NOT(ISBLANK(C2128))),1,-1),-1)</f>
        <v>-1</v>
      </c>
      <c r="K2128" s="0" t="n">
        <f aca="false">IF(MAX(H2128:J2128)&lt;0,IF(OR(C2128=C2127,C2127=C2126),1,-1),MAX(H2128:J2128))</f>
        <v>0</v>
      </c>
    </row>
    <row r="2129" customFormat="false" ht="13.8" hidden="false" customHeight="false" outlineLevel="0" collapsed="false">
      <c r="B2129" s="8" t="n">
        <f aca="false">MAX(H2129:K2129)</f>
        <v>0</v>
      </c>
      <c r="C2129" s="12"/>
      <c r="D2129" s="11" t="e">
        <f aca="false">IF($A$1="WLB",INDEX(SupplierNomenclature!$E$3:$E$10000,MATCH(C2129,SupplierNomenclature!$I$3:$I$10000,0)),IF($A$1="BERU",INDEX(beru_assortment!$C$1:$C$10000,MATCH(C2129,beru_assortment!$I$1:$I$10000,0)),IF($A$1="OZON",INDEX(ozon_assortment!$F$3:$F$10000,MATCH(C2129,ozon_assortment!$E$3:$E$10000,0)),0)))</f>
        <v>#N/A</v>
      </c>
      <c r="E2129" s="7" t="n">
        <f aca="false">IF(ISBLANK(C2129), , IF(ISBLANK(C2128), E2127+1, E2128))</f>
        <v>0</v>
      </c>
      <c r="F2129" s="11" t="n">
        <f aca="false">IF(ISBLANK(C2129),,IF(OR(ISBLANK(C2128), C2128="Баркод"),1,F2128+1))</f>
        <v>0</v>
      </c>
      <c r="G2129" s="11" t="n">
        <f aca="false">IF(ISBLANK(C2130), F2129/2,)</f>
        <v>0</v>
      </c>
      <c r="H2129" s="0" t="n">
        <f aca="false">IF(ISBLANK(C2129),0,-1)</f>
        <v>0</v>
      </c>
      <c r="I2129" s="0" t="n">
        <f aca="false">IF(AND(ISBLANK(C2128),NOT(ISBLANK(C2129))),1,-1)</f>
        <v>-1</v>
      </c>
      <c r="J2129" s="0" t="n">
        <f aca="false">IF(ISBLANK(C2127),IF(AND(C2128=C2129,NOT(ISBLANK(C2128)),NOT(ISBLANK(C2129))),1,-1),-1)</f>
        <v>-1</v>
      </c>
      <c r="K2129" s="0" t="n">
        <f aca="false">IF(MAX(H2129:J2129)&lt;0,IF(OR(C2129=C2128,C2128=C2127),1,-1),MAX(H2129:J2129))</f>
        <v>0</v>
      </c>
    </row>
    <row r="2130" customFormat="false" ht="13.8" hidden="false" customHeight="false" outlineLevel="0" collapsed="false">
      <c r="B2130" s="8" t="n">
        <f aca="false">MAX(H2130:K2130)</f>
        <v>0</v>
      </c>
      <c r="C2130" s="12"/>
      <c r="D2130" s="11" t="e">
        <f aca="false">IF($A$1="WLB",INDEX(SupplierNomenclature!$E$3:$E$10000,MATCH(C2130,SupplierNomenclature!$I$3:$I$10000,0)),IF($A$1="BERU",INDEX(beru_assortment!$C$1:$C$10000,MATCH(C2130,beru_assortment!$I$1:$I$10000,0)),IF($A$1="OZON",INDEX(ozon_assortment!$F$3:$F$10000,MATCH(C2130,ozon_assortment!$E$3:$E$10000,0)),0)))</f>
        <v>#N/A</v>
      </c>
      <c r="E2130" s="7" t="n">
        <f aca="false">IF(ISBLANK(C2130), , IF(ISBLANK(C2129), E2128+1, E2129))</f>
        <v>0</v>
      </c>
      <c r="F2130" s="11" t="n">
        <f aca="false">IF(ISBLANK(C2130),,IF(OR(ISBLANK(C2129), C2129="Баркод"),1,F2129+1))</f>
        <v>0</v>
      </c>
      <c r="G2130" s="11" t="n">
        <f aca="false">IF(ISBLANK(C2131), F2130/2,)</f>
        <v>0</v>
      </c>
      <c r="H2130" s="0" t="n">
        <f aca="false">IF(ISBLANK(C2130),0,-1)</f>
        <v>0</v>
      </c>
      <c r="I2130" s="0" t="n">
        <f aca="false">IF(AND(ISBLANK(C2129),NOT(ISBLANK(C2130))),1,-1)</f>
        <v>-1</v>
      </c>
      <c r="J2130" s="0" t="n">
        <f aca="false">IF(ISBLANK(C2128),IF(AND(C2129=C2130,NOT(ISBLANK(C2129)),NOT(ISBLANK(C2130))),1,-1),-1)</f>
        <v>-1</v>
      </c>
      <c r="K2130" s="0" t="n">
        <f aca="false">IF(MAX(H2130:J2130)&lt;0,IF(OR(C2130=C2129,C2129=C2128),1,-1),MAX(H2130:J2130))</f>
        <v>0</v>
      </c>
    </row>
    <row r="2131" customFormat="false" ht="13.8" hidden="false" customHeight="false" outlineLevel="0" collapsed="false">
      <c r="B2131" s="8" t="n">
        <f aca="false">MAX(H2131:K2131)</f>
        <v>0</v>
      </c>
      <c r="C2131" s="12"/>
      <c r="D2131" s="11" t="e">
        <f aca="false">IF($A$1="WLB",INDEX(SupplierNomenclature!$E$3:$E$10000,MATCH(C2131,SupplierNomenclature!$I$3:$I$10000,0)),IF($A$1="BERU",INDEX(beru_assortment!$C$1:$C$10000,MATCH(C2131,beru_assortment!$I$1:$I$10000,0)),IF($A$1="OZON",INDEX(ozon_assortment!$F$3:$F$10000,MATCH(C2131,ozon_assortment!$E$3:$E$10000,0)),0)))</f>
        <v>#N/A</v>
      </c>
      <c r="E2131" s="7" t="n">
        <f aca="false">IF(ISBLANK(C2131), , IF(ISBLANK(C2130), E2129+1, E2130))</f>
        <v>0</v>
      </c>
      <c r="F2131" s="11" t="n">
        <f aca="false">IF(ISBLANK(C2131),,IF(OR(ISBLANK(C2130), C2130="Баркод"),1,F2130+1))</f>
        <v>0</v>
      </c>
      <c r="G2131" s="11" t="n">
        <f aca="false">IF(ISBLANK(C2132), F2131/2,)</f>
        <v>0</v>
      </c>
      <c r="H2131" s="0" t="n">
        <f aca="false">IF(ISBLANK(C2131),0,-1)</f>
        <v>0</v>
      </c>
      <c r="I2131" s="0" t="n">
        <f aca="false">IF(AND(ISBLANK(C2130),NOT(ISBLANK(C2131))),1,-1)</f>
        <v>-1</v>
      </c>
      <c r="J2131" s="0" t="n">
        <f aca="false">IF(ISBLANK(C2129),IF(AND(C2130=C2131,NOT(ISBLANK(C2130)),NOT(ISBLANK(C2131))),1,-1),-1)</f>
        <v>-1</v>
      </c>
      <c r="K2131" s="0" t="n">
        <f aca="false">IF(MAX(H2131:J2131)&lt;0,IF(OR(C2131=C2130,C2130=C2129),1,-1),MAX(H2131:J2131))</f>
        <v>0</v>
      </c>
    </row>
    <row r="2132" customFormat="false" ht="13.8" hidden="false" customHeight="false" outlineLevel="0" collapsed="false">
      <c r="B2132" s="8" t="n">
        <f aca="false">MAX(H2132:K2132)</f>
        <v>0</v>
      </c>
      <c r="C2132" s="12"/>
      <c r="D2132" s="11" t="e">
        <f aca="false">IF($A$1="WLB",INDEX(SupplierNomenclature!$E$3:$E$10000,MATCH(C2132,SupplierNomenclature!$I$3:$I$10000,0)),IF($A$1="BERU",INDEX(beru_assortment!$C$1:$C$10000,MATCH(C2132,beru_assortment!$I$1:$I$10000,0)),IF($A$1="OZON",INDEX(ozon_assortment!$F$3:$F$10000,MATCH(C2132,ozon_assortment!$E$3:$E$10000,0)),0)))</f>
        <v>#N/A</v>
      </c>
      <c r="E2132" s="7" t="n">
        <f aca="false">IF(ISBLANK(C2132), , IF(ISBLANK(C2131), E2130+1, E2131))</f>
        <v>0</v>
      </c>
      <c r="F2132" s="11" t="n">
        <f aca="false">IF(ISBLANK(C2132),,IF(OR(ISBLANK(C2131), C2131="Баркод"),1,F2131+1))</f>
        <v>0</v>
      </c>
      <c r="G2132" s="11" t="n">
        <f aca="false">IF(ISBLANK(C2133), F2132/2,)</f>
        <v>0</v>
      </c>
      <c r="H2132" s="0" t="n">
        <f aca="false">IF(ISBLANK(C2132),0,-1)</f>
        <v>0</v>
      </c>
      <c r="I2132" s="0" t="n">
        <f aca="false">IF(AND(ISBLANK(C2131),NOT(ISBLANK(C2132))),1,-1)</f>
        <v>-1</v>
      </c>
      <c r="J2132" s="0" t="n">
        <f aca="false">IF(ISBLANK(C2130),IF(AND(C2131=C2132,NOT(ISBLANK(C2131)),NOT(ISBLANK(C2132))),1,-1),-1)</f>
        <v>-1</v>
      </c>
      <c r="K2132" s="0" t="n">
        <f aca="false">IF(MAX(H2132:J2132)&lt;0,IF(OR(C2132=C2131,C2131=C2130),1,-1),MAX(H2132:J2132))</f>
        <v>0</v>
      </c>
    </row>
    <row r="2133" customFormat="false" ht="13.8" hidden="false" customHeight="false" outlineLevel="0" collapsed="false">
      <c r="B2133" s="8" t="n">
        <f aca="false">MAX(H2133:K2133)</f>
        <v>0</v>
      </c>
      <c r="C2133" s="12"/>
      <c r="D2133" s="11" t="e">
        <f aca="false">IF($A$1="WLB",INDEX(SupplierNomenclature!$E$3:$E$10000,MATCH(C2133,SupplierNomenclature!$I$3:$I$10000,0)),IF($A$1="BERU",INDEX(beru_assortment!$C$1:$C$10000,MATCH(C2133,beru_assortment!$I$1:$I$10000,0)),IF($A$1="OZON",INDEX(ozon_assortment!$F$3:$F$10000,MATCH(C2133,ozon_assortment!$E$3:$E$10000,0)),0)))</f>
        <v>#N/A</v>
      </c>
      <c r="E2133" s="7" t="n">
        <f aca="false">IF(ISBLANK(C2133), , IF(ISBLANK(C2132), E2131+1, E2132))</f>
        <v>0</v>
      </c>
      <c r="F2133" s="11" t="n">
        <f aca="false">IF(ISBLANK(C2133),,IF(OR(ISBLANK(C2132), C2132="Баркод"),1,F2132+1))</f>
        <v>0</v>
      </c>
      <c r="G2133" s="11" t="n">
        <f aca="false">IF(ISBLANK(C2134), F2133/2,)</f>
        <v>0</v>
      </c>
      <c r="H2133" s="0" t="n">
        <f aca="false">IF(ISBLANK(C2133),0,-1)</f>
        <v>0</v>
      </c>
      <c r="I2133" s="0" t="n">
        <f aca="false">IF(AND(ISBLANK(C2132),NOT(ISBLANK(C2133))),1,-1)</f>
        <v>-1</v>
      </c>
      <c r="J2133" s="0" t="n">
        <f aca="false">IF(ISBLANK(C2131),IF(AND(C2132=C2133,NOT(ISBLANK(C2132)),NOT(ISBLANK(C2133))),1,-1),-1)</f>
        <v>-1</v>
      </c>
      <c r="K2133" s="0" t="n">
        <f aca="false">IF(MAX(H2133:J2133)&lt;0,IF(OR(C2133=C2132,C2132=C2131),1,-1),MAX(H2133:J2133))</f>
        <v>0</v>
      </c>
    </row>
    <row r="2134" customFormat="false" ht="13.8" hidden="false" customHeight="false" outlineLevel="0" collapsed="false">
      <c r="B2134" s="8" t="n">
        <f aca="false">MAX(H2134:K2134)</f>
        <v>0</v>
      </c>
      <c r="C2134" s="12"/>
      <c r="D2134" s="11" t="e">
        <f aca="false">IF($A$1="WLB",INDEX(SupplierNomenclature!$E$3:$E$10000,MATCH(C2134,SupplierNomenclature!$I$3:$I$10000,0)),IF($A$1="BERU",INDEX(beru_assortment!$C$1:$C$10000,MATCH(C2134,beru_assortment!$I$1:$I$10000,0)),IF($A$1="OZON",INDEX(ozon_assortment!$F$3:$F$10000,MATCH(C2134,ozon_assortment!$E$3:$E$10000,0)),0)))</f>
        <v>#N/A</v>
      </c>
      <c r="E2134" s="7" t="n">
        <f aca="false">IF(ISBLANK(C2134), , IF(ISBLANK(C2133), E2132+1, E2133))</f>
        <v>0</v>
      </c>
      <c r="F2134" s="11" t="n">
        <f aca="false">IF(ISBLANK(C2134),,IF(OR(ISBLANK(C2133), C2133="Баркод"),1,F2133+1))</f>
        <v>0</v>
      </c>
      <c r="G2134" s="11" t="n">
        <f aca="false">IF(ISBLANK(C2135), F2134/2,)</f>
        <v>0</v>
      </c>
      <c r="H2134" s="0" t="n">
        <f aca="false">IF(ISBLANK(C2134),0,-1)</f>
        <v>0</v>
      </c>
      <c r="I2134" s="0" t="n">
        <f aca="false">IF(AND(ISBLANK(C2133),NOT(ISBLANK(C2134))),1,-1)</f>
        <v>-1</v>
      </c>
      <c r="J2134" s="0" t="n">
        <f aca="false">IF(ISBLANK(C2132),IF(AND(C2133=C2134,NOT(ISBLANK(C2133)),NOT(ISBLANK(C2134))),1,-1),-1)</f>
        <v>-1</v>
      </c>
      <c r="K2134" s="0" t="n">
        <f aca="false">IF(MAX(H2134:J2134)&lt;0,IF(OR(C2134=C2133,C2133=C2132),1,-1),MAX(H2134:J2134))</f>
        <v>0</v>
      </c>
    </row>
    <row r="2135" customFormat="false" ht="13.8" hidden="false" customHeight="false" outlineLevel="0" collapsed="false">
      <c r="B2135" s="8" t="n">
        <f aca="false">MAX(H2135:K2135)</f>
        <v>0</v>
      </c>
      <c r="C2135" s="12"/>
      <c r="D2135" s="11" t="e">
        <f aca="false">IF($A$1="WLB",INDEX(SupplierNomenclature!$E$3:$E$10000,MATCH(C2135,SupplierNomenclature!$I$3:$I$10000,0)),IF($A$1="BERU",INDEX(beru_assortment!$C$1:$C$10000,MATCH(C2135,beru_assortment!$I$1:$I$10000,0)),IF($A$1="OZON",INDEX(ozon_assortment!$F$3:$F$10000,MATCH(C2135,ozon_assortment!$E$3:$E$10000,0)),0)))</f>
        <v>#N/A</v>
      </c>
      <c r="E2135" s="7" t="n">
        <f aca="false">IF(ISBLANK(C2135), , IF(ISBLANK(C2134), E2133+1, E2134))</f>
        <v>0</v>
      </c>
      <c r="F2135" s="11" t="n">
        <f aca="false">IF(ISBLANK(C2135),,IF(OR(ISBLANK(C2134), C2134="Баркод"),1,F2134+1))</f>
        <v>0</v>
      </c>
      <c r="G2135" s="11" t="n">
        <f aca="false">IF(ISBLANK(C2136), F2135/2,)</f>
        <v>0</v>
      </c>
      <c r="H2135" s="0" t="n">
        <f aca="false">IF(ISBLANK(C2135),0,-1)</f>
        <v>0</v>
      </c>
      <c r="I2135" s="0" t="n">
        <f aca="false">IF(AND(ISBLANK(C2134),NOT(ISBLANK(C2135))),1,-1)</f>
        <v>-1</v>
      </c>
      <c r="J2135" s="0" t="n">
        <f aca="false">IF(ISBLANK(C2133),IF(AND(C2134=C2135,NOT(ISBLANK(C2134)),NOT(ISBLANK(C2135))),1,-1),-1)</f>
        <v>-1</v>
      </c>
      <c r="K2135" s="0" t="n">
        <f aca="false">IF(MAX(H2135:J2135)&lt;0,IF(OR(C2135=C2134,C2134=C2133),1,-1),MAX(H2135:J2135))</f>
        <v>0</v>
      </c>
    </row>
    <row r="2136" customFormat="false" ht="13.8" hidden="false" customHeight="false" outlineLevel="0" collapsed="false">
      <c r="B2136" s="8" t="n">
        <f aca="false">MAX(H2136:K2136)</f>
        <v>0</v>
      </c>
      <c r="C2136" s="12"/>
      <c r="D2136" s="11" t="e">
        <f aca="false">IF($A$1="WLB",INDEX(SupplierNomenclature!$E$3:$E$10000,MATCH(C2136,SupplierNomenclature!$I$3:$I$10000,0)),IF($A$1="BERU",INDEX(beru_assortment!$C$1:$C$10000,MATCH(C2136,beru_assortment!$I$1:$I$10000,0)),IF($A$1="OZON",INDEX(ozon_assortment!$F$3:$F$10000,MATCH(C2136,ozon_assortment!$E$3:$E$10000,0)),0)))</f>
        <v>#N/A</v>
      </c>
      <c r="E2136" s="7" t="n">
        <f aca="false">IF(ISBLANK(C2136), , IF(ISBLANK(C2135), E2134+1, E2135))</f>
        <v>0</v>
      </c>
      <c r="F2136" s="11" t="n">
        <f aca="false">IF(ISBLANK(C2136),,IF(OR(ISBLANK(C2135), C2135="Баркод"),1,F2135+1))</f>
        <v>0</v>
      </c>
      <c r="G2136" s="11" t="n">
        <f aca="false">IF(ISBLANK(C2137), F2136/2,)</f>
        <v>0</v>
      </c>
      <c r="H2136" s="0" t="n">
        <f aca="false">IF(ISBLANK(C2136),0,-1)</f>
        <v>0</v>
      </c>
      <c r="I2136" s="0" t="n">
        <f aca="false">IF(AND(ISBLANK(C2135),NOT(ISBLANK(C2136))),1,-1)</f>
        <v>-1</v>
      </c>
      <c r="J2136" s="0" t="n">
        <f aca="false">IF(ISBLANK(C2134),IF(AND(C2135=C2136,NOT(ISBLANK(C2135)),NOT(ISBLANK(C2136))),1,-1),-1)</f>
        <v>-1</v>
      </c>
      <c r="K2136" s="0" t="n">
        <f aca="false">IF(MAX(H2136:J2136)&lt;0,IF(OR(C2136=C2135,C2135=C2134),1,-1),MAX(H2136:J2136))</f>
        <v>0</v>
      </c>
    </row>
    <row r="2137" customFormat="false" ht="13.8" hidden="false" customHeight="false" outlineLevel="0" collapsed="false">
      <c r="B2137" s="8" t="n">
        <f aca="false">MAX(H2137:K2137)</f>
        <v>0</v>
      </c>
      <c r="C2137" s="12"/>
      <c r="D2137" s="11" t="e">
        <f aca="false">IF($A$1="WLB",INDEX(SupplierNomenclature!$E$3:$E$10000,MATCH(C2137,SupplierNomenclature!$I$3:$I$10000,0)),IF($A$1="BERU",INDEX(beru_assortment!$C$1:$C$10000,MATCH(C2137,beru_assortment!$I$1:$I$10000,0)),IF($A$1="OZON",INDEX(ozon_assortment!$F$3:$F$10000,MATCH(C2137,ozon_assortment!$E$3:$E$10000,0)),0)))</f>
        <v>#N/A</v>
      </c>
      <c r="E2137" s="7" t="n">
        <f aca="false">IF(ISBLANK(C2137), , IF(ISBLANK(C2136), E2135+1, E2136))</f>
        <v>0</v>
      </c>
      <c r="F2137" s="11" t="n">
        <f aca="false">IF(ISBLANK(C2137),,IF(OR(ISBLANK(C2136), C2136="Баркод"),1,F2136+1))</f>
        <v>0</v>
      </c>
      <c r="G2137" s="11" t="n">
        <f aca="false">IF(ISBLANK(C2138), F2137/2,)</f>
        <v>0</v>
      </c>
      <c r="H2137" s="0" t="n">
        <f aca="false">IF(ISBLANK(C2137),0,-1)</f>
        <v>0</v>
      </c>
      <c r="I2137" s="0" t="n">
        <f aca="false">IF(AND(ISBLANK(C2136),NOT(ISBLANK(C2137))),1,-1)</f>
        <v>-1</v>
      </c>
      <c r="J2137" s="0" t="n">
        <f aca="false">IF(ISBLANK(C2135),IF(AND(C2136=C2137,NOT(ISBLANK(C2136)),NOT(ISBLANK(C2137))),1,-1),-1)</f>
        <v>-1</v>
      </c>
      <c r="K2137" s="0" t="n">
        <f aca="false">IF(MAX(H2137:J2137)&lt;0,IF(OR(C2137=C2136,C2136=C2135),1,-1),MAX(H2137:J2137))</f>
        <v>0</v>
      </c>
    </row>
    <row r="2138" customFormat="false" ht="13.8" hidden="false" customHeight="false" outlineLevel="0" collapsed="false">
      <c r="B2138" s="8" t="n">
        <f aca="false">MAX(H2138:K2138)</f>
        <v>0</v>
      </c>
      <c r="C2138" s="12"/>
      <c r="D2138" s="11" t="e">
        <f aca="false">IF($A$1="WLB",INDEX(SupplierNomenclature!$E$3:$E$10000,MATCH(C2138,SupplierNomenclature!$I$3:$I$10000,0)),IF($A$1="BERU",INDEX(beru_assortment!$C$1:$C$10000,MATCH(C2138,beru_assortment!$I$1:$I$10000,0)),IF($A$1="OZON",INDEX(ozon_assortment!$F$3:$F$10000,MATCH(C2138,ozon_assortment!$E$3:$E$10000,0)),0)))</f>
        <v>#N/A</v>
      </c>
      <c r="E2138" s="7" t="n">
        <f aca="false">IF(ISBLANK(C2138), , IF(ISBLANK(C2137), E2136+1, E2137))</f>
        <v>0</v>
      </c>
      <c r="F2138" s="11" t="n">
        <f aca="false">IF(ISBLANK(C2138),,IF(OR(ISBLANK(C2137), C2137="Баркод"),1,F2137+1))</f>
        <v>0</v>
      </c>
      <c r="G2138" s="11" t="n">
        <f aca="false">IF(ISBLANK(C2139), F2138/2,)</f>
        <v>0</v>
      </c>
      <c r="H2138" s="0" t="n">
        <f aca="false">IF(ISBLANK(C2138),0,-1)</f>
        <v>0</v>
      </c>
      <c r="I2138" s="0" t="n">
        <f aca="false">IF(AND(ISBLANK(C2137),NOT(ISBLANK(C2138))),1,-1)</f>
        <v>-1</v>
      </c>
      <c r="J2138" s="0" t="n">
        <f aca="false">IF(ISBLANK(C2136),IF(AND(C2137=C2138,NOT(ISBLANK(C2137)),NOT(ISBLANK(C2138))),1,-1),-1)</f>
        <v>-1</v>
      </c>
      <c r="K2138" s="0" t="n">
        <f aca="false">IF(MAX(H2138:J2138)&lt;0,IF(OR(C2138=C2137,C2137=C2136),1,-1),MAX(H2138:J2138))</f>
        <v>0</v>
      </c>
    </row>
    <row r="2139" customFormat="false" ht="13.8" hidden="false" customHeight="false" outlineLevel="0" collapsed="false">
      <c r="B2139" s="8" t="n">
        <f aca="false">MAX(H2139:K2139)</f>
        <v>0</v>
      </c>
      <c r="C2139" s="12"/>
      <c r="D2139" s="11" t="e">
        <f aca="false">IF($A$1="WLB",INDEX(SupplierNomenclature!$E$3:$E$10000,MATCH(C2139,SupplierNomenclature!$I$3:$I$10000,0)),IF($A$1="BERU",INDEX(beru_assortment!$C$1:$C$10000,MATCH(C2139,beru_assortment!$I$1:$I$10000,0)),IF($A$1="OZON",INDEX(ozon_assortment!$F$3:$F$10000,MATCH(C2139,ozon_assortment!$E$3:$E$10000,0)),0)))</f>
        <v>#N/A</v>
      </c>
      <c r="E2139" s="7" t="n">
        <f aca="false">IF(ISBLANK(C2139), , IF(ISBLANK(C2138), E2137+1, E2138))</f>
        <v>0</v>
      </c>
      <c r="F2139" s="11" t="n">
        <f aca="false">IF(ISBLANK(C2139),,IF(OR(ISBLANK(C2138), C2138="Баркод"),1,F2138+1))</f>
        <v>0</v>
      </c>
      <c r="G2139" s="11" t="n">
        <f aca="false">IF(ISBLANK(C2140), F2139/2,)</f>
        <v>0</v>
      </c>
      <c r="H2139" s="0" t="n">
        <f aca="false">IF(ISBLANK(C2139),0,-1)</f>
        <v>0</v>
      </c>
      <c r="I2139" s="0" t="n">
        <f aca="false">IF(AND(ISBLANK(C2138),NOT(ISBLANK(C2139))),1,-1)</f>
        <v>-1</v>
      </c>
      <c r="J2139" s="0" t="n">
        <f aca="false">IF(ISBLANK(C2137),IF(AND(C2138=C2139,NOT(ISBLANK(C2138)),NOT(ISBLANK(C2139))),1,-1),-1)</f>
        <v>-1</v>
      </c>
      <c r="K2139" s="0" t="n">
        <f aca="false">IF(MAX(H2139:J2139)&lt;0,IF(OR(C2139=C2138,C2138=C2137),1,-1),MAX(H2139:J2139))</f>
        <v>0</v>
      </c>
    </row>
    <row r="2140" customFormat="false" ht="13.8" hidden="false" customHeight="false" outlineLevel="0" collapsed="false">
      <c r="B2140" s="8" t="n">
        <f aca="false">MAX(H2140:K2140)</f>
        <v>0</v>
      </c>
      <c r="C2140" s="12"/>
      <c r="D2140" s="11" t="e">
        <f aca="false">IF($A$1="WLB",INDEX(SupplierNomenclature!$E$3:$E$10000,MATCH(C2140,SupplierNomenclature!$I$3:$I$10000,0)),IF($A$1="BERU",INDEX(beru_assortment!$C$1:$C$10000,MATCH(C2140,beru_assortment!$I$1:$I$10000,0)),IF($A$1="OZON",INDEX(ozon_assortment!$F$3:$F$10000,MATCH(C2140,ozon_assortment!$E$3:$E$10000,0)),0)))</f>
        <v>#N/A</v>
      </c>
      <c r="E2140" s="7" t="n">
        <f aca="false">IF(ISBLANK(C2140), , IF(ISBLANK(C2139), E2138+1, E2139))</f>
        <v>0</v>
      </c>
      <c r="F2140" s="11" t="n">
        <f aca="false">IF(ISBLANK(C2140),,IF(OR(ISBLANK(C2139), C2139="Баркод"),1,F2139+1))</f>
        <v>0</v>
      </c>
      <c r="G2140" s="11" t="n">
        <f aca="false">IF(ISBLANK(C2141), F2140/2,)</f>
        <v>0</v>
      </c>
      <c r="H2140" s="0" t="n">
        <f aca="false">IF(ISBLANK(C2140),0,-1)</f>
        <v>0</v>
      </c>
      <c r="I2140" s="0" t="n">
        <f aca="false">IF(AND(ISBLANK(C2139),NOT(ISBLANK(C2140))),1,-1)</f>
        <v>-1</v>
      </c>
      <c r="J2140" s="0" t="n">
        <f aca="false">IF(ISBLANK(C2138),IF(AND(C2139=C2140,NOT(ISBLANK(C2139)),NOT(ISBLANK(C2140))),1,-1),-1)</f>
        <v>-1</v>
      </c>
      <c r="K2140" s="0" t="n">
        <f aca="false">IF(MAX(H2140:J2140)&lt;0,IF(OR(C2140=C2139,C2139=C2138),1,-1),MAX(H2140:J2140))</f>
        <v>0</v>
      </c>
    </row>
    <row r="2141" customFormat="false" ht="13.8" hidden="false" customHeight="false" outlineLevel="0" collapsed="false">
      <c r="B2141" s="8" t="n">
        <f aca="false">MAX(H2141:K2141)</f>
        <v>0</v>
      </c>
      <c r="C2141" s="12"/>
      <c r="D2141" s="11" t="e">
        <f aca="false">IF($A$1="WLB",INDEX(SupplierNomenclature!$E$3:$E$10000,MATCH(C2141,SupplierNomenclature!$I$3:$I$10000,0)),IF($A$1="BERU",INDEX(beru_assortment!$C$1:$C$10000,MATCH(C2141,beru_assortment!$I$1:$I$10000,0)),IF($A$1="OZON",INDEX(ozon_assortment!$F$3:$F$10000,MATCH(C2141,ozon_assortment!$E$3:$E$10000,0)),0)))</f>
        <v>#N/A</v>
      </c>
      <c r="E2141" s="7" t="n">
        <f aca="false">IF(ISBLANK(C2141), , IF(ISBLANK(C2140), E2139+1, E2140))</f>
        <v>0</v>
      </c>
      <c r="F2141" s="11" t="n">
        <f aca="false">IF(ISBLANK(C2141),,IF(OR(ISBLANK(C2140), C2140="Баркод"),1,F2140+1))</f>
        <v>0</v>
      </c>
      <c r="G2141" s="11" t="n">
        <f aca="false">IF(ISBLANK(C2142), F2141/2,)</f>
        <v>0</v>
      </c>
      <c r="H2141" s="0" t="n">
        <f aca="false">IF(ISBLANK(C2141),0,-1)</f>
        <v>0</v>
      </c>
      <c r="I2141" s="0" t="n">
        <f aca="false">IF(AND(ISBLANK(C2140),NOT(ISBLANK(C2141))),1,-1)</f>
        <v>-1</v>
      </c>
      <c r="J2141" s="0" t="n">
        <f aca="false">IF(ISBLANK(C2139),IF(AND(C2140=C2141,NOT(ISBLANK(C2140)),NOT(ISBLANK(C2141))),1,-1),-1)</f>
        <v>-1</v>
      </c>
      <c r="K2141" s="0" t="n">
        <f aca="false">IF(MAX(H2141:J2141)&lt;0,IF(OR(C2141=C2140,C2140=C2139),1,-1),MAX(H2141:J2141))</f>
        <v>0</v>
      </c>
    </row>
    <row r="2142" customFormat="false" ht="13.8" hidden="false" customHeight="false" outlineLevel="0" collapsed="false">
      <c r="B2142" s="8" t="n">
        <f aca="false">MAX(H2142:K2142)</f>
        <v>0</v>
      </c>
      <c r="C2142" s="12"/>
      <c r="D2142" s="11" t="e">
        <f aca="false">IF($A$1="WLB",INDEX(SupplierNomenclature!$E$3:$E$10000,MATCH(C2142,SupplierNomenclature!$I$3:$I$10000,0)),IF($A$1="BERU",INDEX(beru_assortment!$C$1:$C$10000,MATCH(C2142,beru_assortment!$I$1:$I$10000,0)),IF($A$1="OZON",INDEX(ozon_assortment!$F$3:$F$10000,MATCH(C2142,ozon_assortment!$E$3:$E$10000,0)),0)))</f>
        <v>#N/A</v>
      </c>
      <c r="E2142" s="7" t="n">
        <f aca="false">IF(ISBLANK(C2142), , IF(ISBLANK(C2141), E2140+1, E2141))</f>
        <v>0</v>
      </c>
      <c r="F2142" s="11" t="n">
        <f aca="false">IF(ISBLANK(C2142),,IF(OR(ISBLANK(C2141), C2141="Баркод"),1,F2141+1))</f>
        <v>0</v>
      </c>
      <c r="G2142" s="11" t="n">
        <f aca="false">IF(ISBLANK(C2143), F2142/2,)</f>
        <v>0</v>
      </c>
      <c r="H2142" s="0" t="n">
        <f aca="false">IF(ISBLANK(C2142),0,-1)</f>
        <v>0</v>
      </c>
      <c r="I2142" s="0" t="n">
        <f aca="false">IF(AND(ISBLANK(C2141),NOT(ISBLANK(C2142))),1,-1)</f>
        <v>-1</v>
      </c>
      <c r="J2142" s="0" t="n">
        <f aca="false">IF(ISBLANK(C2140),IF(AND(C2141=C2142,NOT(ISBLANK(C2141)),NOT(ISBLANK(C2142))),1,-1),-1)</f>
        <v>-1</v>
      </c>
      <c r="K2142" s="0" t="n">
        <f aca="false">IF(MAX(H2142:J2142)&lt;0,IF(OR(C2142=C2141,C2141=C2140),1,-1),MAX(H2142:J2142))</f>
        <v>0</v>
      </c>
    </row>
    <row r="2143" customFormat="false" ht="13.8" hidden="false" customHeight="false" outlineLevel="0" collapsed="false">
      <c r="B2143" s="8" t="n">
        <f aca="false">MAX(H2143:K2143)</f>
        <v>0</v>
      </c>
      <c r="C2143" s="12"/>
      <c r="D2143" s="11" t="e">
        <f aca="false">IF($A$1="WLB",INDEX(SupplierNomenclature!$E$3:$E$10000,MATCH(C2143,SupplierNomenclature!$I$3:$I$10000,0)),IF($A$1="BERU",INDEX(beru_assortment!$C$1:$C$10000,MATCH(C2143,beru_assortment!$I$1:$I$10000,0)),IF($A$1="OZON",INDEX(ozon_assortment!$F$3:$F$10000,MATCH(C2143,ozon_assortment!$E$3:$E$10000,0)),0)))</f>
        <v>#N/A</v>
      </c>
      <c r="E2143" s="7" t="n">
        <f aca="false">IF(ISBLANK(C2143), , IF(ISBLANK(C2142), E2141+1, E2142))</f>
        <v>0</v>
      </c>
      <c r="F2143" s="11" t="n">
        <f aca="false">IF(ISBLANK(C2143),,IF(OR(ISBLANK(C2142), C2142="Баркод"),1,F2142+1))</f>
        <v>0</v>
      </c>
      <c r="G2143" s="11" t="n">
        <f aca="false">IF(ISBLANK(C2144), F2143/2,)</f>
        <v>0</v>
      </c>
      <c r="H2143" s="0" t="n">
        <f aca="false">IF(ISBLANK(C2143),0,-1)</f>
        <v>0</v>
      </c>
      <c r="I2143" s="0" t="n">
        <f aca="false">IF(AND(ISBLANK(C2142),NOT(ISBLANK(C2143))),1,-1)</f>
        <v>-1</v>
      </c>
      <c r="J2143" s="0" t="n">
        <f aca="false">IF(ISBLANK(C2141),IF(AND(C2142=C2143,NOT(ISBLANK(C2142)),NOT(ISBLANK(C2143))),1,-1),-1)</f>
        <v>-1</v>
      </c>
      <c r="K2143" s="0" t="n">
        <f aca="false">IF(MAX(H2143:J2143)&lt;0,IF(OR(C2143=C2142,C2142=C2141),1,-1),MAX(H2143:J2143))</f>
        <v>0</v>
      </c>
    </row>
    <row r="2144" customFormat="false" ht="13.8" hidden="false" customHeight="false" outlineLevel="0" collapsed="false">
      <c r="B2144" s="8" t="n">
        <f aca="false">MAX(H2144:K2144)</f>
        <v>0</v>
      </c>
      <c r="C2144" s="12"/>
      <c r="D2144" s="11" t="e">
        <f aca="false">IF($A$1="WLB",INDEX(SupplierNomenclature!$E$3:$E$10000,MATCH(C2144,SupplierNomenclature!$I$3:$I$10000,0)),IF($A$1="BERU",INDEX(beru_assortment!$C$1:$C$10000,MATCH(C2144,beru_assortment!$I$1:$I$10000,0)),IF($A$1="OZON",INDEX(ozon_assortment!$F$3:$F$10000,MATCH(C2144,ozon_assortment!$E$3:$E$10000,0)),0)))</f>
        <v>#N/A</v>
      </c>
      <c r="E2144" s="7" t="n">
        <f aca="false">IF(ISBLANK(C2144), , IF(ISBLANK(C2143), E2142+1, E2143))</f>
        <v>0</v>
      </c>
      <c r="F2144" s="11" t="n">
        <f aca="false">IF(ISBLANK(C2144),,IF(OR(ISBLANK(C2143), C2143="Баркод"),1,F2143+1))</f>
        <v>0</v>
      </c>
      <c r="G2144" s="11" t="n">
        <f aca="false">IF(ISBLANK(C2145), F2144/2,)</f>
        <v>0</v>
      </c>
      <c r="H2144" s="0" t="n">
        <f aca="false">IF(ISBLANK(C2144),0,-1)</f>
        <v>0</v>
      </c>
      <c r="I2144" s="0" t="n">
        <f aca="false">IF(AND(ISBLANK(C2143),NOT(ISBLANK(C2144))),1,-1)</f>
        <v>-1</v>
      </c>
      <c r="J2144" s="0" t="n">
        <f aca="false">IF(ISBLANK(C2142),IF(AND(C2143=C2144,NOT(ISBLANK(C2143)),NOT(ISBLANK(C2144))),1,-1),-1)</f>
        <v>-1</v>
      </c>
      <c r="K2144" s="0" t="n">
        <f aca="false">IF(MAX(H2144:J2144)&lt;0,IF(OR(C2144=C2143,C2143=C2142),1,-1),MAX(H2144:J2144))</f>
        <v>0</v>
      </c>
    </row>
    <row r="2145" customFormat="false" ht="13.8" hidden="false" customHeight="false" outlineLevel="0" collapsed="false">
      <c r="B2145" s="8" t="n">
        <f aca="false">MAX(H2145:K2145)</f>
        <v>0</v>
      </c>
      <c r="C2145" s="12"/>
      <c r="D2145" s="11" t="e">
        <f aca="false">IF($A$1="WLB",INDEX(SupplierNomenclature!$E$3:$E$10000,MATCH(C2145,SupplierNomenclature!$I$3:$I$10000,0)),IF($A$1="BERU",INDEX(beru_assortment!$C$1:$C$10000,MATCH(C2145,beru_assortment!$I$1:$I$10000,0)),IF($A$1="OZON",INDEX(ozon_assortment!$F$3:$F$10000,MATCH(C2145,ozon_assortment!$E$3:$E$10000,0)),0)))</f>
        <v>#N/A</v>
      </c>
      <c r="E2145" s="7" t="n">
        <f aca="false">IF(ISBLANK(C2145), , IF(ISBLANK(C2144), E2143+1, E2144))</f>
        <v>0</v>
      </c>
      <c r="F2145" s="11" t="n">
        <f aca="false">IF(ISBLANK(C2145),,IF(OR(ISBLANK(C2144), C2144="Баркод"),1,F2144+1))</f>
        <v>0</v>
      </c>
      <c r="G2145" s="11" t="n">
        <f aca="false">IF(ISBLANK(C2146), F2145/2,)</f>
        <v>0</v>
      </c>
      <c r="H2145" s="0" t="n">
        <f aca="false">IF(ISBLANK(C2145),0,-1)</f>
        <v>0</v>
      </c>
      <c r="I2145" s="0" t="n">
        <f aca="false">IF(AND(ISBLANK(C2144),NOT(ISBLANK(C2145))),1,-1)</f>
        <v>-1</v>
      </c>
      <c r="J2145" s="0" t="n">
        <f aca="false">IF(ISBLANK(C2143),IF(AND(C2144=C2145,NOT(ISBLANK(C2144)),NOT(ISBLANK(C2145))),1,-1),-1)</f>
        <v>-1</v>
      </c>
      <c r="K2145" s="0" t="n">
        <f aca="false">IF(MAX(H2145:J2145)&lt;0,IF(OR(C2145=C2144,C2144=C2143),1,-1),MAX(H2145:J2145))</f>
        <v>0</v>
      </c>
    </row>
    <row r="2146" customFormat="false" ht="13.8" hidden="false" customHeight="false" outlineLevel="0" collapsed="false">
      <c r="B2146" s="8" t="n">
        <f aca="false">MAX(H2146:K2146)</f>
        <v>0</v>
      </c>
      <c r="C2146" s="12"/>
      <c r="D2146" s="11" t="e">
        <f aca="false">IF($A$1="WLB",INDEX(SupplierNomenclature!$E$3:$E$10000,MATCH(C2146,SupplierNomenclature!$I$3:$I$10000,0)),IF($A$1="BERU",INDEX(beru_assortment!$C$1:$C$10000,MATCH(C2146,beru_assortment!$I$1:$I$10000,0)),IF($A$1="OZON",INDEX(ozon_assortment!$F$3:$F$10000,MATCH(C2146,ozon_assortment!$E$3:$E$10000,0)),0)))</f>
        <v>#N/A</v>
      </c>
      <c r="E2146" s="7" t="n">
        <f aca="false">IF(ISBLANK(C2146), , IF(ISBLANK(C2145), E2144+1, E2145))</f>
        <v>0</v>
      </c>
      <c r="F2146" s="11" t="n">
        <f aca="false">IF(ISBLANK(C2146),,IF(OR(ISBLANK(C2145), C2145="Баркод"),1,F2145+1))</f>
        <v>0</v>
      </c>
      <c r="G2146" s="11" t="n">
        <f aca="false">IF(ISBLANK(C2147), F2146/2,)</f>
        <v>0</v>
      </c>
      <c r="H2146" s="0" t="n">
        <f aca="false">IF(ISBLANK(C2146),0,-1)</f>
        <v>0</v>
      </c>
      <c r="I2146" s="0" t="n">
        <f aca="false">IF(AND(ISBLANK(C2145),NOT(ISBLANK(C2146))),1,-1)</f>
        <v>-1</v>
      </c>
      <c r="J2146" s="0" t="n">
        <f aca="false">IF(ISBLANK(C2144),IF(AND(C2145=C2146,NOT(ISBLANK(C2145)),NOT(ISBLANK(C2146))),1,-1),-1)</f>
        <v>-1</v>
      </c>
      <c r="K2146" s="0" t="n">
        <f aca="false">IF(MAX(H2146:J2146)&lt;0,IF(OR(C2146=C2145,C2145=C2144),1,-1),MAX(H2146:J2146))</f>
        <v>0</v>
      </c>
    </row>
    <row r="2147" customFormat="false" ht="13.8" hidden="false" customHeight="false" outlineLevel="0" collapsed="false">
      <c r="B2147" s="8" t="n">
        <f aca="false">MAX(H2147:K2147)</f>
        <v>0</v>
      </c>
      <c r="C2147" s="12"/>
      <c r="D2147" s="11" t="e">
        <f aca="false">IF($A$1="WLB",INDEX(SupplierNomenclature!$E$3:$E$10000,MATCH(C2147,SupplierNomenclature!$I$3:$I$10000,0)),IF($A$1="BERU",INDEX(beru_assortment!$C$1:$C$10000,MATCH(C2147,beru_assortment!$I$1:$I$10000,0)),IF($A$1="OZON",INDEX(ozon_assortment!$F$3:$F$10000,MATCH(C2147,ozon_assortment!$E$3:$E$10000,0)),0)))</f>
        <v>#N/A</v>
      </c>
      <c r="E2147" s="7" t="n">
        <f aca="false">IF(ISBLANK(C2147), , IF(ISBLANK(C2146), E2145+1, E2146))</f>
        <v>0</v>
      </c>
      <c r="F2147" s="11" t="n">
        <f aca="false">IF(ISBLANK(C2147),,IF(OR(ISBLANK(C2146), C2146="Баркод"),1,F2146+1))</f>
        <v>0</v>
      </c>
      <c r="G2147" s="11" t="n">
        <f aca="false">IF(ISBLANK(C2148), F2147/2,)</f>
        <v>0</v>
      </c>
      <c r="H2147" s="0" t="n">
        <f aca="false">IF(ISBLANK(C2147),0,-1)</f>
        <v>0</v>
      </c>
      <c r="I2147" s="0" t="n">
        <f aca="false">IF(AND(ISBLANK(C2146),NOT(ISBLANK(C2147))),1,-1)</f>
        <v>-1</v>
      </c>
      <c r="J2147" s="0" t="n">
        <f aca="false">IF(ISBLANK(C2145),IF(AND(C2146=C2147,NOT(ISBLANK(C2146)),NOT(ISBLANK(C2147))),1,-1),-1)</f>
        <v>-1</v>
      </c>
      <c r="K2147" s="0" t="n">
        <f aca="false">IF(MAX(H2147:J2147)&lt;0,IF(OR(C2147=C2146,C2146=C2145),1,-1),MAX(H2147:J2147))</f>
        <v>0</v>
      </c>
    </row>
    <row r="2148" customFormat="false" ht="13.8" hidden="false" customHeight="false" outlineLevel="0" collapsed="false">
      <c r="B2148" s="8" t="n">
        <f aca="false">MAX(H2148:K2148)</f>
        <v>0</v>
      </c>
      <c r="C2148" s="12"/>
      <c r="D2148" s="11" t="e">
        <f aca="false">IF($A$1="WLB",INDEX(SupplierNomenclature!$E$3:$E$10000,MATCH(C2148,SupplierNomenclature!$I$3:$I$10000,0)),IF($A$1="BERU",INDEX(beru_assortment!$C$1:$C$10000,MATCH(C2148,beru_assortment!$I$1:$I$10000,0)),IF($A$1="OZON",INDEX(ozon_assortment!$F$3:$F$10000,MATCH(C2148,ozon_assortment!$E$3:$E$10000,0)),0)))</f>
        <v>#N/A</v>
      </c>
      <c r="E2148" s="7" t="n">
        <f aca="false">IF(ISBLANK(C2148), , IF(ISBLANK(C2147), E2146+1, E2147))</f>
        <v>0</v>
      </c>
      <c r="F2148" s="11" t="n">
        <f aca="false">IF(ISBLANK(C2148),,IF(OR(ISBLANK(C2147), C2147="Баркод"),1,F2147+1))</f>
        <v>0</v>
      </c>
      <c r="G2148" s="11" t="n">
        <f aca="false">IF(ISBLANK(C2149), F2148/2,)</f>
        <v>0</v>
      </c>
      <c r="H2148" s="0" t="n">
        <f aca="false">IF(ISBLANK(C2148),0,-1)</f>
        <v>0</v>
      </c>
      <c r="I2148" s="0" t="n">
        <f aca="false">IF(AND(ISBLANK(C2147),NOT(ISBLANK(C2148))),1,-1)</f>
        <v>-1</v>
      </c>
      <c r="J2148" s="0" t="n">
        <f aca="false">IF(ISBLANK(C2146),IF(AND(C2147=C2148,NOT(ISBLANK(C2147)),NOT(ISBLANK(C2148))),1,-1),-1)</f>
        <v>-1</v>
      </c>
      <c r="K2148" s="0" t="n">
        <f aca="false">IF(MAX(H2148:J2148)&lt;0,IF(OR(C2148=C2147,C2147=C2146),1,-1),MAX(H2148:J2148))</f>
        <v>0</v>
      </c>
    </row>
    <row r="2149" customFormat="false" ht="13.8" hidden="false" customHeight="false" outlineLevel="0" collapsed="false">
      <c r="B2149" s="8" t="n">
        <f aca="false">MAX(H2149:K2149)</f>
        <v>0</v>
      </c>
      <c r="C2149" s="12"/>
      <c r="D2149" s="11" t="e">
        <f aca="false">IF($A$1="WLB",INDEX(SupplierNomenclature!$E$3:$E$10000,MATCH(C2149,SupplierNomenclature!$I$3:$I$10000,0)),IF($A$1="BERU",INDEX(beru_assortment!$C$1:$C$10000,MATCH(C2149,beru_assortment!$I$1:$I$10000,0)),IF($A$1="OZON",INDEX(ozon_assortment!$F$3:$F$10000,MATCH(C2149,ozon_assortment!$E$3:$E$10000,0)),0)))</f>
        <v>#N/A</v>
      </c>
      <c r="E2149" s="7" t="n">
        <f aca="false">IF(ISBLANK(C2149), , IF(ISBLANK(C2148), E2147+1, E2148))</f>
        <v>0</v>
      </c>
      <c r="F2149" s="11" t="n">
        <f aca="false">IF(ISBLANK(C2149),,IF(OR(ISBLANK(C2148), C2148="Баркод"),1,F2148+1))</f>
        <v>0</v>
      </c>
      <c r="G2149" s="11" t="n">
        <f aca="false">IF(ISBLANK(C2150), F2149/2,)</f>
        <v>0</v>
      </c>
      <c r="H2149" s="0" t="n">
        <f aca="false">IF(ISBLANK(C2149),0,-1)</f>
        <v>0</v>
      </c>
      <c r="I2149" s="0" t="n">
        <f aca="false">IF(AND(ISBLANK(C2148),NOT(ISBLANK(C2149))),1,-1)</f>
        <v>-1</v>
      </c>
      <c r="J2149" s="0" t="n">
        <f aca="false">IF(ISBLANK(C2147),IF(AND(C2148=C2149,NOT(ISBLANK(C2148)),NOT(ISBLANK(C2149))),1,-1),-1)</f>
        <v>-1</v>
      </c>
      <c r="K2149" s="0" t="n">
        <f aca="false">IF(MAX(H2149:J2149)&lt;0,IF(OR(C2149=C2148,C2148=C2147),1,-1),MAX(H2149:J2149))</f>
        <v>0</v>
      </c>
    </row>
    <row r="2150" customFormat="false" ht="13.8" hidden="false" customHeight="false" outlineLevel="0" collapsed="false">
      <c r="B2150" s="8" t="n">
        <f aca="false">MAX(H2150:K2150)</f>
        <v>0</v>
      </c>
      <c r="C2150" s="12"/>
      <c r="D2150" s="11" t="e">
        <f aca="false">IF($A$1="WLB",INDEX(SupplierNomenclature!$E$3:$E$10000,MATCH(C2150,SupplierNomenclature!$I$3:$I$10000,0)),IF($A$1="BERU",INDEX(beru_assortment!$C$1:$C$10000,MATCH(C2150,beru_assortment!$I$1:$I$10000,0)),IF($A$1="OZON",INDEX(ozon_assortment!$F$3:$F$10000,MATCH(C2150,ozon_assortment!$E$3:$E$10000,0)),0)))</f>
        <v>#N/A</v>
      </c>
      <c r="E2150" s="7" t="n">
        <f aca="false">IF(ISBLANK(C2150), , IF(ISBLANK(C2149), E2148+1, E2149))</f>
        <v>0</v>
      </c>
      <c r="F2150" s="11" t="n">
        <f aca="false">IF(ISBLANK(C2150),,IF(OR(ISBLANK(C2149), C2149="Баркод"),1,F2149+1))</f>
        <v>0</v>
      </c>
      <c r="G2150" s="11" t="n">
        <f aca="false">IF(ISBLANK(C2151), F2150/2,)</f>
        <v>0</v>
      </c>
      <c r="H2150" s="0" t="n">
        <f aca="false">IF(ISBLANK(C2150),0,-1)</f>
        <v>0</v>
      </c>
      <c r="I2150" s="0" t="n">
        <f aca="false">IF(AND(ISBLANK(C2149),NOT(ISBLANK(C2150))),1,-1)</f>
        <v>-1</v>
      </c>
      <c r="J2150" s="0" t="n">
        <f aca="false">IF(ISBLANK(C2148),IF(AND(C2149=C2150,NOT(ISBLANK(C2149)),NOT(ISBLANK(C2150))),1,-1),-1)</f>
        <v>-1</v>
      </c>
      <c r="K2150" s="0" t="n">
        <f aca="false">IF(MAX(H2150:J2150)&lt;0,IF(OR(C2150=C2149,C2149=C2148),1,-1),MAX(H2150:J2150))</f>
        <v>0</v>
      </c>
    </row>
    <row r="2151" customFormat="false" ht="13.8" hidden="false" customHeight="false" outlineLevel="0" collapsed="false">
      <c r="B2151" s="8" t="n">
        <f aca="false">MAX(H2151:K2151)</f>
        <v>0</v>
      </c>
      <c r="C2151" s="12"/>
      <c r="D2151" s="11" t="e">
        <f aca="false">IF($A$1="WLB",INDEX(SupplierNomenclature!$E$3:$E$10000,MATCH(C2151,SupplierNomenclature!$I$3:$I$10000,0)),IF($A$1="BERU",INDEX(beru_assortment!$C$1:$C$10000,MATCH(C2151,beru_assortment!$I$1:$I$10000,0)),IF($A$1="OZON",INDEX(ozon_assortment!$F$3:$F$10000,MATCH(C2151,ozon_assortment!$E$3:$E$10000,0)),0)))</f>
        <v>#N/A</v>
      </c>
      <c r="E2151" s="7" t="n">
        <f aca="false">IF(ISBLANK(C2151), , IF(ISBLANK(C2150), E2149+1, E2150))</f>
        <v>0</v>
      </c>
      <c r="F2151" s="11" t="n">
        <f aca="false">IF(ISBLANK(C2151),,IF(OR(ISBLANK(C2150), C2150="Баркод"),1,F2150+1))</f>
        <v>0</v>
      </c>
      <c r="G2151" s="11" t="n">
        <f aca="false">IF(ISBLANK(C2152), F2151/2,)</f>
        <v>0</v>
      </c>
      <c r="H2151" s="0" t="n">
        <f aca="false">IF(ISBLANK(C2151),0,-1)</f>
        <v>0</v>
      </c>
      <c r="I2151" s="0" t="n">
        <f aca="false">IF(AND(ISBLANK(C2150),NOT(ISBLANK(C2151))),1,-1)</f>
        <v>-1</v>
      </c>
      <c r="J2151" s="0" t="n">
        <f aca="false">IF(ISBLANK(C2149),IF(AND(C2150=C2151,NOT(ISBLANK(C2150)),NOT(ISBLANK(C2151))),1,-1),-1)</f>
        <v>-1</v>
      </c>
      <c r="K2151" s="0" t="n">
        <f aca="false">IF(MAX(H2151:J2151)&lt;0,IF(OR(C2151=C2150,C2150=C2149),1,-1),MAX(H2151:J2151))</f>
        <v>0</v>
      </c>
    </row>
    <row r="2152" customFormat="false" ht="13.8" hidden="false" customHeight="false" outlineLevel="0" collapsed="false">
      <c r="B2152" s="8" t="n">
        <f aca="false">MAX(H2152:K2152)</f>
        <v>0</v>
      </c>
      <c r="C2152" s="12"/>
      <c r="D2152" s="11" t="e">
        <f aca="false">IF($A$1="WLB",INDEX(SupplierNomenclature!$E$3:$E$10000,MATCH(C2152,SupplierNomenclature!$I$3:$I$10000,0)),IF($A$1="BERU",INDEX(beru_assortment!$C$1:$C$10000,MATCH(C2152,beru_assortment!$I$1:$I$10000,0)),IF($A$1="OZON",INDEX(ozon_assortment!$F$3:$F$10000,MATCH(C2152,ozon_assortment!$E$3:$E$10000,0)),0)))</f>
        <v>#N/A</v>
      </c>
      <c r="E2152" s="7" t="n">
        <f aca="false">IF(ISBLANK(C2152), , IF(ISBLANK(C2151), E2150+1, E2151))</f>
        <v>0</v>
      </c>
      <c r="F2152" s="11" t="n">
        <f aca="false">IF(ISBLANK(C2152),,IF(OR(ISBLANK(C2151), C2151="Баркод"),1,F2151+1))</f>
        <v>0</v>
      </c>
      <c r="G2152" s="11" t="n">
        <f aca="false">IF(ISBLANK(C2153), F2152/2,)</f>
        <v>0</v>
      </c>
      <c r="H2152" s="0" t="n">
        <f aca="false">IF(ISBLANK(C2152),0,-1)</f>
        <v>0</v>
      </c>
      <c r="I2152" s="0" t="n">
        <f aca="false">IF(AND(ISBLANK(C2151),NOT(ISBLANK(C2152))),1,-1)</f>
        <v>-1</v>
      </c>
      <c r="J2152" s="0" t="n">
        <f aca="false">IF(ISBLANK(C2150),IF(AND(C2151=C2152,NOT(ISBLANK(C2151)),NOT(ISBLANK(C2152))),1,-1),-1)</f>
        <v>-1</v>
      </c>
      <c r="K2152" s="0" t="n">
        <f aca="false">IF(MAX(H2152:J2152)&lt;0,IF(OR(C2152=C2151,C2151=C2150),1,-1),MAX(H2152:J2152))</f>
        <v>0</v>
      </c>
    </row>
    <row r="2153" customFormat="false" ht="13.8" hidden="false" customHeight="false" outlineLevel="0" collapsed="false">
      <c r="B2153" s="8" t="n">
        <f aca="false">MAX(H2153:K2153)</f>
        <v>0</v>
      </c>
      <c r="C2153" s="12"/>
      <c r="D2153" s="11" t="e">
        <f aca="false">IF($A$1="WLB",INDEX(SupplierNomenclature!$E$3:$E$10000,MATCH(C2153,SupplierNomenclature!$I$3:$I$10000,0)),IF($A$1="BERU",INDEX(beru_assortment!$C$1:$C$10000,MATCH(C2153,beru_assortment!$I$1:$I$10000,0)),IF($A$1="OZON",INDEX(ozon_assortment!$F$3:$F$10000,MATCH(C2153,ozon_assortment!$E$3:$E$10000,0)),0)))</f>
        <v>#N/A</v>
      </c>
      <c r="E2153" s="7" t="n">
        <f aca="false">IF(ISBLANK(C2153), , IF(ISBLANK(C2152), E2151+1, E2152))</f>
        <v>0</v>
      </c>
      <c r="F2153" s="11" t="n">
        <f aca="false">IF(ISBLANK(C2153),,IF(OR(ISBLANK(C2152), C2152="Баркод"),1,F2152+1))</f>
        <v>0</v>
      </c>
      <c r="G2153" s="11" t="n">
        <f aca="false">IF(ISBLANK(C2154), F2153/2,)</f>
        <v>0</v>
      </c>
      <c r="H2153" s="0" t="n">
        <f aca="false">IF(ISBLANK(C2153),0,-1)</f>
        <v>0</v>
      </c>
      <c r="I2153" s="0" t="n">
        <f aca="false">IF(AND(ISBLANK(C2152),NOT(ISBLANK(C2153))),1,-1)</f>
        <v>-1</v>
      </c>
      <c r="J2153" s="0" t="n">
        <f aca="false">IF(ISBLANK(C2151),IF(AND(C2152=C2153,NOT(ISBLANK(C2152)),NOT(ISBLANK(C2153))),1,-1),-1)</f>
        <v>-1</v>
      </c>
      <c r="K2153" s="0" t="n">
        <f aca="false">IF(MAX(H2153:J2153)&lt;0,IF(OR(C2153=C2152,C2152=C2151),1,-1),MAX(H2153:J2153))</f>
        <v>0</v>
      </c>
    </row>
    <row r="2154" customFormat="false" ht="13.8" hidden="false" customHeight="false" outlineLevel="0" collapsed="false">
      <c r="B2154" s="8" t="n">
        <f aca="false">MAX(H2154:K2154)</f>
        <v>0</v>
      </c>
      <c r="C2154" s="12"/>
      <c r="D2154" s="11" t="e">
        <f aca="false">IF($A$1="WLB",INDEX(SupplierNomenclature!$E$3:$E$10000,MATCH(C2154,SupplierNomenclature!$I$3:$I$10000,0)),IF($A$1="BERU",INDEX(beru_assortment!$C$1:$C$10000,MATCH(C2154,beru_assortment!$I$1:$I$10000,0)),IF($A$1="OZON",INDEX(ozon_assortment!$F$3:$F$10000,MATCH(C2154,ozon_assortment!$E$3:$E$10000,0)),0)))</f>
        <v>#N/A</v>
      </c>
      <c r="E2154" s="7" t="n">
        <f aca="false">IF(ISBLANK(C2154), , IF(ISBLANK(C2153), E2152+1, E2153))</f>
        <v>0</v>
      </c>
      <c r="F2154" s="11" t="n">
        <f aca="false">IF(ISBLANK(C2154),,IF(OR(ISBLANK(C2153), C2153="Баркод"),1,F2153+1))</f>
        <v>0</v>
      </c>
      <c r="G2154" s="11" t="n">
        <f aca="false">IF(ISBLANK(C2155), F2154/2,)</f>
        <v>0</v>
      </c>
      <c r="H2154" s="0" t="n">
        <f aca="false">IF(ISBLANK(C2154),0,-1)</f>
        <v>0</v>
      </c>
      <c r="I2154" s="0" t="n">
        <f aca="false">IF(AND(ISBLANK(C2153),NOT(ISBLANK(C2154))),1,-1)</f>
        <v>-1</v>
      </c>
      <c r="J2154" s="0" t="n">
        <f aca="false">IF(ISBLANK(C2152),IF(AND(C2153=C2154,NOT(ISBLANK(C2153)),NOT(ISBLANK(C2154))),1,-1),-1)</f>
        <v>-1</v>
      </c>
      <c r="K2154" s="0" t="n">
        <f aca="false">IF(MAX(H2154:J2154)&lt;0,IF(OR(C2154=C2153,C2153=C2152),1,-1),MAX(H2154:J2154))</f>
        <v>0</v>
      </c>
    </row>
    <row r="2155" customFormat="false" ht="13.8" hidden="false" customHeight="false" outlineLevel="0" collapsed="false">
      <c r="B2155" s="8" t="n">
        <f aca="false">MAX(H2155:K2155)</f>
        <v>0</v>
      </c>
      <c r="C2155" s="12"/>
      <c r="D2155" s="11" t="e">
        <f aca="false">IF($A$1="WLB",INDEX(SupplierNomenclature!$E$3:$E$10000,MATCH(C2155,SupplierNomenclature!$I$3:$I$10000,0)),IF($A$1="BERU",INDEX(beru_assortment!$C$1:$C$10000,MATCH(C2155,beru_assortment!$I$1:$I$10000,0)),IF($A$1="OZON",INDEX(ozon_assortment!$F$3:$F$10000,MATCH(C2155,ozon_assortment!$E$3:$E$10000,0)),0)))</f>
        <v>#N/A</v>
      </c>
      <c r="E2155" s="7" t="n">
        <f aca="false">IF(ISBLANK(C2155), , IF(ISBLANK(C2154), E2153+1, E2154))</f>
        <v>0</v>
      </c>
      <c r="F2155" s="11" t="n">
        <f aca="false">IF(ISBLANK(C2155),,IF(OR(ISBLANK(C2154), C2154="Баркод"),1,F2154+1))</f>
        <v>0</v>
      </c>
      <c r="G2155" s="11" t="n">
        <f aca="false">IF(ISBLANK(C2156), F2155/2,)</f>
        <v>0</v>
      </c>
      <c r="H2155" s="0" t="n">
        <f aca="false">IF(ISBLANK(C2155),0,-1)</f>
        <v>0</v>
      </c>
      <c r="I2155" s="0" t="n">
        <f aca="false">IF(AND(ISBLANK(C2154),NOT(ISBLANK(C2155))),1,-1)</f>
        <v>-1</v>
      </c>
      <c r="J2155" s="0" t="n">
        <f aca="false">IF(ISBLANK(C2153),IF(AND(C2154=C2155,NOT(ISBLANK(C2154)),NOT(ISBLANK(C2155))),1,-1),-1)</f>
        <v>-1</v>
      </c>
      <c r="K2155" s="0" t="n">
        <f aca="false">IF(MAX(H2155:J2155)&lt;0,IF(OR(C2155=C2154,C2154=C2153),1,-1),MAX(H2155:J2155))</f>
        <v>0</v>
      </c>
    </row>
    <row r="2156" customFormat="false" ht="13.8" hidden="false" customHeight="false" outlineLevel="0" collapsed="false">
      <c r="B2156" s="8" t="n">
        <f aca="false">MAX(H2156:K2156)</f>
        <v>0</v>
      </c>
      <c r="C2156" s="12"/>
      <c r="D2156" s="11" t="e">
        <f aca="false">IF($A$1="WLB",INDEX(SupplierNomenclature!$E$3:$E$10000,MATCH(C2156,SupplierNomenclature!$I$3:$I$10000,0)),IF($A$1="BERU",INDEX(beru_assortment!$C$1:$C$10000,MATCH(C2156,beru_assortment!$I$1:$I$10000,0)),IF($A$1="OZON",INDEX(ozon_assortment!$F$3:$F$10000,MATCH(C2156,ozon_assortment!$E$3:$E$10000,0)),0)))</f>
        <v>#N/A</v>
      </c>
      <c r="E2156" s="7" t="n">
        <f aca="false">IF(ISBLANK(C2156), , IF(ISBLANK(C2155), E2154+1, E2155))</f>
        <v>0</v>
      </c>
      <c r="F2156" s="11" t="n">
        <f aca="false">IF(ISBLANK(C2156),,IF(OR(ISBLANK(C2155), C2155="Баркод"),1,F2155+1))</f>
        <v>0</v>
      </c>
      <c r="G2156" s="11" t="n">
        <f aca="false">IF(ISBLANK(C2157), F2156/2,)</f>
        <v>0</v>
      </c>
      <c r="H2156" s="0" t="n">
        <f aca="false">IF(ISBLANK(C2156),0,-1)</f>
        <v>0</v>
      </c>
      <c r="I2156" s="0" t="n">
        <f aca="false">IF(AND(ISBLANK(C2155),NOT(ISBLANK(C2156))),1,-1)</f>
        <v>-1</v>
      </c>
      <c r="J2156" s="0" t="n">
        <f aca="false">IF(ISBLANK(C2154),IF(AND(C2155=C2156,NOT(ISBLANK(C2155)),NOT(ISBLANK(C2156))),1,-1),-1)</f>
        <v>-1</v>
      </c>
      <c r="K2156" s="0" t="n">
        <f aca="false">IF(MAX(H2156:J2156)&lt;0,IF(OR(C2156=C2155,C2155=C2154),1,-1),MAX(H2156:J2156))</f>
        <v>0</v>
      </c>
    </row>
    <row r="2157" customFormat="false" ht="13.8" hidden="false" customHeight="false" outlineLevel="0" collapsed="false">
      <c r="B2157" s="8" t="n">
        <f aca="false">MAX(H2157:K2157)</f>
        <v>0</v>
      </c>
      <c r="C2157" s="12"/>
      <c r="D2157" s="11" t="e">
        <f aca="false">IF($A$1="WLB",INDEX(SupplierNomenclature!$E$3:$E$10000,MATCH(C2157,SupplierNomenclature!$I$3:$I$10000,0)),IF($A$1="BERU",INDEX(beru_assortment!$C$1:$C$10000,MATCH(C2157,beru_assortment!$I$1:$I$10000,0)),IF($A$1="OZON",INDEX(ozon_assortment!$F$3:$F$10000,MATCH(C2157,ozon_assortment!$E$3:$E$10000,0)),0)))</f>
        <v>#N/A</v>
      </c>
      <c r="E2157" s="7" t="n">
        <f aca="false">IF(ISBLANK(C2157), , IF(ISBLANK(C2156), E2155+1, E2156))</f>
        <v>0</v>
      </c>
      <c r="F2157" s="11" t="n">
        <f aca="false">IF(ISBLANK(C2157),,IF(OR(ISBLANK(C2156), C2156="Баркод"),1,F2156+1))</f>
        <v>0</v>
      </c>
      <c r="G2157" s="11" t="n">
        <f aca="false">IF(ISBLANK(C2158), F2157/2,)</f>
        <v>0</v>
      </c>
      <c r="H2157" s="0" t="n">
        <f aca="false">IF(ISBLANK(C2157),0,-1)</f>
        <v>0</v>
      </c>
      <c r="I2157" s="0" t="n">
        <f aca="false">IF(AND(ISBLANK(C2156),NOT(ISBLANK(C2157))),1,-1)</f>
        <v>-1</v>
      </c>
      <c r="J2157" s="0" t="n">
        <f aca="false">IF(ISBLANK(C2155),IF(AND(C2156=C2157,NOT(ISBLANK(C2156)),NOT(ISBLANK(C2157))),1,-1),-1)</f>
        <v>-1</v>
      </c>
      <c r="K2157" s="0" t="n">
        <f aca="false">IF(MAX(H2157:J2157)&lt;0,IF(OR(C2157=C2156,C2156=C2155),1,-1),MAX(H2157:J2157))</f>
        <v>0</v>
      </c>
    </row>
    <row r="2158" customFormat="false" ht="13.8" hidden="false" customHeight="false" outlineLevel="0" collapsed="false">
      <c r="B2158" s="8" t="n">
        <f aca="false">MAX(H2158:K2158)</f>
        <v>0</v>
      </c>
      <c r="C2158" s="12"/>
      <c r="D2158" s="11" t="e">
        <f aca="false">IF($A$1="WLB",INDEX(SupplierNomenclature!$E$3:$E$10000,MATCH(C2158,SupplierNomenclature!$I$3:$I$10000,0)),IF($A$1="BERU",INDEX(beru_assortment!$C$1:$C$10000,MATCH(C2158,beru_assortment!$I$1:$I$10000,0)),IF($A$1="OZON",INDEX(ozon_assortment!$F$3:$F$10000,MATCH(C2158,ozon_assortment!$E$3:$E$10000,0)),0)))</f>
        <v>#N/A</v>
      </c>
      <c r="E2158" s="7" t="n">
        <f aca="false">IF(ISBLANK(C2158), , IF(ISBLANK(C2157), E2156+1, E2157))</f>
        <v>0</v>
      </c>
      <c r="F2158" s="11" t="n">
        <f aca="false">IF(ISBLANK(C2158),,IF(OR(ISBLANK(C2157), C2157="Баркод"),1,F2157+1))</f>
        <v>0</v>
      </c>
      <c r="G2158" s="11" t="n">
        <f aca="false">IF(ISBLANK(C2159), F2158/2,)</f>
        <v>0</v>
      </c>
      <c r="H2158" s="0" t="n">
        <f aca="false">IF(ISBLANK(C2158),0,-1)</f>
        <v>0</v>
      </c>
      <c r="I2158" s="0" t="n">
        <f aca="false">IF(AND(ISBLANK(C2157),NOT(ISBLANK(C2158))),1,-1)</f>
        <v>-1</v>
      </c>
      <c r="J2158" s="0" t="n">
        <f aca="false">IF(ISBLANK(C2156),IF(AND(C2157=C2158,NOT(ISBLANK(C2157)),NOT(ISBLANK(C2158))),1,-1),-1)</f>
        <v>-1</v>
      </c>
      <c r="K2158" s="0" t="n">
        <f aca="false">IF(MAX(H2158:J2158)&lt;0,IF(OR(C2158=C2157,C2157=C2156),1,-1),MAX(H2158:J2158))</f>
        <v>0</v>
      </c>
    </row>
    <row r="2159" customFormat="false" ht="13.8" hidden="false" customHeight="false" outlineLevel="0" collapsed="false">
      <c r="B2159" s="8" t="n">
        <f aca="false">MAX(H2159:K2159)</f>
        <v>0</v>
      </c>
      <c r="C2159" s="12"/>
      <c r="D2159" s="11" t="e">
        <f aca="false">IF($A$1="WLB",INDEX(SupplierNomenclature!$E$3:$E$10000,MATCH(C2159,SupplierNomenclature!$I$3:$I$10000,0)),IF($A$1="BERU",INDEX(beru_assortment!$C$1:$C$10000,MATCH(C2159,beru_assortment!$I$1:$I$10000,0)),IF($A$1="OZON",INDEX(ozon_assortment!$F$3:$F$10000,MATCH(C2159,ozon_assortment!$E$3:$E$10000,0)),0)))</f>
        <v>#N/A</v>
      </c>
      <c r="E2159" s="7" t="n">
        <f aca="false">IF(ISBLANK(C2159), , IF(ISBLANK(C2158), E2157+1, E2158))</f>
        <v>0</v>
      </c>
      <c r="F2159" s="11" t="n">
        <f aca="false">IF(ISBLANK(C2159),,IF(OR(ISBLANK(C2158), C2158="Баркод"),1,F2158+1))</f>
        <v>0</v>
      </c>
      <c r="G2159" s="11" t="n">
        <f aca="false">IF(ISBLANK(C2160), F2159/2,)</f>
        <v>0</v>
      </c>
      <c r="H2159" s="0" t="n">
        <f aca="false">IF(ISBLANK(C2159),0,-1)</f>
        <v>0</v>
      </c>
      <c r="I2159" s="0" t="n">
        <f aca="false">IF(AND(ISBLANK(C2158),NOT(ISBLANK(C2159))),1,-1)</f>
        <v>-1</v>
      </c>
      <c r="J2159" s="0" t="n">
        <f aca="false">IF(ISBLANK(C2157),IF(AND(C2158=C2159,NOT(ISBLANK(C2158)),NOT(ISBLANK(C2159))),1,-1),-1)</f>
        <v>-1</v>
      </c>
      <c r="K2159" s="0" t="n">
        <f aca="false">IF(MAX(H2159:J2159)&lt;0,IF(OR(C2159=C2158,C2158=C2157),1,-1),MAX(H2159:J2159))</f>
        <v>0</v>
      </c>
    </row>
    <row r="2160" customFormat="false" ht="13.8" hidden="false" customHeight="false" outlineLevel="0" collapsed="false">
      <c r="B2160" s="8" t="n">
        <f aca="false">MAX(H2160:K2160)</f>
        <v>0</v>
      </c>
      <c r="C2160" s="12"/>
      <c r="D2160" s="11" t="e">
        <f aca="false">IF($A$1="WLB",INDEX(SupplierNomenclature!$E$3:$E$10000,MATCH(C2160,SupplierNomenclature!$I$3:$I$10000,0)),IF($A$1="BERU",INDEX(beru_assortment!$C$1:$C$10000,MATCH(C2160,beru_assortment!$I$1:$I$10000,0)),IF($A$1="OZON",INDEX(ozon_assortment!$F$3:$F$10000,MATCH(C2160,ozon_assortment!$E$3:$E$10000,0)),0)))</f>
        <v>#N/A</v>
      </c>
      <c r="E2160" s="7" t="n">
        <f aca="false">IF(ISBLANK(C2160), , IF(ISBLANK(C2159), E2158+1, E2159))</f>
        <v>0</v>
      </c>
      <c r="F2160" s="11" t="n">
        <f aca="false">IF(ISBLANK(C2160),,IF(OR(ISBLANK(C2159), C2159="Баркод"),1,F2159+1))</f>
        <v>0</v>
      </c>
      <c r="G2160" s="11" t="n">
        <f aca="false">IF(ISBLANK(C2161), F2160/2,)</f>
        <v>0</v>
      </c>
      <c r="H2160" s="0" t="n">
        <f aca="false">IF(ISBLANK(C2160),0,-1)</f>
        <v>0</v>
      </c>
      <c r="I2160" s="0" t="n">
        <f aca="false">IF(AND(ISBLANK(C2159),NOT(ISBLANK(C2160))),1,-1)</f>
        <v>-1</v>
      </c>
      <c r="J2160" s="0" t="n">
        <f aca="false">IF(ISBLANK(C2158),IF(AND(C2159=C2160,NOT(ISBLANK(C2159)),NOT(ISBLANK(C2160))),1,-1),-1)</f>
        <v>-1</v>
      </c>
      <c r="K2160" s="0" t="n">
        <f aca="false">IF(MAX(H2160:J2160)&lt;0,IF(OR(C2160=C2159,C2159=C2158),1,-1),MAX(H2160:J2160))</f>
        <v>0</v>
      </c>
    </row>
    <row r="2161" customFormat="false" ht="13.8" hidden="false" customHeight="false" outlineLevel="0" collapsed="false">
      <c r="B2161" s="8" t="n">
        <f aca="false">MAX(H2161:K2161)</f>
        <v>0</v>
      </c>
      <c r="C2161" s="12"/>
      <c r="D2161" s="11" t="e">
        <f aca="false">IF($A$1="WLB",INDEX(SupplierNomenclature!$E$3:$E$10000,MATCH(C2161,SupplierNomenclature!$I$3:$I$10000,0)),IF($A$1="BERU",INDEX(beru_assortment!$C$1:$C$10000,MATCH(C2161,beru_assortment!$I$1:$I$10000,0)),IF($A$1="OZON",INDEX(ozon_assortment!$F$3:$F$10000,MATCH(C2161,ozon_assortment!$E$3:$E$10000,0)),0)))</f>
        <v>#N/A</v>
      </c>
      <c r="E2161" s="7" t="n">
        <f aca="false">IF(ISBLANK(C2161), , IF(ISBLANK(C2160), E2159+1, E2160))</f>
        <v>0</v>
      </c>
      <c r="F2161" s="11" t="n">
        <f aca="false">IF(ISBLANK(C2161),,IF(OR(ISBLANK(C2160), C2160="Баркод"),1,F2160+1))</f>
        <v>0</v>
      </c>
      <c r="G2161" s="11" t="n">
        <f aca="false">IF(ISBLANK(C2162), F2161/2,)</f>
        <v>0</v>
      </c>
      <c r="H2161" s="0" t="n">
        <f aca="false">IF(ISBLANK(C2161),0,-1)</f>
        <v>0</v>
      </c>
      <c r="I2161" s="0" t="n">
        <f aca="false">IF(AND(ISBLANK(C2160),NOT(ISBLANK(C2161))),1,-1)</f>
        <v>-1</v>
      </c>
      <c r="J2161" s="0" t="n">
        <f aca="false">IF(ISBLANK(C2159),IF(AND(C2160=C2161,NOT(ISBLANK(C2160)),NOT(ISBLANK(C2161))),1,-1),-1)</f>
        <v>-1</v>
      </c>
      <c r="K2161" s="0" t="n">
        <f aca="false">IF(MAX(H2161:J2161)&lt;0,IF(OR(C2161=C2160,C2160=C2159),1,-1),MAX(H2161:J2161))</f>
        <v>0</v>
      </c>
    </row>
    <row r="2162" customFormat="false" ht="13.8" hidden="false" customHeight="false" outlineLevel="0" collapsed="false">
      <c r="B2162" s="8" t="n">
        <f aca="false">MAX(H2162:K2162)</f>
        <v>0</v>
      </c>
      <c r="C2162" s="12"/>
      <c r="D2162" s="11" t="e">
        <f aca="false">IF($A$1="WLB",INDEX(SupplierNomenclature!$E$3:$E$10000,MATCH(C2162,SupplierNomenclature!$I$3:$I$10000,0)),IF($A$1="BERU",INDEX(beru_assortment!$C$1:$C$10000,MATCH(C2162,beru_assortment!$I$1:$I$10000,0)),IF($A$1="OZON",INDEX(ozon_assortment!$F$3:$F$10000,MATCH(C2162,ozon_assortment!$E$3:$E$10000,0)),0)))</f>
        <v>#N/A</v>
      </c>
      <c r="E2162" s="7" t="n">
        <f aca="false">IF(ISBLANK(C2162), , IF(ISBLANK(C2161), E2160+1, E2161))</f>
        <v>0</v>
      </c>
      <c r="F2162" s="11" t="n">
        <f aca="false">IF(ISBLANK(C2162),,IF(OR(ISBLANK(C2161), C2161="Баркод"),1,F2161+1))</f>
        <v>0</v>
      </c>
      <c r="G2162" s="11" t="n">
        <f aca="false">IF(ISBLANK(C2163), F2162/2,)</f>
        <v>0</v>
      </c>
      <c r="H2162" s="0" t="n">
        <f aca="false">IF(ISBLANK(C2162),0,-1)</f>
        <v>0</v>
      </c>
      <c r="I2162" s="0" t="n">
        <f aca="false">IF(AND(ISBLANK(C2161),NOT(ISBLANK(C2162))),1,-1)</f>
        <v>-1</v>
      </c>
      <c r="J2162" s="0" t="n">
        <f aca="false">IF(ISBLANK(C2160),IF(AND(C2161=C2162,NOT(ISBLANK(C2161)),NOT(ISBLANK(C2162))),1,-1),-1)</f>
        <v>-1</v>
      </c>
      <c r="K2162" s="0" t="n">
        <f aca="false">IF(MAX(H2162:J2162)&lt;0,IF(OR(C2162=C2161,C2161=C2160),1,-1),MAX(H2162:J2162))</f>
        <v>0</v>
      </c>
    </row>
    <row r="2163" customFormat="false" ht="13.8" hidden="false" customHeight="false" outlineLevel="0" collapsed="false">
      <c r="B2163" s="8" t="n">
        <f aca="false">MAX(H2163:K2163)</f>
        <v>0</v>
      </c>
      <c r="C2163" s="12"/>
      <c r="D2163" s="11" t="e">
        <f aca="false">IF($A$1="WLB",INDEX(SupplierNomenclature!$E$3:$E$10000,MATCH(C2163,SupplierNomenclature!$I$3:$I$10000,0)),IF($A$1="BERU",INDEX(beru_assortment!$C$1:$C$10000,MATCH(C2163,beru_assortment!$I$1:$I$10000,0)),IF($A$1="OZON",INDEX(ozon_assortment!$F$3:$F$10000,MATCH(C2163,ozon_assortment!$E$3:$E$10000,0)),0)))</f>
        <v>#N/A</v>
      </c>
      <c r="E2163" s="7" t="n">
        <f aca="false">IF(ISBLANK(C2163), , IF(ISBLANK(C2162), E2161+1, E2162))</f>
        <v>0</v>
      </c>
      <c r="F2163" s="11" t="n">
        <f aca="false">IF(ISBLANK(C2163),,IF(OR(ISBLANK(C2162), C2162="Баркод"),1,F2162+1))</f>
        <v>0</v>
      </c>
      <c r="G2163" s="11" t="n">
        <f aca="false">IF(ISBLANK(C2164), F2163/2,)</f>
        <v>0</v>
      </c>
      <c r="H2163" s="0" t="n">
        <f aca="false">IF(ISBLANK(C2163),0,-1)</f>
        <v>0</v>
      </c>
      <c r="I2163" s="0" t="n">
        <f aca="false">IF(AND(ISBLANK(C2162),NOT(ISBLANK(C2163))),1,-1)</f>
        <v>-1</v>
      </c>
      <c r="J2163" s="0" t="n">
        <f aca="false">IF(ISBLANK(C2161),IF(AND(C2162=C2163,NOT(ISBLANK(C2162)),NOT(ISBLANK(C2163))),1,-1),-1)</f>
        <v>-1</v>
      </c>
      <c r="K2163" s="0" t="n">
        <f aca="false">IF(MAX(H2163:J2163)&lt;0,IF(OR(C2163=C2162,C2162=C2161),1,-1),MAX(H2163:J2163))</f>
        <v>0</v>
      </c>
    </row>
    <row r="2164" customFormat="false" ht="13.8" hidden="false" customHeight="false" outlineLevel="0" collapsed="false">
      <c r="B2164" s="8" t="n">
        <f aca="false">MAX(H2164:K2164)</f>
        <v>0</v>
      </c>
      <c r="C2164" s="12"/>
      <c r="D2164" s="11" t="e">
        <f aca="false">IF($A$1="WLB",INDEX(SupplierNomenclature!$E$3:$E$10000,MATCH(C2164,SupplierNomenclature!$I$3:$I$10000,0)),IF($A$1="BERU",INDEX(beru_assortment!$C$1:$C$10000,MATCH(C2164,beru_assortment!$I$1:$I$10000,0)),IF($A$1="OZON",INDEX(ozon_assortment!$F$3:$F$10000,MATCH(C2164,ozon_assortment!$E$3:$E$10000,0)),0)))</f>
        <v>#N/A</v>
      </c>
      <c r="E2164" s="7" t="n">
        <f aca="false">IF(ISBLANK(C2164), , IF(ISBLANK(C2163), E2162+1, E2163))</f>
        <v>0</v>
      </c>
      <c r="F2164" s="11" t="n">
        <f aca="false">IF(ISBLANK(C2164),,IF(OR(ISBLANK(C2163), C2163="Баркод"),1,F2163+1))</f>
        <v>0</v>
      </c>
      <c r="G2164" s="11" t="n">
        <f aca="false">IF(ISBLANK(C2165), F2164/2,)</f>
        <v>0</v>
      </c>
      <c r="H2164" s="0" t="n">
        <f aca="false">IF(ISBLANK(C2164),0,-1)</f>
        <v>0</v>
      </c>
      <c r="I2164" s="0" t="n">
        <f aca="false">IF(AND(ISBLANK(C2163),NOT(ISBLANK(C2164))),1,-1)</f>
        <v>-1</v>
      </c>
      <c r="J2164" s="0" t="n">
        <f aca="false">IF(ISBLANK(C2162),IF(AND(C2163=C2164,NOT(ISBLANK(C2163)),NOT(ISBLANK(C2164))),1,-1),-1)</f>
        <v>-1</v>
      </c>
      <c r="K2164" s="0" t="n">
        <f aca="false">IF(MAX(H2164:J2164)&lt;0,IF(OR(C2164=C2163,C2163=C2162),1,-1),MAX(H2164:J2164))</f>
        <v>0</v>
      </c>
    </row>
    <row r="2165" customFormat="false" ht="13.8" hidden="false" customHeight="false" outlineLevel="0" collapsed="false">
      <c r="B2165" s="8" t="n">
        <f aca="false">MAX(H2165:K2165)</f>
        <v>0</v>
      </c>
      <c r="C2165" s="12"/>
      <c r="D2165" s="11" t="e">
        <f aca="false">IF($A$1="WLB",INDEX(SupplierNomenclature!$E$3:$E$10000,MATCH(C2165,SupplierNomenclature!$I$3:$I$10000,0)),IF($A$1="BERU",INDEX(beru_assortment!$C$1:$C$10000,MATCH(C2165,beru_assortment!$I$1:$I$10000,0)),IF($A$1="OZON",INDEX(ozon_assortment!$F$3:$F$10000,MATCH(C2165,ozon_assortment!$E$3:$E$10000,0)),0)))</f>
        <v>#N/A</v>
      </c>
      <c r="E2165" s="7" t="n">
        <f aca="false">IF(ISBLANK(C2165), , IF(ISBLANK(C2164), E2163+1, E2164))</f>
        <v>0</v>
      </c>
      <c r="F2165" s="11" t="n">
        <f aca="false">IF(ISBLANK(C2165),,IF(OR(ISBLANK(C2164), C2164="Баркод"),1,F2164+1))</f>
        <v>0</v>
      </c>
      <c r="G2165" s="11" t="n">
        <f aca="false">IF(ISBLANK(C2166), F2165/2,)</f>
        <v>0</v>
      </c>
      <c r="H2165" s="0" t="n">
        <f aca="false">IF(ISBLANK(C2165),0,-1)</f>
        <v>0</v>
      </c>
      <c r="I2165" s="0" t="n">
        <f aca="false">IF(AND(ISBLANK(C2164),NOT(ISBLANK(C2165))),1,-1)</f>
        <v>-1</v>
      </c>
      <c r="J2165" s="0" t="n">
        <f aca="false">IF(ISBLANK(C2163),IF(AND(C2164=C2165,NOT(ISBLANK(C2164)),NOT(ISBLANK(C2165))),1,-1),-1)</f>
        <v>-1</v>
      </c>
      <c r="K2165" s="0" t="n">
        <f aca="false">IF(MAX(H2165:J2165)&lt;0,IF(OR(C2165=C2164,C2164=C2163),1,-1),MAX(H2165:J2165))</f>
        <v>0</v>
      </c>
    </row>
    <row r="2166" customFormat="false" ht="13.8" hidden="false" customHeight="false" outlineLevel="0" collapsed="false">
      <c r="B2166" s="8" t="n">
        <f aca="false">MAX(H2166:K2166)</f>
        <v>0</v>
      </c>
      <c r="C2166" s="12"/>
      <c r="D2166" s="11" t="e">
        <f aca="false">IF($A$1="WLB",INDEX(SupplierNomenclature!$E$3:$E$10000,MATCH(C2166,SupplierNomenclature!$I$3:$I$10000,0)),IF($A$1="BERU",INDEX(beru_assortment!$C$1:$C$10000,MATCH(C2166,beru_assortment!$I$1:$I$10000,0)),IF($A$1="OZON",INDEX(ozon_assortment!$F$3:$F$10000,MATCH(C2166,ozon_assortment!$E$3:$E$10000,0)),0)))</f>
        <v>#N/A</v>
      </c>
      <c r="E2166" s="7" t="n">
        <f aca="false">IF(ISBLANK(C2166), , IF(ISBLANK(C2165), E2164+1, E2165))</f>
        <v>0</v>
      </c>
      <c r="F2166" s="11" t="n">
        <f aca="false">IF(ISBLANK(C2166),,IF(OR(ISBLANK(C2165), C2165="Баркод"),1,F2165+1))</f>
        <v>0</v>
      </c>
      <c r="G2166" s="11" t="n">
        <f aca="false">IF(ISBLANK(C2167), F2166/2,)</f>
        <v>0</v>
      </c>
      <c r="H2166" s="0" t="n">
        <f aca="false">IF(ISBLANK(C2166),0,-1)</f>
        <v>0</v>
      </c>
      <c r="I2166" s="0" t="n">
        <f aca="false">IF(AND(ISBLANK(C2165),NOT(ISBLANK(C2166))),1,-1)</f>
        <v>-1</v>
      </c>
      <c r="J2166" s="0" t="n">
        <f aca="false">IF(ISBLANK(C2164),IF(AND(C2165=C2166,NOT(ISBLANK(C2165)),NOT(ISBLANK(C2166))),1,-1),-1)</f>
        <v>-1</v>
      </c>
      <c r="K2166" s="0" t="n">
        <f aca="false">IF(MAX(H2166:J2166)&lt;0,IF(OR(C2166=C2165,C2165=C2164),1,-1),MAX(H2166:J2166))</f>
        <v>0</v>
      </c>
    </row>
    <row r="2167" customFormat="false" ht="13.8" hidden="false" customHeight="false" outlineLevel="0" collapsed="false">
      <c r="B2167" s="8" t="n">
        <f aca="false">MAX(H2167:K2167)</f>
        <v>0</v>
      </c>
      <c r="C2167" s="12"/>
      <c r="D2167" s="11" t="e">
        <f aca="false">IF($A$1="WLB",INDEX(SupplierNomenclature!$E$3:$E$10000,MATCH(C2167,SupplierNomenclature!$I$3:$I$10000,0)),IF($A$1="BERU",INDEX(beru_assortment!$C$1:$C$10000,MATCH(C2167,beru_assortment!$I$1:$I$10000,0)),IF($A$1="OZON",INDEX(ozon_assortment!$F$3:$F$10000,MATCH(C2167,ozon_assortment!$E$3:$E$10000,0)),0)))</f>
        <v>#N/A</v>
      </c>
      <c r="E2167" s="7" t="n">
        <f aca="false">IF(ISBLANK(C2167), , IF(ISBLANK(C2166), E2165+1, E2166))</f>
        <v>0</v>
      </c>
      <c r="F2167" s="11" t="n">
        <f aca="false">IF(ISBLANK(C2167),,IF(OR(ISBLANK(C2166), C2166="Баркод"),1,F2166+1))</f>
        <v>0</v>
      </c>
      <c r="G2167" s="11" t="n">
        <f aca="false">IF(ISBLANK(C2168), F2167/2,)</f>
        <v>0</v>
      </c>
      <c r="H2167" s="0" t="n">
        <f aca="false">IF(ISBLANK(C2167),0,-1)</f>
        <v>0</v>
      </c>
      <c r="I2167" s="0" t="n">
        <f aca="false">IF(AND(ISBLANK(C2166),NOT(ISBLANK(C2167))),1,-1)</f>
        <v>-1</v>
      </c>
      <c r="J2167" s="0" t="n">
        <f aca="false">IF(ISBLANK(C2165),IF(AND(C2166=C2167,NOT(ISBLANK(C2166)),NOT(ISBLANK(C2167))),1,-1),-1)</f>
        <v>-1</v>
      </c>
      <c r="K2167" s="0" t="n">
        <f aca="false">IF(MAX(H2167:J2167)&lt;0,IF(OR(C2167=C2166,C2166=C2165),1,-1),MAX(H2167:J2167))</f>
        <v>0</v>
      </c>
    </row>
    <row r="2168" customFormat="false" ht="13.8" hidden="false" customHeight="false" outlineLevel="0" collapsed="false">
      <c r="B2168" s="8" t="n">
        <f aca="false">MAX(H2168:K2168)</f>
        <v>0</v>
      </c>
      <c r="C2168" s="12"/>
      <c r="D2168" s="11" t="e">
        <f aca="false">IF($A$1="WLB",INDEX(SupplierNomenclature!$E$3:$E$10000,MATCH(C2168,SupplierNomenclature!$I$3:$I$10000,0)),IF($A$1="BERU",INDEX(beru_assortment!$C$1:$C$10000,MATCH(C2168,beru_assortment!$I$1:$I$10000,0)),IF($A$1="OZON",INDEX(ozon_assortment!$F$3:$F$10000,MATCH(C2168,ozon_assortment!$E$3:$E$10000,0)),0)))</f>
        <v>#N/A</v>
      </c>
      <c r="E2168" s="7" t="n">
        <f aca="false">IF(ISBLANK(C2168), , IF(ISBLANK(C2167), E2166+1, E2167))</f>
        <v>0</v>
      </c>
      <c r="F2168" s="11" t="n">
        <f aca="false">IF(ISBLANK(C2168),,IF(OR(ISBLANK(C2167), C2167="Баркод"),1,F2167+1))</f>
        <v>0</v>
      </c>
      <c r="G2168" s="11" t="n">
        <f aca="false">IF(ISBLANK(C2169), F2168/2,)</f>
        <v>0</v>
      </c>
      <c r="H2168" s="0" t="n">
        <f aca="false">IF(ISBLANK(C2168),0,-1)</f>
        <v>0</v>
      </c>
      <c r="I2168" s="0" t="n">
        <f aca="false">IF(AND(ISBLANK(C2167),NOT(ISBLANK(C2168))),1,-1)</f>
        <v>-1</v>
      </c>
      <c r="J2168" s="0" t="n">
        <f aca="false">IF(ISBLANK(C2166),IF(AND(C2167=C2168,NOT(ISBLANK(C2167)),NOT(ISBLANK(C2168))),1,-1),-1)</f>
        <v>-1</v>
      </c>
      <c r="K2168" s="0" t="n">
        <f aca="false">IF(MAX(H2168:J2168)&lt;0,IF(OR(C2168=C2167,C2167=C2166),1,-1),MAX(H2168:J2168))</f>
        <v>0</v>
      </c>
    </row>
    <row r="2169" customFormat="false" ht="13.8" hidden="false" customHeight="false" outlineLevel="0" collapsed="false">
      <c r="B2169" s="8" t="n">
        <f aca="false">MAX(H2169:K2169)</f>
        <v>0</v>
      </c>
      <c r="C2169" s="12"/>
      <c r="D2169" s="11" t="e">
        <f aca="false">IF($A$1="WLB",INDEX(SupplierNomenclature!$E$3:$E$10000,MATCH(C2169,SupplierNomenclature!$I$3:$I$10000,0)),IF($A$1="BERU",INDEX(beru_assortment!$C$1:$C$10000,MATCH(C2169,beru_assortment!$I$1:$I$10000,0)),IF($A$1="OZON",INDEX(ozon_assortment!$F$3:$F$10000,MATCH(C2169,ozon_assortment!$E$3:$E$10000,0)),0)))</f>
        <v>#N/A</v>
      </c>
      <c r="E2169" s="7" t="n">
        <f aca="false">IF(ISBLANK(C2169), , IF(ISBLANK(C2168), E2167+1, E2168))</f>
        <v>0</v>
      </c>
      <c r="F2169" s="11" t="n">
        <f aca="false">IF(ISBLANK(C2169),,IF(OR(ISBLANK(C2168), C2168="Баркод"),1,F2168+1))</f>
        <v>0</v>
      </c>
      <c r="G2169" s="11" t="n">
        <f aca="false">IF(ISBLANK(C2170), F2169/2,)</f>
        <v>0</v>
      </c>
      <c r="H2169" s="0" t="n">
        <f aca="false">IF(ISBLANK(C2169),0,-1)</f>
        <v>0</v>
      </c>
      <c r="I2169" s="0" t="n">
        <f aca="false">IF(AND(ISBLANK(C2168),NOT(ISBLANK(C2169))),1,-1)</f>
        <v>-1</v>
      </c>
      <c r="J2169" s="0" t="n">
        <f aca="false">IF(ISBLANK(C2167),IF(AND(C2168=C2169,NOT(ISBLANK(C2168)),NOT(ISBLANK(C2169))),1,-1),-1)</f>
        <v>-1</v>
      </c>
      <c r="K2169" s="0" t="n">
        <f aca="false">IF(MAX(H2169:J2169)&lt;0,IF(OR(C2169=C2168,C2168=C2167),1,-1),MAX(H2169:J2169))</f>
        <v>0</v>
      </c>
    </row>
    <row r="2170" customFormat="false" ht="13.8" hidden="false" customHeight="false" outlineLevel="0" collapsed="false">
      <c r="B2170" s="8" t="n">
        <f aca="false">MAX(H2170:K2170)</f>
        <v>0</v>
      </c>
      <c r="C2170" s="12"/>
      <c r="D2170" s="11" t="e">
        <f aca="false">IF($A$1="WLB",INDEX(SupplierNomenclature!$E$3:$E$10000,MATCH(C2170,SupplierNomenclature!$I$3:$I$10000,0)),IF($A$1="BERU",INDEX(beru_assortment!$C$1:$C$10000,MATCH(C2170,beru_assortment!$I$1:$I$10000,0)),IF($A$1="OZON",INDEX(ozon_assortment!$F$3:$F$10000,MATCH(C2170,ozon_assortment!$E$3:$E$10000,0)),0)))</f>
        <v>#N/A</v>
      </c>
      <c r="E2170" s="7" t="n">
        <f aca="false">IF(ISBLANK(C2170), , IF(ISBLANK(C2169), E2168+1, E2169))</f>
        <v>0</v>
      </c>
      <c r="F2170" s="11" t="n">
        <f aca="false">IF(ISBLANK(C2170),,IF(OR(ISBLANK(C2169), C2169="Баркод"),1,F2169+1))</f>
        <v>0</v>
      </c>
      <c r="G2170" s="11" t="n">
        <f aca="false">IF(ISBLANK(C2171), F2170/2,)</f>
        <v>0</v>
      </c>
      <c r="H2170" s="0" t="n">
        <f aca="false">IF(ISBLANK(C2170),0,-1)</f>
        <v>0</v>
      </c>
      <c r="I2170" s="0" t="n">
        <f aca="false">IF(AND(ISBLANK(C2169),NOT(ISBLANK(C2170))),1,-1)</f>
        <v>-1</v>
      </c>
      <c r="J2170" s="0" t="n">
        <f aca="false">IF(ISBLANK(C2168),IF(AND(C2169=C2170,NOT(ISBLANK(C2169)),NOT(ISBLANK(C2170))),1,-1),-1)</f>
        <v>-1</v>
      </c>
      <c r="K2170" s="0" t="n">
        <f aca="false">IF(MAX(H2170:J2170)&lt;0,IF(OR(C2170=C2169,C2169=C2168),1,-1),MAX(H2170:J2170))</f>
        <v>0</v>
      </c>
    </row>
    <row r="2171" customFormat="false" ht="13.8" hidden="false" customHeight="false" outlineLevel="0" collapsed="false">
      <c r="B2171" s="8" t="n">
        <f aca="false">MAX(H2171:K2171)</f>
        <v>0</v>
      </c>
      <c r="C2171" s="12"/>
      <c r="D2171" s="11" t="e">
        <f aca="false">IF($A$1="WLB",INDEX(SupplierNomenclature!$E$3:$E$10000,MATCH(C2171,SupplierNomenclature!$I$3:$I$10000,0)),IF($A$1="BERU",INDEX(beru_assortment!$C$1:$C$10000,MATCH(C2171,beru_assortment!$I$1:$I$10000,0)),IF($A$1="OZON",INDEX(ozon_assortment!$F$3:$F$10000,MATCH(C2171,ozon_assortment!$E$3:$E$10000,0)),0)))</f>
        <v>#N/A</v>
      </c>
      <c r="E2171" s="7" t="n">
        <f aca="false">IF(ISBLANK(C2171), , IF(ISBLANK(C2170), E2169+1, E2170))</f>
        <v>0</v>
      </c>
      <c r="F2171" s="11" t="n">
        <f aca="false">IF(ISBLANK(C2171),,IF(OR(ISBLANK(C2170), C2170="Баркод"),1,F2170+1))</f>
        <v>0</v>
      </c>
      <c r="G2171" s="11" t="n">
        <f aca="false">IF(ISBLANK(C2172), F2171/2,)</f>
        <v>0</v>
      </c>
      <c r="H2171" s="0" t="n">
        <f aca="false">IF(ISBLANK(C2171),0,-1)</f>
        <v>0</v>
      </c>
      <c r="I2171" s="0" t="n">
        <f aca="false">IF(AND(ISBLANK(C2170),NOT(ISBLANK(C2171))),1,-1)</f>
        <v>-1</v>
      </c>
      <c r="J2171" s="0" t="n">
        <f aca="false">IF(ISBLANK(C2169),IF(AND(C2170=C2171,NOT(ISBLANK(C2170)),NOT(ISBLANK(C2171))),1,-1),-1)</f>
        <v>-1</v>
      </c>
      <c r="K2171" s="0" t="n">
        <f aca="false">IF(MAX(H2171:J2171)&lt;0,IF(OR(C2171=C2170,C2170=C2169),1,-1),MAX(H2171:J2171))</f>
        <v>0</v>
      </c>
    </row>
    <row r="2172" customFormat="false" ht="13.8" hidden="false" customHeight="false" outlineLevel="0" collapsed="false">
      <c r="B2172" s="8" t="n">
        <f aca="false">MAX(H2172:K2172)</f>
        <v>0</v>
      </c>
      <c r="C2172" s="12"/>
      <c r="D2172" s="11" t="e">
        <f aca="false">IF($A$1="WLB",INDEX(SupplierNomenclature!$E$3:$E$10000,MATCH(C2172,SupplierNomenclature!$I$3:$I$10000,0)),IF($A$1="BERU",INDEX(beru_assortment!$C$1:$C$10000,MATCH(C2172,beru_assortment!$I$1:$I$10000,0)),IF($A$1="OZON",INDEX(ozon_assortment!$F$3:$F$10000,MATCH(C2172,ozon_assortment!$E$3:$E$10000,0)),0)))</f>
        <v>#N/A</v>
      </c>
      <c r="E2172" s="7" t="n">
        <f aca="false">IF(ISBLANK(C2172), , IF(ISBLANK(C2171), E2170+1, E2171))</f>
        <v>0</v>
      </c>
      <c r="F2172" s="11" t="n">
        <f aca="false">IF(ISBLANK(C2172),,IF(OR(ISBLANK(C2171), C2171="Баркод"),1,F2171+1))</f>
        <v>0</v>
      </c>
      <c r="G2172" s="11" t="n">
        <f aca="false">IF(ISBLANK(C2173), F2172/2,)</f>
        <v>0</v>
      </c>
      <c r="H2172" s="0" t="n">
        <f aca="false">IF(ISBLANK(C2172),0,-1)</f>
        <v>0</v>
      </c>
      <c r="I2172" s="0" t="n">
        <f aca="false">IF(AND(ISBLANK(C2171),NOT(ISBLANK(C2172))),1,-1)</f>
        <v>-1</v>
      </c>
      <c r="J2172" s="0" t="n">
        <f aca="false">IF(ISBLANK(C2170),IF(AND(C2171=C2172,NOT(ISBLANK(C2171)),NOT(ISBLANK(C2172))),1,-1),-1)</f>
        <v>-1</v>
      </c>
      <c r="K2172" s="0" t="n">
        <f aca="false">IF(MAX(H2172:J2172)&lt;0,IF(OR(C2172=C2171,C2171=C2170),1,-1),MAX(H2172:J2172))</f>
        <v>0</v>
      </c>
    </row>
    <row r="2173" customFormat="false" ht="13.8" hidden="false" customHeight="false" outlineLevel="0" collapsed="false">
      <c r="B2173" s="8" t="n">
        <f aca="false">MAX(H2173:K2173)</f>
        <v>0</v>
      </c>
      <c r="C2173" s="12"/>
      <c r="D2173" s="11" t="e">
        <f aca="false">IF($A$1="WLB",INDEX(SupplierNomenclature!$E$3:$E$10000,MATCH(C2173,SupplierNomenclature!$I$3:$I$10000,0)),IF($A$1="BERU",INDEX(beru_assortment!$C$1:$C$10000,MATCH(C2173,beru_assortment!$I$1:$I$10000,0)),IF($A$1="OZON",INDEX(ozon_assortment!$F$3:$F$10000,MATCH(C2173,ozon_assortment!$E$3:$E$10000,0)),0)))</f>
        <v>#N/A</v>
      </c>
      <c r="E2173" s="7" t="n">
        <f aca="false">IF(ISBLANK(C2173), , IF(ISBLANK(C2172), E2171+1, E2172))</f>
        <v>0</v>
      </c>
      <c r="F2173" s="11" t="n">
        <f aca="false">IF(ISBLANK(C2173),,IF(OR(ISBLANK(C2172), C2172="Баркод"),1,F2172+1))</f>
        <v>0</v>
      </c>
      <c r="G2173" s="11" t="n">
        <f aca="false">IF(ISBLANK(C2174), F2173/2,)</f>
        <v>0</v>
      </c>
      <c r="H2173" s="0" t="n">
        <f aca="false">IF(ISBLANK(C2173),0,-1)</f>
        <v>0</v>
      </c>
      <c r="I2173" s="0" t="n">
        <f aca="false">IF(AND(ISBLANK(C2172),NOT(ISBLANK(C2173))),1,-1)</f>
        <v>-1</v>
      </c>
      <c r="J2173" s="0" t="n">
        <f aca="false">IF(ISBLANK(C2171),IF(AND(C2172=C2173,NOT(ISBLANK(C2172)),NOT(ISBLANK(C2173))),1,-1),-1)</f>
        <v>-1</v>
      </c>
      <c r="K2173" s="0" t="n">
        <f aca="false">IF(MAX(H2173:J2173)&lt;0,IF(OR(C2173=C2172,C2172=C2171),1,-1),MAX(H2173:J2173))</f>
        <v>0</v>
      </c>
    </row>
    <row r="2174" customFormat="false" ht="13.8" hidden="false" customHeight="false" outlineLevel="0" collapsed="false">
      <c r="B2174" s="8" t="n">
        <f aca="false">MAX(H2174:K2174)</f>
        <v>0</v>
      </c>
      <c r="C2174" s="12"/>
      <c r="D2174" s="11" t="e">
        <f aca="false">IF($A$1="WLB",INDEX(SupplierNomenclature!$E$3:$E$10000,MATCH(C2174,SupplierNomenclature!$I$3:$I$10000,0)),IF($A$1="BERU",INDEX(beru_assortment!$C$1:$C$10000,MATCH(C2174,beru_assortment!$I$1:$I$10000,0)),IF($A$1="OZON",INDEX(ozon_assortment!$F$3:$F$10000,MATCH(C2174,ozon_assortment!$E$3:$E$10000,0)),0)))</f>
        <v>#N/A</v>
      </c>
      <c r="E2174" s="7" t="n">
        <f aca="false">IF(ISBLANK(C2174), , IF(ISBLANK(C2173), E2172+1, E2173))</f>
        <v>0</v>
      </c>
      <c r="F2174" s="11" t="n">
        <f aca="false">IF(ISBLANK(C2174),,IF(OR(ISBLANK(C2173), C2173="Баркод"),1,F2173+1))</f>
        <v>0</v>
      </c>
      <c r="G2174" s="11" t="n">
        <f aca="false">IF(ISBLANK(C2175), F2174/2,)</f>
        <v>0</v>
      </c>
      <c r="H2174" s="0" t="n">
        <f aca="false">IF(ISBLANK(C2174),0,-1)</f>
        <v>0</v>
      </c>
      <c r="I2174" s="0" t="n">
        <f aca="false">IF(AND(ISBLANK(C2173),NOT(ISBLANK(C2174))),1,-1)</f>
        <v>-1</v>
      </c>
      <c r="J2174" s="0" t="n">
        <f aca="false">IF(ISBLANK(C2172),IF(AND(C2173=C2174,NOT(ISBLANK(C2173)),NOT(ISBLANK(C2174))),1,-1),-1)</f>
        <v>-1</v>
      </c>
      <c r="K2174" s="0" t="n">
        <f aca="false">IF(MAX(H2174:J2174)&lt;0,IF(OR(C2174=C2173,C2173=C2172),1,-1),MAX(H2174:J2174))</f>
        <v>0</v>
      </c>
    </row>
    <row r="2175" customFormat="false" ht="13.8" hidden="false" customHeight="false" outlineLevel="0" collapsed="false">
      <c r="B2175" s="8" t="n">
        <f aca="false">MAX(H2175:K2175)</f>
        <v>0</v>
      </c>
      <c r="C2175" s="12"/>
      <c r="D2175" s="11" t="e">
        <f aca="false">IF($A$1="WLB",INDEX(SupplierNomenclature!$E$3:$E$10000,MATCH(C2175,SupplierNomenclature!$I$3:$I$10000,0)),IF($A$1="BERU",INDEX(beru_assortment!$C$1:$C$10000,MATCH(C2175,beru_assortment!$I$1:$I$10000,0)),IF($A$1="OZON",INDEX(ozon_assortment!$F$3:$F$10000,MATCH(C2175,ozon_assortment!$E$3:$E$10000,0)),0)))</f>
        <v>#N/A</v>
      </c>
      <c r="E2175" s="7" t="n">
        <f aca="false">IF(ISBLANK(C2175), , IF(ISBLANK(C2174), E2173+1, E2174))</f>
        <v>0</v>
      </c>
      <c r="F2175" s="11" t="n">
        <f aca="false">IF(ISBLANK(C2175),,IF(OR(ISBLANK(C2174), C2174="Баркод"),1,F2174+1))</f>
        <v>0</v>
      </c>
      <c r="G2175" s="11" t="n">
        <f aca="false">IF(ISBLANK(C2176), F2175/2,)</f>
        <v>0</v>
      </c>
      <c r="H2175" s="0" t="n">
        <f aca="false">IF(ISBLANK(C2175),0,-1)</f>
        <v>0</v>
      </c>
      <c r="I2175" s="0" t="n">
        <f aca="false">IF(AND(ISBLANK(C2174),NOT(ISBLANK(C2175))),1,-1)</f>
        <v>-1</v>
      </c>
      <c r="J2175" s="0" t="n">
        <f aca="false">IF(ISBLANK(C2173),IF(AND(C2174=C2175,NOT(ISBLANK(C2174)),NOT(ISBLANK(C2175))),1,-1),-1)</f>
        <v>-1</v>
      </c>
      <c r="K2175" s="0" t="n">
        <f aca="false">IF(MAX(H2175:J2175)&lt;0,IF(OR(C2175=C2174,C2174=C2173),1,-1),MAX(H2175:J2175))</f>
        <v>0</v>
      </c>
    </row>
    <row r="2176" customFormat="false" ht="13.8" hidden="false" customHeight="false" outlineLevel="0" collapsed="false">
      <c r="B2176" s="8" t="n">
        <f aca="false">MAX(H2176:K2176)</f>
        <v>0</v>
      </c>
      <c r="C2176" s="12"/>
      <c r="D2176" s="11" t="e">
        <f aca="false">IF($A$1="WLB",INDEX(SupplierNomenclature!$E$3:$E$10000,MATCH(C2176,SupplierNomenclature!$I$3:$I$10000,0)),IF($A$1="BERU",INDEX(beru_assortment!$C$1:$C$10000,MATCH(C2176,beru_assortment!$I$1:$I$10000,0)),IF($A$1="OZON",INDEX(ozon_assortment!$F$3:$F$10000,MATCH(C2176,ozon_assortment!$E$3:$E$10000,0)),0)))</f>
        <v>#N/A</v>
      </c>
      <c r="E2176" s="7" t="n">
        <f aca="false">IF(ISBLANK(C2176), , IF(ISBLANK(C2175), E2174+1, E2175))</f>
        <v>0</v>
      </c>
      <c r="F2176" s="11" t="n">
        <f aca="false">IF(ISBLANK(C2176),,IF(OR(ISBLANK(C2175), C2175="Баркод"),1,F2175+1))</f>
        <v>0</v>
      </c>
      <c r="G2176" s="11" t="n">
        <f aca="false">IF(ISBLANK(C2177), F2176/2,)</f>
        <v>0</v>
      </c>
      <c r="H2176" s="0" t="n">
        <f aca="false">IF(ISBLANK(C2176),0,-1)</f>
        <v>0</v>
      </c>
      <c r="I2176" s="0" t="n">
        <f aca="false">IF(AND(ISBLANK(C2175),NOT(ISBLANK(C2176))),1,-1)</f>
        <v>-1</v>
      </c>
      <c r="J2176" s="0" t="n">
        <f aca="false">IF(ISBLANK(C2174),IF(AND(C2175=C2176,NOT(ISBLANK(C2175)),NOT(ISBLANK(C2176))),1,-1),-1)</f>
        <v>-1</v>
      </c>
      <c r="K2176" s="0" t="n">
        <f aca="false">IF(MAX(H2176:J2176)&lt;0,IF(OR(C2176=C2175,C2175=C2174),1,-1),MAX(H2176:J2176))</f>
        <v>0</v>
      </c>
    </row>
    <row r="2177" customFormat="false" ht="13.8" hidden="false" customHeight="false" outlineLevel="0" collapsed="false">
      <c r="B2177" s="8" t="n">
        <f aca="false">MAX(H2177:K2177)</f>
        <v>0</v>
      </c>
      <c r="C2177" s="12"/>
      <c r="D2177" s="11" t="e">
        <f aca="false">IF($A$1="WLB",INDEX(SupplierNomenclature!$E$3:$E$10000,MATCH(C2177,SupplierNomenclature!$I$3:$I$10000,0)),IF($A$1="BERU",INDEX(beru_assortment!$C$1:$C$10000,MATCH(C2177,beru_assortment!$I$1:$I$10000,0)),IF($A$1="OZON",INDEX(ozon_assortment!$F$3:$F$10000,MATCH(C2177,ozon_assortment!$E$3:$E$10000,0)),0)))</f>
        <v>#N/A</v>
      </c>
      <c r="E2177" s="7" t="n">
        <f aca="false">IF(ISBLANK(C2177), , IF(ISBLANK(C2176), E2175+1, E2176))</f>
        <v>0</v>
      </c>
      <c r="F2177" s="11" t="n">
        <f aca="false">IF(ISBLANK(C2177),,IF(OR(ISBLANK(C2176), C2176="Баркод"),1,F2176+1))</f>
        <v>0</v>
      </c>
      <c r="G2177" s="11" t="n">
        <f aca="false">IF(ISBLANK(C2178), F2177/2,)</f>
        <v>0</v>
      </c>
      <c r="H2177" s="0" t="n">
        <f aca="false">IF(ISBLANK(C2177),0,-1)</f>
        <v>0</v>
      </c>
      <c r="I2177" s="0" t="n">
        <f aca="false">IF(AND(ISBLANK(C2176),NOT(ISBLANK(C2177))),1,-1)</f>
        <v>-1</v>
      </c>
      <c r="J2177" s="0" t="n">
        <f aca="false">IF(ISBLANK(C2175),IF(AND(C2176=C2177,NOT(ISBLANK(C2176)),NOT(ISBLANK(C2177))),1,-1),-1)</f>
        <v>-1</v>
      </c>
      <c r="K2177" s="0" t="n">
        <f aca="false">IF(MAX(H2177:J2177)&lt;0,IF(OR(C2177=C2176,C2176=C2175),1,-1),MAX(H2177:J2177))</f>
        <v>0</v>
      </c>
    </row>
    <row r="2178" customFormat="false" ht="13.8" hidden="false" customHeight="false" outlineLevel="0" collapsed="false">
      <c r="B2178" s="8" t="n">
        <f aca="false">MAX(H2178:K2178)</f>
        <v>0</v>
      </c>
      <c r="C2178" s="12"/>
      <c r="D2178" s="11" t="e">
        <f aca="false">IF($A$1="WLB",INDEX(SupplierNomenclature!$E$3:$E$10000,MATCH(C2178,SupplierNomenclature!$I$3:$I$10000,0)),IF($A$1="BERU",INDEX(beru_assortment!$C$1:$C$10000,MATCH(C2178,beru_assortment!$I$1:$I$10000,0)),IF($A$1="OZON",INDEX(ozon_assortment!$F$3:$F$10000,MATCH(C2178,ozon_assortment!$E$3:$E$10000,0)),0)))</f>
        <v>#N/A</v>
      </c>
      <c r="E2178" s="7" t="n">
        <f aca="false">IF(ISBLANK(C2178), , IF(ISBLANK(C2177), E2176+1, E2177))</f>
        <v>0</v>
      </c>
      <c r="F2178" s="11" t="n">
        <f aca="false">IF(ISBLANK(C2178),,IF(OR(ISBLANK(C2177), C2177="Баркод"),1,F2177+1))</f>
        <v>0</v>
      </c>
      <c r="G2178" s="11" t="n">
        <f aca="false">IF(ISBLANK(C2179), F2178/2,)</f>
        <v>0</v>
      </c>
      <c r="H2178" s="0" t="n">
        <f aca="false">IF(ISBLANK(C2178),0,-1)</f>
        <v>0</v>
      </c>
      <c r="I2178" s="0" t="n">
        <f aca="false">IF(AND(ISBLANK(C2177),NOT(ISBLANK(C2178))),1,-1)</f>
        <v>-1</v>
      </c>
      <c r="J2178" s="0" t="n">
        <f aca="false">IF(ISBLANK(C2176),IF(AND(C2177=C2178,NOT(ISBLANK(C2177)),NOT(ISBLANK(C2178))),1,-1),-1)</f>
        <v>-1</v>
      </c>
      <c r="K2178" s="0" t="n">
        <f aca="false">IF(MAX(H2178:J2178)&lt;0,IF(OR(C2178=C2177,C2177=C2176),1,-1),MAX(H2178:J2178))</f>
        <v>0</v>
      </c>
    </row>
    <row r="2179" customFormat="false" ht="13.8" hidden="false" customHeight="false" outlineLevel="0" collapsed="false">
      <c r="B2179" s="8" t="n">
        <f aca="false">MAX(H2179:K2179)</f>
        <v>0</v>
      </c>
      <c r="C2179" s="12"/>
      <c r="D2179" s="11" t="e">
        <f aca="false">IF($A$1="WLB",INDEX(SupplierNomenclature!$E$3:$E$10000,MATCH(C2179,SupplierNomenclature!$I$3:$I$10000,0)),IF($A$1="BERU",INDEX(beru_assortment!$C$1:$C$10000,MATCH(C2179,beru_assortment!$I$1:$I$10000,0)),IF($A$1="OZON",INDEX(ozon_assortment!$F$3:$F$10000,MATCH(C2179,ozon_assortment!$E$3:$E$10000,0)),0)))</f>
        <v>#N/A</v>
      </c>
      <c r="E2179" s="7" t="n">
        <f aca="false">IF(ISBLANK(C2179), , IF(ISBLANK(C2178), E2177+1, E2178))</f>
        <v>0</v>
      </c>
      <c r="F2179" s="11" t="n">
        <f aca="false">IF(ISBLANK(C2179),,IF(OR(ISBLANK(C2178), C2178="Баркод"),1,F2178+1))</f>
        <v>0</v>
      </c>
      <c r="G2179" s="11" t="n">
        <f aca="false">IF(ISBLANK(C2180), F2179/2,)</f>
        <v>0</v>
      </c>
      <c r="H2179" s="0" t="n">
        <f aca="false">IF(ISBLANK(C2179),0,-1)</f>
        <v>0</v>
      </c>
      <c r="I2179" s="0" t="n">
        <f aca="false">IF(AND(ISBLANK(C2178),NOT(ISBLANK(C2179))),1,-1)</f>
        <v>-1</v>
      </c>
      <c r="J2179" s="0" t="n">
        <f aca="false">IF(ISBLANK(C2177),IF(AND(C2178=C2179,NOT(ISBLANK(C2178)),NOT(ISBLANK(C2179))),1,-1),-1)</f>
        <v>-1</v>
      </c>
      <c r="K2179" s="0" t="n">
        <f aca="false">IF(MAX(H2179:J2179)&lt;0,IF(OR(C2179=C2178,C2178=C2177),1,-1),MAX(H2179:J2179))</f>
        <v>0</v>
      </c>
    </row>
    <row r="2180" customFormat="false" ht="13.8" hidden="false" customHeight="false" outlineLevel="0" collapsed="false">
      <c r="B2180" s="8" t="n">
        <f aca="false">MAX(H2180:K2180)</f>
        <v>0</v>
      </c>
      <c r="C2180" s="12"/>
      <c r="D2180" s="11" t="e">
        <f aca="false">IF($A$1="WLB",INDEX(SupplierNomenclature!$E$3:$E$10000,MATCH(C2180,SupplierNomenclature!$I$3:$I$10000,0)),IF($A$1="BERU",INDEX(beru_assortment!$C$1:$C$10000,MATCH(C2180,beru_assortment!$I$1:$I$10000,0)),IF($A$1="OZON",INDEX(ozon_assortment!$F$3:$F$10000,MATCH(C2180,ozon_assortment!$E$3:$E$10000,0)),0)))</f>
        <v>#N/A</v>
      </c>
      <c r="E2180" s="7" t="n">
        <f aca="false">IF(ISBLANK(C2180), , IF(ISBLANK(C2179), E2178+1, E2179))</f>
        <v>0</v>
      </c>
      <c r="F2180" s="11" t="n">
        <f aca="false">IF(ISBLANK(C2180),,IF(OR(ISBLANK(C2179), C2179="Баркод"),1,F2179+1))</f>
        <v>0</v>
      </c>
      <c r="G2180" s="11" t="n">
        <f aca="false">IF(ISBLANK(C2181), F2180/2,)</f>
        <v>0</v>
      </c>
      <c r="H2180" s="0" t="n">
        <f aca="false">IF(ISBLANK(C2180),0,-1)</f>
        <v>0</v>
      </c>
      <c r="I2180" s="0" t="n">
        <f aca="false">IF(AND(ISBLANK(C2179),NOT(ISBLANK(C2180))),1,-1)</f>
        <v>-1</v>
      </c>
      <c r="J2180" s="0" t="n">
        <f aca="false">IF(ISBLANK(C2178),IF(AND(C2179=C2180,NOT(ISBLANK(C2179)),NOT(ISBLANK(C2180))),1,-1),-1)</f>
        <v>-1</v>
      </c>
      <c r="K2180" s="0" t="n">
        <f aca="false">IF(MAX(H2180:J2180)&lt;0,IF(OR(C2180=C2179,C2179=C2178),1,-1),MAX(H2180:J2180))</f>
        <v>0</v>
      </c>
    </row>
    <row r="2181" customFormat="false" ht="13.8" hidden="false" customHeight="false" outlineLevel="0" collapsed="false">
      <c r="B2181" s="8" t="n">
        <f aca="false">MAX(H2181:K2181)</f>
        <v>0</v>
      </c>
      <c r="C2181" s="12"/>
      <c r="D2181" s="11" t="e">
        <f aca="false">IF($A$1="WLB",INDEX(SupplierNomenclature!$E$3:$E$10000,MATCH(C2181,SupplierNomenclature!$I$3:$I$10000,0)),IF($A$1="BERU",INDEX(beru_assortment!$C$1:$C$10000,MATCH(C2181,beru_assortment!$I$1:$I$10000,0)),IF($A$1="OZON",INDEX(ozon_assortment!$F$3:$F$10000,MATCH(C2181,ozon_assortment!$E$3:$E$10000,0)),0)))</f>
        <v>#N/A</v>
      </c>
      <c r="E2181" s="7" t="n">
        <f aca="false">IF(ISBLANK(C2181), , IF(ISBLANK(C2180), E2179+1, E2180))</f>
        <v>0</v>
      </c>
      <c r="F2181" s="11" t="n">
        <f aca="false">IF(ISBLANK(C2181),,IF(OR(ISBLANK(C2180), C2180="Баркод"),1,F2180+1))</f>
        <v>0</v>
      </c>
      <c r="G2181" s="11" t="n">
        <f aca="false">IF(ISBLANK(C2182), F2181/2,)</f>
        <v>0</v>
      </c>
      <c r="H2181" s="0" t="n">
        <f aca="false">IF(ISBLANK(C2181),0,-1)</f>
        <v>0</v>
      </c>
      <c r="I2181" s="0" t="n">
        <f aca="false">IF(AND(ISBLANK(C2180),NOT(ISBLANK(C2181))),1,-1)</f>
        <v>-1</v>
      </c>
      <c r="J2181" s="0" t="n">
        <f aca="false">IF(ISBLANK(C2179),IF(AND(C2180=C2181,NOT(ISBLANK(C2180)),NOT(ISBLANK(C2181))),1,-1),-1)</f>
        <v>-1</v>
      </c>
      <c r="K2181" s="0" t="n">
        <f aca="false">IF(MAX(H2181:J2181)&lt;0,IF(OR(C2181=C2180,C2180=C2179),1,-1),MAX(H2181:J2181))</f>
        <v>0</v>
      </c>
    </row>
    <row r="2182" customFormat="false" ht="13.8" hidden="false" customHeight="false" outlineLevel="0" collapsed="false">
      <c r="B2182" s="8" t="n">
        <f aca="false">MAX(H2182:K2182)</f>
        <v>0</v>
      </c>
      <c r="C2182" s="12"/>
      <c r="D2182" s="11" t="e">
        <f aca="false">IF($A$1="WLB",INDEX(SupplierNomenclature!$E$3:$E$10000,MATCH(C2182,SupplierNomenclature!$I$3:$I$10000,0)),IF($A$1="BERU",INDEX(beru_assortment!$C$1:$C$10000,MATCH(C2182,beru_assortment!$I$1:$I$10000,0)),IF($A$1="OZON",INDEX(ozon_assortment!$F$3:$F$10000,MATCH(C2182,ozon_assortment!$E$3:$E$10000,0)),0)))</f>
        <v>#N/A</v>
      </c>
      <c r="E2182" s="7" t="n">
        <f aca="false">IF(ISBLANK(C2182), , IF(ISBLANK(C2181), E2180+1, E2181))</f>
        <v>0</v>
      </c>
      <c r="F2182" s="11" t="n">
        <f aca="false">IF(ISBLANK(C2182),,IF(OR(ISBLANK(C2181), C2181="Баркод"),1,F2181+1))</f>
        <v>0</v>
      </c>
      <c r="G2182" s="11" t="n">
        <f aca="false">IF(ISBLANK(C2183), F2182/2,)</f>
        <v>0</v>
      </c>
      <c r="H2182" s="0" t="n">
        <f aca="false">IF(ISBLANK(C2182),0,-1)</f>
        <v>0</v>
      </c>
      <c r="I2182" s="0" t="n">
        <f aca="false">IF(AND(ISBLANK(C2181),NOT(ISBLANK(C2182))),1,-1)</f>
        <v>-1</v>
      </c>
      <c r="J2182" s="0" t="n">
        <f aca="false">IF(ISBLANK(C2180),IF(AND(C2181=C2182,NOT(ISBLANK(C2181)),NOT(ISBLANK(C2182))),1,-1),-1)</f>
        <v>-1</v>
      </c>
      <c r="K2182" s="0" t="n">
        <f aca="false">IF(MAX(H2182:J2182)&lt;0,IF(OR(C2182=C2181,C2181=C2180),1,-1),MAX(H2182:J2182))</f>
        <v>0</v>
      </c>
    </row>
    <row r="2183" customFormat="false" ht="13.8" hidden="false" customHeight="false" outlineLevel="0" collapsed="false">
      <c r="B2183" s="8" t="n">
        <f aca="false">MAX(H2183:K2183)</f>
        <v>0</v>
      </c>
      <c r="C2183" s="12"/>
      <c r="D2183" s="11" t="e">
        <f aca="false">IF($A$1="WLB",INDEX(SupplierNomenclature!$E$3:$E$10000,MATCH(C2183,SupplierNomenclature!$I$3:$I$10000,0)),IF($A$1="BERU",INDEX(beru_assortment!$C$1:$C$10000,MATCH(C2183,beru_assortment!$I$1:$I$10000,0)),IF($A$1="OZON",INDEX(ozon_assortment!$F$3:$F$10000,MATCH(C2183,ozon_assortment!$E$3:$E$10000,0)),0)))</f>
        <v>#N/A</v>
      </c>
      <c r="E2183" s="7" t="n">
        <f aca="false">IF(ISBLANK(C2183), , IF(ISBLANK(C2182), E2181+1, E2182))</f>
        <v>0</v>
      </c>
      <c r="F2183" s="11" t="n">
        <f aca="false">IF(ISBLANK(C2183),,IF(OR(ISBLANK(C2182), C2182="Баркод"),1,F2182+1))</f>
        <v>0</v>
      </c>
      <c r="G2183" s="11" t="n">
        <f aca="false">IF(ISBLANK(C2184), F2183/2,)</f>
        <v>0</v>
      </c>
      <c r="H2183" s="0" t="n">
        <f aca="false">IF(ISBLANK(C2183),0,-1)</f>
        <v>0</v>
      </c>
      <c r="I2183" s="0" t="n">
        <f aca="false">IF(AND(ISBLANK(C2182),NOT(ISBLANK(C2183))),1,-1)</f>
        <v>-1</v>
      </c>
      <c r="J2183" s="0" t="n">
        <f aca="false">IF(ISBLANK(C2181),IF(AND(C2182=C2183,NOT(ISBLANK(C2182)),NOT(ISBLANK(C2183))),1,-1),-1)</f>
        <v>-1</v>
      </c>
      <c r="K2183" s="0" t="n">
        <f aca="false">IF(MAX(H2183:J2183)&lt;0,IF(OR(C2183=C2182,C2182=C2181),1,-1),MAX(H2183:J2183))</f>
        <v>0</v>
      </c>
    </row>
    <row r="2184" customFormat="false" ht="13.8" hidden="false" customHeight="false" outlineLevel="0" collapsed="false">
      <c r="B2184" s="8" t="n">
        <f aca="false">MAX(H2184:K2184)</f>
        <v>0</v>
      </c>
      <c r="C2184" s="12"/>
      <c r="D2184" s="11" t="e">
        <f aca="false">IF($A$1="WLB",INDEX(SupplierNomenclature!$E$3:$E$10000,MATCH(C2184,SupplierNomenclature!$I$3:$I$10000,0)),IF($A$1="BERU",INDEX(beru_assortment!$C$1:$C$10000,MATCH(C2184,beru_assortment!$I$1:$I$10000,0)),IF($A$1="OZON",INDEX(ozon_assortment!$F$3:$F$10000,MATCH(C2184,ozon_assortment!$E$3:$E$10000,0)),0)))</f>
        <v>#N/A</v>
      </c>
      <c r="E2184" s="7" t="n">
        <f aca="false">IF(ISBLANK(C2184), , IF(ISBLANK(C2183), E2182+1, E2183))</f>
        <v>0</v>
      </c>
      <c r="F2184" s="11" t="n">
        <f aca="false">IF(ISBLANK(C2184),,IF(OR(ISBLANK(C2183), C2183="Баркод"),1,F2183+1))</f>
        <v>0</v>
      </c>
      <c r="G2184" s="11" t="n">
        <f aca="false">IF(ISBLANK(C2185), F2184/2,)</f>
        <v>0</v>
      </c>
      <c r="H2184" s="0" t="n">
        <f aca="false">IF(ISBLANK(C2184),0,-1)</f>
        <v>0</v>
      </c>
      <c r="I2184" s="0" t="n">
        <f aca="false">IF(AND(ISBLANK(C2183),NOT(ISBLANK(C2184))),1,-1)</f>
        <v>-1</v>
      </c>
      <c r="J2184" s="0" t="n">
        <f aca="false">IF(ISBLANK(C2182),IF(AND(C2183=C2184,NOT(ISBLANK(C2183)),NOT(ISBLANK(C2184))),1,-1),-1)</f>
        <v>-1</v>
      </c>
      <c r="K2184" s="0" t="n">
        <f aca="false">IF(MAX(H2184:J2184)&lt;0,IF(OR(C2184=C2183,C2183=C2182),1,-1),MAX(H2184:J2184))</f>
        <v>0</v>
      </c>
    </row>
    <row r="2185" customFormat="false" ht="13.8" hidden="false" customHeight="false" outlineLevel="0" collapsed="false">
      <c r="B2185" s="8" t="n">
        <f aca="false">MAX(H2185:K2185)</f>
        <v>0</v>
      </c>
      <c r="C2185" s="12"/>
      <c r="D2185" s="11" t="e">
        <f aca="false">IF($A$1="WLB",INDEX(SupplierNomenclature!$E$3:$E$10000,MATCH(C2185,SupplierNomenclature!$I$3:$I$10000,0)),IF($A$1="BERU",INDEX(beru_assortment!$C$1:$C$10000,MATCH(C2185,beru_assortment!$I$1:$I$10000,0)),IF($A$1="OZON",INDEX(ozon_assortment!$F$3:$F$10000,MATCH(C2185,ozon_assortment!$E$3:$E$10000,0)),0)))</f>
        <v>#N/A</v>
      </c>
      <c r="E2185" s="7" t="n">
        <f aca="false">IF(ISBLANK(C2185), , IF(ISBLANK(C2184), E2183+1, E2184))</f>
        <v>0</v>
      </c>
      <c r="F2185" s="11" t="n">
        <f aca="false">IF(ISBLANK(C2185),,IF(OR(ISBLANK(C2184), C2184="Баркод"),1,F2184+1))</f>
        <v>0</v>
      </c>
      <c r="G2185" s="11" t="n">
        <f aca="false">IF(ISBLANK(C2186), F2185/2,)</f>
        <v>0</v>
      </c>
      <c r="H2185" s="0" t="n">
        <f aca="false">IF(ISBLANK(C2185),0,-1)</f>
        <v>0</v>
      </c>
      <c r="I2185" s="0" t="n">
        <f aca="false">IF(AND(ISBLANK(C2184),NOT(ISBLANK(C2185))),1,-1)</f>
        <v>-1</v>
      </c>
      <c r="J2185" s="0" t="n">
        <f aca="false">IF(ISBLANK(C2183),IF(AND(C2184=C2185,NOT(ISBLANK(C2184)),NOT(ISBLANK(C2185))),1,-1),-1)</f>
        <v>-1</v>
      </c>
      <c r="K2185" s="0" t="n">
        <f aca="false">IF(MAX(H2185:J2185)&lt;0,IF(OR(C2185=C2184,C2184=C2183),1,-1),MAX(H2185:J2185))</f>
        <v>0</v>
      </c>
    </row>
    <row r="2186" customFormat="false" ht="13.8" hidden="false" customHeight="false" outlineLevel="0" collapsed="false">
      <c r="B2186" s="8" t="n">
        <f aca="false">MAX(H2186:K2186)</f>
        <v>0</v>
      </c>
      <c r="C2186" s="12"/>
      <c r="D2186" s="11" t="e">
        <f aca="false">IF($A$1="WLB",INDEX(SupplierNomenclature!$E$3:$E$10000,MATCH(C2186,SupplierNomenclature!$I$3:$I$10000,0)),IF($A$1="BERU",INDEX(beru_assortment!$C$1:$C$10000,MATCH(C2186,beru_assortment!$I$1:$I$10000,0)),IF($A$1="OZON",INDEX(ozon_assortment!$F$3:$F$10000,MATCH(C2186,ozon_assortment!$E$3:$E$10000,0)),0)))</f>
        <v>#N/A</v>
      </c>
      <c r="E2186" s="7" t="n">
        <f aca="false">IF(ISBLANK(C2186), , IF(ISBLANK(C2185), E2184+1, E2185))</f>
        <v>0</v>
      </c>
      <c r="F2186" s="11" t="n">
        <f aca="false">IF(ISBLANK(C2186),,IF(OR(ISBLANK(C2185), C2185="Баркод"),1,F2185+1))</f>
        <v>0</v>
      </c>
      <c r="G2186" s="11" t="n">
        <f aca="false">IF(ISBLANK(C2187), F2186/2,)</f>
        <v>0</v>
      </c>
      <c r="H2186" s="0" t="n">
        <f aca="false">IF(ISBLANK(C2186),0,-1)</f>
        <v>0</v>
      </c>
      <c r="I2186" s="0" t="n">
        <f aca="false">IF(AND(ISBLANK(C2185),NOT(ISBLANK(C2186))),1,-1)</f>
        <v>-1</v>
      </c>
      <c r="J2186" s="0" t="n">
        <f aca="false">IF(ISBLANK(C2184),IF(AND(C2185=C2186,NOT(ISBLANK(C2185)),NOT(ISBLANK(C2186))),1,-1),-1)</f>
        <v>-1</v>
      </c>
      <c r="K2186" s="0" t="n">
        <f aca="false">IF(MAX(H2186:J2186)&lt;0,IF(OR(C2186=C2185,C2185=C2184),1,-1),MAX(H2186:J2186))</f>
        <v>0</v>
      </c>
    </row>
    <row r="2187" customFormat="false" ht="13.8" hidden="false" customHeight="false" outlineLevel="0" collapsed="false">
      <c r="B2187" s="8" t="n">
        <f aca="false">MAX(H2187:K2187)</f>
        <v>0</v>
      </c>
      <c r="C2187" s="12"/>
      <c r="D2187" s="11" t="e">
        <f aca="false">IF($A$1="WLB",INDEX(SupplierNomenclature!$E$3:$E$10000,MATCH(C2187,SupplierNomenclature!$I$3:$I$10000,0)),IF($A$1="BERU",INDEX(beru_assortment!$C$1:$C$10000,MATCH(C2187,beru_assortment!$I$1:$I$10000,0)),IF($A$1="OZON",INDEX(ozon_assortment!$F$3:$F$10000,MATCH(C2187,ozon_assortment!$E$3:$E$10000,0)),0)))</f>
        <v>#N/A</v>
      </c>
      <c r="E2187" s="7" t="n">
        <f aca="false">IF(ISBLANK(C2187), , IF(ISBLANK(C2186), E2185+1, E2186))</f>
        <v>0</v>
      </c>
      <c r="F2187" s="11" t="n">
        <f aca="false">IF(ISBLANK(C2187),,IF(OR(ISBLANK(C2186), C2186="Баркод"),1,F2186+1))</f>
        <v>0</v>
      </c>
      <c r="G2187" s="11" t="n">
        <f aca="false">IF(ISBLANK(C2188), F2187/2,)</f>
        <v>0</v>
      </c>
      <c r="H2187" s="0" t="n">
        <f aca="false">IF(ISBLANK(C2187),0,-1)</f>
        <v>0</v>
      </c>
      <c r="I2187" s="0" t="n">
        <f aca="false">IF(AND(ISBLANK(C2186),NOT(ISBLANK(C2187))),1,-1)</f>
        <v>-1</v>
      </c>
      <c r="J2187" s="0" t="n">
        <f aca="false">IF(ISBLANK(C2185),IF(AND(C2186=C2187,NOT(ISBLANK(C2186)),NOT(ISBLANK(C2187))),1,-1),-1)</f>
        <v>-1</v>
      </c>
      <c r="K2187" s="0" t="n">
        <f aca="false">IF(MAX(H2187:J2187)&lt;0,IF(OR(C2187=C2186,C2186=C2185),1,-1),MAX(H2187:J2187))</f>
        <v>0</v>
      </c>
    </row>
    <row r="2188" customFormat="false" ht="13.8" hidden="false" customHeight="false" outlineLevel="0" collapsed="false">
      <c r="B2188" s="8" t="n">
        <f aca="false">MAX(H2188:K2188)</f>
        <v>0</v>
      </c>
      <c r="C2188" s="12"/>
      <c r="D2188" s="11" t="e">
        <f aca="false">IF($A$1="WLB",INDEX(SupplierNomenclature!$E$3:$E$10000,MATCH(C2188,SupplierNomenclature!$I$3:$I$10000,0)),IF($A$1="BERU",INDEX(beru_assortment!$C$1:$C$10000,MATCH(C2188,beru_assortment!$I$1:$I$10000,0)),IF($A$1="OZON",INDEX(ozon_assortment!$F$3:$F$10000,MATCH(C2188,ozon_assortment!$E$3:$E$10000,0)),0)))</f>
        <v>#N/A</v>
      </c>
      <c r="E2188" s="7" t="n">
        <f aca="false">IF(ISBLANK(C2188), , IF(ISBLANK(C2187), E2186+1, E2187))</f>
        <v>0</v>
      </c>
      <c r="F2188" s="11" t="n">
        <f aca="false">IF(ISBLANK(C2188),,IF(OR(ISBLANK(C2187), C2187="Баркод"),1,F2187+1))</f>
        <v>0</v>
      </c>
      <c r="G2188" s="11" t="n">
        <f aca="false">IF(ISBLANK(C2189), F2188/2,)</f>
        <v>0</v>
      </c>
      <c r="H2188" s="0" t="n">
        <f aca="false">IF(ISBLANK(C2188),0,-1)</f>
        <v>0</v>
      </c>
      <c r="I2188" s="0" t="n">
        <f aca="false">IF(AND(ISBLANK(C2187),NOT(ISBLANK(C2188))),1,-1)</f>
        <v>-1</v>
      </c>
      <c r="J2188" s="0" t="n">
        <f aca="false">IF(ISBLANK(C2186),IF(AND(C2187=C2188,NOT(ISBLANK(C2187)),NOT(ISBLANK(C2188))),1,-1),-1)</f>
        <v>-1</v>
      </c>
      <c r="K2188" s="0" t="n">
        <f aca="false">IF(MAX(H2188:J2188)&lt;0,IF(OR(C2188=C2187,C2187=C2186),1,-1),MAX(H2188:J2188))</f>
        <v>0</v>
      </c>
    </row>
    <row r="2189" customFormat="false" ht="13.8" hidden="false" customHeight="false" outlineLevel="0" collapsed="false">
      <c r="B2189" s="8" t="n">
        <f aca="false">MAX(H2189:K2189)</f>
        <v>0</v>
      </c>
      <c r="C2189" s="12"/>
      <c r="D2189" s="11" t="e">
        <f aca="false">IF($A$1="WLB",INDEX(SupplierNomenclature!$E$3:$E$10000,MATCH(C2189,SupplierNomenclature!$I$3:$I$10000,0)),IF($A$1="BERU",INDEX(beru_assortment!$C$1:$C$10000,MATCH(C2189,beru_assortment!$I$1:$I$10000,0)),IF($A$1="OZON",INDEX(ozon_assortment!$F$3:$F$10000,MATCH(C2189,ozon_assortment!$E$3:$E$10000,0)),0)))</f>
        <v>#N/A</v>
      </c>
      <c r="E2189" s="7" t="n">
        <f aca="false">IF(ISBLANK(C2189), , IF(ISBLANK(C2188), E2187+1, E2188))</f>
        <v>0</v>
      </c>
      <c r="F2189" s="11" t="n">
        <f aca="false">IF(ISBLANK(C2189),,IF(OR(ISBLANK(C2188), C2188="Баркод"),1,F2188+1))</f>
        <v>0</v>
      </c>
      <c r="G2189" s="11" t="n">
        <f aca="false">IF(ISBLANK(C2190), F2189/2,)</f>
        <v>0</v>
      </c>
      <c r="H2189" s="0" t="n">
        <f aca="false">IF(ISBLANK(C2189),0,-1)</f>
        <v>0</v>
      </c>
      <c r="I2189" s="0" t="n">
        <f aca="false">IF(AND(ISBLANK(C2188),NOT(ISBLANK(C2189))),1,-1)</f>
        <v>-1</v>
      </c>
      <c r="J2189" s="0" t="n">
        <f aca="false">IF(ISBLANK(C2187),IF(AND(C2188=C2189,NOT(ISBLANK(C2188)),NOT(ISBLANK(C2189))),1,-1),-1)</f>
        <v>-1</v>
      </c>
      <c r="K2189" s="0" t="n">
        <f aca="false">IF(MAX(H2189:J2189)&lt;0,IF(OR(C2189=C2188,C2188=C2187),1,-1),MAX(H2189:J2189))</f>
        <v>0</v>
      </c>
    </row>
    <row r="2190" customFormat="false" ht="13.8" hidden="false" customHeight="false" outlineLevel="0" collapsed="false">
      <c r="B2190" s="8" t="n">
        <f aca="false">MAX(H2190:K2190)</f>
        <v>0</v>
      </c>
      <c r="C2190" s="12"/>
      <c r="D2190" s="11" t="e">
        <f aca="false">IF($A$1="WLB",INDEX(SupplierNomenclature!$E$3:$E$10000,MATCH(C2190,SupplierNomenclature!$I$3:$I$10000,0)),IF($A$1="BERU",INDEX(beru_assortment!$C$1:$C$10000,MATCH(C2190,beru_assortment!$I$1:$I$10000,0)),IF($A$1="OZON",INDEX(ozon_assortment!$F$3:$F$10000,MATCH(C2190,ozon_assortment!$E$3:$E$10000,0)),0)))</f>
        <v>#N/A</v>
      </c>
      <c r="E2190" s="7" t="n">
        <f aca="false">IF(ISBLANK(C2190), , IF(ISBLANK(C2189), E2188+1, E2189))</f>
        <v>0</v>
      </c>
      <c r="F2190" s="11" t="n">
        <f aca="false">IF(ISBLANK(C2190),,IF(OR(ISBLANK(C2189), C2189="Баркод"),1,F2189+1))</f>
        <v>0</v>
      </c>
      <c r="G2190" s="11" t="n">
        <f aca="false">IF(ISBLANK(C2191), F2190/2,)</f>
        <v>0</v>
      </c>
      <c r="H2190" s="0" t="n">
        <f aca="false">IF(ISBLANK(C2190),0,-1)</f>
        <v>0</v>
      </c>
      <c r="I2190" s="0" t="n">
        <f aca="false">IF(AND(ISBLANK(C2189),NOT(ISBLANK(C2190))),1,-1)</f>
        <v>-1</v>
      </c>
      <c r="J2190" s="0" t="n">
        <f aca="false">IF(ISBLANK(C2188),IF(AND(C2189=C2190,NOT(ISBLANK(C2189)),NOT(ISBLANK(C2190))),1,-1),-1)</f>
        <v>-1</v>
      </c>
      <c r="K2190" s="0" t="n">
        <f aca="false">IF(MAX(H2190:J2190)&lt;0,IF(OR(C2190=C2189,C2189=C2188),1,-1),MAX(H2190:J2190))</f>
        <v>0</v>
      </c>
    </row>
    <row r="2191" customFormat="false" ht="13.8" hidden="false" customHeight="false" outlineLevel="0" collapsed="false">
      <c r="B2191" s="8" t="n">
        <f aca="false">MAX(H2191:K2191)</f>
        <v>0</v>
      </c>
      <c r="C2191" s="12"/>
      <c r="D2191" s="11" t="e">
        <f aca="false">IF($A$1="WLB",INDEX(SupplierNomenclature!$E$3:$E$10000,MATCH(C2191,SupplierNomenclature!$I$3:$I$10000,0)),IF($A$1="BERU",INDEX(beru_assortment!$C$1:$C$10000,MATCH(C2191,beru_assortment!$I$1:$I$10000,0)),IF($A$1="OZON",INDEX(ozon_assortment!$F$3:$F$10000,MATCH(C2191,ozon_assortment!$E$3:$E$10000,0)),0)))</f>
        <v>#N/A</v>
      </c>
      <c r="E2191" s="7" t="n">
        <f aca="false">IF(ISBLANK(C2191), , IF(ISBLANK(C2190), E2189+1, E2190))</f>
        <v>0</v>
      </c>
      <c r="F2191" s="11" t="n">
        <f aca="false">IF(ISBLANK(C2191),,IF(OR(ISBLANK(C2190), C2190="Баркод"),1,F2190+1))</f>
        <v>0</v>
      </c>
      <c r="G2191" s="11" t="n">
        <f aca="false">IF(ISBLANK(C2192), F2191/2,)</f>
        <v>0</v>
      </c>
      <c r="H2191" s="0" t="n">
        <f aca="false">IF(ISBLANK(C2191),0,-1)</f>
        <v>0</v>
      </c>
      <c r="I2191" s="0" t="n">
        <f aca="false">IF(AND(ISBLANK(C2190),NOT(ISBLANK(C2191))),1,-1)</f>
        <v>-1</v>
      </c>
      <c r="J2191" s="0" t="n">
        <f aca="false">IF(ISBLANK(C2189),IF(AND(C2190=C2191,NOT(ISBLANK(C2190)),NOT(ISBLANK(C2191))),1,-1),-1)</f>
        <v>-1</v>
      </c>
      <c r="K2191" s="0" t="n">
        <f aca="false">IF(MAX(H2191:J2191)&lt;0,IF(OR(C2191=C2190,C2190=C2189),1,-1),MAX(H2191:J2191))</f>
        <v>0</v>
      </c>
    </row>
    <row r="2192" customFormat="false" ht="13.8" hidden="false" customHeight="false" outlineLevel="0" collapsed="false">
      <c r="B2192" s="8" t="n">
        <f aca="false">MAX(H2192:K2192)</f>
        <v>0</v>
      </c>
      <c r="C2192" s="12"/>
      <c r="D2192" s="11" t="e">
        <f aca="false">IF($A$1="WLB",INDEX(SupplierNomenclature!$E$3:$E$10000,MATCH(C2192,SupplierNomenclature!$I$3:$I$10000,0)),IF($A$1="BERU",INDEX(beru_assortment!$C$1:$C$10000,MATCH(C2192,beru_assortment!$I$1:$I$10000,0)),IF($A$1="OZON",INDEX(ozon_assortment!$F$3:$F$10000,MATCH(C2192,ozon_assortment!$E$3:$E$10000,0)),0)))</f>
        <v>#N/A</v>
      </c>
      <c r="E2192" s="7" t="n">
        <f aca="false">IF(ISBLANK(C2192), , IF(ISBLANK(C2191), E2190+1, E2191))</f>
        <v>0</v>
      </c>
      <c r="F2192" s="11" t="n">
        <f aca="false">IF(ISBLANK(C2192),,IF(OR(ISBLANK(C2191), C2191="Баркод"),1,F2191+1))</f>
        <v>0</v>
      </c>
      <c r="G2192" s="11" t="n">
        <f aca="false">IF(ISBLANK(C2193), F2192/2,)</f>
        <v>0</v>
      </c>
      <c r="H2192" s="0" t="n">
        <f aca="false">IF(ISBLANK(C2192),0,-1)</f>
        <v>0</v>
      </c>
      <c r="I2192" s="0" t="n">
        <f aca="false">IF(AND(ISBLANK(C2191),NOT(ISBLANK(C2192))),1,-1)</f>
        <v>-1</v>
      </c>
      <c r="J2192" s="0" t="n">
        <f aca="false">IF(ISBLANK(C2190),IF(AND(C2191=C2192,NOT(ISBLANK(C2191)),NOT(ISBLANK(C2192))),1,-1),-1)</f>
        <v>-1</v>
      </c>
      <c r="K2192" s="0" t="n">
        <f aca="false">IF(MAX(H2192:J2192)&lt;0,IF(OR(C2192=C2191,C2191=C2190),1,-1),MAX(H2192:J2192))</f>
        <v>0</v>
      </c>
    </row>
    <row r="2193" customFormat="false" ht="13.8" hidden="false" customHeight="false" outlineLevel="0" collapsed="false">
      <c r="B2193" s="8" t="n">
        <f aca="false">MAX(H2193:K2193)</f>
        <v>0</v>
      </c>
      <c r="C2193" s="12"/>
      <c r="D2193" s="11" t="e">
        <f aca="false">IF($A$1="WLB",INDEX(SupplierNomenclature!$E$3:$E$10000,MATCH(C2193,SupplierNomenclature!$I$3:$I$10000,0)),IF($A$1="BERU",INDEX(beru_assortment!$C$1:$C$10000,MATCH(C2193,beru_assortment!$I$1:$I$10000,0)),IF($A$1="OZON",INDEX(ozon_assortment!$F$3:$F$10000,MATCH(C2193,ozon_assortment!$E$3:$E$10000,0)),0)))</f>
        <v>#N/A</v>
      </c>
      <c r="E2193" s="7" t="n">
        <f aca="false">IF(ISBLANK(C2193), , IF(ISBLANK(C2192), E2191+1, E2192))</f>
        <v>0</v>
      </c>
      <c r="F2193" s="11" t="n">
        <f aca="false">IF(ISBLANK(C2193),,IF(OR(ISBLANK(C2192), C2192="Баркод"),1,F2192+1))</f>
        <v>0</v>
      </c>
      <c r="G2193" s="11" t="n">
        <f aca="false">IF(ISBLANK(C2194), F2193/2,)</f>
        <v>0</v>
      </c>
      <c r="H2193" s="0" t="n">
        <f aca="false">IF(ISBLANK(C2193),0,-1)</f>
        <v>0</v>
      </c>
      <c r="I2193" s="0" t="n">
        <f aca="false">IF(AND(ISBLANK(C2192),NOT(ISBLANK(C2193))),1,-1)</f>
        <v>-1</v>
      </c>
      <c r="J2193" s="0" t="n">
        <f aca="false">IF(ISBLANK(C2191),IF(AND(C2192=C2193,NOT(ISBLANK(C2192)),NOT(ISBLANK(C2193))),1,-1),-1)</f>
        <v>-1</v>
      </c>
      <c r="K2193" s="0" t="n">
        <f aca="false">IF(MAX(H2193:J2193)&lt;0,IF(OR(C2193=C2192,C2192=C2191),1,-1),MAX(H2193:J2193))</f>
        <v>0</v>
      </c>
    </row>
    <row r="2194" customFormat="false" ht="13.8" hidden="false" customHeight="false" outlineLevel="0" collapsed="false">
      <c r="B2194" s="8" t="n">
        <f aca="false">MAX(H2194:K2194)</f>
        <v>0</v>
      </c>
      <c r="C2194" s="12"/>
      <c r="D2194" s="11" t="e">
        <f aca="false">IF($A$1="WLB",INDEX(SupplierNomenclature!$E$3:$E$10000,MATCH(C2194,SupplierNomenclature!$I$3:$I$10000,0)),IF($A$1="BERU",INDEX(beru_assortment!$C$1:$C$10000,MATCH(C2194,beru_assortment!$I$1:$I$10000,0)),IF($A$1="OZON",INDEX(ozon_assortment!$F$3:$F$10000,MATCH(C2194,ozon_assortment!$E$3:$E$10000,0)),0)))</f>
        <v>#N/A</v>
      </c>
      <c r="E2194" s="7" t="n">
        <f aca="false">IF(ISBLANK(C2194), , IF(ISBLANK(C2193), E2192+1, E2193))</f>
        <v>0</v>
      </c>
      <c r="F2194" s="11" t="n">
        <f aca="false">IF(ISBLANK(C2194),,IF(OR(ISBLANK(C2193), C2193="Баркод"),1,F2193+1))</f>
        <v>0</v>
      </c>
      <c r="G2194" s="11" t="n">
        <f aca="false">IF(ISBLANK(C2195), F2194/2,)</f>
        <v>0</v>
      </c>
      <c r="H2194" s="0" t="n">
        <f aca="false">IF(ISBLANK(C2194),0,-1)</f>
        <v>0</v>
      </c>
      <c r="I2194" s="0" t="n">
        <f aca="false">IF(AND(ISBLANK(C2193),NOT(ISBLANK(C2194))),1,-1)</f>
        <v>-1</v>
      </c>
      <c r="J2194" s="0" t="n">
        <f aca="false">IF(ISBLANK(C2192),IF(AND(C2193=C2194,NOT(ISBLANK(C2193)),NOT(ISBLANK(C2194))),1,-1),-1)</f>
        <v>-1</v>
      </c>
      <c r="K2194" s="0" t="n">
        <f aca="false">IF(MAX(H2194:J2194)&lt;0,IF(OR(C2194=C2193,C2193=C2192),1,-1),MAX(H2194:J2194))</f>
        <v>0</v>
      </c>
    </row>
    <row r="2195" customFormat="false" ht="13.8" hidden="false" customHeight="false" outlineLevel="0" collapsed="false">
      <c r="B2195" s="8" t="n">
        <f aca="false">MAX(H2195:K2195)</f>
        <v>0</v>
      </c>
      <c r="C2195" s="12"/>
      <c r="D2195" s="11" t="e">
        <f aca="false">IF($A$1="WLB",INDEX(SupplierNomenclature!$E$3:$E$10000,MATCH(C2195,SupplierNomenclature!$I$3:$I$10000,0)),IF($A$1="BERU",INDEX(beru_assortment!$C$1:$C$10000,MATCH(C2195,beru_assortment!$I$1:$I$10000,0)),IF($A$1="OZON",INDEX(ozon_assortment!$F$3:$F$10000,MATCH(C2195,ozon_assortment!$E$3:$E$10000,0)),0)))</f>
        <v>#N/A</v>
      </c>
      <c r="E2195" s="7" t="n">
        <f aca="false">IF(ISBLANK(C2195), , IF(ISBLANK(C2194), E2193+1, E2194))</f>
        <v>0</v>
      </c>
      <c r="F2195" s="11" t="n">
        <f aca="false">IF(ISBLANK(C2195),,IF(OR(ISBLANK(C2194), C2194="Баркод"),1,F2194+1))</f>
        <v>0</v>
      </c>
      <c r="G2195" s="11" t="n">
        <f aca="false">IF(ISBLANK(C2196), F2195/2,)</f>
        <v>0</v>
      </c>
      <c r="H2195" s="0" t="n">
        <f aca="false">IF(ISBLANK(C2195),0,-1)</f>
        <v>0</v>
      </c>
      <c r="I2195" s="0" t="n">
        <f aca="false">IF(AND(ISBLANK(C2194),NOT(ISBLANK(C2195))),1,-1)</f>
        <v>-1</v>
      </c>
      <c r="J2195" s="0" t="n">
        <f aca="false">IF(ISBLANK(C2193),IF(AND(C2194=C2195,NOT(ISBLANK(C2194)),NOT(ISBLANK(C2195))),1,-1),-1)</f>
        <v>-1</v>
      </c>
      <c r="K2195" s="0" t="n">
        <f aca="false">IF(MAX(H2195:J2195)&lt;0,IF(OR(C2195=C2194,C2194=C2193),1,-1),MAX(H2195:J2195))</f>
        <v>0</v>
      </c>
    </row>
    <row r="2196" customFormat="false" ht="13.8" hidden="false" customHeight="false" outlineLevel="0" collapsed="false">
      <c r="B2196" s="8" t="n">
        <f aca="false">MAX(H2196:K2196)</f>
        <v>0</v>
      </c>
      <c r="C2196" s="12"/>
      <c r="D2196" s="11" t="e">
        <f aca="false">IF($A$1="WLB",INDEX(SupplierNomenclature!$E$3:$E$10000,MATCH(C2196,SupplierNomenclature!$I$3:$I$10000,0)),IF($A$1="BERU",INDEX(beru_assortment!$C$1:$C$10000,MATCH(C2196,beru_assortment!$I$1:$I$10000,0)),IF($A$1="OZON",INDEX(ozon_assortment!$F$3:$F$10000,MATCH(C2196,ozon_assortment!$E$3:$E$10000,0)),0)))</f>
        <v>#N/A</v>
      </c>
      <c r="E2196" s="7" t="n">
        <f aca="false">IF(ISBLANK(C2196), , IF(ISBLANK(C2195), E2194+1, E2195))</f>
        <v>0</v>
      </c>
      <c r="F2196" s="11" t="n">
        <f aca="false">IF(ISBLANK(C2196),,IF(OR(ISBLANK(C2195), C2195="Баркод"),1,F2195+1))</f>
        <v>0</v>
      </c>
      <c r="G2196" s="11" t="n">
        <f aca="false">IF(ISBLANK(C2197), F2196/2,)</f>
        <v>0</v>
      </c>
      <c r="H2196" s="0" t="n">
        <f aca="false">IF(ISBLANK(C2196),0,-1)</f>
        <v>0</v>
      </c>
      <c r="I2196" s="0" t="n">
        <f aca="false">IF(AND(ISBLANK(C2195),NOT(ISBLANK(C2196))),1,-1)</f>
        <v>-1</v>
      </c>
      <c r="J2196" s="0" t="n">
        <f aca="false">IF(ISBLANK(C2194),IF(AND(C2195=C2196,NOT(ISBLANK(C2195)),NOT(ISBLANK(C2196))),1,-1),-1)</f>
        <v>-1</v>
      </c>
      <c r="K2196" s="0" t="n">
        <f aca="false">IF(MAX(H2196:J2196)&lt;0,IF(OR(C2196=C2195,C2195=C2194),1,-1),MAX(H2196:J2196))</f>
        <v>0</v>
      </c>
    </row>
    <row r="2197" customFormat="false" ht="13.8" hidden="false" customHeight="false" outlineLevel="0" collapsed="false">
      <c r="B2197" s="8" t="n">
        <f aca="false">MAX(H2197:K2197)</f>
        <v>0</v>
      </c>
      <c r="C2197" s="12"/>
      <c r="D2197" s="11" t="e">
        <f aca="false">IF($A$1="WLB",INDEX(SupplierNomenclature!$E$3:$E$10000,MATCH(C2197,SupplierNomenclature!$I$3:$I$10000,0)),IF($A$1="BERU",INDEX(beru_assortment!$C$1:$C$10000,MATCH(C2197,beru_assortment!$I$1:$I$10000,0)),IF($A$1="OZON",INDEX(ozon_assortment!$F$3:$F$10000,MATCH(C2197,ozon_assortment!$E$3:$E$10000,0)),0)))</f>
        <v>#N/A</v>
      </c>
      <c r="E2197" s="7" t="n">
        <f aca="false">IF(ISBLANK(C2197), , IF(ISBLANK(C2196), E2195+1, E2196))</f>
        <v>0</v>
      </c>
      <c r="F2197" s="11" t="n">
        <f aca="false">IF(ISBLANK(C2197),,IF(OR(ISBLANK(C2196), C2196="Баркод"),1,F2196+1))</f>
        <v>0</v>
      </c>
      <c r="G2197" s="11" t="n">
        <f aca="false">IF(ISBLANK(C2198), F2197/2,)</f>
        <v>0</v>
      </c>
      <c r="H2197" s="0" t="n">
        <f aca="false">IF(ISBLANK(C2197),0,-1)</f>
        <v>0</v>
      </c>
      <c r="I2197" s="0" t="n">
        <f aca="false">IF(AND(ISBLANK(C2196),NOT(ISBLANK(C2197))),1,-1)</f>
        <v>-1</v>
      </c>
      <c r="J2197" s="0" t="n">
        <f aca="false">IF(ISBLANK(C2195),IF(AND(C2196=C2197,NOT(ISBLANK(C2196)),NOT(ISBLANK(C2197))),1,-1),-1)</f>
        <v>-1</v>
      </c>
      <c r="K2197" s="0" t="n">
        <f aca="false">IF(MAX(H2197:J2197)&lt;0,IF(OR(C2197=C2196,C2196=C2195),1,-1),MAX(H2197:J2197))</f>
        <v>0</v>
      </c>
    </row>
    <row r="2198" customFormat="false" ht="13.8" hidden="false" customHeight="false" outlineLevel="0" collapsed="false">
      <c r="B2198" s="8" t="n">
        <f aca="false">MAX(H2198:K2198)</f>
        <v>0</v>
      </c>
      <c r="C2198" s="12"/>
      <c r="D2198" s="11" t="e">
        <f aca="false">IF($A$1="WLB",INDEX(SupplierNomenclature!$E$3:$E$10000,MATCH(C2198,SupplierNomenclature!$I$3:$I$10000,0)),IF($A$1="BERU",INDEX(beru_assortment!$C$1:$C$10000,MATCH(C2198,beru_assortment!$I$1:$I$10000,0)),IF($A$1="OZON",INDEX(ozon_assortment!$F$3:$F$10000,MATCH(C2198,ozon_assortment!$E$3:$E$10000,0)),0)))</f>
        <v>#N/A</v>
      </c>
      <c r="E2198" s="7" t="n">
        <f aca="false">IF(ISBLANK(C2198), , IF(ISBLANK(C2197), E2196+1, E2197))</f>
        <v>0</v>
      </c>
      <c r="F2198" s="11" t="n">
        <f aca="false">IF(ISBLANK(C2198),,IF(OR(ISBLANK(C2197), C2197="Баркод"),1,F2197+1))</f>
        <v>0</v>
      </c>
      <c r="G2198" s="11" t="n">
        <f aca="false">IF(ISBLANK(C2199), F2198/2,)</f>
        <v>0</v>
      </c>
      <c r="H2198" s="0" t="n">
        <f aca="false">IF(ISBLANK(C2198),0,-1)</f>
        <v>0</v>
      </c>
      <c r="I2198" s="0" t="n">
        <f aca="false">IF(AND(ISBLANK(C2197),NOT(ISBLANK(C2198))),1,-1)</f>
        <v>-1</v>
      </c>
      <c r="J2198" s="0" t="n">
        <f aca="false">IF(ISBLANK(C2196),IF(AND(C2197=C2198,NOT(ISBLANK(C2197)),NOT(ISBLANK(C2198))),1,-1),-1)</f>
        <v>-1</v>
      </c>
      <c r="K2198" s="0" t="n">
        <f aca="false">IF(MAX(H2198:J2198)&lt;0,IF(OR(C2198=C2197,C2197=C2196),1,-1),MAX(H2198:J2198))</f>
        <v>0</v>
      </c>
    </row>
    <row r="2199" customFormat="false" ht="13.8" hidden="false" customHeight="false" outlineLevel="0" collapsed="false">
      <c r="B2199" s="8" t="n">
        <f aca="false">MAX(H2199:K2199)</f>
        <v>0</v>
      </c>
      <c r="C2199" s="12"/>
      <c r="D2199" s="11" t="e">
        <f aca="false">IF($A$1="WLB",INDEX(SupplierNomenclature!$E$3:$E$10000,MATCH(C2199,SupplierNomenclature!$I$3:$I$10000,0)),IF($A$1="BERU",INDEX(beru_assortment!$C$1:$C$10000,MATCH(C2199,beru_assortment!$I$1:$I$10000,0)),IF($A$1="OZON",INDEX(ozon_assortment!$F$3:$F$10000,MATCH(C2199,ozon_assortment!$E$3:$E$10000,0)),0)))</f>
        <v>#N/A</v>
      </c>
      <c r="E2199" s="7" t="n">
        <f aca="false">IF(ISBLANK(C2199), , IF(ISBLANK(C2198), E2197+1, E2198))</f>
        <v>0</v>
      </c>
      <c r="F2199" s="11" t="n">
        <f aca="false">IF(ISBLANK(C2199),,IF(OR(ISBLANK(C2198), C2198="Баркод"),1,F2198+1))</f>
        <v>0</v>
      </c>
      <c r="G2199" s="11" t="n">
        <f aca="false">IF(ISBLANK(C2200), F2199/2,)</f>
        <v>0</v>
      </c>
      <c r="H2199" s="0" t="n">
        <f aca="false">IF(ISBLANK(C2199),0,-1)</f>
        <v>0</v>
      </c>
      <c r="I2199" s="0" t="n">
        <f aca="false">IF(AND(ISBLANK(C2198),NOT(ISBLANK(C2199))),1,-1)</f>
        <v>-1</v>
      </c>
      <c r="J2199" s="0" t="n">
        <f aca="false">IF(ISBLANK(C2197),IF(AND(C2198=C2199,NOT(ISBLANK(C2198)),NOT(ISBLANK(C2199))),1,-1),-1)</f>
        <v>-1</v>
      </c>
      <c r="K2199" s="0" t="n">
        <f aca="false">IF(MAX(H2199:J2199)&lt;0,IF(OR(C2199=C2198,C2198=C2197),1,-1),MAX(H2199:J2199))</f>
        <v>0</v>
      </c>
    </row>
    <row r="2200" customFormat="false" ht="13.8" hidden="false" customHeight="false" outlineLevel="0" collapsed="false">
      <c r="B2200" s="8" t="n">
        <f aca="false">MAX(H2200:K2200)</f>
        <v>0</v>
      </c>
      <c r="C2200" s="12"/>
      <c r="D2200" s="11" t="e">
        <f aca="false">IF($A$1="WLB",INDEX(SupplierNomenclature!$E$3:$E$10000,MATCH(C2200,SupplierNomenclature!$I$3:$I$10000,0)),IF($A$1="BERU",INDEX(beru_assortment!$C$1:$C$10000,MATCH(C2200,beru_assortment!$I$1:$I$10000,0)),IF($A$1="OZON",INDEX(ozon_assortment!$F$3:$F$10000,MATCH(C2200,ozon_assortment!$E$3:$E$10000,0)),0)))</f>
        <v>#N/A</v>
      </c>
      <c r="E2200" s="7" t="n">
        <f aca="false">IF(ISBLANK(C2200), , IF(ISBLANK(C2199), E2198+1, E2199))</f>
        <v>0</v>
      </c>
      <c r="F2200" s="11" t="n">
        <f aca="false">IF(ISBLANK(C2200),,IF(OR(ISBLANK(C2199), C2199="Баркод"),1,F2199+1))</f>
        <v>0</v>
      </c>
      <c r="G2200" s="11" t="n">
        <f aca="false">IF(ISBLANK(C2201), F2200/2,)</f>
        <v>0</v>
      </c>
      <c r="H2200" s="0" t="n">
        <f aca="false">IF(ISBLANK(C2200),0,-1)</f>
        <v>0</v>
      </c>
      <c r="I2200" s="0" t="n">
        <f aca="false">IF(AND(ISBLANK(C2199),NOT(ISBLANK(C2200))),1,-1)</f>
        <v>-1</v>
      </c>
      <c r="J2200" s="0" t="n">
        <f aca="false">IF(ISBLANK(C2198),IF(AND(C2199=C2200,NOT(ISBLANK(C2199)),NOT(ISBLANK(C2200))),1,-1),-1)</f>
        <v>-1</v>
      </c>
      <c r="K2200" s="0" t="n">
        <f aca="false">IF(MAX(H2200:J2200)&lt;0,IF(OR(C2200=C2199,C2199=C2198),1,-1),MAX(H2200:J2200))</f>
        <v>0</v>
      </c>
    </row>
    <row r="2201" customFormat="false" ht="13.8" hidden="false" customHeight="false" outlineLevel="0" collapsed="false">
      <c r="B2201" s="8" t="n">
        <f aca="false">MAX(H2201:K2201)</f>
        <v>0</v>
      </c>
      <c r="C2201" s="12"/>
      <c r="D2201" s="11" t="e">
        <f aca="false">IF($A$1="WLB",INDEX(SupplierNomenclature!$E$3:$E$10000,MATCH(C2201,SupplierNomenclature!$I$3:$I$10000,0)),IF($A$1="BERU",INDEX(beru_assortment!$C$1:$C$10000,MATCH(C2201,beru_assortment!$I$1:$I$10000,0)),IF($A$1="OZON",INDEX(ozon_assortment!$F$3:$F$10000,MATCH(C2201,ozon_assortment!$E$3:$E$10000,0)),0)))</f>
        <v>#N/A</v>
      </c>
      <c r="E2201" s="7" t="n">
        <f aca="false">IF(ISBLANK(C2201), , IF(ISBLANK(C2200), E2199+1, E2200))</f>
        <v>0</v>
      </c>
      <c r="F2201" s="11" t="n">
        <f aca="false">IF(ISBLANK(C2201),,IF(OR(ISBLANK(C2200), C2200="Баркод"),1,F2200+1))</f>
        <v>0</v>
      </c>
      <c r="G2201" s="11" t="n">
        <f aca="false">IF(ISBLANK(C2202), F2201/2,)</f>
        <v>0</v>
      </c>
      <c r="H2201" s="0" t="n">
        <f aca="false">IF(ISBLANK(C2201),0,-1)</f>
        <v>0</v>
      </c>
      <c r="I2201" s="0" t="n">
        <f aca="false">IF(AND(ISBLANK(C2200),NOT(ISBLANK(C2201))),1,-1)</f>
        <v>-1</v>
      </c>
      <c r="J2201" s="0" t="n">
        <f aca="false">IF(ISBLANK(C2199),IF(AND(C2200=C2201,NOT(ISBLANK(C2200)),NOT(ISBLANK(C2201))),1,-1),-1)</f>
        <v>-1</v>
      </c>
      <c r="K2201" s="0" t="n">
        <f aca="false">IF(MAX(H2201:J2201)&lt;0,IF(OR(C2201=C2200,C2200=C2199),1,-1),MAX(H2201:J2201))</f>
        <v>0</v>
      </c>
    </row>
    <row r="2202" customFormat="false" ht="13.8" hidden="false" customHeight="false" outlineLevel="0" collapsed="false">
      <c r="B2202" s="8" t="n">
        <f aca="false">MAX(H2202:K2202)</f>
        <v>0</v>
      </c>
      <c r="C2202" s="12"/>
      <c r="D2202" s="11" t="e">
        <f aca="false">IF($A$1="WLB",INDEX(SupplierNomenclature!$E$3:$E$10000,MATCH(C2202,SupplierNomenclature!$I$3:$I$10000,0)),IF($A$1="BERU",INDEX(beru_assortment!$C$1:$C$10000,MATCH(C2202,beru_assortment!$I$1:$I$10000,0)),IF($A$1="OZON",INDEX(ozon_assortment!$F$3:$F$10000,MATCH(C2202,ozon_assortment!$E$3:$E$10000,0)),0)))</f>
        <v>#N/A</v>
      </c>
      <c r="E2202" s="7" t="n">
        <f aca="false">IF(ISBLANK(C2202), , IF(ISBLANK(C2201), E2200+1, E2201))</f>
        <v>0</v>
      </c>
      <c r="F2202" s="11" t="n">
        <f aca="false">IF(ISBLANK(C2202),,IF(OR(ISBLANK(C2201), C2201="Баркод"),1,F2201+1))</f>
        <v>0</v>
      </c>
      <c r="G2202" s="11" t="n">
        <f aca="false">IF(ISBLANK(C2203), F2202/2,)</f>
        <v>0</v>
      </c>
      <c r="H2202" s="0" t="n">
        <f aca="false">IF(ISBLANK(C2202),0,-1)</f>
        <v>0</v>
      </c>
      <c r="I2202" s="0" t="n">
        <f aca="false">IF(AND(ISBLANK(C2201),NOT(ISBLANK(C2202))),1,-1)</f>
        <v>-1</v>
      </c>
      <c r="J2202" s="0" t="n">
        <f aca="false">IF(ISBLANK(C2200),IF(AND(C2201=C2202,NOT(ISBLANK(C2201)),NOT(ISBLANK(C2202))),1,-1),-1)</f>
        <v>-1</v>
      </c>
      <c r="K2202" s="0" t="n">
        <f aca="false">IF(MAX(H2202:J2202)&lt;0,IF(OR(C2202=C2201,C2201=C2200),1,-1),MAX(H2202:J2202))</f>
        <v>0</v>
      </c>
    </row>
    <row r="2203" customFormat="false" ht="13.8" hidden="false" customHeight="false" outlineLevel="0" collapsed="false">
      <c r="B2203" s="8" t="n">
        <f aca="false">MAX(H2203:K2203)</f>
        <v>0</v>
      </c>
      <c r="C2203" s="12"/>
      <c r="D2203" s="11" t="e">
        <f aca="false">IF($A$1="WLB",INDEX(SupplierNomenclature!$E$3:$E$10000,MATCH(C2203,SupplierNomenclature!$I$3:$I$10000,0)),IF($A$1="BERU",INDEX(beru_assortment!$C$1:$C$10000,MATCH(C2203,beru_assortment!$I$1:$I$10000,0)),IF($A$1="OZON",INDEX(ozon_assortment!$F$3:$F$10000,MATCH(C2203,ozon_assortment!$E$3:$E$10000,0)),0)))</f>
        <v>#N/A</v>
      </c>
      <c r="E2203" s="7" t="n">
        <f aca="false">IF(ISBLANK(C2203), , IF(ISBLANK(C2202), E2201+1, E2202))</f>
        <v>0</v>
      </c>
      <c r="F2203" s="11" t="n">
        <f aca="false">IF(ISBLANK(C2203),,IF(OR(ISBLANK(C2202), C2202="Баркод"),1,F2202+1))</f>
        <v>0</v>
      </c>
      <c r="G2203" s="11" t="n">
        <f aca="false">IF(ISBLANK(C2204), F2203/2,)</f>
        <v>0</v>
      </c>
      <c r="H2203" s="0" t="n">
        <f aca="false">IF(ISBLANK(C2203),0,-1)</f>
        <v>0</v>
      </c>
      <c r="I2203" s="0" t="n">
        <f aca="false">IF(AND(ISBLANK(C2202),NOT(ISBLANK(C2203))),1,-1)</f>
        <v>-1</v>
      </c>
      <c r="J2203" s="0" t="n">
        <f aca="false">IF(ISBLANK(C2201),IF(AND(C2202=C2203,NOT(ISBLANK(C2202)),NOT(ISBLANK(C2203))),1,-1),-1)</f>
        <v>-1</v>
      </c>
      <c r="K2203" s="0" t="n">
        <f aca="false">IF(MAX(H2203:J2203)&lt;0,IF(OR(C2203=C2202,C2202=C2201),1,-1),MAX(H2203:J2203))</f>
        <v>0</v>
      </c>
    </row>
    <row r="2204" customFormat="false" ht="13.8" hidden="false" customHeight="false" outlineLevel="0" collapsed="false">
      <c r="B2204" s="8" t="n">
        <f aca="false">MAX(H2204:K2204)</f>
        <v>0</v>
      </c>
      <c r="C2204" s="12"/>
      <c r="D2204" s="11" t="e">
        <f aca="false">IF($A$1="WLB",INDEX(SupplierNomenclature!$E$3:$E$10000,MATCH(C2204,SupplierNomenclature!$I$3:$I$10000,0)),IF($A$1="BERU",INDEX(beru_assortment!$C$1:$C$10000,MATCH(C2204,beru_assortment!$I$1:$I$10000,0)),IF($A$1="OZON",INDEX(ozon_assortment!$F$3:$F$10000,MATCH(C2204,ozon_assortment!$E$3:$E$10000,0)),0)))</f>
        <v>#N/A</v>
      </c>
      <c r="E2204" s="7" t="n">
        <f aca="false">IF(ISBLANK(C2204), , IF(ISBLANK(C2203), E2202+1, E2203))</f>
        <v>0</v>
      </c>
      <c r="F2204" s="11" t="n">
        <f aca="false">IF(ISBLANK(C2204),,IF(OR(ISBLANK(C2203), C2203="Баркод"),1,F2203+1))</f>
        <v>0</v>
      </c>
      <c r="G2204" s="11" t="n">
        <f aca="false">IF(ISBLANK(C2205), F2204/2,)</f>
        <v>0</v>
      </c>
      <c r="H2204" s="0" t="n">
        <f aca="false">IF(ISBLANK(C2204),0,-1)</f>
        <v>0</v>
      </c>
      <c r="I2204" s="0" t="n">
        <f aca="false">IF(AND(ISBLANK(C2203),NOT(ISBLANK(C2204))),1,-1)</f>
        <v>-1</v>
      </c>
      <c r="J2204" s="0" t="n">
        <f aca="false">IF(ISBLANK(C2202),IF(AND(C2203=C2204,NOT(ISBLANK(C2203)),NOT(ISBLANK(C2204))),1,-1),-1)</f>
        <v>-1</v>
      </c>
      <c r="K2204" s="0" t="n">
        <f aca="false">IF(MAX(H2204:J2204)&lt;0,IF(OR(C2204=C2203,C2203=C2202),1,-1),MAX(H2204:J2204))</f>
        <v>0</v>
      </c>
    </row>
    <row r="2205" customFormat="false" ht="13.8" hidden="false" customHeight="false" outlineLevel="0" collapsed="false">
      <c r="B2205" s="8" t="n">
        <f aca="false">MAX(H2205:K2205)</f>
        <v>0</v>
      </c>
      <c r="C2205" s="12"/>
      <c r="D2205" s="11" t="e">
        <f aca="false">IF($A$1="WLB",INDEX(SupplierNomenclature!$E$3:$E$10000,MATCH(C2205,SupplierNomenclature!$I$3:$I$10000,0)),IF($A$1="BERU",INDEX(beru_assortment!$C$1:$C$10000,MATCH(C2205,beru_assortment!$I$1:$I$10000,0)),IF($A$1="OZON",INDEX(ozon_assortment!$F$3:$F$10000,MATCH(C2205,ozon_assortment!$E$3:$E$10000,0)),0)))</f>
        <v>#N/A</v>
      </c>
      <c r="E2205" s="7" t="n">
        <f aca="false">IF(ISBLANK(C2205), , IF(ISBLANK(C2204), E2203+1, E2204))</f>
        <v>0</v>
      </c>
      <c r="F2205" s="11" t="n">
        <f aca="false">IF(ISBLANK(C2205),,IF(OR(ISBLANK(C2204), C2204="Баркод"),1,F2204+1))</f>
        <v>0</v>
      </c>
      <c r="G2205" s="11" t="n">
        <f aca="false">IF(ISBLANK(C2206), F2205/2,)</f>
        <v>0</v>
      </c>
      <c r="H2205" s="0" t="n">
        <f aca="false">IF(ISBLANK(C2205),0,-1)</f>
        <v>0</v>
      </c>
      <c r="I2205" s="0" t="n">
        <f aca="false">IF(AND(ISBLANK(C2204),NOT(ISBLANK(C2205))),1,-1)</f>
        <v>-1</v>
      </c>
      <c r="J2205" s="0" t="n">
        <f aca="false">IF(ISBLANK(C2203),IF(AND(C2204=C2205,NOT(ISBLANK(C2204)),NOT(ISBLANK(C2205))),1,-1),-1)</f>
        <v>-1</v>
      </c>
      <c r="K2205" s="0" t="n">
        <f aca="false">IF(MAX(H2205:J2205)&lt;0,IF(OR(C2205=C2204,C2204=C2203),1,-1),MAX(H2205:J2205))</f>
        <v>0</v>
      </c>
    </row>
    <row r="2206" customFormat="false" ht="13.8" hidden="false" customHeight="false" outlineLevel="0" collapsed="false">
      <c r="B2206" s="8" t="n">
        <f aca="false">MAX(H2206:K2206)</f>
        <v>0</v>
      </c>
      <c r="C2206" s="12"/>
      <c r="D2206" s="11" t="e">
        <f aca="false">IF($A$1="WLB",INDEX(SupplierNomenclature!$E$3:$E$10000,MATCH(C2206,SupplierNomenclature!$I$3:$I$10000,0)),IF($A$1="BERU",INDEX(beru_assortment!$C$1:$C$10000,MATCH(C2206,beru_assortment!$I$1:$I$10000,0)),IF($A$1="OZON",INDEX(ozon_assortment!$F$3:$F$10000,MATCH(C2206,ozon_assortment!$E$3:$E$10000,0)),0)))</f>
        <v>#N/A</v>
      </c>
      <c r="E2206" s="7" t="n">
        <f aca="false">IF(ISBLANK(C2206), , IF(ISBLANK(C2205), E2204+1, E2205))</f>
        <v>0</v>
      </c>
      <c r="F2206" s="11" t="n">
        <f aca="false">IF(ISBLANK(C2206),,IF(OR(ISBLANK(C2205), C2205="Баркод"),1,F2205+1))</f>
        <v>0</v>
      </c>
      <c r="G2206" s="11" t="n">
        <f aca="false">IF(ISBLANK(C2207), F2206/2,)</f>
        <v>0</v>
      </c>
      <c r="H2206" s="0" t="n">
        <f aca="false">IF(ISBLANK(C2206),0,-1)</f>
        <v>0</v>
      </c>
      <c r="I2206" s="0" t="n">
        <f aca="false">IF(AND(ISBLANK(C2205),NOT(ISBLANK(C2206))),1,-1)</f>
        <v>-1</v>
      </c>
      <c r="J2206" s="0" t="n">
        <f aca="false">IF(ISBLANK(C2204),IF(AND(C2205=C2206,NOT(ISBLANK(C2205)),NOT(ISBLANK(C2206))),1,-1),-1)</f>
        <v>-1</v>
      </c>
      <c r="K2206" s="0" t="n">
        <f aca="false">IF(MAX(H2206:J2206)&lt;0,IF(OR(C2206=C2205,C2205=C2204),1,-1),MAX(H2206:J2206))</f>
        <v>0</v>
      </c>
    </row>
    <row r="2207" customFormat="false" ht="13.8" hidden="false" customHeight="false" outlineLevel="0" collapsed="false">
      <c r="B2207" s="8" t="n">
        <f aca="false">MAX(H2207:K2207)</f>
        <v>0</v>
      </c>
      <c r="C2207" s="12"/>
      <c r="D2207" s="11" t="e">
        <f aca="false">IF($A$1="WLB",INDEX(SupplierNomenclature!$E$3:$E$10000,MATCH(C2207,SupplierNomenclature!$I$3:$I$10000,0)),IF($A$1="BERU",INDEX(beru_assortment!$C$1:$C$10000,MATCH(C2207,beru_assortment!$I$1:$I$10000,0)),IF($A$1="OZON",INDEX(ozon_assortment!$F$3:$F$10000,MATCH(C2207,ozon_assortment!$E$3:$E$10000,0)),0)))</f>
        <v>#N/A</v>
      </c>
      <c r="E2207" s="7" t="n">
        <f aca="false">IF(ISBLANK(C2207), , IF(ISBLANK(C2206), E2205+1, E2206))</f>
        <v>0</v>
      </c>
      <c r="F2207" s="11" t="n">
        <f aca="false">IF(ISBLANK(C2207),,IF(OR(ISBLANK(C2206), C2206="Баркод"),1,F2206+1))</f>
        <v>0</v>
      </c>
      <c r="G2207" s="11" t="n">
        <f aca="false">IF(ISBLANK(C2208), F2207/2,)</f>
        <v>0</v>
      </c>
      <c r="H2207" s="0" t="n">
        <f aca="false">IF(ISBLANK(C2207),0,-1)</f>
        <v>0</v>
      </c>
      <c r="I2207" s="0" t="n">
        <f aca="false">IF(AND(ISBLANK(C2206),NOT(ISBLANK(C2207))),1,-1)</f>
        <v>-1</v>
      </c>
      <c r="J2207" s="0" t="n">
        <f aca="false">IF(ISBLANK(C2205),IF(AND(C2206=C2207,NOT(ISBLANK(C2206)),NOT(ISBLANK(C2207))),1,-1),-1)</f>
        <v>-1</v>
      </c>
      <c r="K2207" s="0" t="n">
        <f aca="false">IF(MAX(H2207:J2207)&lt;0,IF(OR(C2207=C2206,C2206=C2205),1,-1),MAX(H2207:J2207))</f>
        <v>0</v>
      </c>
    </row>
    <row r="2208" customFormat="false" ht="13.8" hidden="false" customHeight="false" outlineLevel="0" collapsed="false">
      <c r="B2208" s="8" t="n">
        <f aca="false">MAX(H2208:K2208)</f>
        <v>0</v>
      </c>
      <c r="C2208" s="12"/>
      <c r="D2208" s="11" t="e">
        <f aca="false">IF($A$1="WLB",INDEX(SupplierNomenclature!$E$3:$E$10000,MATCH(C2208,SupplierNomenclature!$I$3:$I$10000,0)),IF($A$1="BERU",INDEX(beru_assortment!$C$1:$C$10000,MATCH(C2208,beru_assortment!$I$1:$I$10000,0)),IF($A$1="OZON",INDEX(ozon_assortment!$F$3:$F$10000,MATCH(C2208,ozon_assortment!$E$3:$E$10000,0)),0)))</f>
        <v>#N/A</v>
      </c>
      <c r="E2208" s="7" t="n">
        <f aca="false">IF(ISBLANK(C2208), , IF(ISBLANK(C2207), E2206+1, E2207))</f>
        <v>0</v>
      </c>
      <c r="F2208" s="11" t="n">
        <f aca="false">IF(ISBLANK(C2208),,IF(OR(ISBLANK(C2207), C2207="Баркод"),1,F2207+1))</f>
        <v>0</v>
      </c>
      <c r="G2208" s="11" t="n">
        <f aca="false">IF(ISBLANK(C2209), F2208/2,)</f>
        <v>0</v>
      </c>
      <c r="H2208" s="0" t="n">
        <f aca="false">IF(ISBLANK(C2208),0,-1)</f>
        <v>0</v>
      </c>
      <c r="I2208" s="0" t="n">
        <f aca="false">IF(AND(ISBLANK(C2207),NOT(ISBLANK(C2208))),1,-1)</f>
        <v>-1</v>
      </c>
      <c r="J2208" s="0" t="n">
        <f aca="false">IF(ISBLANK(C2206),IF(AND(C2207=C2208,NOT(ISBLANK(C2207)),NOT(ISBLANK(C2208))),1,-1),-1)</f>
        <v>-1</v>
      </c>
      <c r="K2208" s="0" t="n">
        <f aca="false">IF(MAX(H2208:J2208)&lt;0,IF(OR(C2208=C2207,C2207=C2206),1,-1),MAX(H2208:J2208))</f>
        <v>0</v>
      </c>
    </row>
    <row r="2209" customFormat="false" ht="13.8" hidden="false" customHeight="false" outlineLevel="0" collapsed="false">
      <c r="B2209" s="8" t="n">
        <f aca="false">MAX(H2209:K2209)</f>
        <v>0</v>
      </c>
      <c r="C2209" s="12"/>
      <c r="D2209" s="11" t="e">
        <f aca="false">IF($A$1="WLB",INDEX(SupplierNomenclature!$E$3:$E$10000,MATCH(C2209,SupplierNomenclature!$I$3:$I$10000,0)),IF($A$1="BERU",INDEX(beru_assortment!$C$1:$C$10000,MATCH(C2209,beru_assortment!$I$1:$I$10000,0)),IF($A$1="OZON",INDEX(ozon_assortment!$F$3:$F$10000,MATCH(C2209,ozon_assortment!$E$3:$E$10000,0)),0)))</f>
        <v>#N/A</v>
      </c>
      <c r="E2209" s="7" t="n">
        <f aca="false">IF(ISBLANK(C2209), , IF(ISBLANK(C2208), E2207+1, E2208))</f>
        <v>0</v>
      </c>
      <c r="F2209" s="11" t="n">
        <f aca="false">IF(ISBLANK(C2209),,IF(OR(ISBLANK(C2208), C2208="Баркод"),1,F2208+1))</f>
        <v>0</v>
      </c>
      <c r="G2209" s="11" t="n">
        <f aca="false">IF(ISBLANK(C2210), F2209/2,)</f>
        <v>0</v>
      </c>
      <c r="H2209" s="0" t="n">
        <f aca="false">IF(ISBLANK(C2209),0,-1)</f>
        <v>0</v>
      </c>
      <c r="I2209" s="0" t="n">
        <f aca="false">IF(AND(ISBLANK(C2208),NOT(ISBLANK(C2209))),1,-1)</f>
        <v>-1</v>
      </c>
      <c r="J2209" s="0" t="n">
        <f aca="false">IF(ISBLANK(C2207),IF(AND(C2208=C2209,NOT(ISBLANK(C2208)),NOT(ISBLANK(C2209))),1,-1),-1)</f>
        <v>-1</v>
      </c>
      <c r="K2209" s="0" t="n">
        <f aca="false">IF(MAX(H2209:J2209)&lt;0,IF(OR(C2209=C2208,C2208=C2207),1,-1),MAX(H2209:J2209))</f>
        <v>0</v>
      </c>
    </row>
    <row r="2210" customFormat="false" ht="13.8" hidden="false" customHeight="false" outlineLevel="0" collapsed="false">
      <c r="B2210" s="8" t="n">
        <f aca="false">MAX(H2210:K2210)</f>
        <v>0</v>
      </c>
      <c r="C2210" s="12"/>
      <c r="D2210" s="11" t="e">
        <f aca="false">IF($A$1="WLB",INDEX(SupplierNomenclature!$E$3:$E$10000,MATCH(C2210,SupplierNomenclature!$I$3:$I$10000,0)),IF($A$1="BERU",INDEX(beru_assortment!$C$1:$C$10000,MATCH(C2210,beru_assortment!$I$1:$I$10000,0)),IF($A$1="OZON",INDEX(ozon_assortment!$F$3:$F$10000,MATCH(C2210,ozon_assortment!$E$3:$E$10000,0)),0)))</f>
        <v>#N/A</v>
      </c>
      <c r="E2210" s="7" t="n">
        <f aca="false">IF(ISBLANK(C2210), , IF(ISBLANK(C2209), E2208+1, E2209))</f>
        <v>0</v>
      </c>
      <c r="F2210" s="11" t="n">
        <f aca="false">IF(ISBLANK(C2210),,IF(OR(ISBLANK(C2209), C2209="Баркод"),1,F2209+1))</f>
        <v>0</v>
      </c>
      <c r="G2210" s="11" t="n">
        <f aca="false">IF(ISBLANK(C2211), F2210/2,)</f>
        <v>0</v>
      </c>
      <c r="H2210" s="0" t="n">
        <f aca="false">IF(ISBLANK(C2210),0,-1)</f>
        <v>0</v>
      </c>
      <c r="I2210" s="0" t="n">
        <f aca="false">IF(AND(ISBLANK(C2209),NOT(ISBLANK(C2210))),1,-1)</f>
        <v>-1</v>
      </c>
      <c r="J2210" s="0" t="n">
        <f aca="false">IF(ISBLANK(C2208),IF(AND(C2209=C2210,NOT(ISBLANK(C2209)),NOT(ISBLANK(C2210))),1,-1),-1)</f>
        <v>-1</v>
      </c>
      <c r="K2210" s="0" t="n">
        <f aca="false">IF(MAX(H2210:J2210)&lt;0,IF(OR(C2210=C2209,C2209=C2208),1,-1),MAX(H2210:J2210))</f>
        <v>0</v>
      </c>
    </row>
    <row r="2211" customFormat="false" ht="13.8" hidden="false" customHeight="false" outlineLevel="0" collapsed="false">
      <c r="B2211" s="8" t="n">
        <f aca="false">MAX(H2211:K2211)</f>
        <v>0</v>
      </c>
      <c r="C2211" s="12"/>
      <c r="D2211" s="11" t="e">
        <f aca="false">IF($A$1="WLB",INDEX(SupplierNomenclature!$E$3:$E$10000,MATCH(C2211,SupplierNomenclature!$I$3:$I$10000,0)),IF($A$1="BERU",INDEX(beru_assortment!$C$1:$C$10000,MATCH(C2211,beru_assortment!$I$1:$I$10000,0)),IF($A$1="OZON",INDEX(ozon_assortment!$F$3:$F$10000,MATCH(C2211,ozon_assortment!$E$3:$E$10000,0)),0)))</f>
        <v>#N/A</v>
      </c>
      <c r="E2211" s="7" t="n">
        <f aca="false">IF(ISBLANK(C2211), , IF(ISBLANK(C2210), E2209+1, E2210))</f>
        <v>0</v>
      </c>
      <c r="F2211" s="11" t="n">
        <f aca="false">IF(ISBLANK(C2211),,IF(OR(ISBLANK(C2210), C2210="Баркод"),1,F2210+1))</f>
        <v>0</v>
      </c>
      <c r="G2211" s="11" t="n">
        <f aca="false">IF(ISBLANK(C2212), F2211/2,)</f>
        <v>0</v>
      </c>
      <c r="H2211" s="0" t="n">
        <f aca="false">IF(ISBLANK(C2211),0,-1)</f>
        <v>0</v>
      </c>
      <c r="I2211" s="0" t="n">
        <f aca="false">IF(AND(ISBLANK(C2210),NOT(ISBLANK(C2211))),1,-1)</f>
        <v>-1</v>
      </c>
      <c r="J2211" s="0" t="n">
        <f aca="false">IF(ISBLANK(C2209),IF(AND(C2210=C2211,NOT(ISBLANK(C2210)),NOT(ISBLANK(C2211))),1,-1),-1)</f>
        <v>-1</v>
      </c>
      <c r="K2211" s="0" t="n">
        <f aca="false">IF(MAX(H2211:J2211)&lt;0,IF(OR(C2211=C2210,C2210=C2209),1,-1),MAX(H2211:J2211))</f>
        <v>0</v>
      </c>
    </row>
    <row r="2212" customFormat="false" ht="13.8" hidden="false" customHeight="false" outlineLevel="0" collapsed="false">
      <c r="B2212" s="8" t="n">
        <f aca="false">MAX(H2212:K2212)</f>
        <v>0</v>
      </c>
      <c r="C2212" s="12"/>
      <c r="D2212" s="11" t="e">
        <f aca="false">IF($A$1="WLB",INDEX(SupplierNomenclature!$E$3:$E$10000,MATCH(C2212,SupplierNomenclature!$I$3:$I$10000,0)),IF($A$1="BERU",INDEX(beru_assortment!$C$1:$C$10000,MATCH(C2212,beru_assortment!$I$1:$I$10000,0)),IF($A$1="OZON",INDEX(ozon_assortment!$F$3:$F$10000,MATCH(C2212,ozon_assortment!$E$3:$E$10000,0)),0)))</f>
        <v>#N/A</v>
      </c>
      <c r="E2212" s="7" t="n">
        <f aca="false">IF(ISBLANK(C2212), , IF(ISBLANK(C2211), E2210+1, E2211))</f>
        <v>0</v>
      </c>
      <c r="F2212" s="11" t="n">
        <f aca="false">IF(ISBLANK(C2212),,IF(OR(ISBLANK(C2211), C2211="Баркод"),1,F2211+1))</f>
        <v>0</v>
      </c>
      <c r="G2212" s="11" t="n">
        <f aca="false">IF(ISBLANK(C2213), F2212/2,)</f>
        <v>0</v>
      </c>
      <c r="H2212" s="0" t="n">
        <f aca="false">IF(ISBLANK(C2212),0,-1)</f>
        <v>0</v>
      </c>
      <c r="I2212" s="0" t="n">
        <f aca="false">IF(AND(ISBLANK(C2211),NOT(ISBLANK(C2212))),1,-1)</f>
        <v>-1</v>
      </c>
      <c r="J2212" s="0" t="n">
        <f aca="false">IF(ISBLANK(C2210),IF(AND(C2211=C2212,NOT(ISBLANK(C2211)),NOT(ISBLANK(C2212))),1,-1),-1)</f>
        <v>-1</v>
      </c>
      <c r="K2212" s="0" t="n">
        <f aca="false">IF(MAX(H2212:J2212)&lt;0,IF(OR(C2212=C2211,C2211=C2210),1,-1),MAX(H2212:J2212))</f>
        <v>0</v>
      </c>
    </row>
    <row r="2213" customFormat="false" ht="13.8" hidden="false" customHeight="false" outlineLevel="0" collapsed="false">
      <c r="B2213" s="8" t="n">
        <f aca="false">MAX(H2213:K2213)</f>
        <v>0</v>
      </c>
      <c r="C2213" s="12"/>
      <c r="D2213" s="11" t="e">
        <f aca="false">IF($A$1="WLB",INDEX(SupplierNomenclature!$E$3:$E$10000,MATCH(C2213,SupplierNomenclature!$I$3:$I$10000,0)),IF($A$1="BERU",INDEX(beru_assortment!$C$1:$C$10000,MATCH(C2213,beru_assortment!$I$1:$I$10000,0)),IF($A$1="OZON",INDEX(ozon_assortment!$F$3:$F$10000,MATCH(C2213,ozon_assortment!$E$3:$E$10000,0)),0)))</f>
        <v>#N/A</v>
      </c>
      <c r="E2213" s="7" t="n">
        <f aca="false">IF(ISBLANK(C2213), , IF(ISBLANK(C2212), E2211+1, E2212))</f>
        <v>0</v>
      </c>
      <c r="F2213" s="11" t="n">
        <f aca="false">IF(ISBLANK(C2213),,IF(OR(ISBLANK(C2212), C2212="Баркод"),1,F2212+1))</f>
        <v>0</v>
      </c>
      <c r="G2213" s="11" t="n">
        <f aca="false">IF(ISBLANK(C2214), F2213/2,)</f>
        <v>0</v>
      </c>
      <c r="H2213" s="0" t="n">
        <f aca="false">IF(ISBLANK(C2213),0,-1)</f>
        <v>0</v>
      </c>
      <c r="I2213" s="0" t="n">
        <f aca="false">IF(AND(ISBLANK(C2212),NOT(ISBLANK(C2213))),1,-1)</f>
        <v>-1</v>
      </c>
      <c r="J2213" s="0" t="n">
        <f aca="false">IF(ISBLANK(C2211),IF(AND(C2212=C2213,NOT(ISBLANK(C2212)),NOT(ISBLANK(C2213))),1,-1),-1)</f>
        <v>-1</v>
      </c>
      <c r="K2213" s="0" t="n">
        <f aca="false">IF(MAX(H2213:J2213)&lt;0,IF(OR(C2213=C2212,C2212=C2211),1,-1),MAX(H2213:J2213))</f>
        <v>0</v>
      </c>
    </row>
    <row r="2214" customFormat="false" ht="13.8" hidden="false" customHeight="false" outlineLevel="0" collapsed="false">
      <c r="B2214" s="8" t="n">
        <f aca="false">MAX(H2214:K2214)</f>
        <v>0</v>
      </c>
      <c r="C2214" s="12"/>
      <c r="D2214" s="11" t="e">
        <f aca="false">IF($A$1="WLB",INDEX(SupplierNomenclature!$E$3:$E$10000,MATCH(C2214,SupplierNomenclature!$I$3:$I$10000,0)),IF($A$1="BERU",INDEX(beru_assortment!$C$1:$C$10000,MATCH(C2214,beru_assortment!$I$1:$I$10000,0)),IF($A$1="OZON",INDEX(ozon_assortment!$F$3:$F$10000,MATCH(C2214,ozon_assortment!$E$3:$E$10000,0)),0)))</f>
        <v>#N/A</v>
      </c>
      <c r="E2214" s="7" t="n">
        <f aca="false">IF(ISBLANK(C2214), , IF(ISBLANK(C2213), E2212+1, E2213))</f>
        <v>0</v>
      </c>
      <c r="F2214" s="11" t="n">
        <f aca="false">IF(ISBLANK(C2214),,IF(OR(ISBLANK(C2213), C2213="Баркод"),1,F2213+1))</f>
        <v>0</v>
      </c>
      <c r="G2214" s="11" t="n">
        <f aca="false">IF(ISBLANK(C2215), F2214/2,)</f>
        <v>0</v>
      </c>
      <c r="H2214" s="0" t="n">
        <f aca="false">IF(ISBLANK(C2214),0,-1)</f>
        <v>0</v>
      </c>
      <c r="I2214" s="0" t="n">
        <f aca="false">IF(AND(ISBLANK(C2213),NOT(ISBLANK(C2214))),1,-1)</f>
        <v>-1</v>
      </c>
      <c r="J2214" s="0" t="n">
        <f aca="false">IF(ISBLANK(C2212),IF(AND(C2213=C2214,NOT(ISBLANK(C2213)),NOT(ISBLANK(C2214))),1,-1),-1)</f>
        <v>-1</v>
      </c>
      <c r="K2214" s="0" t="n">
        <f aca="false">IF(MAX(H2214:J2214)&lt;0,IF(OR(C2214=C2213,C2213=C2212),1,-1),MAX(H2214:J2214))</f>
        <v>0</v>
      </c>
    </row>
    <row r="2215" customFormat="false" ht="13.8" hidden="false" customHeight="false" outlineLevel="0" collapsed="false">
      <c r="B2215" s="8" t="n">
        <f aca="false">MAX(H2215:K2215)</f>
        <v>0</v>
      </c>
      <c r="C2215" s="12"/>
      <c r="D2215" s="11" t="e">
        <f aca="false">IF($A$1="WLB",INDEX(SupplierNomenclature!$E$3:$E$10000,MATCH(C2215,SupplierNomenclature!$I$3:$I$10000,0)),IF($A$1="BERU",INDEX(beru_assortment!$C$1:$C$10000,MATCH(C2215,beru_assortment!$I$1:$I$10000,0)),IF($A$1="OZON",INDEX(ozon_assortment!$F$3:$F$10000,MATCH(C2215,ozon_assortment!$E$3:$E$10000,0)),0)))</f>
        <v>#N/A</v>
      </c>
      <c r="E2215" s="7" t="n">
        <f aca="false">IF(ISBLANK(C2215), , IF(ISBLANK(C2214), E2213+1, E2214))</f>
        <v>0</v>
      </c>
      <c r="F2215" s="11" t="n">
        <f aca="false">IF(ISBLANK(C2215),,IF(OR(ISBLANK(C2214), C2214="Баркод"),1,F2214+1))</f>
        <v>0</v>
      </c>
      <c r="G2215" s="11" t="n">
        <f aca="false">IF(ISBLANK(C2216), F2215/2,)</f>
        <v>0</v>
      </c>
      <c r="H2215" s="0" t="n">
        <f aca="false">IF(ISBLANK(C2215),0,-1)</f>
        <v>0</v>
      </c>
      <c r="I2215" s="0" t="n">
        <f aca="false">IF(AND(ISBLANK(C2214),NOT(ISBLANK(C2215))),1,-1)</f>
        <v>-1</v>
      </c>
      <c r="J2215" s="0" t="n">
        <f aca="false">IF(ISBLANK(C2213),IF(AND(C2214=C2215,NOT(ISBLANK(C2214)),NOT(ISBLANK(C2215))),1,-1),-1)</f>
        <v>-1</v>
      </c>
      <c r="K2215" s="0" t="n">
        <f aca="false">IF(MAX(H2215:J2215)&lt;0,IF(OR(C2215=C2214,C2214=C2213),1,-1),MAX(H2215:J2215))</f>
        <v>0</v>
      </c>
    </row>
    <row r="2216" customFormat="false" ht="13.8" hidden="false" customHeight="false" outlineLevel="0" collapsed="false">
      <c r="B2216" s="8" t="n">
        <f aca="false">MAX(H2216:K2216)</f>
        <v>0</v>
      </c>
      <c r="C2216" s="12"/>
      <c r="D2216" s="11" t="e">
        <f aca="false">IF($A$1="WLB",INDEX(SupplierNomenclature!$E$3:$E$10000,MATCH(C2216,SupplierNomenclature!$I$3:$I$10000,0)),IF($A$1="BERU",INDEX(beru_assortment!$C$1:$C$10000,MATCH(C2216,beru_assortment!$I$1:$I$10000,0)),IF($A$1="OZON",INDEX(ozon_assortment!$F$3:$F$10000,MATCH(C2216,ozon_assortment!$E$3:$E$10000,0)),0)))</f>
        <v>#N/A</v>
      </c>
      <c r="E2216" s="7" t="n">
        <f aca="false">IF(ISBLANK(C2216), , IF(ISBLANK(C2215), E2214+1, E2215))</f>
        <v>0</v>
      </c>
      <c r="F2216" s="11" t="n">
        <f aca="false">IF(ISBLANK(C2216),,IF(OR(ISBLANK(C2215), C2215="Баркод"),1,F2215+1))</f>
        <v>0</v>
      </c>
      <c r="G2216" s="11" t="n">
        <f aca="false">IF(ISBLANK(C2217), F2216/2,)</f>
        <v>0</v>
      </c>
      <c r="H2216" s="0" t="n">
        <f aca="false">IF(ISBLANK(C2216),0,-1)</f>
        <v>0</v>
      </c>
      <c r="I2216" s="0" t="n">
        <f aca="false">IF(AND(ISBLANK(C2215),NOT(ISBLANK(C2216))),1,-1)</f>
        <v>-1</v>
      </c>
      <c r="J2216" s="0" t="n">
        <f aca="false">IF(ISBLANK(C2214),IF(AND(C2215=C2216,NOT(ISBLANK(C2215)),NOT(ISBLANK(C2216))),1,-1),-1)</f>
        <v>-1</v>
      </c>
      <c r="K2216" s="0" t="n">
        <f aca="false">IF(MAX(H2216:J2216)&lt;0,IF(OR(C2216=C2215,C2215=C2214),1,-1),MAX(H2216:J2216))</f>
        <v>0</v>
      </c>
    </row>
    <row r="2217" customFormat="false" ht="13.8" hidden="false" customHeight="false" outlineLevel="0" collapsed="false">
      <c r="B2217" s="8" t="n">
        <f aca="false">MAX(H2217:K2217)</f>
        <v>0</v>
      </c>
      <c r="C2217" s="12"/>
      <c r="D2217" s="11" t="e">
        <f aca="false">IF($A$1="WLB",INDEX(SupplierNomenclature!$E$3:$E$10000,MATCH(C2217,SupplierNomenclature!$I$3:$I$10000,0)),IF($A$1="BERU",INDEX(beru_assortment!$C$1:$C$10000,MATCH(C2217,beru_assortment!$I$1:$I$10000,0)),IF($A$1="OZON",INDEX(ozon_assortment!$F$3:$F$10000,MATCH(C2217,ozon_assortment!$E$3:$E$10000,0)),0)))</f>
        <v>#N/A</v>
      </c>
      <c r="E2217" s="7" t="n">
        <f aca="false">IF(ISBLANK(C2217), , IF(ISBLANK(C2216), E2215+1, E2216))</f>
        <v>0</v>
      </c>
      <c r="F2217" s="11" t="n">
        <f aca="false">IF(ISBLANK(C2217),,IF(OR(ISBLANK(C2216), C2216="Баркод"),1,F2216+1))</f>
        <v>0</v>
      </c>
      <c r="G2217" s="11" t="n">
        <f aca="false">IF(ISBLANK(C2218), F2217/2,)</f>
        <v>0</v>
      </c>
      <c r="H2217" s="0" t="n">
        <f aca="false">IF(ISBLANK(C2217),0,-1)</f>
        <v>0</v>
      </c>
      <c r="I2217" s="0" t="n">
        <f aca="false">IF(AND(ISBLANK(C2216),NOT(ISBLANK(C2217))),1,-1)</f>
        <v>-1</v>
      </c>
      <c r="J2217" s="0" t="n">
        <f aca="false">IF(ISBLANK(C2215),IF(AND(C2216=C2217,NOT(ISBLANK(C2216)),NOT(ISBLANK(C2217))),1,-1),-1)</f>
        <v>-1</v>
      </c>
      <c r="K2217" s="0" t="n">
        <f aca="false">IF(MAX(H2217:J2217)&lt;0,IF(OR(C2217=C2216,C2216=C2215),1,-1),MAX(H2217:J2217))</f>
        <v>0</v>
      </c>
    </row>
    <row r="2218" customFormat="false" ht="13.8" hidden="false" customHeight="false" outlineLevel="0" collapsed="false">
      <c r="B2218" s="8" t="n">
        <f aca="false">MAX(H2218:K2218)</f>
        <v>0</v>
      </c>
      <c r="C2218" s="12"/>
      <c r="D2218" s="11" t="e">
        <f aca="false">IF($A$1="WLB",INDEX(SupplierNomenclature!$E$3:$E$10000,MATCH(C2218,SupplierNomenclature!$I$3:$I$10000,0)),IF($A$1="BERU",INDEX(beru_assortment!$C$1:$C$10000,MATCH(C2218,beru_assortment!$I$1:$I$10000,0)),IF($A$1="OZON",INDEX(ozon_assortment!$F$3:$F$10000,MATCH(C2218,ozon_assortment!$E$3:$E$10000,0)),0)))</f>
        <v>#N/A</v>
      </c>
      <c r="E2218" s="7" t="n">
        <f aca="false">IF(ISBLANK(C2218), , IF(ISBLANK(C2217), E2216+1, E2217))</f>
        <v>0</v>
      </c>
      <c r="F2218" s="11" t="n">
        <f aca="false">IF(ISBLANK(C2218),,IF(OR(ISBLANK(C2217), C2217="Баркод"),1,F2217+1))</f>
        <v>0</v>
      </c>
      <c r="G2218" s="11" t="n">
        <f aca="false">IF(ISBLANK(C2219), F2218/2,)</f>
        <v>0</v>
      </c>
      <c r="H2218" s="0" t="n">
        <f aca="false">IF(ISBLANK(C2218),0,-1)</f>
        <v>0</v>
      </c>
      <c r="I2218" s="0" t="n">
        <f aca="false">IF(AND(ISBLANK(C2217),NOT(ISBLANK(C2218))),1,-1)</f>
        <v>-1</v>
      </c>
      <c r="J2218" s="0" t="n">
        <f aca="false">IF(ISBLANK(C2216),IF(AND(C2217=C2218,NOT(ISBLANK(C2217)),NOT(ISBLANK(C2218))),1,-1),-1)</f>
        <v>-1</v>
      </c>
      <c r="K2218" s="0" t="n">
        <f aca="false">IF(MAX(H2218:J2218)&lt;0,IF(OR(C2218=C2217,C2217=C2216),1,-1),MAX(H2218:J2218))</f>
        <v>0</v>
      </c>
    </row>
    <row r="2219" customFormat="false" ht="13.8" hidden="false" customHeight="false" outlineLevel="0" collapsed="false">
      <c r="B2219" s="8" t="n">
        <f aca="false">MAX(H2219:K2219)</f>
        <v>0</v>
      </c>
      <c r="C2219" s="12"/>
      <c r="D2219" s="11" t="e">
        <f aca="false">IF($A$1="WLB",INDEX(SupplierNomenclature!$E$3:$E$10000,MATCH(C2219,SupplierNomenclature!$I$3:$I$10000,0)),IF($A$1="BERU",INDEX(beru_assortment!$C$1:$C$10000,MATCH(C2219,beru_assortment!$I$1:$I$10000,0)),IF($A$1="OZON",INDEX(ozon_assortment!$F$3:$F$10000,MATCH(C2219,ozon_assortment!$E$3:$E$10000,0)),0)))</f>
        <v>#N/A</v>
      </c>
      <c r="E2219" s="7" t="n">
        <f aca="false">IF(ISBLANK(C2219), , IF(ISBLANK(C2218), E2217+1, E2218))</f>
        <v>0</v>
      </c>
      <c r="F2219" s="11" t="n">
        <f aca="false">IF(ISBLANK(C2219),,IF(OR(ISBLANK(C2218), C2218="Баркод"),1,F2218+1))</f>
        <v>0</v>
      </c>
      <c r="G2219" s="11" t="n">
        <f aca="false">IF(ISBLANK(C2220), F2219/2,)</f>
        <v>0</v>
      </c>
      <c r="H2219" s="0" t="n">
        <f aca="false">IF(ISBLANK(C2219),0,-1)</f>
        <v>0</v>
      </c>
      <c r="I2219" s="0" t="n">
        <f aca="false">IF(AND(ISBLANK(C2218),NOT(ISBLANK(C2219))),1,-1)</f>
        <v>-1</v>
      </c>
      <c r="J2219" s="0" t="n">
        <f aca="false">IF(ISBLANK(C2217),IF(AND(C2218=C2219,NOT(ISBLANK(C2218)),NOT(ISBLANK(C2219))),1,-1),-1)</f>
        <v>-1</v>
      </c>
      <c r="K2219" s="0" t="n">
        <f aca="false">IF(MAX(H2219:J2219)&lt;0,IF(OR(C2219=C2218,C2218=C2217),1,-1),MAX(H2219:J2219))</f>
        <v>0</v>
      </c>
    </row>
    <row r="2220" customFormat="false" ht="13.8" hidden="false" customHeight="false" outlineLevel="0" collapsed="false">
      <c r="B2220" s="8" t="n">
        <f aca="false">MAX(H2220:K2220)</f>
        <v>0</v>
      </c>
      <c r="C2220" s="12"/>
      <c r="D2220" s="11" t="e">
        <f aca="false">IF($A$1="WLB",INDEX(SupplierNomenclature!$E$3:$E$10000,MATCH(C2220,SupplierNomenclature!$I$3:$I$10000,0)),IF($A$1="BERU",INDEX(beru_assortment!$C$1:$C$10000,MATCH(C2220,beru_assortment!$I$1:$I$10000,0)),IF($A$1="OZON",INDEX(ozon_assortment!$F$3:$F$10000,MATCH(C2220,ozon_assortment!$E$3:$E$10000,0)),0)))</f>
        <v>#N/A</v>
      </c>
      <c r="E2220" s="7" t="n">
        <f aca="false">IF(ISBLANK(C2220), , IF(ISBLANK(C2219), E2218+1, E2219))</f>
        <v>0</v>
      </c>
      <c r="F2220" s="11" t="n">
        <f aca="false">IF(ISBLANK(C2220),,IF(OR(ISBLANK(C2219), C2219="Баркод"),1,F2219+1))</f>
        <v>0</v>
      </c>
      <c r="G2220" s="11" t="n">
        <f aca="false">IF(ISBLANK(C2221), F2220/2,)</f>
        <v>0</v>
      </c>
      <c r="H2220" s="0" t="n">
        <f aca="false">IF(ISBLANK(C2220),0,-1)</f>
        <v>0</v>
      </c>
      <c r="I2220" s="0" t="n">
        <f aca="false">IF(AND(ISBLANK(C2219),NOT(ISBLANK(C2220))),1,-1)</f>
        <v>-1</v>
      </c>
      <c r="J2220" s="0" t="n">
        <f aca="false">IF(ISBLANK(C2218),IF(AND(C2219=C2220,NOT(ISBLANK(C2219)),NOT(ISBLANK(C2220))),1,-1),-1)</f>
        <v>-1</v>
      </c>
      <c r="K2220" s="0" t="n">
        <f aca="false">IF(MAX(H2220:J2220)&lt;0,IF(OR(C2220=C2219,C2219=C2218),1,-1),MAX(H2220:J2220))</f>
        <v>0</v>
      </c>
    </row>
    <row r="2221" customFormat="false" ht="13.8" hidden="false" customHeight="false" outlineLevel="0" collapsed="false">
      <c r="B2221" s="8" t="n">
        <f aca="false">MAX(H2221:K2221)</f>
        <v>0</v>
      </c>
      <c r="C2221" s="12"/>
      <c r="D2221" s="11" t="e">
        <f aca="false">IF($A$1="WLB",INDEX(SupplierNomenclature!$E$3:$E$10000,MATCH(C2221,SupplierNomenclature!$I$3:$I$10000,0)),IF($A$1="BERU",INDEX(beru_assortment!$C$1:$C$10000,MATCH(C2221,beru_assortment!$I$1:$I$10000,0)),IF($A$1="OZON",INDEX(ozon_assortment!$F$3:$F$10000,MATCH(C2221,ozon_assortment!$E$3:$E$10000,0)),0)))</f>
        <v>#N/A</v>
      </c>
      <c r="E2221" s="7" t="n">
        <f aca="false">IF(ISBLANK(C2221), , IF(ISBLANK(C2220), E2219+1, E2220))</f>
        <v>0</v>
      </c>
      <c r="F2221" s="11" t="n">
        <f aca="false">IF(ISBLANK(C2221),,IF(OR(ISBLANK(C2220), C2220="Баркод"),1,F2220+1))</f>
        <v>0</v>
      </c>
      <c r="G2221" s="11" t="n">
        <f aca="false">IF(ISBLANK(C2222), F2221/2,)</f>
        <v>0</v>
      </c>
      <c r="H2221" s="0" t="n">
        <f aca="false">IF(ISBLANK(C2221),0,-1)</f>
        <v>0</v>
      </c>
      <c r="I2221" s="0" t="n">
        <f aca="false">IF(AND(ISBLANK(C2220),NOT(ISBLANK(C2221))),1,-1)</f>
        <v>-1</v>
      </c>
      <c r="J2221" s="0" t="n">
        <f aca="false">IF(ISBLANK(C2219),IF(AND(C2220=C2221,NOT(ISBLANK(C2220)),NOT(ISBLANK(C2221))),1,-1),-1)</f>
        <v>-1</v>
      </c>
      <c r="K2221" s="0" t="n">
        <f aca="false">IF(MAX(H2221:J2221)&lt;0,IF(OR(C2221=C2220,C2220=C2219),1,-1),MAX(H2221:J2221))</f>
        <v>0</v>
      </c>
    </row>
    <row r="2222" customFormat="false" ht="13.8" hidden="false" customHeight="false" outlineLevel="0" collapsed="false">
      <c r="B2222" s="8" t="n">
        <f aca="false">MAX(H2222:K2222)</f>
        <v>0</v>
      </c>
      <c r="C2222" s="12"/>
      <c r="D2222" s="11" t="e">
        <f aca="false">IF($A$1="WLB",INDEX(SupplierNomenclature!$E$3:$E$10000,MATCH(C2222,SupplierNomenclature!$I$3:$I$10000,0)),IF($A$1="BERU",INDEX(beru_assortment!$C$1:$C$10000,MATCH(C2222,beru_assortment!$I$1:$I$10000,0)),IF($A$1="OZON",INDEX(ozon_assortment!$F$3:$F$10000,MATCH(C2222,ozon_assortment!$E$3:$E$10000,0)),0)))</f>
        <v>#N/A</v>
      </c>
      <c r="E2222" s="7" t="n">
        <f aca="false">IF(ISBLANK(C2222), , IF(ISBLANK(C2221), E2220+1, E2221))</f>
        <v>0</v>
      </c>
      <c r="F2222" s="11" t="n">
        <f aca="false">IF(ISBLANK(C2222),,IF(OR(ISBLANK(C2221), C2221="Баркод"),1,F2221+1))</f>
        <v>0</v>
      </c>
      <c r="G2222" s="11" t="n">
        <f aca="false">IF(ISBLANK(C2223), F2222/2,)</f>
        <v>0</v>
      </c>
      <c r="H2222" s="0" t="n">
        <f aca="false">IF(ISBLANK(C2222),0,-1)</f>
        <v>0</v>
      </c>
      <c r="I2222" s="0" t="n">
        <f aca="false">IF(AND(ISBLANK(C2221),NOT(ISBLANK(C2222))),1,-1)</f>
        <v>-1</v>
      </c>
      <c r="J2222" s="0" t="n">
        <f aca="false">IF(ISBLANK(C2220),IF(AND(C2221=C2222,NOT(ISBLANK(C2221)),NOT(ISBLANK(C2222))),1,-1),-1)</f>
        <v>-1</v>
      </c>
      <c r="K2222" s="0" t="n">
        <f aca="false">IF(MAX(H2222:J2222)&lt;0,IF(OR(C2222=C2221,C2221=C2220),1,-1),MAX(H2222:J2222))</f>
        <v>0</v>
      </c>
    </row>
    <row r="2223" customFormat="false" ht="13.8" hidden="false" customHeight="false" outlineLevel="0" collapsed="false">
      <c r="B2223" s="8" t="n">
        <f aca="false">MAX(H2223:K2223)</f>
        <v>0</v>
      </c>
      <c r="C2223" s="12"/>
      <c r="D2223" s="11" t="e">
        <f aca="false">IF($A$1="WLB",INDEX(SupplierNomenclature!$E$3:$E$10000,MATCH(C2223,SupplierNomenclature!$I$3:$I$10000,0)),IF($A$1="BERU",INDEX(beru_assortment!$C$1:$C$10000,MATCH(C2223,beru_assortment!$I$1:$I$10000,0)),IF($A$1="OZON",INDEX(ozon_assortment!$F$3:$F$10000,MATCH(C2223,ozon_assortment!$E$3:$E$10000,0)),0)))</f>
        <v>#N/A</v>
      </c>
      <c r="E2223" s="7" t="n">
        <f aca="false">IF(ISBLANK(C2223), , IF(ISBLANK(C2222), E2221+1, E2222))</f>
        <v>0</v>
      </c>
      <c r="F2223" s="11" t="n">
        <f aca="false">IF(ISBLANK(C2223),,IF(OR(ISBLANK(C2222), C2222="Баркод"),1,F2222+1))</f>
        <v>0</v>
      </c>
      <c r="G2223" s="11" t="n">
        <f aca="false">IF(ISBLANK(C2224), F2223/2,)</f>
        <v>0</v>
      </c>
      <c r="H2223" s="0" t="n">
        <f aca="false">IF(ISBLANK(C2223),0,-1)</f>
        <v>0</v>
      </c>
      <c r="I2223" s="0" t="n">
        <f aca="false">IF(AND(ISBLANK(C2222),NOT(ISBLANK(C2223))),1,-1)</f>
        <v>-1</v>
      </c>
      <c r="J2223" s="0" t="n">
        <f aca="false">IF(ISBLANK(C2221),IF(AND(C2222=C2223,NOT(ISBLANK(C2222)),NOT(ISBLANK(C2223))),1,-1),-1)</f>
        <v>-1</v>
      </c>
      <c r="K2223" s="0" t="n">
        <f aca="false">IF(MAX(H2223:J2223)&lt;0,IF(OR(C2223=C2222,C2222=C2221),1,-1),MAX(H2223:J2223))</f>
        <v>0</v>
      </c>
    </row>
    <row r="2224" customFormat="false" ht="13.8" hidden="false" customHeight="false" outlineLevel="0" collapsed="false">
      <c r="B2224" s="8" t="n">
        <f aca="false">MAX(H2224:K2224)</f>
        <v>0</v>
      </c>
      <c r="C2224" s="12"/>
      <c r="D2224" s="11" t="e">
        <f aca="false">IF($A$1="WLB",INDEX(SupplierNomenclature!$E$3:$E$10000,MATCH(C2224,SupplierNomenclature!$I$3:$I$10000,0)),IF($A$1="BERU",INDEX(beru_assortment!$C$1:$C$10000,MATCH(C2224,beru_assortment!$I$1:$I$10000,0)),IF($A$1="OZON",INDEX(ozon_assortment!$F$3:$F$10000,MATCH(C2224,ozon_assortment!$E$3:$E$10000,0)),0)))</f>
        <v>#N/A</v>
      </c>
      <c r="E2224" s="7" t="n">
        <f aca="false">IF(ISBLANK(C2224), , IF(ISBLANK(C2223), E2222+1, E2223))</f>
        <v>0</v>
      </c>
      <c r="F2224" s="11" t="n">
        <f aca="false">IF(ISBLANK(C2224),,IF(OR(ISBLANK(C2223), C2223="Баркод"),1,F2223+1))</f>
        <v>0</v>
      </c>
      <c r="G2224" s="11" t="n">
        <f aca="false">IF(ISBLANK(C2225), F2224/2,)</f>
        <v>0</v>
      </c>
      <c r="H2224" s="0" t="n">
        <f aca="false">IF(ISBLANK(C2224),0,-1)</f>
        <v>0</v>
      </c>
      <c r="I2224" s="0" t="n">
        <f aca="false">IF(AND(ISBLANK(C2223),NOT(ISBLANK(C2224))),1,-1)</f>
        <v>-1</v>
      </c>
      <c r="J2224" s="0" t="n">
        <f aca="false">IF(ISBLANK(C2222),IF(AND(C2223=C2224,NOT(ISBLANK(C2223)),NOT(ISBLANK(C2224))),1,-1),-1)</f>
        <v>-1</v>
      </c>
      <c r="K2224" s="0" t="n">
        <f aca="false">IF(MAX(H2224:J2224)&lt;0,IF(OR(C2224=C2223,C2223=C2222),1,-1),MAX(H2224:J2224))</f>
        <v>0</v>
      </c>
    </row>
    <row r="2225" customFormat="false" ht="13.8" hidden="false" customHeight="false" outlineLevel="0" collapsed="false">
      <c r="B2225" s="8" t="n">
        <f aca="false">MAX(H2225:K2225)</f>
        <v>0</v>
      </c>
      <c r="C2225" s="12"/>
      <c r="D2225" s="11" t="e">
        <f aca="false">IF($A$1="WLB",INDEX(SupplierNomenclature!$E$3:$E$10000,MATCH(C2225,SupplierNomenclature!$I$3:$I$10000,0)),IF($A$1="BERU",INDEX(beru_assortment!$C$1:$C$10000,MATCH(C2225,beru_assortment!$I$1:$I$10000,0)),IF($A$1="OZON",INDEX(ozon_assortment!$F$3:$F$10000,MATCH(C2225,ozon_assortment!$E$3:$E$10000,0)),0)))</f>
        <v>#N/A</v>
      </c>
      <c r="E2225" s="7" t="n">
        <f aca="false">IF(ISBLANK(C2225), , IF(ISBLANK(C2224), E2223+1, E2224))</f>
        <v>0</v>
      </c>
      <c r="F2225" s="11" t="n">
        <f aca="false">IF(ISBLANK(C2225),,IF(OR(ISBLANK(C2224), C2224="Баркод"),1,F2224+1))</f>
        <v>0</v>
      </c>
      <c r="G2225" s="11" t="n">
        <f aca="false">IF(ISBLANK(C2226), F2225/2,)</f>
        <v>0</v>
      </c>
      <c r="H2225" s="0" t="n">
        <f aca="false">IF(ISBLANK(C2225),0,-1)</f>
        <v>0</v>
      </c>
      <c r="I2225" s="0" t="n">
        <f aca="false">IF(AND(ISBLANK(C2224),NOT(ISBLANK(C2225))),1,-1)</f>
        <v>-1</v>
      </c>
      <c r="J2225" s="0" t="n">
        <f aca="false">IF(ISBLANK(C2223),IF(AND(C2224=C2225,NOT(ISBLANK(C2224)),NOT(ISBLANK(C2225))),1,-1),-1)</f>
        <v>-1</v>
      </c>
      <c r="K2225" s="0" t="n">
        <f aca="false">IF(MAX(H2225:J2225)&lt;0,IF(OR(C2225=C2224,C2224=C2223),1,-1),MAX(H2225:J2225))</f>
        <v>0</v>
      </c>
    </row>
    <row r="2226" customFormat="false" ht="13.8" hidden="false" customHeight="false" outlineLevel="0" collapsed="false">
      <c r="B2226" s="8" t="n">
        <f aca="false">MAX(H2226:K2226)</f>
        <v>0</v>
      </c>
      <c r="C2226" s="12"/>
      <c r="D2226" s="11" t="e">
        <f aca="false">IF($A$1="WLB",INDEX(SupplierNomenclature!$E$3:$E$10000,MATCH(C2226,SupplierNomenclature!$I$3:$I$10000,0)),IF($A$1="BERU",INDEX(beru_assortment!$C$1:$C$10000,MATCH(C2226,beru_assortment!$I$1:$I$10000,0)),IF($A$1="OZON",INDEX(ozon_assortment!$F$3:$F$10000,MATCH(C2226,ozon_assortment!$E$3:$E$10000,0)),0)))</f>
        <v>#N/A</v>
      </c>
      <c r="E2226" s="7" t="n">
        <f aca="false">IF(ISBLANK(C2226), , IF(ISBLANK(C2225), E2224+1, E2225))</f>
        <v>0</v>
      </c>
      <c r="F2226" s="11" t="n">
        <f aca="false">IF(ISBLANK(C2226),,IF(OR(ISBLANK(C2225), C2225="Баркод"),1,F2225+1))</f>
        <v>0</v>
      </c>
      <c r="G2226" s="11" t="n">
        <f aca="false">IF(ISBLANK(C2227), F2226/2,)</f>
        <v>0</v>
      </c>
      <c r="H2226" s="0" t="n">
        <f aca="false">IF(ISBLANK(C2226),0,-1)</f>
        <v>0</v>
      </c>
      <c r="I2226" s="0" t="n">
        <f aca="false">IF(AND(ISBLANK(C2225),NOT(ISBLANK(C2226))),1,-1)</f>
        <v>-1</v>
      </c>
      <c r="J2226" s="0" t="n">
        <f aca="false">IF(ISBLANK(C2224),IF(AND(C2225=C2226,NOT(ISBLANK(C2225)),NOT(ISBLANK(C2226))),1,-1),-1)</f>
        <v>-1</v>
      </c>
      <c r="K2226" s="0" t="n">
        <f aca="false">IF(MAX(H2226:J2226)&lt;0,IF(OR(C2226=C2225,C2225=C2224),1,-1),MAX(H2226:J2226))</f>
        <v>0</v>
      </c>
    </row>
    <row r="2227" customFormat="false" ht="13.8" hidden="false" customHeight="false" outlineLevel="0" collapsed="false">
      <c r="B2227" s="8" t="n">
        <f aca="false">MAX(H2227:K2227)</f>
        <v>0</v>
      </c>
      <c r="C2227" s="12"/>
      <c r="D2227" s="11" t="e">
        <f aca="false">IF($A$1="WLB",INDEX(SupplierNomenclature!$E$3:$E$10000,MATCH(C2227,SupplierNomenclature!$I$3:$I$10000,0)),IF($A$1="BERU",INDEX(beru_assortment!$C$1:$C$10000,MATCH(C2227,beru_assortment!$I$1:$I$10000,0)),IF($A$1="OZON",INDEX(ozon_assortment!$F$3:$F$10000,MATCH(C2227,ozon_assortment!$E$3:$E$10000,0)),0)))</f>
        <v>#N/A</v>
      </c>
      <c r="E2227" s="7" t="n">
        <f aca="false">IF(ISBLANK(C2227), , IF(ISBLANK(C2226), E2225+1, E2226))</f>
        <v>0</v>
      </c>
      <c r="F2227" s="11" t="n">
        <f aca="false">IF(ISBLANK(C2227),,IF(OR(ISBLANK(C2226), C2226="Баркод"),1,F2226+1))</f>
        <v>0</v>
      </c>
      <c r="G2227" s="11" t="n">
        <f aca="false">IF(ISBLANK(C2228), F2227/2,)</f>
        <v>0</v>
      </c>
      <c r="H2227" s="0" t="n">
        <f aca="false">IF(ISBLANK(C2227),0,-1)</f>
        <v>0</v>
      </c>
      <c r="I2227" s="0" t="n">
        <f aca="false">IF(AND(ISBLANK(C2226),NOT(ISBLANK(C2227))),1,-1)</f>
        <v>-1</v>
      </c>
      <c r="J2227" s="0" t="n">
        <f aca="false">IF(ISBLANK(C2225),IF(AND(C2226=C2227,NOT(ISBLANK(C2226)),NOT(ISBLANK(C2227))),1,-1),-1)</f>
        <v>-1</v>
      </c>
      <c r="K2227" s="0" t="n">
        <f aca="false">IF(MAX(H2227:J2227)&lt;0,IF(OR(C2227=C2226,C2226=C2225),1,-1),MAX(H2227:J2227))</f>
        <v>0</v>
      </c>
    </row>
    <row r="2228" customFormat="false" ht="13.8" hidden="false" customHeight="false" outlineLevel="0" collapsed="false">
      <c r="B2228" s="8" t="n">
        <f aca="false">MAX(H2228:K2228)</f>
        <v>0</v>
      </c>
      <c r="C2228" s="12"/>
      <c r="D2228" s="11" t="e">
        <f aca="false">IF($A$1="WLB",INDEX(SupplierNomenclature!$E$3:$E$10000,MATCH(C2228,SupplierNomenclature!$I$3:$I$10000,0)),IF($A$1="BERU",INDEX(beru_assortment!$C$1:$C$10000,MATCH(C2228,beru_assortment!$I$1:$I$10000,0)),IF($A$1="OZON",INDEX(ozon_assortment!$F$3:$F$10000,MATCH(C2228,ozon_assortment!$E$3:$E$10000,0)),0)))</f>
        <v>#N/A</v>
      </c>
      <c r="E2228" s="7" t="n">
        <f aca="false">IF(ISBLANK(C2228), , IF(ISBLANK(C2227), E2226+1, E2227))</f>
        <v>0</v>
      </c>
      <c r="F2228" s="11" t="n">
        <f aca="false">IF(ISBLANK(C2228),,IF(OR(ISBLANK(C2227), C2227="Баркод"),1,F2227+1))</f>
        <v>0</v>
      </c>
      <c r="G2228" s="11" t="n">
        <f aca="false">IF(ISBLANK(C2229), F2228/2,)</f>
        <v>0</v>
      </c>
      <c r="H2228" s="0" t="n">
        <f aca="false">IF(ISBLANK(C2228),0,-1)</f>
        <v>0</v>
      </c>
      <c r="I2228" s="0" t="n">
        <f aca="false">IF(AND(ISBLANK(C2227),NOT(ISBLANK(C2228))),1,-1)</f>
        <v>-1</v>
      </c>
      <c r="J2228" s="0" t="n">
        <f aca="false">IF(ISBLANK(C2226),IF(AND(C2227=C2228,NOT(ISBLANK(C2227)),NOT(ISBLANK(C2228))),1,-1),-1)</f>
        <v>-1</v>
      </c>
      <c r="K2228" s="0" t="n">
        <f aca="false">IF(MAX(H2228:J2228)&lt;0,IF(OR(C2228=C2227,C2227=C2226),1,-1),MAX(H2228:J2228))</f>
        <v>0</v>
      </c>
    </row>
    <row r="2229" customFormat="false" ht="13.8" hidden="false" customHeight="false" outlineLevel="0" collapsed="false">
      <c r="B2229" s="8" t="n">
        <f aca="false">MAX(H2229:K2229)</f>
        <v>0</v>
      </c>
      <c r="C2229" s="12"/>
      <c r="D2229" s="11" t="e">
        <f aca="false">IF($A$1="WLB",INDEX(SupplierNomenclature!$E$3:$E$10000,MATCH(C2229,SupplierNomenclature!$I$3:$I$10000,0)),IF($A$1="BERU",INDEX(beru_assortment!$C$1:$C$10000,MATCH(C2229,beru_assortment!$I$1:$I$10000,0)),IF($A$1="OZON",INDEX(ozon_assortment!$F$3:$F$10000,MATCH(C2229,ozon_assortment!$E$3:$E$10000,0)),0)))</f>
        <v>#N/A</v>
      </c>
      <c r="E2229" s="7" t="n">
        <f aca="false">IF(ISBLANK(C2229), , IF(ISBLANK(C2228), E2227+1, E2228))</f>
        <v>0</v>
      </c>
      <c r="F2229" s="11" t="n">
        <f aca="false">IF(ISBLANK(C2229),,IF(OR(ISBLANK(C2228), C2228="Баркод"),1,F2228+1))</f>
        <v>0</v>
      </c>
      <c r="G2229" s="11" t="n">
        <f aca="false">IF(ISBLANK(C2230), F2229/2,)</f>
        <v>0</v>
      </c>
      <c r="H2229" s="0" t="n">
        <f aca="false">IF(ISBLANK(C2229),0,-1)</f>
        <v>0</v>
      </c>
      <c r="I2229" s="0" t="n">
        <f aca="false">IF(AND(ISBLANK(C2228),NOT(ISBLANK(C2229))),1,-1)</f>
        <v>-1</v>
      </c>
      <c r="J2229" s="0" t="n">
        <f aca="false">IF(ISBLANK(C2227),IF(AND(C2228=C2229,NOT(ISBLANK(C2228)),NOT(ISBLANK(C2229))),1,-1),-1)</f>
        <v>-1</v>
      </c>
      <c r="K2229" s="0" t="n">
        <f aca="false">IF(MAX(H2229:J2229)&lt;0,IF(OR(C2229=C2228,C2228=C2227),1,-1),MAX(H2229:J2229))</f>
        <v>0</v>
      </c>
    </row>
    <row r="2230" customFormat="false" ht="13.8" hidden="false" customHeight="false" outlineLevel="0" collapsed="false">
      <c r="B2230" s="8" t="n">
        <f aca="false">MAX(H2230:K2230)</f>
        <v>0</v>
      </c>
      <c r="C2230" s="12"/>
      <c r="D2230" s="11" t="e">
        <f aca="false">IF($A$1="WLB",INDEX(SupplierNomenclature!$E$3:$E$10000,MATCH(C2230,SupplierNomenclature!$I$3:$I$10000,0)),IF($A$1="BERU",INDEX(beru_assortment!$C$1:$C$10000,MATCH(C2230,beru_assortment!$I$1:$I$10000,0)),IF($A$1="OZON",INDEX(ozon_assortment!$F$3:$F$10000,MATCH(C2230,ozon_assortment!$E$3:$E$10000,0)),0)))</f>
        <v>#N/A</v>
      </c>
      <c r="E2230" s="7" t="n">
        <f aca="false">IF(ISBLANK(C2230), , IF(ISBLANK(C2229), E2228+1, E2229))</f>
        <v>0</v>
      </c>
      <c r="F2230" s="11" t="n">
        <f aca="false">IF(ISBLANK(C2230),,IF(OR(ISBLANK(C2229), C2229="Баркод"),1,F2229+1))</f>
        <v>0</v>
      </c>
      <c r="G2230" s="11" t="n">
        <f aca="false">IF(ISBLANK(C2231), F2230/2,)</f>
        <v>0</v>
      </c>
      <c r="H2230" s="0" t="n">
        <f aca="false">IF(ISBLANK(C2230),0,-1)</f>
        <v>0</v>
      </c>
      <c r="I2230" s="0" t="n">
        <f aca="false">IF(AND(ISBLANK(C2229),NOT(ISBLANK(C2230))),1,-1)</f>
        <v>-1</v>
      </c>
      <c r="J2230" s="0" t="n">
        <f aca="false">IF(ISBLANK(C2228),IF(AND(C2229=C2230,NOT(ISBLANK(C2229)),NOT(ISBLANK(C2230))),1,-1),-1)</f>
        <v>-1</v>
      </c>
      <c r="K2230" s="0" t="n">
        <f aca="false">IF(MAX(H2230:J2230)&lt;0,IF(OR(C2230=C2229,C2229=C2228),1,-1),MAX(H2230:J2230))</f>
        <v>0</v>
      </c>
    </row>
    <row r="2231" customFormat="false" ht="13.8" hidden="false" customHeight="false" outlineLevel="0" collapsed="false">
      <c r="B2231" s="8" t="n">
        <f aca="false">MAX(H2231:K2231)</f>
        <v>0</v>
      </c>
      <c r="C2231" s="12"/>
      <c r="D2231" s="11" t="e">
        <f aca="false">IF($A$1="WLB",INDEX(SupplierNomenclature!$E$3:$E$10000,MATCH(C2231,SupplierNomenclature!$I$3:$I$10000,0)),IF($A$1="BERU",INDEX(beru_assortment!$C$1:$C$10000,MATCH(C2231,beru_assortment!$I$1:$I$10000,0)),IF($A$1="OZON",INDEX(ozon_assortment!$F$3:$F$10000,MATCH(C2231,ozon_assortment!$E$3:$E$10000,0)),0)))</f>
        <v>#N/A</v>
      </c>
      <c r="E2231" s="7" t="n">
        <f aca="false">IF(ISBLANK(C2231), , IF(ISBLANK(C2230), E2229+1, E2230))</f>
        <v>0</v>
      </c>
      <c r="F2231" s="11" t="n">
        <f aca="false">IF(ISBLANK(C2231),,IF(OR(ISBLANK(C2230), C2230="Баркод"),1,F2230+1))</f>
        <v>0</v>
      </c>
      <c r="G2231" s="11" t="n">
        <f aca="false">IF(ISBLANK(C2232), F2231/2,)</f>
        <v>0</v>
      </c>
      <c r="H2231" s="0" t="n">
        <f aca="false">IF(ISBLANK(C2231),0,-1)</f>
        <v>0</v>
      </c>
      <c r="I2231" s="0" t="n">
        <f aca="false">IF(AND(ISBLANK(C2230),NOT(ISBLANK(C2231))),1,-1)</f>
        <v>-1</v>
      </c>
      <c r="J2231" s="0" t="n">
        <f aca="false">IF(ISBLANK(C2229),IF(AND(C2230=C2231,NOT(ISBLANK(C2230)),NOT(ISBLANK(C2231))),1,-1),-1)</f>
        <v>-1</v>
      </c>
      <c r="K2231" s="0" t="n">
        <f aca="false">IF(MAX(H2231:J2231)&lt;0,IF(OR(C2231=C2230,C2230=C2229),1,-1),MAX(H2231:J2231))</f>
        <v>0</v>
      </c>
    </row>
    <row r="2232" customFormat="false" ht="13.8" hidden="false" customHeight="false" outlineLevel="0" collapsed="false">
      <c r="B2232" s="8" t="n">
        <f aca="false">MAX(H2232:K2232)</f>
        <v>0</v>
      </c>
      <c r="C2232" s="12"/>
      <c r="D2232" s="11" t="e">
        <f aca="false">IF($A$1="WLB",INDEX(SupplierNomenclature!$E$3:$E$10000,MATCH(C2232,SupplierNomenclature!$I$3:$I$10000,0)),IF($A$1="BERU",INDEX(beru_assortment!$C$1:$C$10000,MATCH(C2232,beru_assortment!$I$1:$I$10000,0)),IF($A$1="OZON",INDEX(ozon_assortment!$F$3:$F$10000,MATCH(C2232,ozon_assortment!$E$3:$E$10000,0)),0)))</f>
        <v>#N/A</v>
      </c>
      <c r="E2232" s="7" t="n">
        <f aca="false">IF(ISBLANK(C2232), , IF(ISBLANK(C2231), E2230+1, E2231))</f>
        <v>0</v>
      </c>
      <c r="F2232" s="11" t="n">
        <f aca="false">IF(ISBLANK(C2232),,IF(OR(ISBLANK(C2231), C2231="Баркод"),1,F2231+1))</f>
        <v>0</v>
      </c>
      <c r="G2232" s="11" t="n">
        <f aca="false">IF(ISBLANK(C2233), F2232/2,)</f>
        <v>0</v>
      </c>
      <c r="H2232" s="0" t="n">
        <f aca="false">IF(ISBLANK(C2232),0,-1)</f>
        <v>0</v>
      </c>
      <c r="I2232" s="0" t="n">
        <f aca="false">IF(AND(ISBLANK(C2231),NOT(ISBLANK(C2232))),1,-1)</f>
        <v>-1</v>
      </c>
      <c r="J2232" s="0" t="n">
        <f aca="false">IF(ISBLANK(C2230),IF(AND(C2231=C2232,NOT(ISBLANK(C2231)),NOT(ISBLANK(C2232))),1,-1),-1)</f>
        <v>-1</v>
      </c>
      <c r="K2232" s="0" t="n">
        <f aca="false">IF(MAX(H2232:J2232)&lt;0,IF(OR(C2232=C2231,C2231=C2230),1,-1),MAX(H2232:J2232))</f>
        <v>0</v>
      </c>
    </row>
    <row r="2233" customFormat="false" ht="13.8" hidden="false" customHeight="false" outlineLevel="0" collapsed="false">
      <c r="B2233" s="8" t="n">
        <f aca="false">MAX(H2233:K2233)</f>
        <v>0</v>
      </c>
      <c r="C2233" s="12"/>
      <c r="D2233" s="11" t="e">
        <f aca="false">IF($A$1="WLB",INDEX(SupplierNomenclature!$E$3:$E$10000,MATCH(C2233,SupplierNomenclature!$I$3:$I$10000,0)),IF($A$1="BERU",INDEX(beru_assortment!$C$1:$C$10000,MATCH(C2233,beru_assortment!$I$1:$I$10000,0)),IF($A$1="OZON",INDEX(ozon_assortment!$F$3:$F$10000,MATCH(C2233,ozon_assortment!$E$3:$E$10000,0)),0)))</f>
        <v>#N/A</v>
      </c>
      <c r="E2233" s="7" t="n">
        <f aca="false">IF(ISBLANK(C2233), , IF(ISBLANK(C2232), E2231+1, E2232))</f>
        <v>0</v>
      </c>
      <c r="F2233" s="11" t="n">
        <f aca="false">IF(ISBLANK(C2233),,IF(OR(ISBLANK(C2232), C2232="Баркод"),1,F2232+1))</f>
        <v>0</v>
      </c>
      <c r="G2233" s="11" t="n">
        <f aca="false">IF(ISBLANK(C2234), F2233/2,)</f>
        <v>0</v>
      </c>
      <c r="H2233" s="0" t="n">
        <f aca="false">IF(ISBLANK(C2233),0,-1)</f>
        <v>0</v>
      </c>
      <c r="I2233" s="0" t="n">
        <f aca="false">IF(AND(ISBLANK(C2232),NOT(ISBLANK(C2233))),1,-1)</f>
        <v>-1</v>
      </c>
      <c r="J2233" s="0" t="n">
        <f aca="false">IF(ISBLANK(C2231),IF(AND(C2232=C2233,NOT(ISBLANK(C2232)),NOT(ISBLANK(C2233))),1,-1),-1)</f>
        <v>-1</v>
      </c>
      <c r="K2233" s="0" t="n">
        <f aca="false">IF(MAX(H2233:J2233)&lt;0,IF(OR(C2233=C2232,C2232=C2231),1,-1),MAX(H2233:J2233))</f>
        <v>0</v>
      </c>
    </row>
    <row r="2234" customFormat="false" ht="13.8" hidden="false" customHeight="false" outlineLevel="0" collapsed="false">
      <c r="B2234" s="8" t="n">
        <f aca="false">MAX(H2234:K2234)</f>
        <v>0</v>
      </c>
      <c r="C2234" s="12"/>
      <c r="D2234" s="11" t="e">
        <f aca="false">IF($A$1="WLB",INDEX(SupplierNomenclature!$E$3:$E$10000,MATCH(C2234,SupplierNomenclature!$I$3:$I$10000,0)),IF($A$1="BERU",INDEX(beru_assortment!$C$1:$C$10000,MATCH(C2234,beru_assortment!$I$1:$I$10000,0)),IF($A$1="OZON",INDEX(ozon_assortment!$F$3:$F$10000,MATCH(C2234,ozon_assortment!$E$3:$E$10000,0)),0)))</f>
        <v>#N/A</v>
      </c>
      <c r="E2234" s="7" t="n">
        <f aca="false">IF(ISBLANK(C2234), , IF(ISBLANK(C2233), E2232+1, E2233))</f>
        <v>0</v>
      </c>
      <c r="F2234" s="11" t="n">
        <f aca="false">IF(ISBLANK(C2234),,IF(OR(ISBLANK(C2233), C2233="Баркод"),1,F2233+1))</f>
        <v>0</v>
      </c>
      <c r="G2234" s="11" t="n">
        <f aca="false">IF(ISBLANK(C2235), F2234/2,)</f>
        <v>0</v>
      </c>
      <c r="H2234" s="0" t="n">
        <f aca="false">IF(ISBLANK(C2234),0,-1)</f>
        <v>0</v>
      </c>
      <c r="I2234" s="0" t="n">
        <f aca="false">IF(AND(ISBLANK(C2233),NOT(ISBLANK(C2234))),1,-1)</f>
        <v>-1</v>
      </c>
      <c r="J2234" s="0" t="n">
        <f aca="false">IF(ISBLANK(C2232),IF(AND(C2233=C2234,NOT(ISBLANK(C2233)),NOT(ISBLANK(C2234))),1,-1),-1)</f>
        <v>-1</v>
      </c>
      <c r="K2234" s="0" t="n">
        <f aca="false">IF(MAX(H2234:J2234)&lt;0,IF(OR(C2234=C2233,C2233=C2232),1,-1),MAX(H2234:J2234))</f>
        <v>0</v>
      </c>
    </row>
    <row r="2235" customFormat="false" ht="13.8" hidden="false" customHeight="false" outlineLevel="0" collapsed="false">
      <c r="B2235" s="8" t="n">
        <f aca="false">MAX(H2235:K2235)</f>
        <v>0</v>
      </c>
      <c r="C2235" s="12"/>
      <c r="D2235" s="11" t="e">
        <f aca="false">IF($A$1="WLB",INDEX(SupplierNomenclature!$E$3:$E$10000,MATCH(C2235,SupplierNomenclature!$I$3:$I$10000,0)),IF($A$1="BERU",INDEX(beru_assortment!$C$1:$C$10000,MATCH(C2235,beru_assortment!$I$1:$I$10000,0)),IF($A$1="OZON",INDEX(ozon_assortment!$F$3:$F$10000,MATCH(C2235,ozon_assortment!$E$3:$E$10000,0)),0)))</f>
        <v>#N/A</v>
      </c>
      <c r="E2235" s="7" t="n">
        <f aca="false">IF(ISBLANK(C2235), , IF(ISBLANK(C2234), E2233+1, E2234))</f>
        <v>0</v>
      </c>
      <c r="F2235" s="11" t="n">
        <f aca="false">IF(ISBLANK(C2235),,IF(OR(ISBLANK(C2234), C2234="Баркод"),1,F2234+1))</f>
        <v>0</v>
      </c>
      <c r="G2235" s="11" t="n">
        <f aca="false">IF(ISBLANK(C2236), F2235/2,)</f>
        <v>0</v>
      </c>
      <c r="H2235" s="0" t="n">
        <f aca="false">IF(ISBLANK(C2235),0,-1)</f>
        <v>0</v>
      </c>
      <c r="I2235" s="0" t="n">
        <f aca="false">IF(AND(ISBLANK(C2234),NOT(ISBLANK(C2235))),1,-1)</f>
        <v>-1</v>
      </c>
      <c r="J2235" s="0" t="n">
        <f aca="false">IF(ISBLANK(C2233),IF(AND(C2234=C2235,NOT(ISBLANK(C2234)),NOT(ISBLANK(C2235))),1,-1),-1)</f>
        <v>-1</v>
      </c>
      <c r="K2235" s="0" t="n">
        <f aca="false">IF(MAX(H2235:J2235)&lt;0,IF(OR(C2235=C2234,C2234=C2233),1,-1),MAX(H2235:J2235))</f>
        <v>0</v>
      </c>
    </row>
    <row r="2236" customFormat="false" ht="13.8" hidden="false" customHeight="false" outlineLevel="0" collapsed="false">
      <c r="B2236" s="8" t="n">
        <f aca="false">MAX(H2236:K2236)</f>
        <v>0</v>
      </c>
      <c r="C2236" s="12"/>
      <c r="D2236" s="11" t="e">
        <f aca="false">IF($A$1="WLB",INDEX(SupplierNomenclature!$E$3:$E$10000,MATCH(C2236,SupplierNomenclature!$I$3:$I$10000,0)),IF($A$1="BERU",INDEX(beru_assortment!$C$1:$C$10000,MATCH(C2236,beru_assortment!$I$1:$I$10000,0)),IF($A$1="OZON",INDEX(ozon_assortment!$F$3:$F$10000,MATCH(C2236,ozon_assortment!$E$3:$E$10000,0)),0)))</f>
        <v>#N/A</v>
      </c>
      <c r="E2236" s="7" t="n">
        <f aca="false">IF(ISBLANK(C2236), , IF(ISBLANK(C2235), E2234+1, E2235))</f>
        <v>0</v>
      </c>
      <c r="F2236" s="11" t="n">
        <f aca="false">IF(ISBLANK(C2236),,IF(OR(ISBLANK(C2235), C2235="Баркод"),1,F2235+1))</f>
        <v>0</v>
      </c>
      <c r="G2236" s="11" t="n">
        <f aca="false">IF(ISBLANK(C2237), F2236/2,)</f>
        <v>0</v>
      </c>
      <c r="H2236" s="0" t="n">
        <f aca="false">IF(ISBLANK(C2236),0,-1)</f>
        <v>0</v>
      </c>
      <c r="I2236" s="0" t="n">
        <f aca="false">IF(AND(ISBLANK(C2235),NOT(ISBLANK(C2236))),1,-1)</f>
        <v>-1</v>
      </c>
      <c r="J2236" s="0" t="n">
        <f aca="false">IF(ISBLANK(C2234),IF(AND(C2235=C2236,NOT(ISBLANK(C2235)),NOT(ISBLANK(C2236))),1,-1),-1)</f>
        <v>-1</v>
      </c>
      <c r="K2236" s="0" t="n">
        <f aca="false">IF(MAX(H2236:J2236)&lt;0,IF(OR(C2236=C2235,C2235=C2234),1,-1),MAX(H2236:J2236))</f>
        <v>0</v>
      </c>
    </row>
    <row r="2237" customFormat="false" ht="13.8" hidden="false" customHeight="false" outlineLevel="0" collapsed="false">
      <c r="B2237" s="8" t="n">
        <f aca="false">MAX(H2237:K2237)</f>
        <v>0</v>
      </c>
      <c r="C2237" s="12"/>
      <c r="D2237" s="11" t="e">
        <f aca="false">IF($A$1="WLB",INDEX(SupplierNomenclature!$E$3:$E$10000,MATCH(C2237,SupplierNomenclature!$I$3:$I$10000,0)),IF($A$1="BERU",INDEX(beru_assortment!$C$1:$C$10000,MATCH(C2237,beru_assortment!$I$1:$I$10000,0)),IF($A$1="OZON",INDEX(ozon_assortment!$F$3:$F$10000,MATCH(C2237,ozon_assortment!$E$3:$E$10000,0)),0)))</f>
        <v>#N/A</v>
      </c>
      <c r="E2237" s="7" t="n">
        <f aca="false">IF(ISBLANK(C2237), , IF(ISBLANK(C2236), E2235+1, E2236))</f>
        <v>0</v>
      </c>
      <c r="F2237" s="11" t="n">
        <f aca="false">IF(ISBLANK(C2237),,IF(OR(ISBLANK(C2236), C2236="Баркод"),1,F2236+1))</f>
        <v>0</v>
      </c>
      <c r="G2237" s="11" t="n">
        <f aca="false">IF(ISBLANK(C2238), F2237/2,)</f>
        <v>0</v>
      </c>
      <c r="H2237" s="0" t="n">
        <f aca="false">IF(ISBLANK(C2237),0,-1)</f>
        <v>0</v>
      </c>
      <c r="I2237" s="0" t="n">
        <f aca="false">IF(AND(ISBLANK(C2236),NOT(ISBLANK(C2237))),1,-1)</f>
        <v>-1</v>
      </c>
      <c r="J2237" s="0" t="n">
        <f aca="false">IF(ISBLANK(C2235),IF(AND(C2236=C2237,NOT(ISBLANK(C2236)),NOT(ISBLANK(C2237))),1,-1),-1)</f>
        <v>-1</v>
      </c>
      <c r="K2237" s="0" t="n">
        <f aca="false">IF(MAX(H2237:J2237)&lt;0,IF(OR(C2237=C2236,C2236=C2235),1,-1),MAX(H2237:J2237))</f>
        <v>0</v>
      </c>
    </row>
    <row r="2238" customFormat="false" ht="13.8" hidden="false" customHeight="false" outlineLevel="0" collapsed="false">
      <c r="B2238" s="8" t="n">
        <f aca="false">MAX(H2238:K2238)</f>
        <v>0</v>
      </c>
      <c r="C2238" s="12"/>
      <c r="D2238" s="11" t="e">
        <f aca="false">IF($A$1="WLB",INDEX(SupplierNomenclature!$E$3:$E$10000,MATCH(C2238,SupplierNomenclature!$I$3:$I$10000,0)),IF($A$1="BERU",INDEX(beru_assortment!$C$1:$C$10000,MATCH(C2238,beru_assortment!$I$1:$I$10000,0)),IF($A$1="OZON",INDEX(ozon_assortment!$F$3:$F$10000,MATCH(C2238,ozon_assortment!$E$3:$E$10000,0)),0)))</f>
        <v>#N/A</v>
      </c>
      <c r="E2238" s="7" t="n">
        <f aca="false">IF(ISBLANK(C2238), , IF(ISBLANK(C2237), E2236+1, E2237))</f>
        <v>0</v>
      </c>
      <c r="F2238" s="11" t="n">
        <f aca="false">IF(ISBLANK(C2238),,IF(OR(ISBLANK(C2237), C2237="Баркод"),1,F2237+1))</f>
        <v>0</v>
      </c>
      <c r="G2238" s="11" t="n">
        <f aca="false">IF(ISBLANK(C2239), F2238/2,)</f>
        <v>0</v>
      </c>
      <c r="H2238" s="0" t="n">
        <f aca="false">IF(ISBLANK(C2238),0,-1)</f>
        <v>0</v>
      </c>
      <c r="I2238" s="0" t="n">
        <f aca="false">IF(AND(ISBLANK(C2237),NOT(ISBLANK(C2238))),1,-1)</f>
        <v>-1</v>
      </c>
      <c r="J2238" s="0" t="n">
        <f aca="false">IF(ISBLANK(C2236),IF(AND(C2237=C2238,NOT(ISBLANK(C2237)),NOT(ISBLANK(C2238))),1,-1),-1)</f>
        <v>-1</v>
      </c>
      <c r="K2238" s="0" t="n">
        <f aca="false">IF(MAX(H2238:J2238)&lt;0,IF(OR(C2238=C2237,C2237=C2236),1,-1),MAX(H2238:J2238))</f>
        <v>0</v>
      </c>
    </row>
    <row r="2239" customFormat="false" ht="13.8" hidden="false" customHeight="false" outlineLevel="0" collapsed="false">
      <c r="B2239" s="8" t="n">
        <f aca="false">MAX(H2239:K2239)</f>
        <v>0</v>
      </c>
      <c r="C2239" s="12"/>
      <c r="D2239" s="11" t="e">
        <f aca="false">IF($A$1="WLB",INDEX(SupplierNomenclature!$E$3:$E$10000,MATCH(C2239,SupplierNomenclature!$I$3:$I$10000,0)),IF($A$1="BERU",INDEX(beru_assortment!$C$1:$C$10000,MATCH(C2239,beru_assortment!$I$1:$I$10000,0)),IF($A$1="OZON",INDEX(ozon_assortment!$F$3:$F$10000,MATCH(C2239,ozon_assortment!$E$3:$E$10000,0)),0)))</f>
        <v>#N/A</v>
      </c>
      <c r="E2239" s="7" t="n">
        <f aca="false">IF(ISBLANK(C2239), , IF(ISBLANK(C2238), E2237+1, E2238))</f>
        <v>0</v>
      </c>
      <c r="F2239" s="11" t="n">
        <f aca="false">IF(ISBLANK(C2239),,IF(OR(ISBLANK(C2238), C2238="Баркод"),1,F2238+1))</f>
        <v>0</v>
      </c>
      <c r="G2239" s="11" t="n">
        <f aca="false">IF(ISBLANK(C2240), F2239/2,)</f>
        <v>0</v>
      </c>
      <c r="H2239" s="0" t="n">
        <f aca="false">IF(ISBLANK(C2239),0,-1)</f>
        <v>0</v>
      </c>
      <c r="I2239" s="0" t="n">
        <f aca="false">IF(AND(ISBLANK(C2238),NOT(ISBLANK(C2239))),1,-1)</f>
        <v>-1</v>
      </c>
      <c r="J2239" s="0" t="n">
        <f aca="false">IF(ISBLANK(C2237),IF(AND(C2238=C2239,NOT(ISBLANK(C2238)),NOT(ISBLANK(C2239))),1,-1),-1)</f>
        <v>-1</v>
      </c>
      <c r="K2239" s="0" t="n">
        <f aca="false">IF(MAX(H2239:J2239)&lt;0,IF(OR(C2239=C2238,C2238=C2237),1,-1),MAX(H2239:J2239))</f>
        <v>0</v>
      </c>
    </row>
    <row r="2240" customFormat="false" ht="13.8" hidden="false" customHeight="false" outlineLevel="0" collapsed="false">
      <c r="B2240" s="8" t="n">
        <f aca="false">MAX(H2240:K2240)</f>
        <v>0</v>
      </c>
      <c r="C2240" s="12"/>
      <c r="D2240" s="11" t="e">
        <f aca="false">IF($A$1="WLB",INDEX(SupplierNomenclature!$E$3:$E$10000,MATCH(C2240,SupplierNomenclature!$I$3:$I$10000,0)),IF($A$1="BERU",INDEX(beru_assortment!$C$1:$C$10000,MATCH(C2240,beru_assortment!$I$1:$I$10000,0)),IF($A$1="OZON",INDEX(ozon_assortment!$F$3:$F$10000,MATCH(C2240,ozon_assortment!$E$3:$E$10000,0)),0)))</f>
        <v>#N/A</v>
      </c>
      <c r="E2240" s="7" t="n">
        <f aca="false">IF(ISBLANK(C2240), , IF(ISBLANK(C2239), E2238+1, E2239))</f>
        <v>0</v>
      </c>
      <c r="F2240" s="11" t="n">
        <f aca="false">IF(ISBLANK(C2240),,IF(OR(ISBLANK(C2239), C2239="Баркод"),1,F2239+1))</f>
        <v>0</v>
      </c>
      <c r="G2240" s="11" t="n">
        <f aca="false">IF(ISBLANK(C2241), F2240/2,)</f>
        <v>0</v>
      </c>
      <c r="H2240" s="0" t="n">
        <f aca="false">IF(ISBLANK(C2240),0,-1)</f>
        <v>0</v>
      </c>
      <c r="I2240" s="0" t="n">
        <f aca="false">IF(AND(ISBLANK(C2239),NOT(ISBLANK(C2240))),1,-1)</f>
        <v>-1</v>
      </c>
      <c r="J2240" s="0" t="n">
        <f aca="false">IF(ISBLANK(C2238),IF(AND(C2239=C2240,NOT(ISBLANK(C2239)),NOT(ISBLANK(C2240))),1,-1),-1)</f>
        <v>-1</v>
      </c>
      <c r="K2240" s="0" t="n">
        <f aca="false">IF(MAX(H2240:J2240)&lt;0,IF(OR(C2240=C2239,C2239=C2238),1,-1),MAX(H2240:J2240))</f>
        <v>0</v>
      </c>
    </row>
    <row r="2241" customFormat="false" ht="13.8" hidden="false" customHeight="false" outlineLevel="0" collapsed="false">
      <c r="B2241" s="8" t="n">
        <f aca="false">MAX(H2241:K2241)</f>
        <v>0</v>
      </c>
      <c r="C2241" s="12"/>
      <c r="D2241" s="11" t="e">
        <f aca="false">IF($A$1="WLB",INDEX(SupplierNomenclature!$E$3:$E$10000,MATCH(C2241,SupplierNomenclature!$I$3:$I$10000,0)),IF($A$1="BERU",INDEX(beru_assortment!$C$1:$C$10000,MATCH(C2241,beru_assortment!$I$1:$I$10000,0)),IF($A$1="OZON",INDEX(ozon_assortment!$F$3:$F$10000,MATCH(C2241,ozon_assortment!$E$3:$E$10000,0)),0)))</f>
        <v>#N/A</v>
      </c>
      <c r="E2241" s="7" t="n">
        <f aca="false">IF(ISBLANK(C2241), , IF(ISBLANK(C2240), E2239+1, E2240))</f>
        <v>0</v>
      </c>
      <c r="F2241" s="11" t="n">
        <f aca="false">IF(ISBLANK(C2241),,IF(OR(ISBLANK(C2240), C2240="Баркод"),1,F2240+1))</f>
        <v>0</v>
      </c>
      <c r="G2241" s="11" t="n">
        <f aca="false">IF(ISBLANK(C2242), F2241/2,)</f>
        <v>0</v>
      </c>
      <c r="H2241" s="0" t="n">
        <f aca="false">IF(ISBLANK(C2241),0,-1)</f>
        <v>0</v>
      </c>
      <c r="I2241" s="0" t="n">
        <f aca="false">IF(AND(ISBLANK(C2240),NOT(ISBLANK(C2241))),1,-1)</f>
        <v>-1</v>
      </c>
      <c r="J2241" s="0" t="n">
        <f aca="false">IF(ISBLANK(C2239),IF(AND(C2240=C2241,NOT(ISBLANK(C2240)),NOT(ISBLANK(C2241))),1,-1),-1)</f>
        <v>-1</v>
      </c>
      <c r="K2241" s="0" t="n">
        <f aca="false">IF(MAX(H2241:J2241)&lt;0,IF(OR(C2241=C2240,C2240=C2239),1,-1),MAX(H2241:J2241))</f>
        <v>0</v>
      </c>
    </row>
    <row r="2242" customFormat="false" ht="13.8" hidden="false" customHeight="false" outlineLevel="0" collapsed="false">
      <c r="B2242" s="8" t="n">
        <f aca="false">MAX(H2242:K2242)</f>
        <v>0</v>
      </c>
      <c r="C2242" s="12"/>
      <c r="D2242" s="11" t="e">
        <f aca="false">IF($A$1="WLB",INDEX(SupplierNomenclature!$E$3:$E$10000,MATCH(C2242,SupplierNomenclature!$I$3:$I$10000,0)),IF($A$1="BERU",INDEX(beru_assortment!$C$1:$C$10000,MATCH(C2242,beru_assortment!$I$1:$I$10000,0)),IF($A$1="OZON",INDEX(ozon_assortment!$F$3:$F$10000,MATCH(C2242,ozon_assortment!$E$3:$E$10000,0)),0)))</f>
        <v>#N/A</v>
      </c>
      <c r="E2242" s="7" t="n">
        <f aca="false">IF(ISBLANK(C2242), , IF(ISBLANK(C2241), E2240+1, E2241))</f>
        <v>0</v>
      </c>
      <c r="F2242" s="11" t="n">
        <f aca="false">IF(ISBLANK(C2242),,IF(OR(ISBLANK(C2241), C2241="Баркод"),1,F2241+1))</f>
        <v>0</v>
      </c>
      <c r="G2242" s="11" t="n">
        <f aca="false">IF(ISBLANK(C2243), F2242/2,)</f>
        <v>0</v>
      </c>
      <c r="H2242" s="0" t="n">
        <f aca="false">IF(ISBLANK(C2242),0,-1)</f>
        <v>0</v>
      </c>
      <c r="I2242" s="0" t="n">
        <f aca="false">IF(AND(ISBLANK(C2241),NOT(ISBLANK(C2242))),1,-1)</f>
        <v>-1</v>
      </c>
      <c r="J2242" s="0" t="n">
        <f aca="false">IF(ISBLANK(C2240),IF(AND(C2241=C2242,NOT(ISBLANK(C2241)),NOT(ISBLANK(C2242))),1,-1),-1)</f>
        <v>-1</v>
      </c>
      <c r="K2242" s="0" t="n">
        <f aca="false">IF(MAX(H2242:J2242)&lt;0,IF(OR(C2242=C2241,C2241=C2240),1,-1),MAX(H2242:J2242))</f>
        <v>0</v>
      </c>
    </row>
    <row r="2243" customFormat="false" ht="13.8" hidden="false" customHeight="false" outlineLevel="0" collapsed="false">
      <c r="B2243" s="8" t="n">
        <f aca="false">MAX(H2243:K2243)</f>
        <v>0</v>
      </c>
      <c r="C2243" s="12"/>
      <c r="D2243" s="11" t="e">
        <f aca="false">IF($A$1="WLB",INDEX(SupplierNomenclature!$E$3:$E$10000,MATCH(C2243,SupplierNomenclature!$I$3:$I$10000,0)),IF($A$1="BERU",INDEX(beru_assortment!$C$1:$C$10000,MATCH(C2243,beru_assortment!$I$1:$I$10000,0)),IF($A$1="OZON",INDEX(ozon_assortment!$F$3:$F$10000,MATCH(C2243,ozon_assortment!$E$3:$E$10000,0)),0)))</f>
        <v>#N/A</v>
      </c>
      <c r="E2243" s="7" t="n">
        <f aca="false">IF(ISBLANK(C2243), , IF(ISBLANK(C2242), E2241+1, E2242))</f>
        <v>0</v>
      </c>
      <c r="F2243" s="11" t="n">
        <f aca="false">IF(ISBLANK(C2243),,IF(OR(ISBLANK(C2242), C2242="Баркод"),1,F2242+1))</f>
        <v>0</v>
      </c>
      <c r="G2243" s="11" t="n">
        <f aca="false">IF(ISBLANK(C2244), F2243/2,)</f>
        <v>0</v>
      </c>
      <c r="H2243" s="0" t="n">
        <f aca="false">IF(ISBLANK(C2243),0,-1)</f>
        <v>0</v>
      </c>
      <c r="I2243" s="0" t="n">
        <f aca="false">IF(AND(ISBLANK(C2242),NOT(ISBLANK(C2243))),1,-1)</f>
        <v>-1</v>
      </c>
      <c r="J2243" s="0" t="n">
        <f aca="false">IF(ISBLANK(C2241),IF(AND(C2242=C2243,NOT(ISBLANK(C2242)),NOT(ISBLANK(C2243))),1,-1),-1)</f>
        <v>-1</v>
      </c>
      <c r="K2243" s="0" t="n">
        <f aca="false">IF(MAX(H2243:J2243)&lt;0,IF(OR(C2243=C2242,C2242=C2241),1,-1),MAX(H2243:J2243))</f>
        <v>0</v>
      </c>
    </row>
    <row r="2244" customFormat="false" ht="13.8" hidden="false" customHeight="false" outlineLevel="0" collapsed="false">
      <c r="B2244" s="8" t="n">
        <f aca="false">MAX(H2244:K2244)</f>
        <v>0</v>
      </c>
      <c r="C2244" s="12"/>
      <c r="D2244" s="11" t="e">
        <f aca="false">IF($A$1="WLB",INDEX(SupplierNomenclature!$E$3:$E$10000,MATCH(C2244,SupplierNomenclature!$I$3:$I$10000,0)),IF($A$1="BERU",INDEX(beru_assortment!$C$1:$C$10000,MATCH(C2244,beru_assortment!$I$1:$I$10000,0)),IF($A$1="OZON",INDEX(ozon_assortment!$F$3:$F$10000,MATCH(C2244,ozon_assortment!$E$3:$E$10000,0)),0)))</f>
        <v>#N/A</v>
      </c>
      <c r="E2244" s="7" t="n">
        <f aca="false">IF(ISBLANK(C2244), , IF(ISBLANK(C2243), E2242+1, E2243))</f>
        <v>0</v>
      </c>
      <c r="F2244" s="11" t="n">
        <f aca="false">IF(ISBLANK(C2244),,IF(OR(ISBLANK(C2243), C2243="Баркод"),1,F2243+1))</f>
        <v>0</v>
      </c>
      <c r="G2244" s="11" t="n">
        <f aca="false">IF(ISBLANK(C2245), F2244/2,)</f>
        <v>0</v>
      </c>
      <c r="H2244" s="0" t="n">
        <f aca="false">IF(ISBLANK(C2244),0,-1)</f>
        <v>0</v>
      </c>
      <c r="I2244" s="0" t="n">
        <f aca="false">IF(AND(ISBLANK(C2243),NOT(ISBLANK(C2244))),1,-1)</f>
        <v>-1</v>
      </c>
      <c r="J2244" s="0" t="n">
        <f aca="false">IF(ISBLANK(C2242),IF(AND(C2243=C2244,NOT(ISBLANK(C2243)),NOT(ISBLANK(C2244))),1,-1),-1)</f>
        <v>-1</v>
      </c>
      <c r="K2244" s="0" t="n">
        <f aca="false">IF(MAX(H2244:J2244)&lt;0,IF(OR(C2244=C2243,C2243=C2242),1,-1),MAX(H2244:J2244))</f>
        <v>0</v>
      </c>
    </row>
    <row r="2245" customFormat="false" ht="13.8" hidden="false" customHeight="false" outlineLevel="0" collapsed="false">
      <c r="B2245" s="8" t="n">
        <f aca="false">MAX(H2245:K2245)</f>
        <v>0</v>
      </c>
      <c r="C2245" s="12"/>
      <c r="D2245" s="11" t="e">
        <f aca="false">IF($A$1="WLB",INDEX(SupplierNomenclature!$E$3:$E$10000,MATCH(C2245,SupplierNomenclature!$I$3:$I$10000,0)),IF($A$1="BERU",INDEX(beru_assortment!$C$1:$C$10000,MATCH(C2245,beru_assortment!$I$1:$I$10000,0)),IF($A$1="OZON",INDEX(ozon_assortment!$F$3:$F$10000,MATCH(C2245,ozon_assortment!$E$3:$E$10000,0)),0)))</f>
        <v>#N/A</v>
      </c>
      <c r="E2245" s="7" t="n">
        <f aca="false">IF(ISBLANK(C2245), , IF(ISBLANK(C2244), E2243+1, E2244))</f>
        <v>0</v>
      </c>
      <c r="F2245" s="11" t="n">
        <f aca="false">IF(ISBLANK(C2245),,IF(OR(ISBLANK(C2244), C2244="Баркод"),1,F2244+1))</f>
        <v>0</v>
      </c>
      <c r="G2245" s="11" t="n">
        <f aca="false">IF(ISBLANK(C2246), F2245/2,)</f>
        <v>0</v>
      </c>
      <c r="H2245" s="0" t="n">
        <f aca="false">IF(ISBLANK(C2245),0,-1)</f>
        <v>0</v>
      </c>
      <c r="I2245" s="0" t="n">
        <f aca="false">IF(AND(ISBLANK(C2244),NOT(ISBLANK(C2245))),1,-1)</f>
        <v>-1</v>
      </c>
      <c r="J2245" s="0" t="n">
        <f aca="false">IF(ISBLANK(C2243),IF(AND(C2244=C2245,NOT(ISBLANK(C2244)),NOT(ISBLANK(C2245))),1,-1),-1)</f>
        <v>-1</v>
      </c>
      <c r="K2245" s="0" t="n">
        <f aca="false">IF(MAX(H2245:J2245)&lt;0,IF(OR(C2245=C2244,C2244=C2243),1,-1),MAX(H2245:J2245))</f>
        <v>0</v>
      </c>
    </row>
    <row r="2246" customFormat="false" ht="13.8" hidden="false" customHeight="false" outlineLevel="0" collapsed="false">
      <c r="B2246" s="8" t="n">
        <f aca="false">MAX(H2246:K2246)</f>
        <v>0</v>
      </c>
      <c r="C2246" s="12"/>
      <c r="D2246" s="11" t="e">
        <f aca="false">IF($A$1="WLB",INDEX(SupplierNomenclature!$E$3:$E$10000,MATCH(C2246,SupplierNomenclature!$I$3:$I$10000,0)),IF($A$1="BERU",INDEX(beru_assortment!$C$1:$C$10000,MATCH(C2246,beru_assortment!$I$1:$I$10000,0)),IF($A$1="OZON",INDEX(ozon_assortment!$F$3:$F$10000,MATCH(C2246,ozon_assortment!$E$3:$E$10000,0)),0)))</f>
        <v>#N/A</v>
      </c>
      <c r="E2246" s="7" t="n">
        <f aca="false">IF(ISBLANK(C2246), , IF(ISBLANK(C2245), E2244+1, E2245))</f>
        <v>0</v>
      </c>
      <c r="F2246" s="11" t="n">
        <f aca="false">IF(ISBLANK(C2246),,IF(OR(ISBLANK(C2245), C2245="Баркод"),1,F2245+1))</f>
        <v>0</v>
      </c>
      <c r="G2246" s="11" t="n">
        <f aca="false">IF(ISBLANK(C2247), F2246/2,)</f>
        <v>0</v>
      </c>
      <c r="H2246" s="0" t="n">
        <f aca="false">IF(ISBLANK(C2246),0,-1)</f>
        <v>0</v>
      </c>
      <c r="I2246" s="0" t="n">
        <f aca="false">IF(AND(ISBLANK(C2245),NOT(ISBLANK(C2246))),1,-1)</f>
        <v>-1</v>
      </c>
      <c r="J2246" s="0" t="n">
        <f aca="false">IF(ISBLANK(C2244),IF(AND(C2245=C2246,NOT(ISBLANK(C2245)),NOT(ISBLANK(C2246))),1,-1),-1)</f>
        <v>-1</v>
      </c>
      <c r="K2246" s="0" t="n">
        <f aca="false">IF(MAX(H2246:J2246)&lt;0,IF(OR(C2246=C2245,C2245=C2244),1,-1),MAX(H2246:J2246))</f>
        <v>0</v>
      </c>
    </row>
    <row r="2247" customFormat="false" ht="13.8" hidden="false" customHeight="false" outlineLevel="0" collapsed="false">
      <c r="B2247" s="8" t="n">
        <f aca="false">MAX(H2247:K2247)</f>
        <v>0</v>
      </c>
      <c r="C2247" s="12"/>
      <c r="D2247" s="11" t="e">
        <f aca="false">IF($A$1="WLB",INDEX(SupplierNomenclature!$E$3:$E$10000,MATCH(C2247,SupplierNomenclature!$I$3:$I$10000,0)),IF($A$1="BERU",INDEX(beru_assortment!$C$1:$C$10000,MATCH(C2247,beru_assortment!$I$1:$I$10000,0)),IF($A$1="OZON",INDEX(ozon_assortment!$F$3:$F$10000,MATCH(C2247,ozon_assortment!$E$3:$E$10000,0)),0)))</f>
        <v>#N/A</v>
      </c>
      <c r="E2247" s="7" t="n">
        <f aca="false">IF(ISBLANK(C2247), , IF(ISBLANK(C2246), E2245+1, E2246))</f>
        <v>0</v>
      </c>
      <c r="F2247" s="11" t="n">
        <f aca="false">IF(ISBLANK(C2247),,IF(OR(ISBLANK(C2246), C2246="Баркод"),1,F2246+1))</f>
        <v>0</v>
      </c>
      <c r="G2247" s="11" t="n">
        <f aca="false">IF(ISBLANK(C2248), F2247/2,)</f>
        <v>0</v>
      </c>
      <c r="H2247" s="0" t="n">
        <f aca="false">IF(ISBLANK(C2247),0,-1)</f>
        <v>0</v>
      </c>
      <c r="I2247" s="0" t="n">
        <f aca="false">IF(AND(ISBLANK(C2246),NOT(ISBLANK(C2247))),1,-1)</f>
        <v>-1</v>
      </c>
      <c r="J2247" s="0" t="n">
        <f aca="false">IF(ISBLANK(C2245),IF(AND(C2246=C2247,NOT(ISBLANK(C2246)),NOT(ISBLANK(C2247))),1,-1),-1)</f>
        <v>-1</v>
      </c>
      <c r="K2247" s="0" t="n">
        <f aca="false">IF(MAX(H2247:J2247)&lt;0,IF(OR(C2247=C2246,C2246=C2245),1,-1),MAX(H2247:J2247))</f>
        <v>0</v>
      </c>
    </row>
    <row r="2248" customFormat="false" ht="13.8" hidden="false" customHeight="false" outlineLevel="0" collapsed="false">
      <c r="B2248" s="8" t="n">
        <f aca="false">MAX(H2248:K2248)</f>
        <v>0</v>
      </c>
      <c r="C2248" s="12"/>
      <c r="D2248" s="11" t="e">
        <f aca="false">IF($A$1="WLB",INDEX(SupplierNomenclature!$E$3:$E$10000,MATCH(C2248,SupplierNomenclature!$I$3:$I$10000,0)),IF($A$1="BERU",INDEX(beru_assortment!$C$1:$C$10000,MATCH(C2248,beru_assortment!$I$1:$I$10000,0)),IF($A$1="OZON",INDEX(ozon_assortment!$F$3:$F$10000,MATCH(C2248,ozon_assortment!$E$3:$E$10000,0)),0)))</f>
        <v>#N/A</v>
      </c>
      <c r="E2248" s="7" t="n">
        <f aca="false">IF(ISBLANK(C2248), , IF(ISBLANK(C2247), E2246+1, E2247))</f>
        <v>0</v>
      </c>
      <c r="F2248" s="11" t="n">
        <f aca="false">IF(ISBLANK(C2248),,IF(OR(ISBLANK(C2247), C2247="Баркод"),1,F2247+1))</f>
        <v>0</v>
      </c>
      <c r="G2248" s="11" t="n">
        <f aca="false">IF(ISBLANK(C2249), F2248/2,)</f>
        <v>0</v>
      </c>
      <c r="H2248" s="0" t="n">
        <f aca="false">IF(ISBLANK(C2248),0,-1)</f>
        <v>0</v>
      </c>
      <c r="I2248" s="0" t="n">
        <f aca="false">IF(AND(ISBLANK(C2247),NOT(ISBLANK(C2248))),1,-1)</f>
        <v>-1</v>
      </c>
      <c r="J2248" s="0" t="n">
        <f aca="false">IF(ISBLANK(C2246),IF(AND(C2247=C2248,NOT(ISBLANK(C2247)),NOT(ISBLANK(C2248))),1,-1),-1)</f>
        <v>-1</v>
      </c>
      <c r="K2248" s="0" t="n">
        <f aca="false">IF(MAX(H2248:J2248)&lt;0,IF(OR(C2248=C2247,C2247=C2246),1,-1),MAX(H2248:J2248))</f>
        <v>0</v>
      </c>
    </row>
    <row r="2249" customFormat="false" ht="13.8" hidden="false" customHeight="false" outlineLevel="0" collapsed="false">
      <c r="B2249" s="8" t="n">
        <f aca="false">MAX(H2249:K2249)</f>
        <v>0</v>
      </c>
      <c r="C2249" s="12"/>
      <c r="D2249" s="11" t="e">
        <f aca="false">IF($A$1="WLB",INDEX(SupplierNomenclature!$E$3:$E$10000,MATCH(C2249,SupplierNomenclature!$I$3:$I$10000,0)),IF($A$1="BERU",INDEX(beru_assortment!$C$1:$C$10000,MATCH(C2249,beru_assortment!$I$1:$I$10000,0)),IF($A$1="OZON",INDEX(ozon_assortment!$F$3:$F$10000,MATCH(C2249,ozon_assortment!$E$3:$E$10000,0)),0)))</f>
        <v>#N/A</v>
      </c>
      <c r="E2249" s="7" t="n">
        <f aca="false">IF(ISBLANK(C2249), , IF(ISBLANK(C2248), E2247+1, E2248))</f>
        <v>0</v>
      </c>
      <c r="F2249" s="11" t="n">
        <f aca="false">IF(ISBLANK(C2249),,IF(OR(ISBLANK(C2248), C2248="Баркод"),1,F2248+1))</f>
        <v>0</v>
      </c>
      <c r="G2249" s="11" t="n">
        <f aca="false">IF(ISBLANK(C2250), F2249/2,)</f>
        <v>0</v>
      </c>
      <c r="H2249" s="0" t="n">
        <f aca="false">IF(ISBLANK(C2249),0,-1)</f>
        <v>0</v>
      </c>
      <c r="I2249" s="0" t="n">
        <f aca="false">IF(AND(ISBLANK(C2248),NOT(ISBLANK(C2249))),1,-1)</f>
        <v>-1</v>
      </c>
      <c r="J2249" s="0" t="n">
        <f aca="false">IF(ISBLANK(C2247),IF(AND(C2248=C2249,NOT(ISBLANK(C2248)),NOT(ISBLANK(C2249))),1,-1),-1)</f>
        <v>-1</v>
      </c>
      <c r="K2249" s="0" t="n">
        <f aca="false">IF(MAX(H2249:J2249)&lt;0,IF(OR(C2249=C2248,C2248=C2247),1,-1),MAX(H2249:J2249))</f>
        <v>0</v>
      </c>
    </row>
    <row r="2250" customFormat="false" ht="13.8" hidden="false" customHeight="false" outlineLevel="0" collapsed="false">
      <c r="B2250" s="8" t="n">
        <f aca="false">MAX(H2250:K2250)</f>
        <v>0</v>
      </c>
      <c r="C2250" s="12"/>
      <c r="D2250" s="11" t="e">
        <f aca="false">IF($A$1="WLB",INDEX(SupplierNomenclature!$E$3:$E$10000,MATCH(C2250,SupplierNomenclature!$I$3:$I$10000,0)),IF($A$1="BERU",INDEX(beru_assortment!$C$1:$C$10000,MATCH(C2250,beru_assortment!$I$1:$I$10000,0)),IF($A$1="OZON",INDEX(ozon_assortment!$F$3:$F$10000,MATCH(C2250,ozon_assortment!$E$3:$E$10000,0)),0)))</f>
        <v>#N/A</v>
      </c>
      <c r="E2250" s="7" t="n">
        <f aca="false">IF(ISBLANK(C2250), , IF(ISBLANK(C2249), E2248+1, E2249))</f>
        <v>0</v>
      </c>
      <c r="F2250" s="11" t="n">
        <f aca="false">IF(ISBLANK(C2250),,IF(OR(ISBLANK(C2249), C2249="Баркод"),1,F2249+1))</f>
        <v>0</v>
      </c>
      <c r="G2250" s="11" t="n">
        <f aca="false">IF(ISBLANK(C2251), F2250/2,)</f>
        <v>0</v>
      </c>
      <c r="H2250" s="0" t="n">
        <f aca="false">IF(ISBLANK(C2250),0,-1)</f>
        <v>0</v>
      </c>
      <c r="I2250" s="0" t="n">
        <f aca="false">IF(AND(ISBLANK(C2249),NOT(ISBLANK(C2250))),1,-1)</f>
        <v>-1</v>
      </c>
      <c r="J2250" s="0" t="n">
        <f aca="false">IF(ISBLANK(C2248),IF(AND(C2249=C2250,NOT(ISBLANK(C2249)),NOT(ISBLANK(C2250))),1,-1),-1)</f>
        <v>-1</v>
      </c>
      <c r="K2250" s="0" t="n">
        <f aca="false">IF(MAX(H2250:J2250)&lt;0,IF(OR(C2250=C2249,C2249=C2248),1,-1),MAX(H2250:J2250))</f>
        <v>0</v>
      </c>
    </row>
    <row r="2251" customFormat="false" ht="13.8" hidden="false" customHeight="false" outlineLevel="0" collapsed="false">
      <c r="B2251" s="8" t="n">
        <f aca="false">MAX(H2251:K2251)</f>
        <v>0</v>
      </c>
      <c r="C2251" s="12"/>
      <c r="D2251" s="11" t="e">
        <f aca="false">IF($A$1="WLB",INDEX(SupplierNomenclature!$E$3:$E$10000,MATCH(C2251,SupplierNomenclature!$I$3:$I$10000,0)),IF($A$1="BERU",INDEX(beru_assortment!$C$1:$C$10000,MATCH(C2251,beru_assortment!$I$1:$I$10000,0)),IF($A$1="OZON",INDEX(ozon_assortment!$F$3:$F$10000,MATCH(C2251,ozon_assortment!$E$3:$E$10000,0)),0)))</f>
        <v>#N/A</v>
      </c>
      <c r="E2251" s="7" t="n">
        <f aca="false">IF(ISBLANK(C2251), , IF(ISBLANK(C2250), E2249+1, E2250))</f>
        <v>0</v>
      </c>
      <c r="F2251" s="11" t="n">
        <f aca="false">IF(ISBLANK(C2251),,IF(OR(ISBLANK(C2250), C2250="Баркод"),1,F2250+1))</f>
        <v>0</v>
      </c>
      <c r="G2251" s="11" t="n">
        <f aca="false">IF(ISBLANK(C2252), F2251/2,)</f>
        <v>0</v>
      </c>
      <c r="H2251" s="0" t="n">
        <f aca="false">IF(ISBLANK(C2251),0,-1)</f>
        <v>0</v>
      </c>
      <c r="I2251" s="0" t="n">
        <f aca="false">IF(AND(ISBLANK(C2250),NOT(ISBLANK(C2251))),1,-1)</f>
        <v>-1</v>
      </c>
      <c r="J2251" s="0" t="n">
        <f aca="false">IF(ISBLANK(C2249),IF(AND(C2250=C2251,NOT(ISBLANK(C2250)),NOT(ISBLANK(C2251))),1,-1),-1)</f>
        <v>-1</v>
      </c>
      <c r="K2251" s="0" t="n">
        <f aca="false">IF(MAX(H2251:J2251)&lt;0,IF(OR(C2251=C2250,C2250=C2249),1,-1),MAX(H2251:J2251))</f>
        <v>0</v>
      </c>
    </row>
    <row r="2252" customFormat="false" ht="13.8" hidden="false" customHeight="false" outlineLevel="0" collapsed="false">
      <c r="B2252" s="8" t="n">
        <f aca="false">MAX(H2252:K2252)</f>
        <v>0</v>
      </c>
      <c r="C2252" s="12"/>
      <c r="D2252" s="11" t="e">
        <f aca="false">IF($A$1="WLB",INDEX(SupplierNomenclature!$E$3:$E$10000,MATCH(C2252,SupplierNomenclature!$I$3:$I$10000,0)),IF($A$1="BERU",INDEX(beru_assortment!$C$1:$C$10000,MATCH(C2252,beru_assortment!$I$1:$I$10000,0)),IF($A$1="OZON",INDEX(ozon_assortment!$F$3:$F$10000,MATCH(C2252,ozon_assortment!$E$3:$E$10000,0)),0)))</f>
        <v>#N/A</v>
      </c>
      <c r="E2252" s="7" t="n">
        <f aca="false">IF(ISBLANK(C2252), , IF(ISBLANK(C2251), E2250+1, E2251))</f>
        <v>0</v>
      </c>
      <c r="F2252" s="11" t="n">
        <f aca="false">IF(ISBLANK(C2252),,IF(OR(ISBLANK(C2251), C2251="Баркод"),1,F2251+1))</f>
        <v>0</v>
      </c>
      <c r="G2252" s="11" t="n">
        <f aca="false">IF(ISBLANK(C2253), F2252/2,)</f>
        <v>0</v>
      </c>
      <c r="H2252" s="0" t="n">
        <f aca="false">IF(ISBLANK(C2252),0,-1)</f>
        <v>0</v>
      </c>
      <c r="I2252" s="0" t="n">
        <f aca="false">IF(AND(ISBLANK(C2251),NOT(ISBLANK(C2252))),1,-1)</f>
        <v>-1</v>
      </c>
      <c r="J2252" s="0" t="n">
        <f aca="false">IF(ISBLANK(C2250),IF(AND(C2251=C2252,NOT(ISBLANK(C2251)),NOT(ISBLANK(C2252))),1,-1),-1)</f>
        <v>-1</v>
      </c>
      <c r="K2252" s="0" t="n">
        <f aca="false">IF(MAX(H2252:J2252)&lt;0,IF(OR(C2252=C2251,C2251=C2250),1,-1),MAX(H2252:J2252))</f>
        <v>0</v>
      </c>
    </row>
    <row r="2253" customFormat="false" ht="13.8" hidden="false" customHeight="false" outlineLevel="0" collapsed="false">
      <c r="B2253" s="8" t="n">
        <f aca="false">MAX(H2253:K2253)</f>
        <v>0</v>
      </c>
      <c r="C2253" s="12"/>
      <c r="D2253" s="11" t="e">
        <f aca="false">IF($A$1="WLB",INDEX(SupplierNomenclature!$E$3:$E$10000,MATCH(C2253,SupplierNomenclature!$I$3:$I$10000,0)),IF($A$1="BERU",INDEX(beru_assortment!$C$1:$C$10000,MATCH(C2253,beru_assortment!$I$1:$I$10000,0)),IF($A$1="OZON",INDEX(ozon_assortment!$F$3:$F$10000,MATCH(C2253,ozon_assortment!$E$3:$E$10000,0)),0)))</f>
        <v>#N/A</v>
      </c>
      <c r="E2253" s="7" t="n">
        <f aca="false">IF(ISBLANK(C2253), , IF(ISBLANK(C2252), E2251+1, E2252))</f>
        <v>0</v>
      </c>
      <c r="F2253" s="11" t="n">
        <f aca="false">IF(ISBLANK(C2253),,IF(OR(ISBLANK(C2252), C2252="Баркод"),1,F2252+1))</f>
        <v>0</v>
      </c>
      <c r="G2253" s="11" t="n">
        <f aca="false">IF(ISBLANK(C2254), F2253/2,)</f>
        <v>0</v>
      </c>
      <c r="H2253" s="0" t="n">
        <f aca="false">IF(ISBLANK(C2253),0,-1)</f>
        <v>0</v>
      </c>
      <c r="I2253" s="0" t="n">
        <f aca="false">IF(AND(ISBLANK(C2252),NOT(ISBLANK(C2253))),1,-1)</f>
        <v>-1</v>
      </c>
      <c r="J2253" s="0" t="n">
        <f aca="false">IF(ISBLANK(C2251),IF(AND(C2252=C2253,NOT(ISBLANK(C2252)),NOT(ISBLANK(C2253))),1,-1),-1)</f>
        <v>-1</v>
      </c>
      <c r="K2253" s="0" t="n">
        <f aca="false">IF(MAX(H2253:J2253)&lt;0,IF(OR(C2253=C2252,C2252=C2251),1,-1),MAX(H2253:J2253))</f>
        <v>0</v>
      </c>
    </row>
    <row r="2254" customFormat="false" ht="13.8" hidden="false" customHeight="false" outlineLevel="0" collapsed="false">
      <c r="B2254" s="8" t="n">
        <f aca="false">MAX(H2254:K2254)</f>
        <v>0</v>
      </c>
      <c r="C2254" s="12"/>
      <c r="D2254" s="11" t="e">
        <f aca="false">IF($A$1="WLB",INDEX(SupplierNomenclature!$E$3:$E$10000,MATCH(C2254,SupplierNomenclature!$I$3:$I$10000,0)),IF($A$1="BERU",INDEX(beru_assortment!$C$1:$C$10000,MATCH(C2254,beru_assortment!$I$1:$I$10000,0)),IF($A$1="OZON",INDEX(ozon_assortment!$F$3:$F$10000,MATCH(C2254,ozon_assortment!$E$3:$E$10000,0)),0)))</f>
        <v>#N/A</v>
      </c>
      <c r="E2254" s="7" t="n">
        <f aca="false">IF(ISBLANK(C2254), , IF(ISBLANK(C2253), E2252+1, E2253))</f>
        <v>0</v>
      </c>
      <c r="F2254" s="11" t="n">
        <f aca="false">IF(ISBLANK(C2254),,IF(OR(ISBLANK(C2253), C2253="Баркод"),1,F2253+1))</f>
        <v>0</v>
      </c>
      <c r="G2254" s="11" t="n">
        <f aca="false">IF(ISBLANK(C2255), F2254/2,)</f>
        <v>0</v>
      </c>
      <c r="H2254" s="0" t="n">
        <f aca="false">IF(ISBLANK(C2254),0,-1)</f>
        <v>0</v>
      </c>
      <c r="I2254" s="0" t="n">
        <f aca="false">IF(AND(ISBLANK(C2253),NOT(ISBLANK(C2254))),1,-1)</f>
        <v>-1</v>
      </c>
      <c r="J2254" s="0" t="n">
        <f aca="false">IF(ISBLANK(C2252),IF(AND(C2253=C2254,NOT(ISBLANK(C2253)),NOT(ISBLANK(C2254))),1,-1),-1)</f>
        <v>-1</v>
      </c>
      <c r="K2254" s="0" t="n">
        <f aca="false">IF(MAX(H2254:J2254)&lt;0,IF(OR(C2254=C2253,C2253=C2252),1,-1),MAX(H2254:J2254))</f>
        <v>0</v>
      </c>
    </row>
    <row r="2255" customFormat="false" ht="13.8" hidden="false" customHeight="false" outlineLevel="0" collapsed="false">
      <c r="B2255" s="8" t="n">
        <f aca="false">MAX(H2255:K2255)</f>
        <v>0</v>
      </c>
      <c r="C2255" s="12"/>
      <c r="D2255" s="11" t="e">
        <f aca="false">IF($A$1="WLB",INDEX(SupplierNomenclature!$E$3:$E$10000,MATCH(C2255,SupplierNomenclature!$I$3:$I$10000,0)),IF($A$1="BERU",INDEX(beru_assortment!$C$1:$C$10000,MATCH(C2255,beru_assortment!$I$1:$I$10000,0)),IF($A$1="OZON",INDEX(ozon_assortment!$F$3:$F$10000,MATCH(C2255,ozon_assortment!$E$3:$E$10000,0)),0)))</f>
        <v>#N/A</v>
      </c>
      <c r="E2255" s="7" t="n">
        <f aca="false">IF(ISBLANK(C2255), , IF(ISBLANK(C2254), E2253+1, E2254))</f>
        <v>0</v>
      </c>
      <c r="F2255" s="11" t="n">
        <f aca="false">IF(ISBLANK(C2255),,IF(OR(ISBLANK(C2254), C2254="Баркод"),1,F2254+1))</f>
        <v>0</v>
      </c>
      <c r="G2255" s="11" t="n">
        <f aca="false">IF(ISBLANK(C2256), F2255/2,)</f>
        <v>0</v>
      </c>
      <c r="H2255" s="0" t="n">
        <f aca="false">IF(ISBLANK(C2255),0,-1)</f>
        <v>0</v>
      </c>
      <c r="I2255" s="0" t="n">
        <f aca="false">IF(AND(ISBLANK(C2254),NOT(ISBLANK(C2255))),1,-1)</f>
        <v>-1</v>
      </c>
      <c r="J2255" s="0" t="n">
        <f aca="false">IF(ISBLANK(C2253),IF(AND(C2254=C2255,NOT(ISBLANK(C2254)),NOT(ISBLANK(C2255))),1,-1),-1)</f>
        <v>-1</v>
      </c>
      <c r="K2255" s="0" t="n">
        <f aca="false">IF(MAX(H2255:J2255)&lt;0,IF(OR(C2255=C2254,C2254=C2253),1,-1),MAX(H2255:J2255))</f>
        <v>0</v>
      </c>
    </row>
    <row r="2256" customFormat="false" ht="13.8" hidden="false" customHeight="false" outlineLevel="0" collapsed="false">
      <c r="B2256" s="8" t="n">
        <f aca="false">MAX(H2256:K2256)</f>
        <v>0</v>
      </c>
      <c r="C2256" s="12"/>
      <c r="D2256" s="11" t="e">
        <f aca="false">IF($A$1="WLB",INDEX(SupplierNomenclature!$E$3:$E$10000,MATCH(C2256,SupplierNomenclature!$I$3:$I$10000,0)),IF($A$1="BERU",INDEX(beru_assortment!$C$1:$C$10000,MATCH(C2256,beru_assortment!$I$1:$I$10000,0)),IF($A$1="OZON",INDEX(ozon_assortment!$F$3:$F$10000,MATCH(C2256,ozon_assortment!$E$3:$E$10000,0)),0)))</f>
        <v>#N/A</v>
      </c>
      <c r="E2256" s="7" t="n">
        <f aca="false">IF(ISBLANK(C2256), , IF(ISBLANK(C2255), E2254+1, E2255))</f>
        <v>0</v>
      </c>
      <c r="F2256" s="11" t="n">
        <f aca="false">IF(ISBLANK(C2256),,IF(OR(ISBLANK(C2255), C2255="Баркод"),1,F2255+1))</f>
        <v>0</v>
      </c>
      <c r="G2256" s="11" t="n">
        <f aca="false">IF(ISBLANK(C2257), F2256/2,)</f>
        <v>0</v>
      </c>
      <c r="H2256" s="0" t="n">
        <f aca="false">IF(ISBLANK(C2256),0,-1)</f>
        <v>0</v>
      </c>
      <c r="I2256" s="0" t="n">
        <f aca="false">IF(AND(ISBLANK(C2255),NOT(ISBLANK(C2256))),1,-1)</f>
        <v>-1</v>
      </c>
      <c r="J2256" s="0" t="n">
        <f aca="false">IF(ISBLANK(C2254),IF(AND(C2255=C2256,NOT(ISBLANK(C2255)),NOT(ISBLANK(C2256))),1,-1),-1)</f>
        <v>-1</v>
      </c>
      <c r="K2256" s="0" t="n">
        <f aca="false">IF(MAX(H2256:J2256)&lt;0,IF(OR(C2256=C2255,C2255=C2254),1,-1),MAX(H2256:J2256))</f>
        <v>0</v>
      </c>
    </row>
    <row r="2257" customFormat="false" ht="13.8" hidden="false" customHeight="false" outlineLevel="0" collapsed="false">
      <c r="B2257" s="8" t="n">
        <f aca="false">MAX(H2257:K2257)</f>
        <v>0</v>
      </c>
      <c r="C2257" s="12"/>
      <c r="D2257" s="11" t="e">
        <f aca="false">IF($A$1="WLB",INDEX(SupplierNomenclature!$E$3:$E$10000,MATCH(C2257,SupplierNomenclature!$I$3:$I$10000,0)),IF($A$1="BERU",INDEX(beru_assortment!$C$1:$C$10000,MATCH(C2257,beru_assortment!$I$1:$I$10000,0)),IF($A$1="OZON",INDEX(ozon_assortment!$F$3:$F$10000,MATCH(C2257,ozon_assortment!$E$3:$E$10000,0)),0)))</f>
        <v>#N/A</v>
      </c>
      <c r="E2257" s="7" t="n">
        <f aca="false">IF(ISBLANK(C2257), , IF(ISBLANK(C2256), E2255+1, E2256))</f>
        <v>0</v>
      </c>
      <c r="F2257" s="11" t="n">
        <f aca="false">IF(ISBLANK(C2257),,IF(OR(ISBLANK(C2256), C2256="Баркод"),1,F2256+1))</f>
        <v>0</v>
      </c>
      <c r="G2257" s="11" t="n">
        <f aca="false">IF(ISBLANK(C2258), F2257/2,)</f>
        <v>0</v>
      </c>
      <c r="H2257" s="0" t="n">
        <f aca="false">IF(ISBLANK(C2257),0,-1)</f>
        <v>0</v>
      </c>
      <c r="I2257" s="0" t="n">
        <f aca="false">IF(AND(ISBLANK(C2256),NOT(ISBLANK(C2257))),1,-1)</f>
        <v>-1</v>
      </c>
      <c r="J2257" s="0" t="n">
        <f aca="false">IF(ISBLANK(C2255),IF(AND(C2256=C2257,NOT(ISBLANK(C2256)),NOT(ISBLANK(C2257))),1,-1),-1)</f>
        <v>-1</v>
      </c>
      <c r="K2257" s="0" t="n">
        <f aca="false">IF(MAX(H2257:J2257)&lt;0,IF(OR(C2257=C2256,C2256=C2255),1,-1),MAX(H2257:J2257))</f>
        <v>0</v>
      </c>
    </row>
    <row r="2258" customFormat="false" ht="13.8" hidden="false" customHeight="false" outlineLevel="0" collapsed="false">
      <c r="B2258" s="8" t="n">
        <f aca="false">MAX(H2258:K2258)</f>
        <v>0</v>
      </c>
      <c r="C2258" s="12"/>
      <c r="D2258" s="11" t="e">
        <f aca="false">IF($A$1="WLB",INDEX(SupplierNomenclature!$E$3:$E$10000,MATCH(C2258,SupplierNomenclature!$I$3:$I$10000,0)),IF($A$1="BERU",INDEX(beru_assortment!$C$1:$C$10000,MATCH(C2258,beru_assortment!$I$1:$I$10000,0)),IF($A$1="OZON",INDEX(ozon_assortment!$F$3:$F$10000,MATCH(C2258,ozon_assortment!$E$3:$E$10000,0)),0)))</f>
        <v>#N/A</v>
      </c>
      <c r="E2258" s="7" t="n">
        <f aca="false">IF(ISBLANK(C2258), , IF(ISBLANK(C2257), E2256+1, E2257))</f>
        <v>0</v>
      </c>
      <c r="F2258" s="11" t="n">
        <f aca="false">IF(ISBLANK(C2258),,IF(OR(ISBLANK(C2257), C2257="Баркод"),1,F2257+1))</f>
        <v>0</v>
      </c>
      <c r="G2258" s="11" t="n">
        <f aca="false">IF(ISBLANK(C2259), F2258/2,)</f>
        <v>0</v>
      </c>
      <c r="H2258" s="0" t="n">
        <f aca="false">IF(ISBLANK(C2258),0,-1)</f>
        <v>0</v>
      </c>
      <c r="I2258" s="0" t="n">
        <f aca="false">IF(AND(ISBLANK(C2257),NOT(ISBLANK(C2258))),1,-1)</f>
        <v>-1</v>
      </c>
      <c r="J2258" s="0" t="n">
        <f aca="false">IF(ISBLANK(C2256),IF(AND(C2257=C2258,NOT(ISBLANK(C2257)),NOT(ISBLANK(C2258))),1,-1),-1)</f>
        <v>-1</v>
      </c>
      <c r="K2258" s="0" t="n">
        <f aca="false">IF(MAX(H2258:J2258)&lt;0,IF(OR(C2258=C2257,C2257=C2256),1,-1),MAX(H2258:J2258))</f>
        <v>0</v>
      </c>
    </row>
    <row r="2259" customFormat="false" ht="13.8" hidden="false" customHeight="false" outlineLevel="0" collapsed="false">
      <c r="B2259" s="8" t="n">
        <f aca="false">MAX(H2259:K2259)</f>
        <v>0</v>
      </c>
      <c r="C2259" s="12"/>
      <c r="D2259" s="11" t="e">
        <f aca="false">IF($A$1="WLB",INDEX(SupplierNomenclature!$E$3:$E$10000,MATCH(C2259,SupplierNomenclature!$I$3:$I$10000,0)),IF($A$1="BERU",INDEX(beru_assortment!$C$1:$C$10000,MATCH(C2259,beru_assortment!$I$1:$I$10000,0)),IF($A$1="OZON",INDEX(ozon_assortment!$F$3:$F$10000,MATCH(C2259,ozon_assortment!$E$3:$E$10000,0)),0)))</f>
        <v>#N/A</v>
      </c>
      <c r="E2259" s="7" t="n">
        <f aca="false">IF(ISBLANK(C2259), , IF(ISBLANK(C2258), E2257+1, E2258))</f>
        <v>0</v>
      </c>
      <c r="F2259" s="11" t="n">
        <f aca="false">IF(ISBLANK(C2259),,IF(OR(ISBLANK(C2258), C2258="Баркод"),1,F2258+1))</f>
        <v>0</v>
      </c>
      <c r="G2259" s="11" t="n">
        <f aca="false">IF(ISBLANK(C2260), F2259/2,)</f>
        <v>0</v>
      </c>
      <c r="H2259" s="0" t="n">
        <f aca="false">IF(ISBLANK(C2259),0,-1)</f>
        <v>0</v>
      </c>
      <c r="I2259" s="0" t="n">
        <f aca="false">IF(AND(ISBLANK(C2258),NOT(ISBLANK(C2259))),1,-1)</f>
        <v>-1</v>
      </c>
      <c r="J2259" s="0" t="n">
        <f aca="false">IF(ISBLANK(C2257),IF(AND(C2258=C2259,NOT(ISBLANK(C2258)),NOT(ISBLANK(C2259))),1,-1),-1)</f>
        <v>-1</v>
      </c>
      <c r="K2259" s="0" t="n">
        <f aca="false">IF(MAX(H2259:J2259)&lt;0,IF(OR(C2259=C2258,C2258=C2257),1,-1),MAX(H2259:J2259))</f>
        <v>0</v>
      </c>
    </row>
    <row r="2260" customFormat="false" ht="13.8" hidden="false" customHeight="false" outlineLevel="0" collapsed="false">
      <c r="B2260" s="8" t="n">
        <f aca="false">MAX(H2260:K2260)</f>
        <v>0</v>
      </c>
      <c r="C2260" s="12"/>
      <c r="D2260" s="11" t="e">
        <f aca="false">IF($A$1="WLB",INDEX(SupplierNomenclature!$E$3:$E$10000,MATCH(C2260,SupplierNomenclature!$I$3:$I$10000,0)),IF($A$1="BERU",INDEX(beru_assortment!$C$1:$C$10000,MATCH(C2260,beru_assortment!$I$1:$I$10000,0)),IF($A$1="OZON",INDEX(ozon_assortment!$F$3:$F$10000,MATCH(C2260,ozon_assortment!$E$3:$E$10000,0)),0)))</f>
        <v>#N/A</v>
      </c>
      <c r="E2260" s="7" t="n">
        <f aca="false">IF(ISBLANK(C2260), , IF(ISBLANK(C2259), E2258+1, E2259))</f>
        <v>0</v>
      </c>
      <c r="F2260" s="11" t="n">
        <f aca="false">IF(ISBLANK(C2260),,IF(OR(ISBLANK(C2259), C2259="Баркод"),1,F2259+1))</f>
        <v>0</v>
      </c>
      <c r="G2260" s="11" t="n">
        <f aca="false">IF(ISBLANK(C2261), F2260/2,)</f>
        <v>0</v>
      </c>
      <c r="H2260" s="0" t="n">
        <f aca="false">IF(ISBLANK(C2260),0,-1)</f>
        <v>0</v>
      </c>
      <c r="I2260" s="0" t="n">
        <f aca="false">IF(AND(ISBLANK(C2259),NOT(ISBLANK(C2260))),1,-1)</f>
        <v>-1</v>
      </c>
      <c r="J2260" s="0" t="n">
        <f aca="false">IF(ISBLANK(C2258),IF(AND(C2259=C2260,NOT(ISBLANK(C2259)),NOT(ISBLANK(C2260))),1,-1),-1)</f>
        <v>-1</v>
      </c>
      <c r="K2260" s="0" t="n">
        <f aca="false">IF(MAX(H2260:J2260)&lt;0,IF(OR(C2260=C2259,C2259=C2258),1,-1),MAX(H2260:J2260))</f>
        <v>0</v>
      </c>
    </row>
    <row r="2261" customFormat="false" ht="13.8" hidden="false" customHeight="false" outlineLevel="0" collapsed="false">
      <c r="B2261" s="8" t="n">
        <f aca="false">MAX(H2261:K2261)</f>
        <v>0</v>
      </c>
      <c r="C2261" s="12"/>
      <c r="D2261" s="11" t="e">
        <f aca="false">IF($A$1="WLB",INDEX(SupplierNomenclature!$E$3:$E$10000,MATCH(C2261,SupplierNomenclature!$I$3:$I$10000,0)),IF($A$1="BERU",INDEX(beru_assortment!$C$1:$C$10000,MATCH(C2261,beru_assortment!$I$1:$I$10000,0)),IF($A$1="OZON",INDEX(ozon_assortment!$F$3:$F$10000,MATCH(C2261,ozon_assortment!$E$3:$E$10000,0)),0)))</f>
        <v>#N/A</v>
      </c>
      <c r="E2261" s="7" t="n">
        <f aca="false">IF(ISBLANK(C2261), , IF(ISBLANK(C2260), E2259+1, E2260))</f>
        <v>0</v>
      </c>
      <c r="F2261" s="11" t="n">
        <f aca="false">IF(ISBLANK(C2261),,IF(OR(ISBLANK(C2260), C2260="Баркод"),1,F2260+1))</f>
        <v>0</v>
      </c>
      <c r="G2261" s="11" t="n">
        <f aca="false">IF(ISBLANK(C2262), F2261/2,)</f>
        <v>0</v>
      </c>
      <c r="H2261" s="0" t="n">
        <f aca="false">IF(ISBLANK(C2261),0,-1)</f>
        <v>0</v>
      </c>
      <c r="I2261" s="0" t="n">
        <f aca="false">IF(AND(ISBLANK(C2260),NOT(ISBLANK(C2261))),1,-1)</f>
        <v>-1</v>
      </c>
      <c r="J2261" s="0" t="n">
        <f aca="false">IF(ISBLANK(C2259),IF(AND(C2260=C2261,NOT(ISBLANK(C2260)),NOT(ISBLANK(C2261))),1,-1),-1)</f>
        <v>-1</v>
      </c>
      <c r="K2261" s="0" t="n">
        <f aca="false">IF(MAX(H2261:J2261)&lt;0,IF(OR(C2261=C2260,C2260=C2259),1,-1),MAX(H2261:J2261))</f>
        <v>0</v>
      </c>
    </row>
    <row r="2262" customFormat="false" ht="13.8" hidden="false" customHeight="false" outlineLevel="0" collapsed="false">
      <c r="B2262" s="8" t="n">
        <f aca="false">MAX(H2262:K2262)</f>
        <v>0</v>
      </c>
      <c r="C2262" s="12"/>
      <c r="D2262" s="11" t="e">
        <f aca="false">IF($A$1="WLB",INDEX(SupplierNomenclature!$E$3:$E$10000,MATCH(C2262,SupplierNomenclature!$I$3:$I$10000,0)),IF($A$1="BERU",INDEX(beru_assortment!$C$1:$C$10000,MATCH(C2262,beru_assortment!$I$1:$I$10000,0)),IF($A$1="OZON",INDEX(ozon_assortment!$F$3:$F$10000,MATCH(C2262,ozon_assortment!$E$3:$E$10000,0)),0)))</f>
        <v>#N/A</v>
      </c>
      <c r="E2262" s="7" t="n">
        <f aca="false">IF(ISBLANK(C2262), , IF(ISBLANK(C2261), E2260+1, E2261))</f>
        <v>0</v>
      </c>
      <c r="F2262" s="11" t="n">
        <f aca="false">IF(ISBLANK(C2262),,IF(OR(ISBLANK(C2261), C2261="Баркод"),1,F2261+1))</f>
        <v>0</v>
      </c>
      <c r="G2262" s="11" t="n">
        <f aca="false">IF(ISBLANK(C2263), F2262/2,)</f>
        <v>0</v>
      </c>
      <c r="H2262" s="0" t="n">
        <f aca="false">IF(ISBLANK(C2262),0,-1)</f>
        <v>0</v>
      </c>
      <c r="I2262" s="0" t="n">
        <f aca="false">IF(AND(ISBLANK(C2261),NOT(ISBLANK(C2262))),1,-1)</f>
        <v>-1</v>
      </c>
      <c r="J2262" s="0" t="n">
        <f aca="false">IF(ISBLANK(C2260),IF(AND(C2261=C2262,NOT(ISBLANK(C2261)),NOT(ISBLANK(C2262))),1,-1),-1)</f>
        <v>-1</v>
      </c>
      <c r="K2262" s="0" t="n">
        <f aca="false">IF(MAX(H2262:J2262)&lt;0,IF(OR(C2262=C2261,C2261=C2260),1,-1),MAX(H2262:J2262))</f>
        <v>0</v>
      </c>
    </row>
    <row r="2263" customFormat="false" ht="13.8" hidden="false" customHeight="false" outlineLevel="0" collapsed="false">
      <c r="B2263" s="8" t="n">
        <f aca="false">MAX(H2263:K2263)</f>
        <v>0</v>
      </c>
      <c r="C2263" s="12"/>
      <c r="D2263" s="11" t="e">
        <f aca="false">IF($A$1="WLB",INDEX(SupplierNomenclature!$E$3:$E$10000,MATCH(C2263,SupplierNomenclature!$I$3:$I$10000,0)),IF($A$1="BERU",INDEX(beru_assortment!$C$1:$C$10000,MATCH(C2263,beru_assortment!$I$1:$I$10000,0)),IF($A$1="OZON",INDEX(ozon_assortment!$F$3:$F$10000,MATCH(C2263,ozon_assortment!$E$3:$E$10000,0)),0)))</f>
        <v>#N/A</v>
      </c>
      <c r="E2263" s="7" t="n">
        <f aca="false">IF(ISBLANK(C2263), , IF(ISBLANK(C2262), E2261+1, E2262))</f>
        <v>0</v>
      </c>
      <c r="F2263" s="11" t="n">
        <f aca="false">IF(ISBLANK(C2263),,IF(OR(ISBLANK(C2262), C2262="Баркод"),1,F2262+1))</f>
        <v>0</v>
      </c>
      <c r="G2263" s="11" t="n">
        <f aca="false">IF(ISBLANK(C2264), F2263/2,)</f>
        <v>0</v>
      </c>
      <c r="H2263" s="0" t="n">
        <f aca="false">IF(ISBLANK(C2263),0,-1)</f>
        <v>0</v>
      </c>
      <c r="I2263" s="0" t="n">
        <f aca="false">IF(AND(ISBLANK(C2262),NOT(ISBLANK(C2263))),1,-1)</f>
        <v>-1</v>
      </c>
      <c r="J2263" s="0" t="n">
        <f aca="false">IF(ISBLANK(C2261),IF(AND(C2262=C2263,NOT(ISBLANK(C2262)),NOT(ISBLANK(C2263))),1,-1),-1)</f>
        <v>-1</v>
      </c>
      <c r="K2263" s="0" t="n">
        <f aca="false">IF(MAX(H2263:J2263)&lt;0,IF(OR(C2263=C2262,C2262=C2261),1,-1),MAX(H2263:J2263))</f>
        <v>0</v>
      </c>
    </row>
    <row r="2264" customFormat="false" ht="13.8" hidden="false" customHeight="false" outlineLevel="0" collapsed="false">
      <c r="B2264" s="8" t="n">
        <f aca="false">MAX(H2264:K2264)</f>
        <v>0</v>
      </c>
      <c r="C2264" s="12"/>
      <c r="D2264" s="11" t="e">
        <f aca="false">IF($A$1="WLB",INDEX(SupplierNomenclature!$E$3:$E$10000,MATCH(C2264,SupplierNomenclature!$I$3:$I$10000,0)),IF($A$1="BERU",INDEX(beru_assortment!$C$1:$C$10000,MATCH(C2264,beru_assortment!$I$1:$I$10000,0)),IF($A$1="OZON",INDEX(ozon_assortment!$F$3:$F$10000,MATCH(C2264,ozon_assortment!$E$3:$E$10000,0)),0)))</f>
        <v>#N/A</v>
      </c>
      <c r="E2264" s="7" t="n">
        <f aca="false">IF(ISBLANK(C2264), , IF(ISBLANK(C2263), E2262+1, E2263))</f>
        <v>0</v>
      </c>
      <c r="F2264" s="11" t="n">
        <f aca="false">IF(ISBLANK(C2264),,IF(OR(ISBLANK(C2263), C2263="Баркод"),1,F2263+1))</f>
        <v>0</v>
      </c>
      <c r="G2264" s="11" t="n">
        <f aca="false">IF(ISBLANK(C2265), F2264/2,)</f>
        <v>0</v>
      </c>
      <c r="H2264" s="0" t="n">
        <f aca="false">IF(ISBLANK(C2264),0,-1)</f>
        <v>0</v>
      </c>
      <c r="I2264" s="0" t="n">
        <f aca="false">IF(AND(ISBLANK(C2263),NOT(ISBLANK(C2264))),1,-1)</f>
        <v>-1</v>
      </c>
      <c r="J2264" s="0" t="n">
        <f aca="false">IF(ISBLANK(C2262),IF(AND(C2263=C2264,NOT(ISBLANK(C2263)),NOT(ISBLANK(C2264))),1,-1),-1)</f>
        <v>-1</v>
      </c>
      <c r="K2264" s="0" t="n">
        <f aca="false">IF(MAX(H2264:J2264)&lt;0,IF(OR(C2264=C2263,C2263=C2262),1,-1),MAX(H2264:J2264))</f>
        <v>0</v>
      </c>
    </row>
    <row r="2265" customFormat="false" ht="13.8" hidden="false" customHeight="false" outlineLevel="0" collapsed="false">
      <c r="B2265" s="8" t="n">
        <f aca="false">MAX(H2265:K2265)</f>
        <v>0</v>
      </c>
      <c r="C2265" s="12"/>
      <c r="D2265" s="11" t="e">
        <f aca="false">IF($A$1="WLB",INDEX(SupplierNomenclature!$E$3:$E$10000,MATCH(C2265,SupplierNomenclature!$I$3:$I$10000,0)),IF($A$1="BERU",INDEX(beru_assortment!$C$1:$C$10000,MATCH(C2265,beru_assortment!$I$1:$I$10000,0)),IF($A$1="OZON",INDEX(ozon_assortment!$F$3:$F$10000,MATCH(C2265,ozon_assortment!$E$3:$E$10000,0)),0)))</f>
        <v>#N/A</v>
      </c>
      <c r="E2265" s="7" t="n">
        <f aca="false">IF(ISBLANK(C2265), , IF(ISBLANK(C2264), E2263+1, E2264))</f>
        <v>0</v>
      </c>
      <c r="F2265" s="11" t="n">
        <f aca="false">IF(ISBLANK(C2265),,IF(OR(ISBLANK(C2264), C2264="Баркод"),1,F2264+1))</f>
        <v>0</v>
      </c>
      <c r="G2265" s="11" t="n">
        <f aca="false">IF(ISBLANK(C2266), F2265/2,)</f>
        <v>0</v>
      </c>
      <c r="H2265" s="0" t="n">
        <f aca="false">IF(ISBLANK(C2265),0,-1)</f>
        <v>0</v>
      </c>
      <c r="I2265" s="0" t="n">
        <f aca="false">IF(AND(ISBLANK(C2264),NOT(ISBLANK(C2265))),1,-1)</f>
        <v>-1</v>
      </c>
      <c r="J2265" s="0" t="n">
        <f aca="false">IF(ISBLANK(C2263),IF(AND(C2264=C2265,NOT(ISBLANK(C2264)),NOT(ISBLANK(C2265))),1,-1),-1)</f>
        <v>-1</v>
      </c>
      <c r="K2265" s="0" t="n">
        <f aca="false">IF(MAX(H2265:J2265)&lt;0,IF(OR(C2265=C2264,C2264=C2263),1,-1),MAX(H2265:J2265))</f>
        <v>0</v>
      </c>
    </row>
    <row r="2266" customFormat="false" ht="13.8" hidden="false" customHeight="false" outlineLevel="0" collapsed="false">
      <c r="B2266" s="8" t="n">
        <f aca="false">MAX(H2266:K2266)</f>
        <v>0</v>
      </c>
      <c r="C2266" s="12"/>
      <c r="D2266" s="11" t="e">
        <f aca="false">IF($A$1="WLB",INDEX(SupplierNomenclature!$E$3:$E$10000,MATCH(C2266,SupplierNomenclature!$I$3:$I$10000,0)),IF($A$1="BERU",INDEX(beru_assortment!$C$1:$C$10000,MATCH(C2266,beru_assortment!$I$1:$I$10000,0)),IF($A$1="OZON",INDEX(ozon_assortment!$F$3:$F$10000,MATCH(C2266,ozon_assortment!$E$3:$E$10000,0)),0)))</f>
        <v>#N/A</v>
      </c>
      <c r="E2266" s="7" t="n">
        <f aca="false">IF(ISBLANK(C2266), , IF(ISBLANK(C2265), E2264+1, E2265))</f>
        <v>0</v>
      </c>
      <c r="F2266" s="11" t="n">
        <f aca="false">IF(ISBLANK(C2266),,IF(OR(ISBLANK(C2265), C2265="Баркод"),1,F2265+1))</f>
        <v>0</v>
      </c>
      <c r="G2266" s="11" t="n">
        <f aca="false">IF(ISBLANK(C2267), F2266/2,)</f>
        <v>0</v>
      </c>
      <c r="H2266" s="0" t="n">
        <f aca="false">IF(ISBLANK(C2266),0,-1)</f>
        <v>0</v>
      </c>
      <c r="I2266" s="0" t="n">
        <f aca="false">IF(AND(ISBLANK(C2265),NOT(ISBLANK(C2266))),1,-1)</f>
        <v>-1</v>
      </c>
      <c r="J2266" s="0" t="n">
        <f aca="false">IF(ISBLANK(C2264),IF(AND(C2265=C2266,NOT(ISBLANK(C2265)),NOT(ISBLANK(C2266))),1,-1),-1)</f>
        <v>-1</v>
      </c>
      <c r="K2266" s="0" t="n">
        <f aca="false">IF(MAX(H2266:J2266)&lt;0,IF(OR(C2266=C2265,C2265=C2264),1,-1),MAX(H2266:J2266))</f>
        <v>0</v>
      </c>
    </row>
    <row r="2267" customFormat="false" ht="13.8" hidden="false" customHeight="false" outlineLevel="0" collapsed="false">
      <c r="B2267" s="8" t="n">
        <f aca="false">MAX(H2267:K2267)</f>
        <v>0</v>
      </c>
      <c r="C2267" s="12"/>
      <c r="D2267" s="11" t="e">
        <f aca="false">IF($A$1="WLB",INDEX(SupplierNomenclature!$E$3:$E$10000,MATCH(C2267,SupplierNomenclature!$I$3:$I$10000,0)),IF($A$1="BERU",INDEX(beru_assortment!$C$1:$C$10000,MATCH(C2267,beru_assortment!$I$1:$I$10000,0)),IF($A$1="OZON",INDEX(ozon_assortment!$F$3:$F$10000,MATCH(C2267,ozon_assortment!$E$3:$E$10000,0)),0)))</f>
        <v>#N/A</v>
      </c>
      <c r="E2267" s="7" t="n">
        <f aca="false">IF(ISBLANK(C2267), , IF(ISBLANK(C2266), E2265+1, E2266))</f>
        <v>0</v>
      </c>
      <c r="F2267" s="11" t="n">
        <f aca="false">IF(ISBLANK(C2267),,IF(OR(ISBLANK(C2266), C2266="Баркод"),1,F2266+1))</f>
        <v>0</v>
      </c>
      <c r="G2267" s="11" t="n">
        <f aca="false">IF(ISBLANK(C2268), F2267/2,)</f>
        <v>0</v>
      </c>
      <c r="H2267" s="0" t="n">
        <f aca="false">IF(ISBLANK(C2267),0,-1)</f>
        <v>0</v>
      </c>
      <c r="I2267" s="0" t="n">
        <f aca="false">IF(AND(ISBLANK(C2266),NOT(ISBLANK(C2267))),1,-1)</f>
        <v>-1</v>
      </c>
      <c r="J2267" s="0" t="n">
        <f aca="false">IF(ISBLANK(C2265),IF(AND(C2266=C2267,NOT(ISBLANK(C2266)),NOT(ISBLANK(C2267))),1,-1),-1)</f>
        <v>-1</v>
      </c>
      <c r="K2267" s="0" t="n">
        <f aca="false">IF(MAX(H2267:J2267)&lt;0,IF(OR(C2267=C2266,C2266=C2265),1,-1),MAX(H2267:J2267))</f>
        <v>0</v>
      </c>
    </row>
    <row r="2268" customFormat="false" ht="13.8" hidden="false" customHeight="false" outlineLevel="0" collapsed="false">
      <c r="B2268" s="8" t="n">
        <f aca="false">MAX(H2268:K2268)</f>
        <v>0</v>
      </c>
      <c r="C2268" s="12"/>
      <c r="D2268" s="11" t="e">
        <f aca="false">IF($A$1="WLB",INDEX(SupplierNomenclature!$E$3:$E$10000,MATCH(C2268,SupplierNomenclature!$I$3:$I$10000,0)),IF($A$1="BERU",INDEX(beru_assortment!$C$1:$C$10000,MATCH(C2268,beru_assortment!$I$1:$I$10000,0)),IF($A$1="OZON",INDEX(ozon_assortment!$F$3:$F$10000,MATCH(C2268,ozon_assortment!$E$3:$E$10000,0)),0)))</f>
        <v>#N/A</v>
      </c>
      <c r="E2268" s="7" t="n">
        <f aca="false">IF(ISBLANK(C2268), , IF(ISBLANK(C2267), E2266+1, E2267))</f>
        <v>0</v>
      </c>
      <c r="F2268" s="11" t="n">
        <f aca="false">IF(ISBLANK(C2268),,IF(OR(ISBLANK(C2267), C2267="Баркод"),1,F2267+1))</f>
        <v>0</v>
      </c>
      <c r="G2268" s="11" t="n">
        <f aca="false">IF(ISBLANK(C2269), F2268/2,)</f>
        <v>0</v>
      </c>
      <c r="H2268" s="0" t="n">
        <f aca="false">IF(ISBLANK(C2268),0,-1)</f>
        <v>0</v>
      </c>
      <c r="I2268" s="0" t="n">
        <f aca="false">IF(AND(ISBLANK(C2267),NOT(ISBLANK(C2268))),1,-1)</f>
        <v>-1</v>
      </c>
      <c r="J2268" s="0" t="n">
        <f aca="false">IF(ISBLANK(C2266),IF(AND(C2267=C2268,NOT(ISBLANK(C2267)),NOT(ISBLANK(C2268))),1,-1),-1)</f>
        <v>-1</v>
      </c>
      <c r="K2268" s="0" t="n">
        <f aca="false">IF(MAX(H2268:J2268)&lt;0,IF(OR(C2268=C2267,C2267=C2266),1,-1),MAX(H2268:J2268))</f>
        <v>0</v>
      </c>
    </row>
    <row r="2269" customFormat="false" ht="13.8" hidden="false" customHeight="false" outlineLevel="0" collapsed="false">
      <c r="B2269" s="8" t="n">
        <f aca="false">MAX(H2269:K2269)</f>
        <v>0</v>
      </c>
      <c r="C2269" s="12"/>
      <c r="D2269" s="11" t="e">
        <f aca="false">IF($A$1="WLB",INDEX(SupplierNomenclature!$E$3:$E$10000,MATCH(C2269,SupplierNomenclature!$I$3:$I$10000,0)),IF($A$1="BERU",INDEX(beru_assortment!$C$1:$C$10000,MATCH(C2269,beru_assortment!$I$1:$I$10000,0)),IF($A$1="OZON",INDEX(ozon_assortment!$F$3:$F$10000,MATCH(C2269,ozon_assortment!$E$3:$E$10000,0)),0)))</f>
        <v>#N/A</v>
      </c>
      <c r="E2269" s="7" t="n">
        <f aca="false">IF(ISBLANK(C2269), , IF(ISBLANK(C2268), E2267+1, E2268))</f>
        <v>0</v>
      </c>
      <c r="F2269" s="11" t="n">
        <f aca="false">IF(ISBLANK(C2269),,IF(OR(ISBLANK(C2268), C2268="Баркод"),1,F2268+1))</f>
        <v>0</v>
      </c>
      <c r="G2269" s="11" t="n">
        <f aca="false">IF(ISBLANK(C2270), F2269/2,)</f>
        <v>0</v>
      </c>
      <c r="H2269" s="0" t="n">
        <f aca="false">IF(ISBLANK(C2269),0,-1)</f>
        <v>0</v>
      </c>
      <c r="I2269" s="0" t="n">
        <f aca="false">IF(AND(ISBLANK(C2268),NOT(ISBLANK(C2269))),1,-1)</f>
        <v>-1</v>
      </c>
      <c r="J2269" s="0" t="n">
        <f aca="false">IF(ISBLANK(C2267),IF(AND(C2268=C2269,NOT(ISBLANK(C2268)),NOT(ISBLANK(C2269))),1,-1),-1)</f>
        <v>-1</v>
      </c>
      <c r="K2269" s="0" t="n">
        <f aca="false">IF(MAX(H2269:J2269)&lt;0,IF(OR(C2269=C2268,C2268=C2267),1,-1),MAX(H2269:J2269))</f>
        <v>0</v>
      </c>
    </row>
    <row r="2270" customFormat="false" ht="13.8" hidden="false" customHeight="false" outlineLevel="0" collapsed="false">
      <c r="B2270" s="8" t="n">
        <f aca="false">MAX(H2270:K2270)</f>
        <v>0</v>
      </c>
      <c r="C2270" s="12"/>
      <c r="D2270" s="11" t="e">
        <f aca="false">IF($A$1="WLB",INDEX(SupplierNomenclature!$E$3:$E$10000,MATCH(C2270,SupplierNomenclature!$I$3:$I$10000,0)),IF($A$1="BERU",INDEX(beru_assortment!$C$1:$C$10000,MATCH(C2270,beru_assortment!$I$1:$I$10000,0)),IF($A$1="OZON",INDEX(ozon_assortment!$F$3:$F$10000,MATCH(C2270,ozon_assortment!$E$3:$E$10000,0)),0)))</f>
        <v>#N/A</v>
      </c>
      <c r="E2270" s="7" t="n">
        <f aca="false">IF(ISBLANK(C2270), , IF(ISBLANK(C2269), E2268+1, E2269))</f>
        <v>0</v>
      </c>
      <c r="F2270" s="11" t="n">
        <f aca="false">IF(ISBLANK(C2270),,IF(OR(ISBLANK(C2269), C2269="Баркод"),1,F2269+1))</f>
        <v>0</v>
      </c>
      <c r="G2270" s="11" t="n">
        <f aca="false">IF(ISBLANK(C2271), F2270/2,)</f>
        <v>0</v>
      </c>
      <c r="H2270" s="0" t="n">
        <f aca="false">IF(ISBLANK(C2270),0,-1)</f>
        <v>0</v>
      </c>
      <c r="I2270" s="0" t="n">
        <f aca="false">IF(AND(ISBLANK(C2269),NOT(ISBLANK(C2270))),1,-1)</f>
        <v>-1</v>
      </c>
      <c r="J2270" s="0" t="n">
        <f aca="false">IF(ISBLANK(C2268),IF(AND(C2269=C2270,NOT(ISBLANK(C2269)),NOT(ISBLANK(C2270))),1,-1),-1)</f>
        <v>-1</v>
      </c>
      <c r="K2270" s="0" t="n">
        <f aca="false">IF(MAX(H2270:J2270)&lt;0,IF(OR(C2270=C2269,C2269=C2268),1,-1),MAX(H2270:J2270))</f>
        <v>0</v>
      </c>
    </row>
    <row r="2271" customFormat="false" ht="13.8" hidden="false" customHeight="false" outlineLevel="0" collapsed="false">
      <c r="B2271" s="8" t="n">
        <f aca="false">MAX(H2271:K2271)</f>
        <v>0</v>
      </c>
      <c r="C2271" s="12"/>
      <c r="D2271" s="11" t="e">
        <f aca="false">IF($A$1="WLB",INDEX(SupplierNomenclature!$E$3:$E$10000,MATCH(C2271,SupplierNomenclature!$I$3:$I$10000,0)),IF($A$1="BERU",INDEX(beru_assortment!$C$1:$C$10000,MATCH(C2271,beru_assortment!$I$1:$I$10000,0)),IF($A$1="OZON",INDEX(ozon_assortment!$F$3:$F$10000,MATCH(C2271,ozon_assortment!$E$3:$E$10000,0)),0)))</f>
        <v>#N/A</v>
      </c>
      <c r="E2271" s="7" t="n">
        <f aca="false">IF(ISBLANK(C2271), , IF(ISBLANK(C2270), E2269+1, E2270))</f>
        <v>0</v>
      </c>
      <c r="F2271" s="11" t="n">
        <f aca="false">IF(ISBLANK(C2271),,IF(OR(ISBLANK(C2270), C2270="Баркод"),1,F2270+1))</f>
        <v>0</v>
      </c>
      <c r="G2271" s="11" t="n">
        <f aca="false">IF(ISBLANK(C2272), F2271/2,)</f>
        <v>0</v>
      </c>
      <c r="H2271" s="0" t="n">
        <f aca="false">IF(ISBLANK(C2271),0,-1)</f>
        <v>0</v>
      </c>
      <c r="I2271" s="0" t="n">
        <f aca="false">IF(AND(ISBLANK(C2270),NOT(ISBLANK(C2271))),1,-1)</f>
        <v>-1</v>
      </c>
      <c r="J2271" s="0" t="n">
        <f aca="false">IF(ISBLANK(C2269),IF(AND(C2270=C2271,NOT(ISBLANK(C2270)),NOT(ISBLANK(C2271))),1,-1),-1)</f>
        <v>-1</v>
      </c>
      <c r="K2271" s="0" t="n">
        <f aca="false">IF(MAX(H2271:J2271)&lt;0,IF(OR(C2271=C2270,C2270=C2269),1,-1),MAX(H2271:J2271))</f>
        <v>0</v>
      </c>
    </row>
    <row r="2272" customFormat="false" ht="13.8" hidden="false" customHeight="false" outlineLevel="0" collapsed="false">
      <c r="B2272" s="8" t="n">
        <f aca="false">MAX(H2272:K2272)</f>
        <v>0</v>
      </c>
      <c r="C2272" s="12"/>
      <c r="D2272" s="11" t="e">
        <f aca="false">IF($A$1="WLB",INDEX(SupplierNomenclature!$E$3:$E$10000,MATCH(C2272,SupplierNomenclature!$I$3:$I$10000,0)),IF($A$1="BERU",INDEX(beru_assortment!$C$1:$C$10000,MATCH(C2272,beru_assortment!$I$1:$I$10000,0)),IF($A$1="OZON",INDEX(ozon_assortment!$F$3:$F$10000,MATCH(C2272,ozon_assortment!$E$3:$E$10000,0)),0)))</f>
        <v>#N/A</v>
      </c>
      <c r="E2272" s="7" t="n">
        <f aca="false">IF(ISBLANK(C2272), , IF(ISBLANK(C2271), E2270+1, E2271))</f>
        <v>0</v>
      </c>
      <c r="F2272" s="11" t="n">
        <f aca="false">IF(ISBLANK(C2272),,IF(OR(ISBLANK(C2271), C2271="Баркод"),1,F2271+1))</f>
        <v>0</v>
      </c>
      <c r="G2272" s="11" t="n">
        <f aca="false">IF(ISBLANK(C2273), F2272/2,)</f>
        <v>0</v>
      </c>
      <c r="H2272" s="0" t="n">
        <f aca="false">IF(ISBLANK(C2272),0,-1)</f>
        <v>0</v>
      </c>
      <c r="I2272" s="0" t="n">
        <f aca="false">IF(AND(ISBLANK(C2271),NOT(ISBLANK(C2272))),1,-1)</f>
        <v>-1</v>
      </c>
      <c r="J2272" s="0" t="n">
        <f aca="false">IF(ISBLANK(C2270),IF(AND(C2271=C2272,NOT(ISBLANK(C2271)),NOT(ISBLANK(C2272))),1,-1),-1)</f>
        <v>-1</v>
      </c>
      <c r="K2272" s="0" t="n">
        <f aca="false">IF(MAX(H2272:J2272)&lt;0,IF(OR(C2272=C2271,C2271=C2270),1,-1),MAX(H2272:J2272))</f>
        <v>0</v>
      </c>
    </row>
    <row r="2273" customFormat="false" ht="13.8" hidden="false" customHeight="false" outlineLevel="0" collapsed="false">
      <c r="B2273" s="8" t="n">
        <f aca="false">MAX(H2273:K2273)</f>
        <v>0</v>
      </c>
      <c r="C2273" s="12"/>
      <c r="D2273" s="11" t="e">
        <f aca="false">IF($A$1="WLB",INDEX(SupplierNomenclature!$E$3:$E$10000,MATCH(C2273,SupplierNomenclature!$I$3:$I$10000,0)),IF($A$1="BERU",INDEX(beru_assortment!$C$1:$C$10000,MATCH(C2273,beru_assortment!$I$1:$I$10000,0)),IF($A$1="OZON",INDEX(ozon_assortment!$F$3:$F$10000,MATCH(C2273,ozon_assortment!$E$3:$E$10000,0)),0)))</f>
        <v>#N/A</v>
      </c>
      <c r="E2273" s="7" t="n">
        <f aca="false">IF(ISBLANK(C2273), , IF(ISBLANK(C2272), E2271+1, E2272))</f>
        <v>0</v>
      </c>
      <c r="F2273" s="11" t="n">
        <f aca="false">IF(ISBLANK(C2273),,IF(OR(ISBLANK(C2272), C2272="Баркод"),1,F2272+1))</f>
        <v>0</v>
      </c>
      <c r="G2273" s="11" t="n">
        <f aca="false">IF(ISBLANK(C2274), F2273/2,)</f>
        <v>0</v>
      </c>
      <c r="H2273" s="0" t="n">
        <f aca="false">IF(ISBLANK(C2273),0,-1)</f>
        <v>0</v>
      </c>
      <c r="I2273" s="0" t="n">
        <f aca="false">IF(AND(ISBLANK(C2272),NOT(ISBLANK(C2273))),1,-1)</f>
        <v>-1</v>
      </c>
      <c r="J2273" s="0" t="n">
        <f aca="false">IF(ISBLANK(C2271),IF(AND(C2272=C2273,NOT(ISBLANK(C2272)),NOT(ISBLANK(C2273))),1,-1),-1)</f>
        <v>-1</v>
      </c>
      <c r="K2273" s="0" t="n">
        <f aca="false">IF(MAX(H2273:J2273)&lt;0,IF(OR(C2273=C2272,C2272=C2271),1,-1),MAX(H2273:J2273))</f>
        <v>0</v>
      </c>
    </row>
    <row r="2274" customFormat="false" ht="13.8" hidden="false" customHeight="false" outlineLevel="0" collapsed="false">
      <c r="B2274" s="8" t="n">
        <f aca="false">MAX(H2274:K2274)</f>
        <v>0</v>
      </c>
      <c r="C2274" s="12"/>
      <c r="D2274" s="11" t="e">
        <f aca="false">IF($A$1="WLB",INDEX(SupplierNomenclature!$E$3:$E$10000,MATCH(C2274,SupplierNomenclature!$I$3:$I$10000,0)),IF($A$1="BERU",INDEX(beru_assortment!$C$1:$C$10000,MATCH(C2274,beru_assortment!$I$1:$I$10000,0)),IF($A$1="OZON",INDEX(ozon_assortment!$F$3:$F$10000,MATCH(C2274,ozon_assortment!$E$3:$E$10000,0)),0)))</f>
        <v>#N/A</v>
      </c>
      <c r="E2274" s="7" t="n">
        <f aca="false">IF(ISBLANK(C2274), , IF(ISBLANK(C2273), E2272+1, E2273))</f>
        <v>0</v>
      </c>
      <c r="F2274" s="11" t="n">
        <f aca="false">IF(ISBLANK(C2274),,IF(OR(ISBLANK(C2273), C2273="Баркод"),1,F2273+1))</f>
        <v>0</v>
      </c>
      <c r="G2274" s="11" t="n">
        <f aca="false">IF(ISBLANK(C2275), F2274/2,)</f>
        <v>0</v>
      </c>
      <c r="H2274" s="0" t="n">
        <f aca="false">IF(ISBLANK(C2274),0,-1)</f>
        <v>0</v>
      </c>
      <c r="I2274" s="0" t="n">
        <f aca="false">IF(AND(ISBLANK(C2273),NOT(ISBLANK(C2274))),1,-1)</f>
        <v>-1</v>
      </c>
      <c r="J2274" s="0" t="n">
        <f aca="false">IF(ISBLANK(C2272),IF(AND(C2273=C2274,NOT(ISBLANK(C2273)),NOT(ISBLANK(C2274))),1,-1),-1)</f>
        <v>-1</v>
      </c>
      <c r="K2274" s="0" t="n">
        <f aca="false">IF(MAX(H2274:J2274)&lt;0,IF(OR(C2274=C2273,C2273=C2272),1,-1),MAX(H2274:J2274))</f>
        <v>0</v>
      </c>
    </row>
    <row r="2275" customFormat="false" ht="13.8" hidden="false" customHeight="false" outlineLevel="0" collapsed="false">
      <c r="B2275" s="8" t="n">
        <f aca="false">MAX(H2275:K2275)</f>
        <v>0</v>
      </c>
      <c r="C2275" s="12"/>
      <c r="D2275" s="11" t="e">
        <f aca="false">IF($A$1="WLB",INDEX(SupplierNomenclature!$E$3:$E$10000,MATCH(C2275,SupplierNomenclature!$I$3:$I$10000,0)),IF($A$1="BERU",INDEX(beru_assortment!$C$1:$C$10000,MATCH(C2275,beru_assortment!$I$1:$I$10000,0)),IF($A$1="OZON",INDEX(ozon_assortment!$F$3:$F$10000,MATCH(C2275,ozon_assortment!$E$3:$E$10000,0)),0)))</f>
        <v>#N/A</v>
      </c>
      <c r="E2275" s="7" t="n">
        <f aca="false">IF(ISBLANK(C2275), , IF(ISBLANK(C2274), E2273+1, E2274))</f>
        <v>0</v>
      </c>
      <c r="F2275" s="11" t="n">
        <f aca="false">IF(ISBLANK(C2275),,IF(OR(ISBLANK(C2274), C2274="Баркод"),1,F2274+1))</f>
        <v>0</v>
      </c>
      <c r="G2275" s="11" t="n">
        <f aca="false">IF(ISBLANK(C2276), F2275/2,)</f>
        <v>0</v>
      </c>
      <c r="H2275" s="0" t="n">
        <f aca="false">IF(ISBLANK(C2275),0,-1)</f>
        <v>0</v>
      </c>
      <c r="I2275" s="0" t="n">
        <f aca="false">IF(AND(ISBLANK(C2274),NOT(ISBLANK(C2275))),1,-1)</f>
        <v>-1</v>
      </c>
      <c r="J2275" s="0" t="n">
        <f aca="false">IF(ISBLANK(C2273),IF(AND(C2274=C2275,NOT(ISBLANK(C2274)),NOT(ISBLANK(C2275))),1,-1),-1)</f>
        <v>-1</v>
      </c>
      <c r="K2275" s="0" t="n">
        <f aca="false">IF(MAX(H2275:J2275)&lt;0,IF(OR(C2275=C2274,C2274=C2273),1,-1),MAX(H2275:J2275))</f>
        <v>0</v>
      </c>
    </row>
    <row r="2276" customFormat="false" ht="13.8" hidden="false" customHeight="false" outlineLevel="0" collapsed="false">
      <c r="B2276" s="8" t="n">
        <f aca="false">MAX(H2276:K2276)</f>
        <v>0</v>
      </c>
      <c r="C2276" s="12"/>
      <c r="D2276" s="11" t="e">
        <f aca="false">IF($A$1="WLB",INDEX(SupplierNomenclature!$E$3:$E$10000,MATCH(C2276,SupplierNomenclature!$I$3:$I$10000,0)),IF($A$1="BERU",INDEX(beru_assortment!$C$1:$C$10000,MATCH(C2276,beru_assortment!$I$1:$I$10000,0)),IF($A$1="OZON",INDEX(ozon_assortment!$F$3:$F$10000,MATCH(C2276,ozon_assortment!$E$3:$E$10000,0)),0)))</f>
        <v>#N/A</v>
      </c>
      <c r="E2276" s="7" t="n">
        <f aca="false">IF(ISBLANK(C2276), , IF(ISBLANK(C2275), E2274+1, E2275))</f>
        <v>0</v>
      </c>
      <c r="F2276" s="11" t="n">
        <f aca="false">IF(ISBLANK(C2276),,IF(OR(ISBLANK(C2275), C2275="Баркод"),1,F2275+1))</f>
        <v>0</v>
      </c>
      <c r="G2276" s="11" t="n">
        <f aca="false">IF(ISBLANK(C2277), F2276/2,)</f>
        <v>0</v>
      </c>
      <c r="H2276" s="0" t="n">
        <f aca="false">IF(ISBLANK(C2276),0,-1)</f>
        <v>0</v>
      </c>
      <c r="I2276" s="0" t="n">
        <f aca="false">IF(AND(ISBLANK(C2275),NOT(ISBLANK(C2276))),1,-1)</f>
        <v>-1</v>
      </c>
      <c r="J2276" s="0" t="n">
        <f aca="false">IF(ISBLANK(C2274),IF(AND(C2275=C2276,NOT(ISBLANK(C2275)),NOT(ISBLANK(C2276))),1,-1),-1)</f>
        <v>-1</v>
      </c>
      <c r="K2276" s="0" t="n">
        <f aca="false">IF(MAX(H2276:J2276)&lt;0,IF(OR(C2276=C2275,C2275=C2274),1,-1),MAX(H2276:J2276))</f>
        <v>0</v>
      </c>
    </row>
    <row r="2277" customFormat="false" ht="13.8" hidden="false" customHeight="false" outlineLevel="0" collapsed="false">
      <c r="B2277" s="8" t="n">
        <f aca="false">MAX(H2277:K2277)</f>
        <v>0</v>
      </c>
      <c r="C2277" s="12"/>
      <c r="D2277" s="11" t="e">
        <f aca="false">IF($A$1="WLB",INDEX(SupplierNomenclature!$E$3:$E$10000,MATCH(C2277,SupplierNomenclature!$I$3:$I$10000,0)),IF($A$1="BERU",INDEX(beru_assortment!$C$1:$C$10000,MATCH(C2277,beru_assortment!$I$1:$I$10000,0)),IF($A$1="OZON",INDEX(ozon_assortment!$F$3:$F$10000,MATCH(C2277,ozon_assortment!$E$3:$E$10000,0)),0)))</f>
        <v>#N/A</v>
      </c>
      <c r="E2277" s="7" t="n">
        <f aca="false">IF(ISBLANK(C2277), , IF(ISBLANK(C2276), E2275+1, E2276))</f>
        <v>0</v>
      </c>
      <c r="F2277" s="11" t="n">
        <f aca="false">IF(ISBLANK(C2277),,IF(OR(ISBLANK(C2276), C2276="Баркод"),1,F2276+1))</f>
        <v>0</v>
      </c>
      <c r="G2277" s="11" t="n">
        <f aca="false">IF(ISBLANK(C2278), F2277/2,)</f>
        <v>0</v>
      </c>
      <c r="H2277" s="0" t="n">
        <f aca="false">IF(ISBLANK(C2277),0,-1)</f>
        <v>0</v>
      </c>
      <c r="I2277" s="0" t="n">
        <f aca="false">IF(AND(ISBLANK(C2276),NOT(ISBLANK(C2277))),1,-1)</f>
        <v>-1</v>
      </c>
      <c r="J2277" s="0" t="n">
        <f aca="false">IF(ISBLANK(C2275),IF(AND(C2276=C2277,NOT(ISBLANK(C2276)),NOT(ISBLANK(C2277))),1,-1),-1)</f>
        <v>-1</v>
      </c>
      <c r="K2277" s="0" t="n">
        <f aca="false">IF(MAX(H2277:J2277)&lt;0,IF(OR(C2277=C2276,C2276=C2275),1,-1),MAX(H2277:J2277))</f>
        <v>0</v>
      </c>
    </row>
    <row r="2278" customFormat="false" ht="13.8" hidden="false" customHeight="false" outlineLevel="0" collapsed="false">
      <c r="B2278" s="8" t="n">
        <f aca="false">MAX(H2278:K2278)</f>
        <v>0</v>
      </c>
      <c r="C2278" s="12"/>
      <c r="D2278" s="11" t="e">
        <f aca="false">IF($A$1="WLB",INDEX(SupplierNomenclature!$E$3:$E$10000,MATCH(C2278,SupplierNomenclature!$I$3:$I$10000,0)),IF($A$1="BERU",INDEX(beru_assortment!$C$1:$C$10000,MATCH(C2278,beru_assortment!$I$1:$I$10000,0)),IF($A$1="OZON",INDEX(ozon_assortment!$F$3:$F$10000,MATCH(C2278,ozon_assortment!$E$3:$E$10000,0)),0)))</f>
        <v>#N/A</v>
      </c>
      <c r="E2278" s="7" t="n">
        <f aca="false">IF(ISBLANK(C2278), , IF(ISBLANK(C2277), E2276+1, E2277))</f>
        <v>0</v>
      </c>
      <c r="F2278" s="11" t="n">
        <f aca="false">IF(ISBLANK(C2278),,IF(OR(ISBLANK(C2277), C2277="Баркод"),1,F2277+1))</f>
        <v>0</v>
      </c>
      <c r="G2278" s="11" t="n">
        <f aca="false">IF(ISBLANK(C2279), F2278/2,)</f>
        <v>0</v>
      </c>
      <c r="H2278" s="0" t="n">
        <f aca="false">IF(ISBLANK(C2278),0,-1)</f>
        <v>0</v>
      </c>
      <c r="I2278" s="0" t="n">
        <f aca="false">IF(AND(ISBLANK(C2277),NOT(ISBLANK(C2278))),1,-1)</f>
        <v>-1</v>
      </c>
      <c r="J2278" s="0" t="n">
        <f aca="false">IF(ISBLANK(C2276),IF(AND(C2277=C2278,NOT(ISBLANK(C2277)),NOT(ISBLANK(C2278))),1,-1),-1)</f>
        <v>-1</v>
      </c>
      <c r="K2278" s="0" t="n">
        <f aca="false">IF(MAX(H2278:J2278)&lt;0,IF(OR(C2278=C2277,C2277=C2276),1,-1),MAX(H2278:J2278))</f>
        <v>0</v>
      </c>
    </row>
    <row r="2279" customFormat="false" ht="13.8" hidden="false" customHeight="false" outlineLevel="0" collapsed="false">
      <c r="B2279" s="8" t="n">
        <f aca="false">MAX(H2279:K2279)</f>
        <v>0</v>
      </c>
      <c r="C2279" s="12"/>
      <c r="D2279" s="11" t="e">
        <f aca="false">IF($A$1="WLB",INDEX(SupplierNomenclature!$E$3:$E$10000,MATCH(C2279,SupplierNomenclature!$I$3:$I$10000,0)),IF($A$1="BERU",INDEX(beru_assortment!$C$1:$C$10000,MATCH(C2279,beru_assortment!$I$1:$I$10000,0)),IF($A$1="OZON",INDEX(ozon_assortment!$F$3:$F$10000,MATCH(C2279,ozon_assortment!$E$3:$E$10000,0)),0)))</f>
        <v>#N/A</v>
      </c>
      <c r="E2279" s="7" t="n">
        <f aca="false">IF(ISBLANK(C2279), , IF(ISBLANK(C2278), E2277+1, E2278))</f>
        <v>0</v>
      </c>
      <c r="F2279" s="11" t="n">
        <f aca="false">IF(ISBLANK(C2279),,IF(OR(ISBLANK(C2278), C2278="Баркод"),1,F2278+1))</f>
        <v>0</v>
      </c>
      <c r="G2279" s="11" t="n">
        <f aca="false">IF(ISBLANK(C2280), F2279/2,)</f>
        <v>0</v>
      </c>
      <c r="H2279" s="0" t="n">
        <f aca="false">IF(ISBLANK(C2279),0,-1)</f>
        <v>0</v>
      </c>
      <c r="I2279" s="0" t="n">
        <f aca="false">IF(AND(ISBLANK(C2278),NOT(ISBLANK(C2279))),1,-1)</f>
        <v>-1</v>
      </c>
      <c r="J2279" s="0" t="n">
        <f aca="false">IF(ISBLANK(C2277),IF(AND(C2278=C2279,NOT(ISBLANK(C2278)),NOT(ISBLANK(C2279))),1,-1),-1)</f>
        <v>-1</v>
      </c>
      <c r="K2279" s="0" t="n">
        <f aca="false">IF(MAX(H2279:J2279)&lt;0,IF(OR(C2279=C2278,C2278=C2277),1,-1),MAX(H2279:J2279))</f>
        <v>0</v>
      </c>
    </row>
    <row r="2280" customFormat="false" ht="13.8" hidden="false" customHeight="false" outlineLevel="0" collapsed="false">
      <c r="B2280" s="8" t="n">
        <f aca="false">MAX(H2280:K2280)</f>
        <v>0</v>
      </c>
      <c r="C2280" s="12"/>
      <c r="D2280" s="11" t="e">
        <f aca="false">IF($A$1="WLB",INDEX(SupplierNomenclature!$E$3:$E$10000,MATCH(C2280,SupplierNomenclature!$I$3:$I$10000,0)),IF($A$1="BERU",INDEX(beru_assortment!$C$1:$C$10000,MATCH(C2280,beru_assortment!$I$1:$I$10000,0)),IF($A$1="OZON",INDEX(ozon_assortment!$F$3:$F$10000,MATCH(C2280,ozon_assortment!$E$3:$E$10000,0)),0)))</f>
        <v>#N/A</v>
      </c>
      <c r="E2280" s="7" t="n">
        <f aca="false">IF(ISBLANK(C2280), , IF(ISBLANK(C2279), E2278+1, E2279))</f>
        <v>0</v>
      </c>
      <c r="F2280" s="11" t="n">
        <f aca="false">IF(ISBLANK(C2280),,IF(OR(ISBLANK(C2279), C2279="Баркод"),1,F2279+1))</f>
        <v>0</v>
      </c>
      <c r="G2280" s="11" t="n">
        <f aca="false">IF(ISBLANK(C2281), F2280/2,)</f>
        <v>0</v>
      </c>
      <c r="H2280" s="0" t="n">
        <f aca="false">IF(ISBLANK(C2280),0,-1)</f>
        <v>0</v>
      </c>
      <c r="I2280" s="0" t="n">
        <f aca="false">IF(AND(ISBLANK(C2279),NOT(ISBLANK(C2280))),1,-1)</f>
        <v>-1</v>
      </c>
      <c r="J2280" s="0" t="n">
        <f aca="false">IF(ISBLANK(C2278),IF(AND(C2279=C2280,NOT(ISBLANK(C2279)),NOT(ISBLANK(C2280))),1,-1),-1)</f>
        <v>-1</v>
      </c>
      <c r="K2280" s="0" t="n">
        <f aca="false">IF(MAX(H2280:J2280)&lt;0,IF(OR(C2280=C2279,C2279=C2278),1,-1),MAX(H2280:J2280))</f>
        <v>0</v>
      </c>
    </row>
    <row r="2281" customFormat="false" ht="13.8" hidden="false" customHeight="false" outlineLevel="0" collapsed="false">
      <c r="B2281" s="8" t="n">
        <f aca="false">MAX(H2281:K2281)</f>
        <v>0</v>
      </c>
      <c r="C2281" s="12"/>
      <c r="D2281" s="11" t="e">
        <f aca="false">IF($A$1="WLB",INDEX(SupplierNomenclature!$E$3:$E$10000,MATCH(C2281,SupplierNomenclature!$I$3:$I$10000,0)),IF($A$1="BERU",INDEX(beru_assortment!$C$1:$C$10000,MATCH(C2281,beru_assortment!$I$1:$I$10000,0)),IF($A$1="OZON",INDEX(ozon_assortment!$F$3:$F$10000,MATCH(C2281,ozon_assortment!$E$3:$E$10000,0)),0)))</f>
        <v>#N/A</v>
      </c>
      <c r="E2281" s="7" t="n">
        <f aca="false">IF(ISBLANK(C2281), , IF(ISBLANK(C2280), E2279+1, E2280))</f>
        <v>0</v>
      </c>
      <c r="F2281" s="11" t="n">
        <f aca="false">IF(ISBLANK(C2281),,IF(OR(ISBLANK(C2280), C2280="Баркод"),1,F2280+1))</f>
        <v>0</v>
      </c>
      <c r="G2281" s="11" t="n">
        <f aca="false">IF(ISBLANK(C2282), F2281/2,)</f>
        <v>0</v>
      </c>
      <c r="H2281" s="0" t="n">
        <f aca="false">IF(ISBLANK(C2281),0,-1)</f>
        <v>0</v>
      </c>
      <c r="I2281" s="0" t="n">
        <f aca="false">IF(AND(ISBLANK(C2280),NOT(ISBLANK(C2281))),1,-1)</f>
        <v>-1</v>
      </c>
      <c r="J2281" s="0" t="n">
        <f aca="false">IF(ISBLANK(C2279),IF(AND(C2280=C2281,NOT(ISBLANK(C2280)),NOT(ISBLANK(C2281))),1,-1),-1)</f>
        <v>-1</v>
      </c>
      <c r="K2281" s="0" t="n">
        <f aca="false">IF(MAX(H2281:J2281)&lt;0,IF(OR(C2281=C2280,C2280=C2279),1,-1),MAX(H2281:J2281))</f>
        <v>0</v>
      </c>
    </row>
    <row r="2282" customFormat="false" ht="13.8" hidden="false" customHeight="false" outlineLevel="0" collapsed="false">
      <c r="B2282" s="8" t="n">
        <f aca="false">MAX(H2282:K2282)</f>
        <v>0</v>
      </c>
      <c r="C2282" s="12"/>
      <c r="D2282" s="11" t="e">
        <f aca="false">IF($A$1="WLB",INDEX(SupplierNomenclature!$E$3:$E$10000,MATCH(C2282,SupplierNomenclature!$I$3:$I$10000,0)),IF($A$1="BERU",INDEX(beru_assortment!$C$1:$C$10000,MATCH(C2282,beru_assortment!$I$1:$I$10000,0)),IF($A$1="OZON",INDEX(ozon_assortment!$F$3:$F$10000,MATCH(C2282,ozon_assortment!$E$3:$E$10000,0)),0)))</f>
        <v>#N/A</v>
      </c>
      <c r="E2282" s="7" t="n">
        <f aca="false">IF(ISBLANK(C2282), , IF(ISBLANK(C2281), E2280+1, E2281))</f>
        <v>0</v>
      </c>
      <c r="F2282" s="11" t="n">
        <f aca="false">IF(ISBLANK(C2282),,IF(OR(ISBLANK(C2281), C2281="Баркод"),1,F2281+1))</f>
        <v>0</v>
      </c>
      <c r="G2282" s="11" t="n">
        <f aca="false">IF(ISBLANK(C2283), F2282/2,)</f>
        <v>0</v>
      </c>
      <c r="H2282" s="0" t="n">
        <f aca="false">IF(ISBLANK(C2282),0,-1)</f>
        <v>0</v>
      </c>
      <c r="I2282" s="0" t="n">
        <f aca="false">IF(AND(ISBLANK(C2281),NOT(ISBLANK(C2282))),1,-1)</f>
        <v>-1</v>
      </c>
      <c r="J2282" s="0" t="n">
        <f aca="false">IF(ISBLANK(C2280),IF(AND(C2281=C2282,NOT(ISBLANK(C2281)),NOT(ISBLANK(C2282))),1,-1),-1)</f>
        <v>-1</v>
      </c>
      <c r="K2282" s="0" t="n">
        <f aca="false">IF(MAX(H2282:J2282)&lt;0,IF(OR(C2282=C2281,C2281=C2280),1,-1),MAX(H2282:J2282))</f>
        <v>0</v>
      </c>
    </row>
    <row r="2283" customFormat="false" ht="13.8" hidden="false" customHeight="false" outlineLevel="0" collapsed="false">
      <c r="B2283" s="8" t="n">
        <f aca="false">MAX(H2283:K2283)</f>
        <v>0</v>
      </c>
      <c r="C2283" s="12"/>
      <c r="D2283" s="11" t="e">
        <f aca="false">IF($A$1="WLB",INDEX(SupplierNomenclature!$E$3:$E$10000,MATCH(C2283,SupplierNomenclature!$I$3:$I$10000,0)),IF($A$1="BERU",INDEX(beru_assortment!$C$1:$C$10000,MATCH(C2283,beru_assortment!$I$1:$I$10000,0)),IF($A$1="OZON",INDEX(ozon_assortment!$F$3:$F$10000,MATCH(C2283,ozon_assortment!$E$3:$E$10000,0)),0)))</f>
        <v>#N/A</v>
      </c>
      <c r="E2283" s="7" t="n">
        <f aca="false">IF(ISBLANK(C2283), , IF(ISBLANK(C2282), E2281+1, E2282))</f>
        <v>0</v>
      </c>
      <c r="F2283" s="11" t="n">
        <f aca="false">IF(ISBLANK(C2283),,IF(OR(ISBLANK(C2282), C2282="Баркод"),1,F2282+1))</f>
        <v>0</v>
      </c>
      <c r="G2283" s="11" t="n">
        <f aca="false">IF(ISBLANK(C2284), F2283/2,)</f>
        <v>0</v>
      </c>
      <c r="H2283" s="0" t="n">
        <f aca="false">IF(ISBLANK(C2283),0,-1)</f>
        <v>0</v>
      </c>
      <c r="I2283" s="0" t="n">
        <f aca="false">IF(AND(ISBLANK(C2282),NOT(ISBLANK(C2283))),1,-1)</f>
        <v>-1</v>
      </c>
      <c r="J2283" s="0" t="n">
        <f aca="false">IF(ISBLANK(C2281),IF(AND(C2282=C2283,NOT(ISBLANK(C2282)),NOT(ISBLANK(C2283))),1,-1),-1)</f>
        <v>-1</v>
      </c>
      <c r="K2283" s="0" t="n">
        <f aca="false">IF(MAX(H2283:J2283)&lt;0,IF(OR(C2283=C2282,C2282=C2281),1,-1),MAX(H2283:J2283))</f>
        <v>0</v>
      </c>
    </row>
    <row r="2284" customFormat="false" ht="13.8" hidden="false" customHeight="false" outlineLevel="0" collapsed="false">
      <c r="B2284" s="8" t="n">
        <f aca="false">MAX(H2284:K2284)</f>
        <v>0</v>
      </c>
      <c r="C2284" s="12"/>
      <c r="D2284" s="11" t="e">
        <f aca="false">IF($A$1="WLB",INDEX(SupplierNomenclature!$E$3:$E$10000,MATCH(C2284,SupplierNomenclature!$I$3:$I$10000,0)),IF($A$1="BERU",INDEX(beru_assortment!$C$1:$C$10000,MATCH(C2284,beru_assortment!$I$1:$I$10000,0)),IF($A$1="OZON",INDEX(ozon_assortment!$F$3:$F$10000,MATCH(C2284,ozon_assortment!$E$3:$E$10000,0)),0)))</f>
        <v>#N/A</v>
      </c>
      <c r="E2284" s="7" t="n">
        <f aca="false">IF(ISBLANK(C2284), , IF(ISBLANK(C2283), E2282+1, E2283))</f>
        <v>0</v>
      </c>
      <c r="F2284" s="11" t="n">
        <f aca="false">IF(ISBLANK(C2284),,IF(OR(ISBLANK(C2283), C2283="Баркод"),1,F2283+1))</f>
        <v>0</v>
      </c>
      <c r="G2284" s="11" t="n">
        <f aca="false">IF(ISBLANK(C2285), F2284/2,)</f>
        <v>0</v>
      </c>
      <c r="H2284" s="0" t="n">
        <f aca="false">IF(ISBLANK(C2284),0,-1)</f>
        <v>0</v>
      </c>
      <c r="I2284" s="0" t="n">
        <f aca="false">IF(AND(ISBLANK(C2283),NOT(ISBLANK(C2284))),1,-1)</f>
        <v>-1</v>
      </c>
      <c r="J2284" s="0" t="n">
        <f aca="false">IF(ISBLANK(C2282),IF(AND(C2283=C2284,NOT(ISBLANK(C2283)),NOT(ISBLANK(C2284))),1,-1),-1)</f>
        <v>-1</v>
      </c>
      <c r="K2284" s="0" t="n">
        <f aca="false">IF(MAX(H2284:J2284)&lt;0,IF(OR(C2284=C2283,C2283=C2282),1,-1),MAX(H2284:J2284))</f>
        <v>0</v>
      </c>
    </row>
    <row r="2285" customFormat="false" ht="13.8" hidden="false" customHeight="false" outlineLevel="0" collapsed="false">
      <c r="B2285" s="8" t="n">
        <f aca="false">MAX(H2285:K2285)</f>
        <v>0</v>
      </c>
      <c r="C2285" s="12"/>
      <c r="D2285" s="11" t="e">
        <f aca="false">IF($A$1="WLB",INDEX(SupplierNomenclature!$E$3:$E$10000,MATCH(C2285,SupplierNomenclature!$I$3:$I$10000,0)),IF($A$1="BERU",INDEX(beru_assortment!$C$1:$C$10000,MATCH(C2285,beru_assortment!$I$1:$I$10000,0)),IF($A$1="OZON",INDEX(ozon_assortment!$F$3:$F$10000,MATCH(C2285,ozon_assortment!$E$3:$E$10000,0)),0)))</f>
        <v>#N/A</v>
      </c>
      <c r="E2285" s="7" t="n">
        <f aca="false">IF(ISBLANK(C2285), , IF(ISBLANK(C2284), E2283+1, E2284))</f>
        <v>0</v>
      </c>
      <c r="F2285" s="11" t="n">
        <f aca="false">IF(ISBLANK(C2285),,IF(OR(ISBLANK(C2284), C2284="Баркод"),1,F2284+1))</f>
        <v>0</v>
      </c>
      <c r="G2285" s="11" t="n">
        <f aca="false">IF(ISBLANK(C2286), F2285/2,)</f>
        <v>0</v>
      </c>
      <c r="H2285" s="0" t="n">
        <f aca="false">IF(ISBLANK(C2285),0,-1)</f>
        <v>0</v>
      </c>
      <c r="I2285" s="0" t="n">
        <f aca="false">IF(AND(ISBLANK(C2284),NOT(ISBLANK(C2285))),1,-1)</f>
        <v>-1</v>
      </c>
      <c r="J2285" s="0" t="n">
        <f aca="false">IF(ISBLANK(C2283),IF(AND(C2284=C2285,NOT(ISBLANK(C2284)),NOT(ISBLANK(C2285))),1,-1),-1)</f>
        <v>-1</v>
      </c>
      <c r="K2285" s="0" t="n">
        <f aca="false">IF(MAX(H2285:J2285)&lt;0,IF(OR(C2285=C2284,C2284=C2283),1,-1),MAX(H2285:J2285))</f>
        <v>0</v>
      </c>
    </row>
    <row r="2286" customFormat="false" ht="13.8" hidden="false" customHeight="false" outlineLevel="0" collapsed="false">
      <c r="B2286" s="8" t="n">
        <f aca="false">MAX(H2286:K2286)</f>
        <v>0</v>
      </c>
      <c r="C2286" s="12"/>
      <c r="D2286" s="11" t="e">
        <f aca="false">IF($A$1="WLB",INDEX(SupplierNomenclature!$E$3:$E$10000,MATCH(C2286,SupplierNomenclature!$I$3:$I$10000,0)),IF($A$1="BERU",INDEX(beru_assortment!$C$1:$C$10000,MATCH(C2286,beru_assortment!$I$1:$I$10000,0)),IF($A$1="OZON",INDEX(ozon_assortment!$F$3:$F$10000,MATCH(C2286,ozon_assortment!$E$3:$E$10000,0)),0)))</f>
        <v>#N/A</v>
      </c>
      <c r="E2286" s="7" t="n">
        <f aca="false">IF(ISBLANK(C2286), , IF(ISBLANK(C2285), E2284+1, E2285))</f>
        <v>0</v>
      </c>
      <c r="F2286" s="11" t="n">
        <f aca="false">IF(ISBLANK(C2286),,IF(OR(ISBLANK(C2285), C2285="Баркод"),1,F2285+1))</f>
        <v>0</v>
      </c>
      <c r="G2286" s="11" t="n">
        <f aca="false">IF(ISBLANK(C2287), F2286/2,)</f>
        <v>0</v>
      </c>
      <c r="H2286" s="0" t="n">
        <f aca="false">IF(ISBLANK(C2286),0,-1)</f>
        <v>0</v>
      </c>
      <c r="I2286" s="0" t="n">
        <f aca="false">IF(AND(ISBLANK(C2285),NOT(ISBLANK(C2286))),1,-1)</f>
        <v>-1</v>
      </c>
      <c r="J2286" s="0" t="n">
        <f aca="false">IF(ISBLANK(C2284),IF(AND(C2285=C2286,NOT(ISBLANK(C2285)),NOT(ISBLANK(C2286))),1,-1),-1)</f>
        <v>-1</v>
      </c>
      <c r="K2286" s="0" t="n">
        <f aca="false">IF(MAX(H2286:J2286)&lt;0,IF(OR(C2286=C2285,C2285=C2284),1,-1),MAX(H2286:J2286))</f>
        <v>0</v>
      </c>
    </row>
    <row r="2287" customFormat="false" ht="13.8" hidden="false" customHeight="false" outlineLevel="0" collapsed="false">
      <c r="B2287" s="8" t="n">
        <f aca="false">MAX(H2287:K2287)</f>
        <v>0</v>
      </c>
      <c r="C2287" s="12"/>
      <c r="D2287" s="11" t="e">
        <f aca="false">IF($A$1="WLB",INDEX(SupplierNomenclature!$E$3:$E$10000,MATCH(C2287,SupplierNomenclature!$I$3:$I$10000,0)),IF($A$1="BERU",INDEX(beru_assortment!$C$1:$C$10000,MATCH(C2287,beru_assortment!$I$1:$I$10000,0)),IF($A$1="OZON",INDEX(ozon_assortment!$F$3:$F$10000,MATCH(C2287,ozon_assortment!$E$3:$E$10000,0)),0)))</f>
        <v>#N/A</v>
      </c>
      <c r="E2287" s="7" t="n">
        <f aca="false">IF(ISBLANK(C2287), , IF(ISBLANK(C2286), E2285+1, E2286))</f>
        <v>0</v>
      </c>
      <c r="F2287" s="11" t="n">
        <f aca="false">IF(ISBLANK(C2287),,IF(OR(ISBLANK(C2286), C2286="Баркод"),1,F2286+1))</f>
        <v>0</v>
      </c>
      <c r="G2287" s="11" t="n">
        <f aca="false">IF(ISBLANK(C2288), F2287/2,)</f>
        <v>0</v>
      </c>
      <c r="H2287" s="0" t="n">
        <f aca="false">IF(ISBLANK(C2287),0,-1)</f>
        <v>0</v>
      </c>
      <c r="I2287" s="0" t="n">
        <f aca="false">IF(AND(ISBLANK(C2286),NOT(ISBLANK(C2287))),1,-1)</f>
        <v>-1</v>
      </c>
      <c r="J2287" s="0" t="n">
        <f aca="false">IF(ISBLANK(C2285),IF(AND(C2286=C2287,NOT(ISBLANK(C2286)),NOT(ISBLANK(C2287))),1,-1),-1)</f>
        <v>-1</v>
      </c>
      <c r="K2287" s="0" t="n">
        <f aca="false">IF(MAX(H2287:J2287)&lt;0,IF(OR(C2287=C2286,C2286=C2285),1,-1),MAX(H2287:J2287))</f>
        <v>0</v>
      </c>
    </row>
    <row r="2288" customFormat="false" ht="13.8" hidden="false" customHeight="false" outlineLevel="0" collapsed="false">
      <c r="B2288" s="8" t="n">
        <f aca="false">MAX(H2288:K2288)</f>
        <v>0</v>
      </c>
      <c r="C2288" s="12"/>
      <c r="D2288" s="11" t="e">
        <f aca="false">IF($A$1="WLB",INDEX(SupplierNomenclature!$E$3:$E$10000,MATCH(C2288,SupplierNomenclature!$I$3:$I$10000,0)),IF($A$1="BERU",INDEX(beru_assortment!$C$1:$C$10000,MATCH(C2288,beru_assortment!$I$1:$I$10000,0)),IF($A$1="OZON",INDEX(ozon_assortment!$F$3:$F$10000,MATCH(C2288,ozon_assortment!$E$3:$E$10000,0)),0)))</f>
        <v>#N/A</v>
      </c>
      <c r="E2288" s="7" t="n">
        <f aca="false">IF(ISBLANK(C2288), , IF(ISBLANK(C2287), E2286+1, E2287))</f>
        <v>0</v>
      </c>
      <c r="F2288" s="11" t="n">
        <f aca="false">IF(ISBLANK(C2288),,IF(OR(ISBLANK(C2287), C2287="Баркод"),1,F2287+1))</f>
        <v>0</v>
      </c>
      <c r="G2288" s="11" t="n">
        <f aca="false">IF(ISBLANK(C2289), F2288/2,)</f>
        <v>0</v>
      </c>
      <c r="H2288" s="0" t="n">
        <f aca="false">IF(ISBLANK(C2288),0,-1)</f>
        <v>0</v>
      </c>
      <c r="I2288" s="0" t="n">
        <f aca="false">IF(AND(ISBLANK(C2287),NOT(ISBLANK(C2288))),1,-1)</f>
        <v>-1</v>
      </c>
      <c r="J2288" s="0" t="n">
        <f aca="false">IF(ISBLANK(C2286),IF(AND(C2287=C2288,NOT(ISBLANK(C2287)),NOT(ISBLANK(C2288))),1,-1),-1)</f>
        <v>-1</v>
      </c>
      <c r="K2288" s="0" t="n">
        <f aca="false">IF(MAX(H2288:J2288)&lt;0,IF(OR(C2288=C2287,C2287=C2286),1,-1),MAX(H2288:J2288))</f>
        <v>0</v>
      </c>
    </row>
    <row r="2289" customFormat="false" ht="13.8" hidden="false" customHeight="false" outlineLevel="0" collapsed="false">
      <c r="B2289" s="8" t="n">
        <f aca="false">MAX(H2289:K2289)</f>
        <v>0</v>
      </c>
      <c r="C2289" s="12"/>
      <c r="D2289" s="11" t="e">
        <f aca="false">IF($A$1="WLB",INDEX(SupplierNomenclature!$E$3:$E$10000,MATCH(C2289,SupplierNomenclature!$I$3:$I$10000,0)),IF($A$1="BERU",INDEX(beru_assortment!$C$1:$C$10000,MATCH(C2289,beru_assortment!$I$1:$I$10000,0)),IF($A$1="OZON",INDEX(ozon_assortment!$F$3:$F$10000,MATCH(C2289,ozon_assortment!$E$3:$E$10000,0)),0)))</f>
        <v>#N/A</v>
      </c>
      <c r="E2289" s="7" t="n">
        <f aca="false">IF(ISBLANK(C2289), , IF(ISBLANK(C2288), E2287+1, E2288))</f>
        <v>0</v>
      </c>
      <c r="F2289" s="11" t="n">
        <f aca="false">IF(ISBLANK(C2289),,IF(OR(ISBLANK(C2288), C2288="Баркод"),1,F2288+1))</f>
        <v>0</v>
      </c>
      <c r="G2289" s="11" t="n">
        <f aca="false">IF(ISBLANK(C2290), F2289/2,)</f>
        <v>0</v>
      </c>
      <c r="H2289" s="0" t="n">
        <f aca="false">IF(ISBLANK(C2289),0,-1)</f>
        <v>0</v>
      </c>
      <c r="I2289" s="0" t="n">
        <f aca="false">IF(AND(ISBLANK(C2288),NOT(ISBLANK(C2289))),1,-1)</f>
        <v>-1</v>
      </c>
      <c r="J2289" s="0" t="n">
        <f aca="false">IF(ISBLANK(C2287),IF(AND(C2288=C2289,NOT(ISBLANK(C2288)),NOT(ISBLANK(C2289))),1,-1),-1)</f>
        <v>-1</v>
      </c>
      <c r="K2289" s="0" t="n">
        <f aca="false">IF(MAX(H2289:J2289)&lt;0,IF(OR(C2289=C2288,C2288=C2287),1,-1),MAX(H2289:J2289))</f>
        <v>0</v>
      </c>
    </row>
    <row r="2290" customFormat="false" ht="13.8" hidden="false" customHeight="false" outlineLevel="0" collapsed="false">
      <c r="B2290" s="8" t="n">
        <f aca="false">MAX(H2290:K2290)</f>
        <v>0</v>
      </c>
      <c r="C2290" s="12"/>
      <c r="D2290" s="11" t="e">
        <f aca="false">IF($A$1="WLB",INDEX(SupplierNomenclature!$E$3:$E$10000,MATCH(C2290,SupplierNomenclature!$I$3:$I$10000,0)),IF($A$1="BERU",INDEX(beru_assortment!$C$1:$C$10000,MATCH(C2290,beru_assortment!$I$1:$I$10000,0)),IF($A$1="OZON",INDEX(ozon_assortment!$F$3:$F$10000,MATCH(C2290,ozon_assortment!$E$3:$E$10000,0)),0)))</f>
        <v>#N/A</v>
      </c>
      <c r="E2290" s="7" t="n">
        <f aca="false">IF(ISBLANK(C2290), , IF(ISBLANK(C2289), E2288+1, E2289))</f>
        <v>0</v>
      </c>
      <c r="F2290" s="11" t="n">
        <f aca="false">IF(ISBLANK(C2290),,IF(OR(ISBLANK(C2289), C2289="Баркод"),1,F2289+1))</f>
        <v>0</v>
      </c>
      <c r="G2290" s="11" t="n">
        <f aca="false">IF(ISBLANK(C2291), F2290/2,)</f>
        <v>0</v>
      </c>
      <c r="H2290" s="0" t="n">
        <f aca="false">IF(ISBLANK(C2290),0,-1)</f>
        <v>0</v>
      </c>
      <c r="I2290" s="0" t="n">
        <f aca="false">IF(AND(ISBLANK(C2289),NOT(ISBLANK(C2290))),1,-1)</f>
        <v>-1</v>
      </c>
      <c r="J2290" s="0" t="n">
        <f aca="false">IF(ISBLANK(C2288),IF(AND(C2289=C2290,NOT(ISBLANK(C2289)),NOT(ISBLANK(C2290))),1,-1),-1)</f>
        <v>-1</v>
      </c>
      <c r="K2290" s="0" t="n">
        <f aca="false">IF(MAX(H2290:J2290)&lt;0,IF(OR(C2290=C2289,C2289=C2288),1,-1),MAX(H2290:J2290))</f>
        <v>0</v>
      </c>
    </row>
    <row r="2291" customFormat="false" ht="13.8" hidden="false" customHeight="false" outlineLevel="0" collapsed="false">
      <c r="B2291" s="8" t="n">
        <f aca="false">MAX(H2291:K2291)</f>
        <v>0</v>
      </c>
      <c r="C2291" s="12"/>
      <c r="D2291" s="11" t="e">
        <f aca="false">IF($A$1="WLB",INDEX(SupplierNomenclature!$E$3:$E$10000,MATCH(C2291,SupplierNomenclature!$I$3:$I$10000,0)),IF($A$1="BERU",INDEX(beru_assortment!$C$1:$C$10000,MATCH(C2291,beru_assortment!$I$1:$I$10000,0)),IF($A$1="OZON",INDEX(ozon_assortment!$F$3:$F$10000,MATCH(C2291,ozon_assortment!$E$3:$E$10000,0)),0)))</f>
        <v>#N/A</v>
      </c>
      <c r="E2291" s="7" t="n">
        <f aca="false">IF(ISBLANK(C2291), , IF(ISBLANK(C2290), E2289+1, E2290))</f>
        <v>0</v>
      </c>
      <c r="F2291" s="11" t="n">
        <f aca="false">IF(ISBLANK(C2291),,IF(OR(ISBLANK(C2290), C2290="Баркод"),1,F2290+1))</f>
        <v>0</v>
      </c>
      <c r="G2291" s="11" t="n">
        <f aca="false">IF(ISBLANK(C2292), F2291/2,)</f>
        <v>0</v>
      </c>
      <c r="H2291" s="0" t="n">
        <f aca="false">IF(ISBLANK(C2291),0,-1)</f>
        <v>0</v>
      </c>
      <c r="I2291" s="0" t="n">
        <f aca="false">IF(AND(ISBLANK(C2290),NOT(ISBLANK(C2291))),1,-1)</f>
        <v>-1</v>
      </c>
      <c r="J2291" s="0" t="n">
        <f aca="false">IF(ISBLANK(C2289),IF(AND(C2290=C2291,NOT(ISBLANK(C2290)),NOT(ISBLANK(C2291))),1,-1),-1)</f>
        <v>-1</v>
      </c>
      <c r="K2291" s="0" t="n">
        <f aca="false">IF(MAX(H2291:J2291)&lt;0,IF(OR(C2291=C2290,C2290=C2289),1,-1),MAX(H2291:J2291))</f>
        <v>0</v>
      </c>
    </row>
    <row r="2292" customFormat="false" ht="13.8" hidden="false" customHeight="false" outlineLevel="0" collapsed="false">
      <c r="B2292" s="8" t="n">
        <f aca="false">MAX(H2292:K2292)</f>
        <v>0</v>
      </c>
      <c r="C2292" s="12"/>
      <c r="D2292" s="11" t="e">
        <f aca="false">IF($A$1="WLB",INDEX(SupplierNomenclature!$E$3:$E$10000,MATCH(C2292,SupplierNomenclature!$I$3:$I$10000,0)),IF($A$1="BERU",INDEX(beru_assortment!$C$1:$C$10000,MATCH(C2292,beru_assortment!$I$1:$I$10000,0)),IF($A$1="OZON",INDEX(ozon_assortment!$F$3:$F$10000,MATCH(C2292,ozon_assortment!$E$3:$E$10000,0)),0)))</f>
        <v>#N/A</v>
      </c>
      <c r="E2292" s="7" t="n">
        <f aca="false">IF(ISBLANK(C2292), , IF(ISBLANK(C2291), E2290+1, E2291))</f>
        <v>0</v>
      </c>
      <c r="F2292" s="11" t="n">
        <f aca="false">IF(ISBLANK(C2292),,IF(OR(ISBLANK(C2291), C2291="Баркод"),1,F2291+1))</f>
        <v>0</v>
      </c>
      <c r="G2292" s="11" t="n">
        <f aca="false">IF(ISBLANK(C2293), F2292/2,)</f>
        <v>0</v>
      </c>
      <c r="H2292" s="0" t="n">
        <f aca="false">IF(ISBLANK(C2292),0,-1)</f>
        <v>0</v>
      </c>
      <c r="I2292" s="0" t="n">
        <f aca="false">IF(AND(ISBLANK(C2291),NOT(ISBLANK(C2292))),1,-1)</f>
        <v>-1</v>
      </c>
      <c r="J2292" s="0" t="n">
        <f aca="false">IF(ISBLANK(C2290),IF(AND(C2291=C2292,NOT(ISBLANK(C2291)),NOT(ISBLANK(C2292))),1,-1),-1)</f>
        <v>-1</v>
      </c>
      <c r="K2292" s="0" t="n">
        <f aca="false">IF(MAX(H2292:J2292)&lt;0,IF(OR(C2292=C2291,C2291=C2290),1,-1),MAX(H2292:J2292))</f>
        <v>0</v>
      </c>
    </row>
    <row r="2293" customFormat="false" ht="13.8" hidden="false" customHeight="false" outlineLevel="0" collapsed="false">
      <c r="B2293" s="8" t="n">
        <f aca="false">MAX(H2293:K2293)</f>
        <v>0</v>
      </c>
      <c r="C2293" s="12"/>
      <c r="D2293" s="11" t="e">
        <f aca="false">IF($A$1="WLB",INDEX(SupplierNomenclature!$E$3:$E$10000,MATCH(C2293,SupplierNomenclature!$I$3:$I$10000,0)),IF($A$1="BERU",INDEX(beru_assortment!$C$1:$C$10000,MATCH(C2293,beru_assortment!$I$1:$I$10000,0)),IF($A$1="OZON",INDEX(ozon_assortment!$F$3:$F$10000,MATCH(C2293,ozon_assortment!$E$3:$E$10000,0)),0)))</f>
        <v>#N/A</v>
      </c>
      <c r="E2293" s="7" t="n">
        <f aca="false">IF(ISBLANK(C2293), , IF(ISBLANK(C2292), E2291+1, E2292))</f>
        <v>0</v>
      </c>
      <c r="F2293" s="11" t="n">
        <f aca="false">IF(ISBLANK(C2293),,IF(OR(ISBLANK(C2292), C2292="Баркод"),1,F2292+1))</f>
        <v>0</v>
      </c>
      <c r="G2293" s="11" t="n">
        <f aca="false">IF(ISBLANK(C2294), F2293/2,)</f>
        <v>0</v>
      </c>
      <c r="H2293" s="0" t="n">
        <f aca="false">IF(ISBLANK(C2293),0,-1)</f>
        <v>0</v>
      </c>
      <c r="I2293" s="0" t="n">
        <f aca="false">IF(AND(ISBLANK(C2292),NOT(ISBLANK(C2293))),1,-1)</f>
        <v>-1</v>
      </c>
      <c r="J2293" s="0" t="n">
        <f aca="false">IF(ISBLANK(C2291),IF(AND(C2292=C2293,NOT(ISBLANK(C2292)),NOT(ISBLANK(C2293))),1,-1),-1)</f>
        <v>-1</v>
      </c>
      <c r="K2293" s="0" t="n">
        <f aca="false">IF(MAX(H2293:J2293)&lt;0,IF(OR(C2293=C2292,C2292=C2291),1,-1),MAX(H2293:J2293))</f>
        <v>0</v>
      </c>
    </row>
    <row r="2294" customFormat="false" ht="13.8" hidden="false" customHeight="false" outlineLevel="0" collapsed="false">
      <c r="B2294" s="8" t="n">
        <f aca="false">MAX(H2294:K2294)</f>
        <v>0</v>
      </c>
      <c r="C2294" s="12"/>
      <c r="D2294" s="11" t="e">
        <f aca="false">IF($A$1="WLB",INDEX(SupplierNomenclature!$E$3:$E$10000,MATCH(C2294,SupplierNomenclature!$I$3:$I$10000,0)),IF($A$1="BERU",INDEX(beru_assortment!$C$1:$C$10000,MATCH(C2294,beru_assortment!$I$1:$I$10000,0)),IF($A$1="OZON",INDEX(ozon_assortment!$F$3:$F$10000,MATCH(C2294,ozon_assortment!$E$3:$E$10000,0)),0)))</f>
        <v>#N/A</v>
      </c>
      <c r="E2294" s="7" t="n">
        <f aca="false">IF(ISBLANK(C2294), , IF(ISBLANK(C2293), E2292+1, E2293))</f>
        <v>0</v>
      </c>
      <c r="F2294" s="11" t="n">
        <f aca="false">IF(ISBLANK(C2294),,IF(OR(ISBLANK(C2293), C2293="Баркод"),1,F2293+1))</f>
        <v>0</v>
      </c>
      <c r="G2294" s="11" t="n">
        <f aca="false">IF(ISBLANK(C2295), F2294/2,)</f>
        <v>0</v>
      </c>
      <c r="H2294" s="0" t="n">
        <f aca="false">IF(ISBLANK(C2294),0,-1)</f>
        <v>0</v>
      </c>
      <c r="I2294" s="0" t="n">
        <f aca="false">IF(AND(ISBLANK(C2293),NOT(ISBLANK(C2294))),1,-1)</f>
        <v>-1</v>
      </c>
      <c r="J2294" s="0" t="n">
        <f aca="false">IF(ISBLANK(C2292),IF(AND(C2293=C2294,NOT(ISBLANK(C2293)),NOT(ISBLANK(C2294))),1,-1),-1)</f>
        <v>-1</v>
      </c>
      <c r="K2294" s="0" t="n">
        <f aca="false">IF(MAX(H2294:J2294)&lt;0,IF(OR(C2294=C2293,C2293=C2292),1,-1),MAX(H2294:J2294))</f>
        <v>0</v>
      </c>
    </row>
    <row r="2295" customFormat="false" ht="13.8" hidden="false" customHeight="false" outlineLevel="0" collapsed="false">
      <c r="B2295" s="8" t="n">
        <f aca="false">MAX(H2295:K2295)</f>
        <v>0</v>
      </c>
      <c r="C2295" s="12"/>
      <c r="D2295" s="11" t="e">
        <f aca="false">IF($A$1="WLB",INDEX(SupplierNomenclature!$E$3:$E$10000,MATCH(C2295,SupplierNomenclature!$I$3:$I$10000,0)),IF($A$1="BERU",INDEX(beru_assortment!$C$1:$C$10000,MATCH(C2295,beru_assortment!$I$1:$I$10000,0)),IF($A$1="OZON",INDEX(ozon_assortment!$F$3:$F$10000,MATCH(C2295,ozon_assortment!$E$3:$E$10000,0)),0)))</f>
        <v>#N/A</v>
      </c>
      <c r="E2295" s="7" t="n">
        <f aca="false">IF(ISBLANK(C2295), , IF(ISBLANK(C2294), E2293+1, E2294))</f>
        <v>0</v>
      </c>
      <c r="F2295" s="11" t="n">
        <f aca="false">IF(ISBLANK(C2295),,IF(OR(ISBLANK(C2294), C2294="Баркод"),1,F2294+1))</f>
        <v>0</v>
      </c>
      <c r="G2295" s="11" t="n">
        <f aca="false">IF(ISBLANK(C2296), F2295/2,)</f>
        <v>0</v>
      </c>
      <c r="H2295" s="0" t="n">
        <f aca="false">IF(ISBLANK(C2295),0,-1)</f>
        <v>0</v>
      </c>
      <c r="I2295" s="0" t="n">
        <f aca="false">IF(AND(ISBLANK(C2294),NOT(ISBLANK(C2295))),1,-1)</f>
        <v>-1</v>
      </c>
      <c r="J2295" s="0" t="n">
        <f aca="false">IF(ISBLANK(C2293),IF(AND(C2294=C2295,NOT(ISBLANK(C2294)),NOT(ISBLANK(C2295))),1,-1),-1)</f>
        <v>-1</v>
      </c>
      <c r="K2295" s="0" t="n">
        <f aca="false">IF(MAX(H2295:J2295)&lt;0,IF(OR(C2295=C2294,C2294=C2293),1,-1),MAX(H2295:J2295))</f>
        <v>0</v>
      </c>
    </row>
    <row r="2296" customFormat="false" ht="13.8" hidden="false" customHeight="false" outlineLevel="0" collapsed="false">
      <c r="B2296" s="8" t="n">
        <f aca="false">MAX(H2296:K2296)</f>
        <v>0</v>
      </c>
      <c r="C2296" s="12"/>
      <c r="D2296" s="11" t="e">
        <f aca="false">IF($A$1="WLB",INDEX(SupplierNomenclature!$E$3:$E$10000,MATCH(C2296,SupplierNomenclature!$I$3:$I$10000,0)),IF($A$1="BERU",INDEX(beru_assortment!$C$1:$C$10000,MATCH(C2296,beru_assortment!$I$1:$I$10000,0)),IF($A$1="OZON",INDEX(ozon_assortment!$F$3:$F$10000,MATCH(C2296,ozon_assortment!$E$3:$E$10000,0)),0)))</f>
        <v>#N/A</v>
      </c>
      <c r="E2296" s="7" t="n">
        <f aca="false">IF(ISBLANK(C2296), , IF(ISBLANK(C2295), E2294+1, E2295))</f>
        <v>0</v>
      </c>
      <c r="F2296" s="11" t="n">
        <f aca="false">IF(ISBLANK(C2296),,IF(OR(ISBLANK(C2295), C2295="Баркод"),1,F2295+1))</f>
        <v>0</v>
      </c>
      <c r="G2296" s="11" t="n">
        <f aca="false">IF(ISBLANK(C2297), F2296/2,)</f>
        <v>0</v>
      </c>
      <c r="H2296" s="0" t="n">
        <f aca="false">IF(ISBLANK(C2296),0,-1)</f>
        <v>0</v>
      </c>
      <c r="I2296" s="0" t="n">
        <f aca="false">IF(AND(ISBLANK(C2295),NOT(ISBLANK(C2296))),1,-1)</f>
        <v>-1</v>
      </c>
      <c r="J2296" s="0" t="n">
        <f aca="false">IF(ISBLANK(C2294),IF(AND(C2295=C2296,NOT(ISBLANK(C2295)),NOT(ISBLANK(C2296))),1,-1),-1)</f>
        <v>-1</v>
      </c>
      <c r="K2296" s="0" t="n">
        <f aca="false">IF(MAX(H2296:J2296)&lt;0,IF(OR(C2296=C2295,C2295=C2294),1,-1),MAX(H2296:J2296))</f>
        <v>0</v>
      </c>
    </row>
    <row r="2297" customFormat="false" ht="13.8" hidden="false" customHeight="false" outlineLevel="0" collapsed="false">
      <c r="B2297" s="8" t="n">
        <f aca="false">MAX(H2297:K2297)</f>
        <v>0</v>
      </c>
      <c r="C2297" s="12"/>
      <c r="D2297" s="11" t="e">
        <f aca="false">IF($A$1="WLB",INDEX(SupplierNomenclature!$E$3:$E$10000,MATCH(C2297,SupplierNomenclature!$I$3:$I$10000,0)),IF($A$1="BERU",INDEX(beru_assortment!$C$1:$C$10000,MATCH(C2297,beru_assortment!$I$1:$I$10000,0)),IF($A$1="OZON",INDEX(ozon_assortment!$F$3:$F$10000,MATCH(C2297,ozon_assortment!$E$3:$E$10000,0)),0)))</f>
        <v>#N/A</v>
      </c>
      <c r="E2297" s="7" t="n">
        <f aca="false">IF(ISBLANK(C2297), , IF(ISBLANK(C2296), E2295+1, E2296))</f>
        <v>0</v>
      </c>
      <c r="F2297" s="11" t="n">
        <f aca="false">IF(ISBLANK(C2297),,IF(OR(ISBLANK(C2296), C2296="Баркод"),1,F2296+1))</f>
        <v>0</v>
      </c>
      <c r="G2297" s="11" t="n">
        <f aca="false">IF(ISBLANK(C2298), F2297/2,)</f>
        <v>0</v>
      </c>
      <c r="H2297" s="0" t="n">
        <f aca="false">IF(ISBLANK(C2297),0,-1)</f>
        <v>0</v>
      </c>
      <c r="I2297" s="0" t="n">
        <f aca="false">IF(AND(ISBLANK(C2296),NOT(ISBLANK(C2297))),1,-1)</f>
        <v>-1</v>
      </c>
      <c r="J2297" s="0" t="n">
        <f aca="false">IF(ISBLANK(C2295),IF(AND(C2296=C2297,NOT(ISBLANK(C2296)),NOT(ISBLANK(C2297))),1,-1),-1)</f>
        <v>-1</v>
      </c>
      <c r="K2297" s="0" t="n">
        <f aca="false">IF(MAX(H2297:J2297)&lt;0,IF(OR(C2297=C2296,C2296=C2295),1,-1),MAX(H2297:J2297))</f>
        <v>0</v>
      </c>
    </row>
    <row r="2298" customFormat="false" ht="13.8" hidden="false" customHeight="false" outlineLevel="0" collapsed="false">
      <c r="B2298" s="8" t="n">
        <f aca="false">MAX(H2298:K2298)</f>
        <v>0</v>
      </c>
      <c r="C2298" s="12"/>
      <c r="D2298" s="11" t="e">
        <f aca="false">IF($A$1="WLB",INDEX(SupplierNomenclature!$E$3:$E$10000,MATCH(C2298,SupplierNomenclature!$I$3:$I$10000,0)),IF($A$1="BERU",INDEX(beru_assortment!$C$1:$C$10000,MATCH(C2298,beru_assortment!$I$1:$I$10000,0)),IF($A$1="OZON",INDEX(ozon_assortment!$F$3:$F$10000,MATCH(C2298,ozon_assortment!$E$3:$E$10000,0)),0)))</f>
        <v>#N/A</v>
      </c>
      <c r="E2298" s="7" t="n">
        <f aca="false">IF(ISBLANK(C2298), , IF(ISBLANK(C2297), E2296+1, E2297))</f>
        <v>0</v>
      </c>
      <c r="F2298" s="11" t="n">
        <f aca="false">IF(ISBLANK(C2298),,IF(OR(ISBLANK(C2297), C2297="Баркод"),1,F2297+1))</f>
        <v>0</v>
      </c>
      <c r="G2298" s="11" t="n">
        <f aca="false">IF(ISBLANK(C2299), F2298/2,)</f>
        <v>0</v>
      </c>
      <c r="H2298" s="0" t="n">
        <f aca="false">IF(ISBLANK(C2298),0,-1)</f>
        <v>0</v>
      </c>
      <c r="I2298" s="0" t="n">
        <f aca="false">IF(AND(ISBLANK(C2297),NOT(ISBLANK(C2298))),1,-1)</f>
        <v>-1</v>
      </c>
      <c r="J2298" s="0" t="n">
        <f aca="false">IF(ISBLANK(C2296),IF(AND(C2297=C2298,NOT(ISBLANK(C2297)),NOT(ISBLANK(C2298))),1,-1),-1)</f>
        <v>-1</v>
      </c>
      <c r="K2298" s="0" t="n">
        <f aca="false">IF(MAX(H2298:J2298)&lt;0,IF(OR(C2298=C2297,C2297=C2296),1,-1),MAX(H2298:J2298))</f>
        <v>0</v>
      </c>
    </row>
    <row r="2299" customFormat="false" ht="13.8" hidden="false" customHeight="false" outlineLevel="0" collapsed="false">
      <c r="B2299" s="8" t="n">
        <f aca="false">MAX(H2299:K2299)</f>
        <v>0</v>
      </c>
      <c r="C2299" s="12"/>
      <c r="D2299" s="11" t="e">
        <f aca="false">IF($A$1="WLB",INDEX(SupplierNomenclature!$E$3:$E$10000,MATCH(C2299,SupplierNomenclature!$I$3:$I$10000,0)),IF($A$1="BERU",INDEX(beru_assortment!$C$1:$C$10000,MATCH(C2299,beru_assortment!$I$1:$I$10000,0)),IF($A$1="OZON",INDEX(ozon_assortment!$F$3:$F$10000,MATCH(C2299,ozon_assortment!$E$3:$E$10000,0)),0)))</f>
        <v>#N/A</v>
      </c>
      <c r="E2299" s="7" t="n">
        <f aca="false">IF(ISBLANK(C2299), , IF(ISBLANK(C2298), E2297+1, E2298))</f>
        <v>0</v>
      </c>
      <c r="F2299" s="11" t="n">
        <f aca="false">IF(ISBLANK(C2299),,IF(OR(ISBLANK(C2298), C2298="Баркод"),1,F2298+1))</f>
        <v>0</v>
      </c>
      <c r="G2299" s="11" t="n">
        <f aca="false">IF(ISBLANK(C2300), F2299/2,)</f>
        <v>0</v>
      </c>
      <c r="H2299" s="0" t="n">
        <f aca="false">IF(ISBLANK(C2299),0,-1)</f>
        <v>0</v>
      </c>
      <c r="I2299" s="0" t="n">
        <f aca="false">IF(AND(ISBLANK(C2298),NOT(ISBLANK(C2299))),1,-1)</f>
        <v>-1</v>
      </c>
      <c r="J2299" s="0" t="n">
        <f aca="false">IF(ISBLANK(C2297),IF(AND(C2298=C2299,NOT(ISBLANK(C2298)),NOT(ISBLANK(C2299))),1,-1),-1)</f>
        <v>-1</v>
      </c>
      <c r="K2299" s="0" t="n">
        <f aca="false">IF(MAX(H2299:J2299)&lt;0,IF(OR(C2299=C2298,C2298=C2297),1,-1),MAX(H2299:J2299))</f>
        <v>0</v>
      </c>
    </row>
    <row r="2300" customFormat="false" ht="13.8" hidden="false" customHeight="false" outlineLevel="0" collapsed="false">
      <c r="B2300" s="8" t="n">
        <f aca="false">MAX(H2300:K2300)</f>
        <v>0</v>
      </c>
      <c r="C2300" s="12"/>
      <c r="D2300" s="11" t="e">
        <f aca="false">IF($A$1="WLB",INDEX(SupplierNomenclature!$E$3:$E$10000,MATCH(C2300,SupplierNomenclature!$I$3:$I$10000,0)),IF($A$1="BERU",INDEX(beru_assortment!$C$1:$C$10000,MATCH(C2300,beru_assortment!$I$1:$I$10000,0)),IF($A$1="OZON",INDEX(ozon_assortment!$F$3:$F$10000,MATCH(C2300,ozon_assortment!$E$3:$E$10000,0)),0)))</f>
        <v>#N/A</v>
      </c>
      <c r="E2300" s="7" t="n">
        <f aca="false">IF(ISBLANK(C2300), , IF(ISBLANK(C2299), E2298+1, E2299))</f>
        <v>0</v>
      </c>
      <c r="F2300" s="11" t="n">
        <f aca="false">IF(ISBLANK(C2300),,IF(OR(ISBLANK(C2299), C2299="Баркод"),1,F2299+1))</f>
        <v>0</v>
      </c>
      <c r="G2300" s="11" t="n">
        <f aca="false">IF(ISBLANK(C2301), F2300/2,)</f>
        <v>0</v>
      </c>
      <c r="H2300" s="0" t="n">
        <f aca="false">IF(ISBLANK(C2300),0,-1)</f>
        <v>0</v>
      </c>
      <c r="I2300" s="0" t="n">
        <f aca="false">IF(AND(ISBLANK(C2299),NOT(ISBLANK(C2300))),1,-1)</f>
        <v>-1</v>
      </c>
      <c r="J2300" s="0" t="n">
        <f aca="false">IF(ISBLANK(C2298),IF(AND(C2299=C2300,NOT(ISBLANK(C2299)),NOT(ISBLANK(C2300))),1,-1),-1)</f>
        <v>-1</v>
      </c>
      <c r="K2300" s="0" t="n">
        <f aca="false">IF(MAX(H2300:J2300)&lt;0,IF(OR(C2300=C2299,C2299=C2298),1,-1),MAX(H2300:J2300))</f>
        <v>0</v>
      </c>
    </row>
    <row r="2301" customFormat="false" ht="13.8" hidden="false" customHeight="false" outlineLevel="0" collapsed="false">
      <c r="B2301" s="8" t="n">
        <f aca="false">MAX(H2301:K2301)</f>
        <v>0</v>
      </c>
      <c r="C2301" s="12"/>
      <c r="D2301" s="11" t="e">
        <f aca="false">IF($A$1="WLB",INDEX(SupplierNomenclature!$E$3:$E$10000,MATCH(C2301,SupplierNomenclature!$I$3:$I$10000,0)),IF($A$1="BERU",INDEX(beru_assortment!$C$1:$C$10000,MATCH(C2301,beru_assortment!$I$1:$I$10000,0)),IF($A$1="OZON",INDEX(ozon_assortment!$F$3:$F$10000,MATCH(C2301,ozon_assortment!$E$3:$E$10000,0)),0)))</f>
        <v>#N/A</v>
      </c>
      <c r="E2301" s="7" t="n">
        <f aca="false">IF(ISBLANK(C2301), , IF(ISBLANK(C2300), E2299+1, E2300))</f>
        <v>0</v>
      </c>
      <c r="F2301" s="11" t="n">
        <f aca="false">IF(ISBLANK(C2301),,IF(OR(ISBLANK(C2300), C2300="Баркод"),1,F2300+1))</f>
        <v>0</v>
      </c>
      <c r="G2301" s="11" t="n">
        <f aca="false">IF(ISBLANK(C2302), F2301/2,)</f>
        <v>0</v>
      </c>
      <c r="H2301" s="0" t="n">
        <f aca="false">IF(ISBLANK(C2301),0,-1)</f>
        <v>0</v>
      </c>
      <c r="I2301" s="0" t="n">
        <f aca="false">IF(AND(ISBLANK(C2300),NOT(ISBLANK(C2301))),1,-1)</f>
        <v>-1</v>
      </c>
      <c r="J2301" s="0" t="n">
        <f aca="false">IF(ISBLANK(C2299),IF(AND(C2300=C2301,NOT(ISBLANK(C2300)),NOT(ISBLANK(C2301))),1,-1),-1)</f>
        <v>-1</v>
      </c>
      <c r="K2301" s="0" t="n">
        <f aca="false">IF(MAX(H2301:J2301)&lt;0,IF(OR(C2301=C2300,C2300=C2299),1,-1),MAX(H2301:J2301))</f>
        <v>0</v>
      </c>
    </row>
    <row r="2302" customFormat="false" ht="13.8" hidden="false" customHeight="false" outlineLevel="0" collapsed="false">
      <c r="B2302" s="8" t="n">
        <f aca="false">MAX(H2302:K2302)</f>
        <v>0</v>
      </c>
      <c r="C2302" s="12"/>
      <c r="D2302" s="11" t="e">
        <f aca="false">IF($A$1="WLB",INDEX(SupplierNomenclature!$E$3:$E$10000,MATCH(C2302,SupplierNomenclature!$I$3:$I$10000,0)),IF($A$1="BERU",INDEX(beru_assortment!$C$1:$C$10000,MATCH(C2302,beru_assortment!$I$1:$I$10000,0)),IF($A$1="OZON",INDEX(ozon_assortment!$F$3:$F$10000,MATCH(C2302,ozon_assortment!$E$3:$E$10000,0)),0)))</f>
        <v>#N/A</v>
      </c>
      <c r="E2302" s="7" t="n">
        <f aca="false">IF(ISBLANK(C2302), , IF(ISBLANK(C2301), E2300+1, E2301))</f>
        <v>0</v>
      </c>
      <c r="F2302" s="11" t="n">
        <f aca="false">IF(ISBLANK(C2302),,IF(OR(ISBLANK(C2301), C2301="Баркод"),1,F2301+1))</f>
        <v>0</v>
      </c>
      <c r="G2302" s="11" t="n">
        <f aca="false">IF(ISBLANK(C2303), F2302/2,)</f>
        <v>0</v>
      </c>
      <c r="H2302" s="0" t="n">
        <f aca="false">IF(ISBLANK(C2302),0,-1)</f>
        <v>0</v>
      </c>
      <c r="I2302" s="0" t="n">
        <f aca="false">IF(AND(ISBLANK(C2301),NOT(ISBLANK(C2302))),1,-1)</f>
        <v>-1</v>
      </c>
      <c r="J2302" s="0" t="n">
        <f aca="false">IF(ISBLANK(C2300),IF(AND(C2301=C2302,NOT(ISBLANK(C2301)),NOT(ISBLANK(C2302))),1,-1),-1)</f>
        <v>-1</v>
      </c>
      <c r="K2302" s="0" t="n">
        <f aca="false">IF(MAX(H2302:J2302)&lt;0,IF(OR(C2302=C2301,C2301=C2300),1,-1),MAX(H2302:J2302))</f>
        <v>0</v>
      </c>
    </row>
    <row r="2303" customFormat="false" ht="13.8" hidden="false" customHeight="false" outlineLevel="0" collapsed="false">
      <c r="B2303" s="8" t="n">
        <f aca="false">MAX(H2303:K2303)</f>
        <v>0</v>
      </c>
      <c r="C2303" s="12"/>
      <c r="D2303" s="11" t="e">
        <f aca="false">IF($A$1="WLB",INDEX(SupplierNomenclature!$E$3:$E$10000,MATCH(C2303,SupplierNomenclature!$I$3:$I$10000,0)),IF($A$1="BERU",INDEX(beru_assortment!$C$1:$C$10000,MATCH(C2303,beru_assortment!$I$1:$I$10000,0)),IF($A$1="OZON",INDEX(ozon_assortment!$F$3:$F$10000,MATCH(C2303,ozon_assortment!$E$3:$E$10000,0)),0)))</f>
        <v>#N/A</v>
      </c>
      <c r="E2303" s="7" t="n">
        <f aca="false">IF(ISBLANK(C2303), , IF(ISBLANK(C2302), E2301+1, E2302))</f>
        <v>0</v>
      </c>
      <c r="F2303" s="11" t="n">
        <f aca="false">IF(ISBLANK(C2303),,IF(OR(ISBLANK(C2302), C2302="Баркод"),1,F2302+1))</f>
        <v>0</v>
      </c>
      <c r="G2303" s="11" t="n">
        <f aca="false">IF(ISBLANK(C2304), F2303/2,)</f>
        <v>0</v>
      </c>
      <c r="H2303" s="0" t="n">
        <f aca="false">IF(ISBLANK(C2303),0,-1)</f>
        <v>0</v>
      </c>
      <c r="I2303" s="0" t="n">
        <f aca="false">IF(AND(ISBLANK(C2302),NOT(ISBLANK(C2303))),1,-1)</f>
        <v>-1</v>
      </c>
      <c r="J2303" s="0" t="n">
        <f aca="false">IF(ISBLANK(C2301),IF(AND(C2302=C2303,NOT(ISBLANK(C2302)),NOT(ISBLANK(C2303))),1,-1),-1)</f>
        <v>-1</v>
      </c>
      <c r="K2303" s="0" t="n">
        <f aca="false">IF(MAX(H2303:J2303)&lt;0,IF(OR(C2303=C2302,C2302=C2301),1,-1),MAX(H2303:J2303))</f>
        <v>0</v>
      </c>
    </row>
    <row r="2304" customFormat="false" ht="13.8" hidden="false" customHeight="false" outlineLevel="0" collapsed="false">
      <c r="B2304" s="8" t="n">
        <f aca="false">MAX(H2304:K2304)</f>
        <v>0</v>
      </c>
      <c r="C2304" s="12"/>
      <c r="D2304" s="11" t="e">
        <f aca="false">IF($A$1="WLB",INDEX(SupplierNomenclature!$E$3:$E$10000,MATCH(C2304,SupplierNomenclature!$I$3:$I$10000,0)),IF($A$1="BERU",INDEX(beru_assortment!$C$1:$C$10000,MATCH(C2304,beru_assortment!$I$1:$I$10000,0)),IF($A$1="OZON",INDEX(ozon_assortment!$F$3:$F$10000,MATCH(C2304,ozon_assortment!$E$3:$E$10000,0)),0)))</f>
        <v>#N/A</v>
      </c>
      <c r="E2304" s="7" t="n">
        <f aca="false">IF(ISBLANK(C2304), , IF(ISBLANK(C2303), E2302+1, E2303))</f>
        <v>0</v>
      </c>
      <c r="F2304" s="11" t="n">
        <f aca="false">IF(ISBLANK(C2304),,IF(OR(ISBLANK(C2303), C2303="Баркод"),1,F2303+1))</f>
        <v>0</v>
      </c>
      <c r="G2304" s="11" t="n">
        <f aca="false">IF(ISBLANK(C2305), F2304/2,)</f>
        <v>0</v>
      </c>
      <c r="H2304" s="0" t="n">
        <f aca="false">IF(ISBLANK(C2304),0,-1)</f>
        <v>0</v>
      </c>
      <c r="I2304" s="0" t="n">
        <f aca="false">IF(AND(ISBLANK(C2303),NOT(ISBLANK(C2304))),1,-1)</f>
        <v>-1</v>
      </c>
      <c r="J2304" s="0" t="n">
        <f aca="false">IF(ISBLANK(C2302),IF(AND(C2303=C2304,NOT(ISBLANK(C2303)),NOT(ISBLANK(C2304))),1,-1),-1)</f>
        <v>-1</v>
      </c>
      <c r="K2304" s="0" t="n">
        <f aca="false">IF(MAX(H2304:J2304)&lt;0,IF(OR(C2304=C2303,C2303=C2302),1,-1),MAX(H2304:J2304))</f>
        <v>0</v>
      </c>
    </row>
    <row r="2305" customFormat="false" ht="13.8" hidden="false" customHeight="false" outlineLevel="0" collapsed="false">
      <c r="B2305" s="8" t="n">
        <f aca="false">MAX(H2305:K2305)</f>
        <v>0</v>
      </c>
      <c r="C2305" s="12"/>
      <c r="D2305" s="11" t="e">
        <f aca="false">IF($A$1="WLB",INDEX(SupplierNomenclature!$E$3:$E$10000,MATCH(C2305,SupplierNomenclature!$I$3:$I$10000,0)),IF($A$1="BERU",INDEX(beru_assortment!$C$1:$C$10000,MATCH(C2305,beru_assortment!$I$1:$I$10000,0)),IF($A$1="OZON",INDEX(ozon_assortment!$F$3:$F$10000,MATCH(C2305,ozon_assortment!$E$3:$E$10000,0)),0)))</f>
        <v>#N/A</v>
      </c>
      <c r="E2305" s="7" t="n">
        <f aca="false">IF(ISBLANK(C2305), , IF(ISBLANK(C2304), E2303+1, E2304))</f>
        <v>0</v>
      </c>
      <c r="F2305" s="11" t="n">
        <f aca="false">IF(ISBLANK(C2305),,IF(OR(ISBLANK(C2304), C2304="Баркод"),1,F2304+1))</f>
        <v>0</v>
      </c>
      <c r="G2305" s="11" t="n">
        <f aca="false">IF(ISBLANK(C2306), F2305/2,)</f>
        <v>0</v>
      </c>
      <c r="H2305" s="0" t="n">
        <f aca="false">IF(ISBLANK(C2305),0,-1)</f>
        <v>0</v>
      </c>
      <c r="I2305" s="0" t="n">
        <f aca="false">IF(AND(ISBLANK(C2304),NOT(ISBLANK(C2305))),1,-1)</f>
        <v>-1</v>
      </c>
      <c r="J2305" s="0" t="n">
        <f aca="false">IF(ISBLANK(C2303),IF(AND(C2304=C2305,NOT(ISBLANK(C2304)),NOT(ISBLANK(C2305))),1,-1),-1)</f>
        <v>-1</v>
      </c>
      <c r="K2305" s="0" t="n">
        <f aca="false">IF(MAX(H2305:J2305)&lt;0,IF(OR(C2305=C2304,C2304=C2303),1,-1),MAX(H2305:J2305))</f>
        <v>0</v>
      </c>
    </row>
    <row r="2306" customFormat="false" ht="13.8" hidden="false" customHeight="false" outlineLevel="0" collapsed="false">
      <c r="B2306" s="8" t="n">
        <f aca="false">MAX(H2306:K2306)</f>
        <v>0</v>
      </c>
      <c r="C2306" s="12"/>
      <c r="D2306" s="11" t="e">
        <f aca="false">IF($A$1="WLB",INDEX(SupplierNomenclature!$E$3:$E$10000,MATCH(C2306,SupplierNomenclature!$I$3:$I$10000,0)),IF($A$1="BERU",INDEX(beru_assortment!$C$1:$C$10000,MATCH(C2306,beru_assortment!$I$1:$I$10000,0)),IF($A$1="OZON",INDEX(ozon_assortment!$F$3:$F$10000,MATCH(C2306,ozon_assortment!$E$3:$E$10000,0)),0)))</f>
        <v>#N/A</v>
      </c>
      <c r="E2306" s="7" t="n">
        <f aca="false">IF(ISBLANK(C2306), , IF(ISBLANK(C2305), E2304+1, E2305))</f>
        <v>0</v>
      </c>
      <c r="F2306" s="11" t="n">
        <f aca="false">IF(ISBLANK(C2306),,IF(OR(ISBLANK(C2305), C2305="Баркод"),1,F2305+1))</f>
        <v>0</v>
      </c>
      <c r="G2306" s="11" t="n">
        <f aca="false">IF(ISBLANK(C2307), F2306/2,)</f>
        <v>0</v>
      </c>
      <c r="H2306" s="0" t="n">
        <f aca="false">IF(ISBLANK(C2306),0,-1)</f>
        <v>0</v>
      </c>
      <c r="I2306" s="0" t="n">
        <f aca="false">IF(AND(ISBLANK(C2305),NOT(ISBLANK(C2306))),1,-1)</f>
        <v>-1</v>
      </c>
      <c r="J2306" s="0" t="n">
        <f aca="false">IF(ISBLANK(C2304),IF(AND(C2305=C2306,NOT(ISBLANK(C2305)),NOT(ISBLANK(C2306))),1,-1),-1)</f>
        <v>-1</v>
      </c>
      <c r="K2306" s="0" t="n">
        <f aca="false">IF(MAX(H2306:J2306)&lt;0,IF(OR(C2306=C2305,C2305=C2304),1,-1),MAX(H2306:J2306))</f>
        <v>0</v>
      </c>
    </row>
    <row r="2307" customFormat="false" ht="13.8" hidden="false" customHeight="false" outlineLevel="0" collapsed="false">
      <c r="B2307" s="8" t="n">
        <f aca="false">MAX(H2307:K2307)</f>
        <v>0</v>
      </c>
      <c r="C2307" s="12"/>
      <c r="D2307" s="11" t="e">
        <f aca="false">IF($A$1="WLB",INDEX(SupplierNomenclature!$E$3:$E$10000,MATCH(C2307,SupplierNomenclature!$I$3:$I$10000,0)),IF($A$1="BERU",INDEX(beru_assortment!$C$1:$C$10000,MATCH(C2307,beru_assortment!$I$1:$I$10000,0)),IF($A$1="OZON",INDEX(ozon_assortment!$F$3:$F$10000,MATCH(C2307,ozon_assortment!$E$3:$E$10000,0)),0)))</f>
        <v>#N/A</v>
      </c>
      <c r="E2307" s="7" t="n">
        <f aca="false">IF(ISBLANK(C2307), , IF(ISBLANK(C2306), E2305+1, E2306))</f>
        <v>0</v>
      </c>
      <c r="F2307" s="11" t="n">
        <f aca="false">IF(ISBLANK(C2307),,IF(OR(ISBLANK(C2306), C2306="Баркод"),1,F2306+1))</f>
        <v>0</v>
      </c>
      <c r="G2307" s="11" t="n">
        <f aca="false">IF(ISBLANK(C2308), F2307/2,)</f>
        <v>0</v>
      </c>
      <c r="H2307" s="0" t="n">
        <f aca="false">IF(ISBLANK(C2307),0,-1)</f>
        <v>0</v>
      </c>
      <c r="I2307" s="0" t="n">
        <f aca="false">IF(AND(ISBLANK(C2306),NOT(ISBLANK(C2307))),1,-1)</f>
        <v>-1</v>
      </c>
      <c r="J2307" s="0" t="n">
        <f aca="false">IF(ISBLANK(C2305),IF(AND(C2306=C2307,NOT(ISBLANK(C2306)),NOT(ISBLANK(C2307))),1,-1),-1)</f>
        <v>-1</v>
      </c>
      <c r="K2307" s="0" t="n">
        <f aca="false">IF(MAX(H2307:J2307)&lt;0,IF(OR(C2307=C2306,C2306=C2305),1,-1),MAX(H2307:J2307))</f>
        <v>0</v>
      </c>
    </row>
    <row r="2308" customFormat="false" ht="13.8" hidden="false" customHeight="false" outlineLevel="0" collapsed="false">
      <c r="B2308" s="8" t="n">
        <f aca="false">MAX(H2308:K2308)</f>
        <v>0</v>
      </c>
      <c r="C2308" s="12"/>
      <c r="D2308" s="11" t="e">
        <f aca="false">IF($A$1="WLB",INDEX(SupplierNomenclature!$E$3:$E$10000,MATCH(C2308,SupplierNomenclature!$I$3:$I$10000,0)),IF($A$1="BERU",INDEX(beru_assortment!$C$1:$C$10000,MATCH(C2308,beru_assortment!$I$1:$I$10000,0)),IF($A$1="OZON",INDEX(ozon_assortment!$F$3:$F$10000,MATCH(C2308,ozon_assortment!$E$3:$E$10000,0)),0)))</f>
        <v>#N/A</v>
      </c>
      <c r="E2308" s="7" t="n">
        <f aca="false">IF(ISBLANK(C2308), , IF(ISBLANK(C2307), E2306+1, E2307))</f>
        <v>0</v>
      </c>
      <c r="F2308" s="11" t="n">
        <f aca="false">IF(ISBLANK(C2308),,IF(OR(ISBLANK(C2307), C2307="Баркод"),1,F2307+1))</f>
        <v>0</v>
      </c>
      <c r="G2308" s="11" t="n">
        <f aca="false">IF(ISBLANK(C2309), F2308/2,)</f>
        <v>0</v>
      </c>
      <c r="H2308" s="0" t="n">
        <f aca="false">IF(ISBLANK(C2308),0,-1)</f>
        <v>0</v>
      </c>
      <c r="I2308" s="0" t="n">
        <f aca="false">IF(AND(ISBLANK(C2307),NOT(ISBLANK(C2308))),1,-1)</f>
        <v>-1</v>
      </c>
      <c r="J2308" s="0" t="n">
        <f aca="false">IF(ISBLANK(C2306),IF(AND(C2307=C2308,NOT(ISBLANK(C2307)),NOT(ISBLANK(C2308))),1,-1),-1)</f>
        <v>-1</v>
      </c>
      <c r="K2308" s="0" t="n">
        <f aca="false">IF(MAX(H2308:J2308)&lt;0,IF(OR(C2308=C2307,C2307=C2306),1,-1),MAX(H2308:J2308))</f>
        <v>0</v>
      </c>
    </row>
    <row r="2309" customFormat="false" ht="13.8" hidden="false" customHeight="false" outlineLevel="0" collapsed="false">
      <c r="B2309" s="8" t="n">
        <f aca="false">MAX(H2309:K2309)</f>
        <v>0</v>
      </c>
      <c r="C2309" s="12"/>
      <c r="D2309" s="11" t="e">
        <f aca="false">IF($A$1="WLB",INDEX(SupplierNomenclature!$E$3:$E$10000,MATCH(C2309,SupplierNomenclature!$I$3:$I$10000,0)),IF($A$1="BERU",INDEX(beru_assortment!$C$1:$C$10000,MATCH(C2309,beru_assortment!$I$1:$I$10000,0)),IF($A$1="OZON",INDEX(ozon_assortment!$F$3:$F$10000,MATCH(C2309,ozon_assortment!$E$3:$E$10000,0)),0)))</f>
        <v>#N/A</v>
      </c>
      <c r="E2309" s="7" t="n">
        <f aca="false">IF(ISBLANK(C2309), , IF(ISBLANK(C2308), E2307+1, E2308))</f>
        <v>0</v>
      </c>
      <c r="F2309" s="11" t="n">
        <f aca="false">IF(ISBLANK(C2309),,IF(OR(ISBLANK(C2308), C2308="Баркод"),1,F2308+1))</f>
        <v>0</v>
      </c>
      <c r="G2309" s="11" t="n">
        <f aca="false">IF(ISBLANK(C2310), F2309/2,)</f>
        <v>0</v>
      </c>
      <c r="H2309" s="0" t="n">
        <f aca="false">IF(ISBLANK(C2309),0,-1)</f>
        <v>0</v>
      </c>
      <c r="I2309" s="0" t="n">
        <f aca="false">IF(AND(ISBLANK(C2308),NOT(ISBLANK(C2309))),1,-1)</f>
        <v>-1</v>
      </c>
      <c r="J2309" s="0" t="n">
        <f aca="false">IF(ISBLANK(C2307),IF(AND(C2308=C2309,NOT(ISBLANK(C2308)),NOT(ISBLANK(C2309))),1,-1),-1)</f>
        <v>-1</v>
      </c>
      <c r="K2309" s="0" t="n">
        <f aca="false">IF(MAX(H2309:J2309)&lt;0,IF(OR(C2309=C2308,C2308=C2307),1,-1),MAX(H2309:J2309))</f>
        <v>0</v>
      </c>
    </row>
    <row r="2310" customFormat="false" ht="13.8" hidden="false" customHeight="false" outlineLevel="0" collapsed="false">
      <c r="B2310" s="8" t="n">
        <f aca="false">MAX(H2310:K2310)</f>
        <v>0</v>
      </c>
      <c r="C2310" s="12"/>
      <c r="D2310" s="11" t="e">
        <f aca="false">IF($A$1="WLB",INDEX(SupplierNomenclature!$E$3:$E$10000,MATCH(C2310,SupplierNomenclature!$I$3:$I$10000,0)),IF($A$1="BERU",INDEX(beru_assortment!$C$1:$C$10000,MATCH(C2310,beru_assortment!$I$1:$I$10000,0)),IF($A$1="OZON",INDEX(ozon_assortment!$F$3:$F$10000,MATCH(C2310,ozon_assortment!$E$3:$E$10000,0)),0)))</f>
        <v>#N/A</v>
      </c>
      <c r="E2310" s="7" t="n">
        <f aca="false">IF(ISBLANK(C2310), , IF(ISBLANK(C2309), E2308+1, E2309))</f>
        <v>0</v>
      </c>
      <c r="F2310" s="11" t="n">
        <f aca="false">IF(ISBLANK(C2310),,IF(OR(ISBLANK(C2309), C2309="Баркод"),1,F2309+1))</f>
        <v>0</v>
      </c>
      <c r="G2310" s="11" t="n">
        <f aca="false">IF(ISBLANK(C2311), F2310/2,)</f>
        <v>0</v>
      </c>
      <c r="H2310" s="0" t="n">
        <f aca="false">IF(ISBLANK(C2310),0,-1)</f>
        <v>0</v>
      </c>
      <c r="I2310" s="0" t="n">
        <f aca="false">IF(AND(ISBLANK(C2309),NOT(ISBLANK(C2310))),1,-1)</f>
        <v>-1</v>
      </c>
      <c r="J2310" s="0" t="n">
        <f aca="false">IF(ISBLANK(C2308),IF(AND(C2309=C2310,NOT(ISBLANK(C2309)),NOT(ISBLANK(C2310))),1,-1),-1)</f>
        <v>-1</v>
      </c>
      <c r="K2310" s="0" t="n">
        <f aca="false">IF(MAX(H2310:J2310)&lt;0,IF(OR(C2310=C2309,C2309=C2308),1,-1),MAX(H2310:J2310))</f>
        <v>0</v>
      </c>
    </row>
    <row r="2311" customFormat="false" ht="13.8" hidden="false" customHeight="false" outlineLevel="0" collapsed="false">
      <c r="B2311" s="8" t="n">
        <f aca="false">MAX(H2311:K2311)</f>
        <v>0</v>
      </c>
      <c r="C2311" s="12"/>
      <c r="D2311" s="11" t="e">
        <f aca="false">IF($A$1="WLB",INDEX(SupplierNomenclature!$E$3:$E$10000,MATCH(C2311,SupplierNomenclature!$I$3:$I$10000,0)),IF($A$1="BERU",INDEX(beru_assortment!$C$1:$C$10000,MATCH(C2311,beru_assortment!$I$1:$I$10000,0)),IF($A$1="OZON",INDEX(ozon_assortment!$F$3:$F$10000,MATCH(C2311,ozon_assortment!$E$3:$E$10000,0)),0)))</f>
        <v>#N/A</v>
      </c>
      <c r="E2311" s="7" t="n">
        <f aca="false">IF(ISBLANK(C2311), , IF(ISBLANK(C2310), E2309+1, E2310))</f>
        <v>0</v>
      </c>
      <c r="F2311" s="11" t="n">
        <f aca="false">IF(ISBLANK(C2311),,IF(OR(ISBLANK(C2310), C2310="Баркод"),1,F2310+1))</f>
        <v>0</v>
      </c>
      <c r="G2311" s="11" t="n">
        <f aca="false">IF(ISBLANK(C2312), F2311/2,)</f>
        <v>0</v>
      </c>
      <c r="H2311" s="0" t="n">
        <f aca="false">IF(ISBLANK(C2311),0,-1)</f>
        <v>0</v>
      </c>
      <c r="I2311" s="0" t="n">
        <f aca="false">IF(AND(ISBLANK(C2310),NOT(ISBLANK(C2311))),1,-1)</f>
        <v>-1</v>
      </c>
      <c r="J2311" s="0" t="n">
        <f aca="false">IF(ISBLANK(C2309),IF(AND(C2310=C2311,NOT(ISBLANK(C2310)),NOT(ISBLANK(C2311))),1,-1),-1)</f>
        <v>-1</v>
      </c>
      <c r="K2311" s="0" t="n">
        <f aca="false">IF(MAX(H2311:J2311)&lt;0,IF(OR(C2311=C2310,C2310=C2309),1,-1),MAX(H2311:J2311))</f>
        <v>0</v>
      </c>
    </row>
    <row r="2312" customFormat="false" ht="13.8" hidden="false" customHeight="false" outlineLevel="0" collapsed="false">
      <c r="B2312" s="8" t="n">
        <f aca="false">MAX(H2312:K2312)</f>
        <v>0</v>
      </c>
      <c r="C2312" s="12"/>
      <c r="D2312" s="11" t="e">
        <f aca="false">IF($A$1="WLB",INDEX(SupplierNomenclature!$E$3:$E$10000,MATCH(C2312,SupplierNomenclature!$I$3:$I$10000,0)),IF($A$1="BERU",INDEX(beru_assortment!$C$1:$C$10000,MATCH(C2312,beru_assortment!$I$1:$I$10000,0)),IF($A$1="OZON",INDEX(ozon_assortment!$F$3:$F$10000,MATCH(C2312,ozon_assortment!$E$3:$E$10000,0)),0)))</f>
        <v>#N/A</v>
      </c>
      <c r="E2312" s="7" t="n">
        <f aca="false">IF(ISBLANK(C2312), , IF(ISBLANK(C2311), E2310+1, E2311))</f>
        <v>0</v>
      </c>
      <c r="F2312" s="11" t="n">
        <f aca="false">IF(ISBLANK(C2312),,IF(OR(ISBLANK(C2311), C2311="Баркод"),1,F2311+1))</f>
        <v>0</v>
      </c>
      <c r="G2312" s="11" t="n">
        <f aca="false">IF(ISBLANK(C2313), F2312/2,)</f>
        <v>0</v>
      </c>
      <c r="H2312" s="0" t="n">
        <f aca="false">IF(ISBLANK(C2312),0,-1)</f>
        <v>0</v>
      </c>
      <c r="I2312" s="0" t="n">
        <f aca="false">IF(AND(ISBLANK(C2311),NOT(ISBLANK(C2312))),1,-1)</f>
        <v>-1</v>
      </c>
      <c r="J2312" s="0" t="n">
        <f aca="false">IF(ISBLANK(C2310),IF(AND(C2311=C2312,NOT(ISBLANK(C2311)),NOT(ISBLANK(C2312))),1,-1),-1)</f>
        <v>-1</v>
      </c>
      <c r="K2312" s="0" t="n">
        <f aca="false">IF(MAX(H2312:J2312)&lt;0,IF(OR(C2312=C2311,C2311=C2310),1,-1),MAX(H2312:J2312))</f>
        <v>0</v>
      </c>
    </row>
    <row r="2313" customFormat="false" ht="13.8" hidden="false" customHeight="false" outlineLevel="0" collapsed="false">
      <c r="B2313" s="8" t="n">
        <f aca="false">MAX(H2313:K2313)</f>
        <v>0</v>
      </c>
      <c r="C2313" s="12"/>
      <c r="D2313" s="11" t="e">
        <f aca="false">IF($A$1="WLB",INDEX(SupplierNomenclature!$E$3:$E$10000,MATCH(C2313,SupplierNomenclature!$I$3:$I$10000,0)),IF($A$1="BERU",INDEX(beru_assortment!$C$1:$C$10000,MATCH(C2313,beru_assortment!$I$1:$I$10000,0)),IF($A$1="OZON",INDEX(ozon_assortment!$F$3:$F$10000,MATCH(C2313,ozon_assortment!$E$3:$E$10000,0)),0)))</f>
        <v>#N/A</v>
      </c>
      <c r="E2313" s="7" t="n">
        <f aca="false">IF(ISBLANK(C2313), , IF(ISBLANK(C2312), E2311+1, E2312))</f>
        <v>0</v>
      </c>
      <c r="F2313" s="11" t="n">
        <f aca="false">IF(ISBLANK(C2313),,IF(OR(ISBLANK(C2312), C2312="Баркод"),1,F2312+1))</f>
        <v>0</v>
      </c>
      <c r="G2313" s="11" t="n">
        <f aca="false">IF(ISBLANK(C2314), F2313/2,)</f>
        <v>0</v>
      </c>
      <c r="H2313" s="0" t="n">
        <f aca="false">IF(ISBLANK(C2313),0,-1)</f>
        <v>0</v>
      </c>
      <c r="I2313" s="0" t="n">
        <f aca="false">IF(AND(ISBLANK(C2312),NOT(ISBLANK(C2313))),1,-1)</f>
        <v>-1</v>
      </c>
      <c r="J2313" s="0" t="n">
        <f aca="false">IF(ISBLANK(C2311),IF(AND(C2312=C2313,NOT(ISBLANK(C2312)),NOT(ISBLANK(C2313))),1,-1),-1)</f>
        <v>-1</v>
      </c>
      <c r="K2313" s="0" t="n">
        <f aca="false">IF(MAX(H2313:J2313)&lt;0,IF(OR(C2313=C2312,C2312=C2311),1,-1),MAX(H2313:J2313))</f>
        <v>0</v>
      </c>
    </row>
    <row r="2314" customFormat="false" ht="13.8" hidden="false" customHeight="false" outlineLevel="0" collapsed="false">
      <c r="B2314" s="8" t="n">
        <f aca="false">MAX(H2314:K2314)</f>
        <v>0</v>
      </c>
      <c r="C2314" s="12"/>
      <c r="D2314" s="11" t="e">
        <f aca="false">IF($A$1="WLB",INDEX(SupplierNomenclature!$E$3:$E$10000,MATCH(C2314,SupplierNomenclature!$I$3:$I$10000,0)),IF($A$1="BERU",INDEX(beru_assortment!$C$1:$C$10000,MATCH(C2314,beru_assortment!$I$1:$I$10000,0)),IF($A$1="OZON",INDEX(ozon_assortment!$F$3:$F$10000,MATCH(C2314,ozon_assortment!$E$3:$E$10000,0)),0)))</f>
        <v>#N/A</v>
      </c>
      <c r="E2314" s="7" t="n">
        <f aca="false">IF(ISBLANK(C2314), , IF(ISBLANK(C2313), E2312+1, E2313))</f>
        <v>0</v>
      </c>
      <c r="F2314" s="11" t="n">
        <f aca="false">IF(ISBLANK(C2314),,IF(OR(ISBLANK(C2313), C2313="Баркод"),1,F2313+1))</f>
        <v>0</v>
      </c>
      <c r="G2314" s="11" t="n">
        <f aca="false">IF(ISBLANK(C2315), F2314/2,)</f>
        <v>0</v>
      </c>
      <c r="H2314" s="0" t="n">
        <f aca="false">IF(ISBLANK(C2314),0,-1)</f>
        <v>0</v>
      </c>
      <c r="I2314" s="0" t="n">
        <f aca="false">IF(AND(ISBLANK(C2313),NOT(ISBLANK(C2314))),1,-1)</f>
        <v>-1</v>
      </c>
      <c r="J2314" s="0" t="n">
        <f aca="false">IF(ISBLANK(C2312),IF(AND(C2313=C2314,NOT(ISBLANK(C2313)),NOT(ISBLANK(C2314))),1,-1),-1)</f>
        <v>-1</v>
      </c>
      <c r="K2314" s="0" t="n">
        <f aca="false">IF(MAX(H2314:J2314)&lt;0,IF(OR(C2314=C2313,C2313=C2312),1,-1),MAX(H2314:J2314))</f>
        <v>0</v>
      </c>
    </row>
    <row r="2315" customFormat="false" ht="13.8" hidden="false" customHeight="false" outlineLevel="0" collapsed="false">
      <c r="B2315" s="8" t="n">
        <f aca="false">MAX(H2315:K2315)</f>
        <v>0</v>
      </c>
      <c r="C2315" s="12"/>
      <c r="D2315" s="11" t="e">
        <f aca="false">IF($A$1="WLB",INDEX(SupplierNomenclature!$E$3:$E$10000,MATCH(C2315,SupplierNomenclature!$I$3:$I$10000,0)),IF($A$1="BERU",INDEX(beru_assortment!$C$1:$C$10000,MATCH(C2315,beru_assortment!$I$1:$I$10000,0)),IF($A$1="OZON",INDEX(ozon_assortment!$F$3:$F$10000,MATCH(C2315,ozon_assortment!$E$3:$E$10000,0)),0)))</f>
        <v>#N/A</v>
      </c>
      <c r="E2315" s="7" t="n">
        <f aca="false">IF(ISBLANK(C2315), , IF(ISBLANK(C2314), E2313+1, E2314))</f>
        <v>0</v>
      </c>
      <c r="F2315" s="11" t="n">
        <f aca="false">IF(ISBLANK(C2315),,IF(OR(ISBLANK(C2314), C2314="Баркод"),1,F2314+1))</f>
        <v>0</v>
      </c>
      <c r="G2315" s="11" t="n">
        <f aca="false">IF(ISBLANK(C2316), F2315/2,)</f>
        <v>0</v>
      </c>
      <c r="H2315" s="0" t="n">
        <f aca="false">IF(ISBLANK(C2315),0,-1)</f>
        <v>0</v>
      </c>
      <c r="I2315" s="0" t="n">
        <f aca="false">IF(AND(ISBLANK(C2314),NOT(ISBLANK(C2315))),1,-1)</f>
        <v>-1</v>
      </c>
      <c r="J2315" s="0" t="n">
        <f aca="false">IF(ISBLANK(C2313),IF(AND(C2314=C2315,NOT(ISBLANK(C2314)),NOT(ISBLANK(C2315))),1,-1),-1)</f>
        <v>-1</v>
      </c>
      <c r="K2315" s="0" t="n">
        <f aca="false">IF(MAX(H2315:J2315)&lt;0,IF(OR(C2315=C2314,C2314=C2313),1,-1),MAX(H2315:J2315))</f>
        <v>0</v>
      </c>
    </row>
    <row r="2316" customFormat="false" ht="13.8" hidden="false" customHeight="false" outlineLevel="0" collapsed="false">
      <c r="B2316" s="8" t="n">
        <f aca="false">MAX(H2316:K2316)</f>
        <v>0</v>
      </c>
      <c r="C2316" s="12"/>
      <c r="D2316" s="11" t="e">
        <f aca="false">IF($A$1="WLB",INDEX(SupplierNomenclature!$E$3:$E$10000,MATCH(C2316,SupplierNomenclature!$I$3:$I$10000,0)),IF($A$1="BERU",INDEX(beru_assortment!$C$1:$C$10000,MATCH(C2316,beru_assortment!$I$1:$I$10000,0)),IF($A$1="OZON",INDEX(ozon_assortment!$F$3:$F$10000,MATCH(C2316,ozon_assortment!$E$3:$E$10000,0)),0)))</f>
        <v>#N/A</v>
      </c>
      <c r="E2316" s="7" t="n">
        <f aca="false">IF(ISBLANK(C2316), , IF(ISBLANK(C2315), E2314+1, E2315))</f>
        <v>0</v>
      </c>
      <c r="F2316" s="11" t="n">
        <f aca="false">IF(ISBLANK(C2316),,IF(OR(ISBLANK(C2315), C2315="Баркод"),1,F2315+1))</f>
        <v>0</v>
      </c>
      <c r="G2316" s="11" t="n">
        <f aca="false">IF(ISBLANK(C2317), F2316/2,)</f>
        <v>0</v>
      </c>
      <c r="H2316" s="0" t="n">
        <f aca="false">IF(ISBLANK(C2316),0,-1)</f>
        <v>0</v>
      </c>
      <c r="I2316" s="0" t="n">
        <f aca="false">IF(AND(ISBLANK(C2315),NOT(ISBLANK(C2316))),1,-1)</f>
        <v>-1</v>
      </c>
      <c r="J2316" s="0" t="n">
        <f aca="false">IF(ISBLANK(C2314),IF(AND(C2315=C2316,NOT(ISBLANK(C2315)),NOT(ISBLANK(C2316))),1,-1),-1)</f>
        <v>-1</v>
      </c>
      <c r="K2316" s="0" t="n">
        <f aca="false">IF(MAX(H2316:J2316)&lt;0,IF(OR(C2316=C2315,C2315=C2314),1,-1),MAX(H2316:J2316))</f>
        <v>0</v>
      </c>
    </row>
    <row r="2317" customFormat="false" ht="13.8" hidden="false" customHeight="false" outlineLevel="0" collapsed="false">
      <c r="B2317" s="8" t="n">
        <f aca="false">MAX(H2317:K2317)</f>
        <v>0</v>
      </c>
      <c r="C2317" s="12"/>
      <c r="D2317" s="11" t="e">
        <f aca="false">IF($A$1="WLB",INDEX(SupplierNomenclature!$E$3:$E$10000,MATCH(C2317,SupplierNomenclature!$I$3:$I$10000,0)),IF($A$1="BERU",INDEX(beru_assortment!$C$1:$C$10000,MATCH(C2317,beru_assortment!$I$1:$I$10000,0)),IF($A$1="OZON",INDEX(ozon_assortment!$F$3:$F$10000,MATCH(C2317,ozon_assortment!$E$3:$E$10000,0)),0)))</f>
        <v>#N/A</v>
      </c>
      <c r="E2317" s="7" t="n">
        <f aca="false">IF(ISBLANK(C2317), , IF(ISBLANK(C2316), E2315+1, E2316))</f>
        <v>0</v>
      </c>
      <c r="F2317" s="11" t="n">
        <f aca="false">IF(ISBLANK(C2317),,IF(OR(ISBLANK(C2316), C2316="Баркод"),1,F2316+1))</f>
        <v>0</v>
      </c>
      <c r="G2317" s="11" t="n">
        <f aca="false">IF(ISBLANK(C2318), F2317/2,)</f>
        <v>0</v>
      </c>
      <c r="H2317" s="0" t="n">
        <f aca="false">IF(ISBLANK(C2317),0,-1)</f>
        <v>0</v>
      </c>
      <c r="I2317" s="0" t="n">
        <f aca="false">IF(AND(ISBLANK(C2316),NOT(ISBLANK(C2317))),1,-1)</f>
        <v>-1</v>
      </c>
      <c r="J2317" s="0" t="n">
        <f aca="false">IF(ISBLANK(C2315),IF(AND(C2316=C2317,NOT(ISBLANK(C2316)),NOT(ISBLANK(C2317))),1,-1),-1)</f>
        <v>-1</v>
      </c>
      <c r="K2317" s="0" t="n">
        <f aca="false">IF(MAX(H2317:J2317)&lt;0,IF(OR(C2317=C2316,C2316=C2315),1,-1),MAX(H2317:J2317))</f>
        <v>0</v>
      </c>
    </row>
    <row r="2318" customFormat="false" ht="13.8" hidden="false" customHeight="false" outlineLevel="0" collapsed="false">
      <c r="B2318" s="8" t="n">
        <f aca="false">MAX(H2318:K2318)</f>
        <v>0</v>
      </c>
      <c r="C2318" s="12"/>
      <c r="D2318" s="11" t="e">
        <f aca="false">IF($A$1="WLB",INDEX(SupplierNomenclature!$E$3:$E$10000,MATCH(C2318,SupplierNomenclature!$I$3:$I$10000,0)),IF($A$1="BERU",INDEX(beru_assortment!$C$1:$C$10000,MATCH(C2318,beru_assortment!$I$1:$I$10000,0)),IF($A$1="OZON",INDEX(ozon_assortment!$F$3:$F$10000,MATCH(C2318,ozon_assortment!$E$3:$E$10000,0)),0)))</f>
        <v>#N/A</v>
      </c>
      <c r="E2318" s="7" t="n">
        <f aca="false">IF(ISBLANK(C2318), , IF(ISBLANK(C2317), E2316+1, E2317))</f>
        <v>0</v>
      </c>
      <c r="F2318" s="11" t="n">
        <f aca="false">IF(ISBLANK(C2318),,IF(OR(ISBLANK(C2317), C2317="Баркод"),1,F2317+1))</f>
        <v>0</v>
      </c>
      <c r="G2318" s="11" t="n">
        <f aca="false">IF(ISBLANK(C2319), F2318/2,)</f>
        <v>0</v>
      </c>
      <c r="H2318" s="0" t="n">
        <f aca="false">IF(ISBLANK(C2318),0,-1)</f>
        <v>0</v>
      </c>
      <c r="I2318" s="0" t="n">
        <f aca="false">IF(AND(ISBLANK(C2317),NOT(ISBLANK(C2318))),1,-1)</f>
        <v>-1</v>
      </c>
      <c r="J2318" s="0" t="n">
        <f aca="false">IF(ISBLANK(C2316),IF(AND(C2317=C2318,NOT(ISBLANK(C2317)),NOT(ISBLANK(C2318))),1,-1),-1)</f>
        <v>-1</v>
      </c>
      <c r="K2318" s="0" t="n">
        <f aca="false">IF(MAX(H2318:J2318)&lt;0,IF(OR(C2318=C2317,C2317=C2316),1,-1),MAX(H2318:J2318))</f>
        <v>0</v>
      </c>
    </row>
    <row r="2319" customFormat="false" ht="13.8" hidden="false" customHeight="false" outlineLevel="0" collapsed="false">
      <c r="B2319" s="8" t="n">
        <f aca="false">MAX(H2319:K2319)</f>
        <v>0</v>
      </c>
      <c r="C2319" s="12"/>
      <c r="D2319" s="11" t="e">
        <f aca="false">IF($A$1="WLB",INDEX(SupplierNomenclature!$E$3:$E$10000,MATCH(C2319,SupplierNomenclature!$I$3:$I$10000,0)),IF($A$1="BERU",INDEX(beru_assortment!$C$1:$C$10000,MATCH(C2319,beru_assortment!$I$1:$I$10000,0)),IF($A$1="OZON",INDEX(ozon_assortment!$F$3:$F$10000,MATCH(C2319,ozon_assortment!$E$3:$E$10000,0)),0)))</f>
        <v>#N/A</v>
      </c>
      <c r="E2319" s="7" t="n">
        <f aca="false">IF(ISBLANK(C2319), , IF(ISBLANK(C2318), E2317+1, E2318))</f>
        <v>0</v>
      </c>
      <c r="F2319" s="11" t="n">
        <f aca="false">IF(ISBLANK(C2319),,IF(OR(ISBLANK(C2318), C2318="Баркод"),1,F2318+1))</f>
        <v>0</v>
      </c>
      <c r="G2319" s="11" t="n">
        <f aca="false">IF(ISBLANK(C2320), F2319/2,)</f>
        <v>0</v>
      </c>
      <c r="H2319" s="0" t="n">
        <f aca="false">IF(ISBLANK(C2319),0,-1)</f>
        <v>0</v>
      </c>
      <c r="I2319" s="0" t="n">
        <f aca="false">IF(AND(ISBLANK(C2318),NOT(ISBLANK(C2319))),1,-1)</f>
        <v>-1</v>
      </c>
      <c r="J2319" s="0" t="n">
        <f aca="false">IF(ISBLANK(C2317),IF(AND(C2318=C2319,NOT(ISBLANK(C2318)),NOT(ISBLANK(C2319))),1,-1),-1)</f>
        <v>-1</v>
      </c>
      <c r="K2319" s="0" t="n">
        <f aca="false">IF(MAX(H2319:J2319)&lt;0,IF(OR(C2319=C2318,C2318=C2317),1,-1),MAX(H2319:J2319))</f>
        <v>0</v>
      </c>
    </row>
    <row r="2320" customFormat="false" ht="13.8" hidden="false" customHeight="false" outlineLevel="0" collapsed="false">
      <c r="B2320" s="8" t="n">
        <f aca="false">MAX(H2320:K2320)</f>
        <v>0</v>
      </c>
      <c r="C2320" s="12"/>
      <c r="D2320" s="11" t="e">
        <f aca="false">IF($A$1="WLB",INDEX(SupplierNomenclature!$E$3:$E$10000,MATCH(C2320,SupplierNomenclature!$I$3:$I$10000,0)),IF($A$1="BERU",INDEX(beru_assortment!$C$1:$C$10000,MATCH(C2320,beru_assortment!$I$1:$I$10000,0)),IF($A$1="OZON",INDEX(ozon_assortment!$F$3:$F$10000,MATCH(C2320,ozon_assortment!$E$3:$E$10000,0)),0)))</f>
        <v>#N/A</v>
      </c>
      <c r="E2320" s="7" t="n">
        <f aca="false">IF(ISBLANK(C2320), , IF(ISBLANK(C2319), E2318+1, E2319))</f>
        <v>0</v>
      </c>
      <c r="F2320" s="11" t="n">
        <f aca="false">IF(ISBLANK(C2320),,IF(OR(ISBLANK(C2319), C2319="Баркод"),1,F2319+1))</f>
        <v>0</v>
      </c>
      <c r="G2320" s="11" t="n">
        <f aca="false">IF(ISBLANK(C2321), F2320/2,)</f>
        <v>0</v>
      </c>
      <c r="H2320" s="0" t="n">
        <f aca="false">IF(ISBLANK(C2320),0,-1)</f>
        <v>0</v>
      </c>
      <c r="I2320" s="0" t="n">
        <f aca="false">IF(AND(ISBLANK(C2319),NOT(ISBLANK(C2320))),1,-1)</f>
        <v>-1</v>
      </c>
      <c r="J2320" s="0" t="n">
        <f aca="false">IF(ISBLANK(C2318),IF(AND(C2319=C2320,NOT(ISBLANK(C2319)),NOT(ISBLANK(C2320))),1,-1),-1)</f>
        <v>-1</v>
      </c>
      <c r="K2320" s="0" t="n">
        <f aca="false">IF(MAX(H2320:J2320)&lt;0,IF(OR(C2320=C2319,C2319=C2318),1,-1),MAX(H2320:J2320))</f>
        <v>0</v>
      </c>
    </row>
    <row r="2321" customFormat="false" ht="13.8" hidden="false" customHeight="false" outlineLevel="0" collapsed="false">
      <c r="B2321" s="8" t="n">
        <f aca="false">MAX(H2321:K2321)</f>
        <v>0</v>
      </c>
      <c r="C2321" s="12"/>
      <c r="D2321" s="11" t="e">
        <f aca="false">IF($A$1="WLB",INDEX(SupplierNomenclature!$E$3:$E$10000,MATCH(C2321,SupplierNomenclature!$I$3:$I$10000,0)),IF($A$1="BERU",INDEX(beru_assortment!$C$1:$C$10000,MATCH(C2321,beru_assortment!$I$1:$I$10000,0)),IF($A$1="OZON",INDEX(ozon_assortment!$F$3:$F$10000,MATCH(C2321,ozon_assortment!$E$3:$E$10000,0)),0)))</f>
        <v>#N/A</v>
      </c>
      <c r="E2321" s="7" t="n">
        <f aca="false">IF(ISBLANK(C2321), , IF(ISBLANK(C2320), E2319+1, E2320))</f>
        <v>0</v>
      </c>
      <c r="F2321" s="11" t="n">
        <f aca="false">IF(ISBLANK(C2321),,IF(OR(ISBLANK(C2320), C2320="Баркод"),1,F2320+1))</f>
        <v>0</v>
      </c>
      <c r="G2321" s="11" t="n">
        <f aca="false">IF(ISBLANK(C2322), F2321/2,)</f>
        <v>0</v>
      </c>
      <c r="H2321" s="0" t="n">
        <f aca="false">IF(ISBLANK(C2321),0,-1)</f>
        <v>0</v>
      </c>
      <c r="I2321" s="0" t="n">
        <f aca="false">IF(AND(ISBLANK(C2320),NOT(ISBLANK(C2321))),1,-1)</f>
        <v>-1</v>
      </c>
      <c r="J2321" s="0" t="n">
        <f aca="false">IF(ISBLANK(C2319),IF(AND(C2320=C2321,NOT(ISBLANK(C2320)),NOT(ISBLANK(C2321))),1,-1),-1)</f>
        <v>-1</v>
      </c>
      <c r="K2321" s="0" t="n">
        <f aca="false">IF(MAX(H2321:J2321)&lt;0,IF(OR(C2321=C2320,C2320=C2319),1,-1),MAX(H2321:J2321))</f>
        <v>0</v>
      </c>
    </row>
    <row r="2322" customFormat="false" ht="13.8" hidden="false" customHeight="false" outlineLevel="0" collapsed="false">
      <c r="B2322" s="8" t="n">
        <f aca="false">MAX(H2322:K2322)</f>
        <v>0</v>
      </c>
      <c r="C2322" s="12"/>
      <c r="D2322" s="11" t="e">
        <f aca="false">IF($A$1="WLB",INDEX(SupplierNomenclature!$E$3:$E$10000,MATCH(C2322,SupplierNomenclature!$I$3:$I$10000,0)),IF($A$1="BERU",INDEX(beru_assortment!$C$1:$C$10000,MATCH(C2322,beru_assortment!$I$1:$I$10000,0)),IF($A$1="OZON",INDEX(ozon_assortment!$F$3:$F$10000,MATCH(C2322,ozon_assortment!$E$3:$E$10000,0)),0)))</f>
        <v>#N/A</v>
      </c>
      <c r="E2322" s="7" t="n">
        <f aca="false">IF(ISBLANK(C2322), , IF(ISBLANK(C2321), E2320+1, E2321))</f>
        <v>0</v>
      </c>
      <c r="F2322" s="11" t="n">
        <f aca="false">IF(ISBLANK(C2322),,IF(OR(ISBLANK(C2321), C2321="Баркод"),1,F2321+1))</f>
        <v>0</v>
      </c>
      <c r="G2322" s="11" t="n">
        <f aca="false">IF(ISBLANK(C2323), F2322/2,)</f>
        <v>0</v>
      </c>
      <c r="H2322" s="0" t="n">
        <f aca="false">IF(ISBLANK(C2322),0,-1)</f>
        <v>0</v>
      </c>
      <c r="I2322" s="0" t="n">
        <f aca="false">IF(AND(ISBLANK(C2321),NOT(ISBLANK(C2322))),1,-1)</f>
        <v>-1</v>
      </c>
      <c r="J2322" s="0" t="n">
        <f aca="false">IF(ISBLANK(C2320),IF(AND(C2321=C2322,NOT(ISBLANK(C2321)),NOT(ISBLANK(C2322))),1,-1),-1)</f>
        <v>-1</v>
      </c>
      <c r="K2322" s="0" t="n">
        <f aca="false">IF(MAX(H2322:J2322)&lt;0,IF(OR(C2322=C2321,C2321=C2320),1,-1),MAX(H2322:J2322))</f>
        <v>0</v>
      </c>
    </row>
    <row r="2323" customFormat="false" ht="13.8" hidden="false" customHeight="false" outlineLevel="0" collapsed="false">
      <c r="B2323" s="8" t="n">
        <f aca="false">MAX(H2323:K2323)</f>
        <v>0</v>
      </c>
      <c r="C2323" s="12"/>
      <c r="D2323" s="11" t="e">
        <f aca="false">IF($A$1="WLB",INDEX(SupplierNomenclature!$E$3:$E$10000,MATCH(C2323,SupplierNomenclature!$I$3:$I$10000,0)),IF($A$1="BERU",INDEX(beru_assortment!$C$1:$C$10000,MATCH(C2323,beru_assortment!$I$1:$I$10000,0)),IF($A$1="OZON",INDEX(ozon_assortment!$F$3:$F$10000,MATCH(C2323,ozon_assortment!$E$3:$E$10000,0)),0)))</f>
        <v>#N/A</v>
      </c>
      <c r="E2323" s="7" t="n">
        <f aca="false">IF(ISBLANK(C2323), , IF(ISBLANK(C2322), E2321+1, E2322))</f>
        <v>0</v>
      </c>
      <c r="F2323" s="11" t="n">
        <f aca="false">IF(ISBLANK(C2323),,IF(OR(ISBLANK(C2322), C2322="Баркод"),1,F2322+1))</f>
        <v>0</v>
      </c>
      <c r="G2323" s="11" t="n">
        <f aca="false">IF(ISBLANK(C2324), F2323/2,)</f>
        <v>0</v>
      </c>
      <c r="H2323" s="0" t="n">
        <f aca="false">IF(ISBLANK(C2323),0,-1)</f>
        <v>0</v>
      </c>
      <c r="I2323" s="0" t="n">
        <f aca="false">IF(AND(ISBLANK(C2322),NOT(ISBLANK(C2323))),1,-1)</f>
        <v>-1</v>
      </c>
      <c r="J2323" s="0" t="n">
        <f aca="false">IF(ISBLANK(C2321),IF(AND(C2322=C2323,NOT(ISBLANK(C2322)),NOT(ISBLANK(C2323))),1,-1),-1)</f>
        <v>-1</v>
      </c>
      <c r="K2323" s="0" t="n">
        <f aca="false">IF(MAX(H2323:J2323)&lt;0,IF(OR(C2323=C2322,C2322=C2321),1,-1),MAX(H2323:J2323))</f>
        <v>0</v>
      </c>
    </row>
    <row r="2324" customFormat="false" ht="13.8" hidden="false" customHeight="false" outlineLevel="0" collapsed="false">
      <c r="B2324" s="8" t="n">
        <f aca="false">MAX(H2324:K2324)</f>
        <v>0</v>
      </c>
      <c r="C2324" s="12"/>
      <c r="D2324" s="11" t="e">
        <f aca="false">IF($A$1="WLB",INDEX(SupplierNomenclature!$E$3:$E$10000,MATCH(C2324,SupplierNomenclature!$I$3:$I$10000,0)),IF($A$1="BERU",INDEX(beru_assortment!$C$1:$C$10000,MATCH(C2324,beru_assortment!$I$1:$I$10000,0)),IF($A$1="OZON",INDEX(ozon_assortment!$F$3:$F$10000,MATCH(C2324,ozon_assortment!$E$3:$E$10000,0)),0)))</f>
        <v>#N/A</v>
      </c>
      <c r="E2324" s="7" t="n">
        <f aca="false">IF(ISBLANK(C2324), , IF(ISBLANK(C2323), E2322+1, E2323))</f>
        <v>0</v>
      </c>
      <c r="F2324" s="11" t="n">
        <f aca="false">IF(ISBLANK(C2324),,IF(OR(ISBLANK(C2323), C2323="Баркод"),1,F2323+1))</f>
        <v>0</v>
      </c>
      <c r="G2324" s="11" t="n">
        <f aca="false">IF(ISBLANK(C2325), F2324/2,)</f>
        <v>0</v>
      </c>
      <c r="H2324" s="0" t="n">
        <f aca="false">IF(ISBLANK(C2324),0,-1)</f>
        <v>0</v>
      </c>
      <c r="I2324" s="0" t="n">
        <f aca="false">IF(AND(ISBLANK(C2323),NOT(ISBLANK(C2324))),1,-1)</f>
        <v>-1</v>
      </c>
      <c r="J2324" s="0" t="n">
        <f aca="false">IF(ISBLANK(C2322),IF(AND(C2323=C2324,NOT(ISBLANK(C2323)),NOT(ISBLANK(C2324))),1,-1),-1)</f>
        <v>-1</v>
      </c>
      <c r="K2324" s="0" t="n">
        <f aca="false">IF(MAX(H2324:J2324)&lt;0,IF(OR(C2324=C2323,C2323=C2322),1,-1),MAX(H2324:J2324))</f>
        <v>0</v>
      </c>
    </row>
    <row r="2325" customFormat="false" ht="13.8" hidden="false" customHeight="false" outlineLevel="0" collapsed="false">
      <c r="B2325" s="8" t="n">
        <f aca="false">MAX(H2325:K2325)</f>
        <v>0</v>
      </c>
      <c r="C2325" s="12"/>
      <c r="D2325" s="11" t="e">
        <f aca="false">IF($A$1="WLB",INDEX(SupplierNomenclature!$E$3:$E$10000,MATCH(C2325,SupplierNomenclature!$I$3:$I$10000,0)),IF($A$1="BERU",INDEX(beru_assortment!$C$1:$C$10000,MATCH(C2325,beru_assortment!$I$1:$I$10000,0)),IF($A$1="OZON",INDEX(ozon_assortment!$F$3:$F$10000,MATCH(C2325,ozon_assortment!$E$3:$E$10000,0)),0)))</f>
        <v>#N/A</v>
      </c>
      <c r="E2325" s="7" t="n">
        <f aca="false">IF(ISBLANK(C2325), , IF(ISBLANK(C2324), E2323+1, E2324))</f>
        <v>0</v>
      </c>
      <c r="F2325" s="11" t="n">
        <f aca="false">IF(ISBLANK(C2325),,IF(OR(ISBLANK(C2324), C2324="Баркод"),1,F2324+1))</f>
        <v>0</v>
      </c>
      <c r="G2325" s="11" t="n">
        <f aca="false">IF(ISBLANK(C2326), F2325/2,)</f>
        <v>0</v>
      </c>
      <c r="H2325" s="0" t="n">
        <f aca="false">IF(ISBLANK(C2325),0,-1)</f>
        <v>0</v>
      </c>
      <c r="I2325" s="0" t="n">
        <f aca="false">IF(AND(ISBLANK(C2324),NOT(ISBLANK(C2325))),1,-1)</f>
        <v>-1</v>
      </c>
      <c r="J2325" s="0" t="n">
        <f aca="false">IF(ISBLANK(C2323),IF(AND(C2324=C2325,NOT(ISBLANK(C2324)),NOT(ISBLANK(C2325))),1,-1),-1)</f>
        <v>-1</v>
      </c>
      <c r="K2325" s="0" t="n">
        <f aca="false">IF(MAX(H2325:J2325)&lt;0,IF(OR(C2325=C2324,C2324=C2323),1,-1),MAX(H2325:J2325))</f>
        <v>0</v>
      </c>
    </row>
    <row r="2326" customFormat="false" ht="13.8" hidden="false" customHeight="false" outlineLevel="0" collapsed="false">
      <c r="B2326" s="8" t="n">
        <f aca="false">MAX(H2326:K2326)</f>
        <v>0</v>
      </c>
      <c r="C2326" s="12"/>
      <c r="D2326" s="11" t="e">
        <f aca="false">IF($A$1="WLB",INDEX(SupplierNomenclature!$E$3:$E$10000,MATCH(C2326,SupplierNomenclature!$I$3:$I$10000,0)),IF($A$1="BERU",INDEX(beru_assortment!$C$1:$C$10000,MATCH(C2326,beru_assortment!$I$1:$I$10000,0)),IF($A$1="OZON",INDEX(ozon_assortment!$F$3:$F$10000,MATCH(C2326,ozon_assortment!$E$3:$E$10000,0)),0)))</f>
        <v>#N/A</v>
      </c>
      <c r="E2326" s="7" t="n">
        <f aca="false">IF(ISBLANK(C2326), , IF(ISBLANK(C2325), E2324+1, E2325))</f>
        <v>0</v>
      </c>
      <c r="F2326" s="11" t="n">
        <f aca="false">IF(ISBLANK(C2326),,IF(OR(ISBLANK(C2325), C2325="Баркод"),1,F2325+1))</f>
        <v>0</v>
      </c>
      <c r="G2326" s="11" t="n">
        <f aca="false">IF(ISBLANK(C2327), F2326/2,)</f>
        <v>0</v>
      </c>
      <c r="H2326" s="0" t="n">
        <f aca="false">IF(ISBLANK(C2326),0,-1)</f>
        <v>0</v>
      </c>
      <c r="I2326" s="0" t="n">
        <f aca="false">IF(AND(ISBLANK(C2325),NOT(ISBLANK(C2326))),1,-1)</f>
        <v>-1</v>
      </c>
      <c r="J2326" s="0" t="n">
        <f aca="false">IF(ISBLANK(C2324),IF(AND(C2325=C2326,NOT(ISBLANK(C2325)),NOT(ISBLANK(C2326))),1,-1),-1)</f>
        <v>-1</v>
      </c>
      <c r="K2326" s="0" t="n">
        <f aca="false">IF(MAX(H2326:J2326)&lt;0,IF(OR(C2326=C2325,C2325=C2324),1,-1),MAX(H2326:J2326))</f>
        <v>0</v>
      </c>
    </row>
    <row r="2327" customFormat="false" ht="13.8" hidden="false" customHeight="false" outlineLevel="0" collapsed="false">
      <c r="B2327" s="8" t="n">
        <f aca="false">MAX(H2327:K2327)</f>
        <v>0</v>
      </c>
      <c r="C2327" s="12"/>
      <c r="D2327" s="11" t="e">
        <f aca="false">IF($A$1="WLB",INDEX(SupplierNomenclature!$E$3:$E$10000,MATCH(C2327,SupplierNomenclature!$I$3:$I$10000,0)),IF($A$1="BERU",INDEX(beru_assortment!$C$1:$C$10000,MATCH(C2327,beru_assortment!$I$1:$I$10000,0)),IF($A$1="OZON",INDEX(ozon_assortment!$F$3:$F$10000,MATCH(C2327,ozon_assortment!$E$3:$E$10000,0)),0)))</f>
        <v>#N/A</v>
      </c>
      <c r="E2327" s="7" t="n">
        <f aca="false">IF(ISBLANK(C2327), , IF(ISBLANK(C2326), E2325+1, E2326))</f>
        <v>0</v>
      </c>
      <c r="F2327" s="11" t="n">
        <f aca="false">IF(ISBLANK(C2327),,IF(OR(ISBLANK(C2326), C2326="Баркод"),1,F2326+1))</f>
        <v>0</v>
      </c>
      <c r="G2327" s="11" t="n">
        <f aca="false">IF(ISBLANK(C2328), F2327/2,)</f>
        <v>0</v>
      </c>
      <c r="H2327" s="0" t="n">
        <f aca="false">IF(ISBLANK(C2327),0,-1)</f>
        <v>0</v>
      </c>
      <c r="I2327" s="0" t="n">
        <f aca="false">IF(AND(ISBLANK(C2326),NOT(ISBLANK(C2327))),1,-1)</f>
        <v>-1</v>
      </c>
      <c r="J2327" s="0" t="n">
        <f aca="false">IF(ISBLANK(C2325),IF(AND(C2326=C2327,NOT(ISBLANK(C2326)),NOT(ISBLANK(C2327))),1,-1),-1)</f>
        <v>-1</v>
      </c>
      <c r="K2327" s="0" t="n">
        <f aca="false">IF(MAX(H2327:J2327)&lt;0,IF(OR(C2327=C2326,C2326=C2325),1,-1),MAX(H2327:J2327))</f>
        <v>0</v>
      </c>
    </row>
    <row r="2328" customFormat="false" ht="13.8" hidden="false" customHeight="false" outlineLevel="0" collapsed="false">
      <c r="B2328" s="8" t="n">
        <f aca="false">MAX(H2328:K2328)</f>
        <v>0</v>
      </c>
      <c r="C2328" s="12"/>
      <c r="D2328" s="11" t="e">
        <f aca="false">IF($A$1="WLB",INDEX(SupplierNomenclature!$E$3:$E$10000,MATCH(C2328,SupplierNomenclature!$I$3:$I$10000,0)),IF($A$1="BERU",INDEX(beru_assortment!$C$1:$C$10000,MATCH(C2328,beru_assortment!$I$1:$I$10000,0)),IF($A$1="OZON",INDEX(ozon_assortment!$F$3:$F$10000,MATCH(C2328,ozon_assortment!$E$3:$E$10000,0)),0)))</f>
        <v>#N/A</v>
      </c>
      <c r="E2328" s="7" t="n">
        <f aca="false">IF(ISBLANK(C2328), , IF(ISBLANK(C2327), E2326+1, E2327))</f>
        <v>0</v>
      </c>
      <c r="F2328" s="11" t="n">
        <f aca="false">IF(ISBLANK(C2328),,IF(OR(ISBLANK(C2327), C2327="Баркод"),1,F2327+1))</f>
        <v>0</v>
      </c>
      <c r="G2328" s="11" t="n">
        <f aca="false">IF(ISBLANK(C2329), F2328/2,)</f>
        <v>0</v>
      </c>
      <c r="H2328" s="0" t="n">
        <f aca="false">IF(ISBLANK(C2328),0,-1)</f>
        <v>0</v>
      </c>
      <c r="I2328" s="0" t="n">
        <f aca="false">IF(AND(ISBLANK(C2327),NOT(ISBLANK(C2328))),1,-1)</f>
        <v>-1</v>
      </c>
      <c r="J2328" s="0" t="n">
        <f aca="false">IF(ISBLANK(C2326),IF(AND(C2327=C2328,NOT(ISBLANK(C2327)),NOT(ISBLANK(C2328))),1,-1),-1)</f>
        <v>-1</v>
      </c>
      <c r="K2328" s="0" t="n">
        <f aca="false">IF(MAX(H2328:J2328)&lt;0,IF(OR(C2328=C2327,C2327=C2326),1,-1),MAX(H2328:J2328))</f>
        <v>0</v>
      </c>
    </row>
    <row r="2329" customFormat="false" ht="13.8" hidden="false" customHeight="false" outlineLevel="0" collapsed="false">
      <c r="B2329" s="8" t="n">
        <f aca="false">MAX(H2329:K2329)</f>
        <v>0</v>
      </c>
      <c r="C2329" s="12"/>
      <c r="D2329" s="11" t="e">
        <f aca="false">IF($A$1="WLB",INDEX(SupplierNomenclature!$E$3:$E$10000,MATCH(C2329,SupplierNomenclature!$I$3:$I$10000,0)),IF($A$1="BERU",INDEX(beru_assortment!$C$1:$C$10000,MATCH(C2329,beru_assortment!$I$1:$I$10000,0)),IF($A$1="OZON",INDEX(ozon_assortment!$F$3:$F$10000,MATCH(C2329,ozon_assortment!$E$3:$E$10000,0)),0)))</f>
        <v>#N/A</v>
      </c>
      <c r="E2329" s="7" t="n">
        <f aca="false">IF(ISBLANK(C2329), , IF(ISBLANK(C2328), E2327+1, E2328))</f>
        <v>0</v>
      </c>
      <c r="F2329" s="11" t="n">
        <f aca="false">IF(ISBLANK(C2329),,IF(OR(ISBLANK(C2328), C2328="Баркод"),1,F2328+1))</f>
        <v>0</v>
      </c>
      <c r="G2329" s="11" t="n">
        <f aca="false">IF(ISBLANK(C2330), F2329/2,)</f>
        <v>0</v>
      </c>
      <c r="H2329" s="0" t="n">
        <f aca="false">IF(ISBLANK(C2329),0,-1)</f>
        <v>0</v>
      </c>
      <c r="I2329" s="0" t="n">
        <f aca="false">IF(AND(ISBLANK(C2328),NOT(ISBLANK(C2329))),1,-1)</f>
        <v>-1</v>
      </c>
      <c r="J2329" s="0" t="n">
        <f aca="false">IF(ISBLANK(C2327),IF(AND(C2328=C2329,NOT(ISBLANK(C2328)),NOT(ISBLANK(C2329))),1,-1),-1)</f>
        <v>-1</v>
      </c>
      <c r="K2329" s="0" t="n">
        <f aca="false">IF(MAX(H2329:J2329)&lt;0,IF(OR(C2329=C2328,C2328=C2327),1,-1),MAX(H2329:J2329))</f>
        <v>0</v>
      </c>
    </row>
    <row r="2330" customFormat="false" ht="13.8" hidden="false" customHeight="false" outlineLevel="0" collapsed="false">
      <c r="B2330" s="8" t="n">
        <f aca="false">MAX(H2330:K2330)</f>
        <v>0</v>
      </c>
      <c r="C2330" s="12"/>
      <c r="D2330" s="11" t="e">
        <f aca="false">IF($A$1="WLB",INDEX(SupplierNomenclature!$E$3:$E$10000,MATCH(C2330,SupplierNomenclature!$I$3:$I$10000,0)),IF($A$1="BERU",INDEX(beru_assortment!$C$1:$C$10000,MATCH(C2330,beru_assortment!$I$1:$I$10000,0)),IF($A$1="OZON",INDEX(ozon_assortment!$F$3:$F$10000,MATCH(C2330,ozon_assortment!$E$3:$E$10000,0)),0)))</f>
        <v>#N/A</v>
      </c>
      <c r="E2330" s="7" t="n">
        <f aca="false">IF(ISBLANK(C2330), , IF(ISBLANK(C2329), E2328+1, E2329))</f>
        <v>0</v>
      </c>
      <c r="F2330" s="11" t="n">
        <f aca="false">IF(ISBLANK(C2330),,IF(OR(ISBLANK(C2329), C2329="Баркод"),1,F2329+1))</f>
        <v>0</v>
      </c>
      <c r="G2330" s="11" t="n">
        <f aca="false">IF(ISBLANK(C2331), F2330/2,)</f>
        <v>0</v>
      </c>
      <c r="H2330" s="0" t="n">
        <f aca="false">IF(ISBLANK(C2330),0,-1)</f>
        <v>0</v>
      </c>
      <c r="I2330" s="0" t="n">
        <f aca="false">IF(AND(ISBLANK(C2329),NOT(ISBLANK(C2330))),1,-1)</f>
        <v>-1</v>
      </c>
      <c r="J2330" s="0" t="n">
        <f aca="false">IF(ISBLANK(C2328),IF(AND(C2329=C2330,NOT(ISBLANK(C2329)),NOT(ISBLANK(C2330))),1,-1),-1)</f>
        <v>-1</v>
      </c>
      <c r="K2330" s="0" t="n">
        <f aca="false">IF(MAX(H2330:J2330)&lt;0,IF(OR(C2330=C2329,C2329=C2328),1,-1),MAX(H2330:J2330))</f>
        <v>0</v>
      </c>
    </row>
    <row r="2331" customFormat="false" ht="13.8" hidden="false" customHeight="false" outlineLevel="0" collapsed="false">
      <c r="B2331" s="8" t="n">
        <f aca="false">MAX(H2331:K2331)</f>
        <v>0</v>
      </c>
      <c r="C2331" s="12"/>
      <c r="D2331" s="11" t="e">
        <f aca="false">IF($A$1="WLB",INDEX(SupplierNomenclature!$E$3:$E$10000,MATCH(C2331,SupplierNomenclature!$I$3:$I$10000,0)),IF($A$1="BERU",INDEX(beru_assortment!$C$1:$C$10000,MATCH(C2331,beru_assortment!$I$1:$I$10000,0)),IF($A$1="OZON",INDEX(ozon_assortment!$F$3:$F$10000,MATCH(C2331,ozon_assortment!$E$3:$E$10000,0)),0)))</f>
        <v>#N/A</v>
      </c>
      <c r="E2331" s="7" t="n">
        <f aca="false">IF(ISBLANK(C2331), , IF(ISBLANK(C2330), E2329+1, E2330))</f>
        <v>0</v>
      </c>
      <c r="F2331" s="11" t="n">
        <f aca="false">IF(ISBLANK(C2331),,IF(OR(ISBLANK(C2330), C2330="Баркод"),1,F2330+1))</f>
        <v>0</v>
      </c>
      <c r="G2331" s="11" t="n">
        <f aca="false">IF(ISBLANK(C2332), F2331/2,)</f>
        <v>0</v>
      </c>
      <c r="H2331" s="0" t="n">
        <f aca="false">IF(ISBLANK(C2331),0,-1)</f>
        <v>0</v>
      </c>
      <c r="I2331" s="0" t="n">
        <f aca="false">IF(AND(ISBLANK(C2330),NOT(ISBLANK(C2331))),1,-1)</f>
        <v>-1</v>
      </c>
      <c r="J2331" s="0" t="n">
        <f aca="false">IF(ISBLANK(C2329),IF(AND(C2330=C2331,NOT(ISBLANK(C2330)),NOT(ISBLANK(C2331))),1,-1),-1)</f>
        <v>-1</v>
      </c>
      <c r="K2331" s="0" t="n">
        <f aca="false">IF(MAX(H2331:J2331)&lt;0,IF(OR(C2331=C2330,C2330=C2329),1,-1),MAX(H2331:J2331))</f>
        <v>0</v>
      </c>
    </row>
    <row r="2332" customFormat="false" ht="13.8" hidden="false" customHeight="false" outlineLevel="0" collapsed="false">
      <c r="B2332" s="8" t="n">
        <f aca="false">MAX(H2332:K2332)</f>
        <v>0</v>
      </c>
      <c r="C2332" s="12"/>
      <c r="D2332" s="11" t="e">
        <f aca="false">IF($A$1="WLB",INDEX(SupplierNomenclature!$E$3:$E$10000,MATCH(C2332,SupplierNomenclature!$I$3:$I$10000,0)),IF($A$1="BERU",INDEX(beru_assortment!$C$1:$C$10000,MATCH(C2332,beru_assortment!$I$1:$I$10000,0)),IF($A$1="OZON",INDEX(ozon_assortment!$F$3:$F$10000,MATCH(C2332,ozon_assortment!$E$3:$E$10000,0)),0)))</f>
        <v>#N/A</v>
      </c>
      <c r="E2332" s="7" t="n">
        <f aca="false">IF(ISBLANK(C2332), , IF(ISBLANK(C2331), E2330+1, E2331))</f>
        <v>0</v>
      </c>
      <c r="F2332" s="11" t="n">
        <f aca="false">IF(ISBLANK(C2332),,IF(OR(ISBLANK(C2331), C2331="Баркод"),1,F2331+1))</f>
        <v>0</v>
      </c>
      <c r="G2332" s="11" t="n">
        <f aca="false">IF(ISBLANK(C2333), F2332/2,)</f>
        <v>0</v>
      </c>
      <c r="H2332" s="0" t="n">
        <f aca="false">IF(ISBLANK(C2332),0,-1)</f>
        <v>0</v>
      </c>
      <c r="I2332" s="0" t="n">
        <f aca="false">IF(AND(ISBLANK(C2331),NOT(ISBLANK(C2332))),1,-1)</f>
        <v>-1</v>
      </c>
      <c r="J2332" s="0" t="n">
        <f aca="false">IF(ISBLANK(C2330),IF(AND(C2331=C2332,NOT(ISBLANK(C2331)),NOT(ISBLANK(C2332))),1,-1),-1)</f>
        <v>-1</v>
      </c>
      <c r="K2332" s="0" t="n">
        <f aca="false">IF(MAX(H2332:J2332)&lt;0,IF(OR(C2332=C2331,C2331=C2330),1,-1),MAX(H2332:J2332))</f>
        <v>0</v>
      </c>
    </row>
    <row r="2333" customFormat="false" ht="13.8" hidden="false" customHeight="false" outlineLevel="0" collapsed="false">
      <c r="B2333" s="8" t="n">
        <f aca="false">MAX(H2333:K2333)</f>
        <v>0</v>
      </c>
      <c r="C2333" s="12"/>
      <c r="D2333" s="11" t="e">
        <f aca="false">IF($A$1="WLB",INDEX(SupplierNomenclature!$E$3:$E$10000,MATCH(C2333,SupplierNomenclature!$I$3:$I$10000,0)),IF($A$1="BERU",INDEX(beru_assortment!$C$1:$C$10000,MATCH(C2333,beru_assortment!$I$1:$I$10000,0)),IF($A$1="OZON",INDEX(ozon_assortment!$F$3:$F$10000,MATCH(C2333,ozon_assortment!$E$3:$E$10000,0)),0)))</f>
        <v>#N/A</v>
      </c>
      <c r="E2333" s="7" t="n">
        <f aca="false">IF(ISBLANK(C2333), , IF(ISBLANK(C2332), E2331+1, E2332))</f>
        <v>0</v>
      </c>
      <c r="F2333" s="11" t="n">
        <f aca="false">IF(ISBLANK(C2333),,IF(OR(ISBLANK(C2332), C2332="Баркод"),1,F2332+1))</f>
        <v>0</v>
      </c>
      <c r="G2333" s="11" t="n">
        <f aca="false">IF(ISBLANK(C2334), F2333/2,)</f>
        <v>0</v>
      </c>
      <c r="H2333" s="0" t="n">
        <f aca="false">IF(ISBLANK(C2333),0,-1)</f>
        <v>0</v>
      </c>
      <c r="I2333" s="0" t="n">
        <f aca="false">IF(AND(ISBLANK(C2332),NOT(ISBLANK(C2333))),1,-1)</f>
        <v>-1</v>
      </c>
      <c r="J2333" s="0" t="n">
        <f aca="false">IF(ISBLANK(C2331),IF(AND(C2332=C2333,NOT(ISBLANK(C2332)),NOT(ISBLANK(C2333))),1,-1),-1)</f>
        <v>-1</v>
      </c>
      <c r="K2333" s="0" t="n">
        <f aca="false">IF(MAX(H2333:J2333)&lt;0,IF(OR(C2333=C2332,C2332=C2331),1,-1),MAX(H2333:J2333))</f>
        <v>0</v>
      </c>
    </row>
    <row r="2334" customFormat="false" ht="13.8" hidden="false" customHeight="false" outlineLevel="0" collapsed="false">
      <c r="B2334" s="8" t="n">
        <f aca="false">MAX(H2334:K2334)</f>
        <v>0</v>
      </c>
      <c r="C2334" s="12"/>
      <c r="D2334" s="11" t="e">
        <f aca="false">IF($A$1="WLB",INDEX(SupplierNomenclature!$E$3:$E$10000,MATCH(C2334,SupplierNomenclature!$I$3:$I$10000,0)),IF($A$1="BERU",INDEX(beru_assortment!$C$1:$C$10000,MATCH(C2334,beru_assortment!$I$1:$I$10000,0)),IF($A$1="OZON",INDEX(ozon_assortment!$F$3:$F$10000,MATCH(C2334,ozon_assortment!$E$3:$E$10000,0)),0)))</f>
        <v>#N/A</v>
      </c>
      <c r="E2334" s="7" t="n">
        <f aca="false">IF(ISBLANK(C2334), , IF(ISBLANK(C2333), E2332+1, E2333))</f>
        <v>0</v>
      </c>
      <c r="F2334" s="11" t="n">
        <f aca="false">IF(ISBLANK(C2334),,IF(OR(ISBLANK(C2333), C2333="Баркод"),1,F2333+1))</f>
        <v>0</v>
      </c>
      <c r="G2334" s="11" t="n">
        <f aca="false">IF(ISBLANK(C2335), F2334/2,)</f>
        <v>0</v>
      </c>
      <c r="H2334" s="0" t="n">
        <f aca="false">IF(ISBLANK(C2334),0,-1)</f>
        <v>0</v>
      </c>
      <c r="I2334" s="0" t="n">
        <f aca="false">IF(AND(ISBLANK(C2333),NOT(ISBLANK(C2334))),1,-1)</f>
        <v>-1</v>
      </c>
      <c r="J2334" s="0" t="n">
        <f aca="false">IF(ISBLANK(C2332),IF(AND(C2333=C2334,NOT(ISBLANK(C2333)),NOT(ISBLANK(C2334))),1,-1),-1)</f>
        <v>-1</v>
      </c>
      <c r="K2334" s="0" t="n">
        <f aca="false">IF(MAX(H2334:J2334)&lt;0,IF(OR(C2334=C2333,C2333=C2332),1,-1),MAX(H2334:J2334))</f>
        <v>0</v>
      </c>
    </row>
    <row r="2335" customFormat="false" ht="13.8" hidden="false" customHeight="false" outlineLevel="0" collapsed="false">
      <c r="B2335" s="8" t="n">
        <f aca="false">MAX(H2335:K2335)</f>
        <v>0</v>
      </c>
      <c r="C2335" s="12"/>
      <c r="D2335" s="11" t="e">
        <f aca="false">IF($A$1="WLB",INDEX(SupplierNomenclature!$E$3:$E$10000,MATCH(C2335,SupplierNomenclature!$I$3:$I$10000,0)),IF($A$1="BERU",INDEX(beru_assortment!$C$1:$C$10000,MATCH(C2335,beru_assortment!$I$1:$I$10000,0)),IF($A$1="OZON",INDEX(ozon_assortment!$F$3:$F$10000,MATCH(C2335,ozon_assortment!$E$3:$E$10000,0)),0)))</f>
        <v>#N/A</v>
      </c>
      <c r="E2335" s="7" t="n">
        <f aca="false">IF(ISBLANK(C2335), , IF(ISBLANK(C2334), E2333+1, E2334))</f>
        <v>0</v>
      </c>
      <c r="F2335" s="11" t="n">
        <f aca="false">IF(ISBLANK(C2335),,IF(OR(ISBLANK(C2334), C2334="Баркод"),1,F2334+1))</f>
        <v>0</v>
      </c>
      <c r="G2335" s="11" t="n">
        <f aca="false">IF(ISBLANK(C2336), F2335/2,)</f>
        <v>0</v>
      </c>
      <c r="H2335" s="0" t="n">
        <f aca="false">IF(ISBLANK(C2335),0,-1)</f>
        <v>0</v>
      </c>
      <c r="I2335" s="0" t="n">
        <f aca="false">IF(AND(ISBLANK(C2334),NOT(ISBLANK(C2335))),1,-1)</f>
        <v>-1</v>
      </c>
      <c r="J2335" s="0" t="n">
        <f aca="false">IF(ISBLANK(C2333),IF(AND(C2334=C2335,NOT(ISBLANK(C2334)),NOT(ISBLANK(C2335))),1,-1),-1)</f>
        <v>-1</v>
      </c>
      <c r="K2335" s="0" t="n">
        <f aca="false">IF(MAX(H2335:J2335)&lt;0,IF(OR(C2335=C2334,C2334=C2333),1,-1),MAX(H2335:J2335))</f>
        <v>0</v>
      </c>
    </row>
    <row r="2336" customFormat="false" ht="13.8" hidden="false" customHeight="false" outlineLevel="0" collapsed="false">
      <c r="B2336" s="8" t="n">
        <f aca="false">MAX(H2336:K2336)</f>
        <v>0</v>
      </c>
      <c r="C2336" s="12"/>
      <c r="D2336" s="11" t="e">
        <f aca="false">IF($A$1="WLB",INDEX(SupplierNomenclature!$E$3:$E$10000,MATCH(C2336,SupplierNomenclature!$I$3:$I$10000,0)),IF($A$1="BERU",INDEX(beru_assortment!$C$1:$C$10000,MATCH(C2336,beru_assortment!$I$1:$I$10000,0)),IF($A$1="OZON",INDEX(ozon_assortment!$F$3:$F$10000,MATCH(C2336,ozon_assortment!$E$3:$E$10000,0)),0)))</f>
        <v>#N/A</v>
      </c>
      <c r="E2336" s="7" t="n">
        <f aca="false">IF(ISBLANK(C2336), , IF(ISBLANK(C2335), E2334+1, E2335))</f>
        <v>0</v>
      </c>
      <c r="F2336" s="11" t="n">
        <f aca="false">IF(ISBLANK(C2336),,IF(OR(ISBLANK(C2335), C2335="Баркод"),1,F2335+1))</f>
        <v>0</v>
      </c>
      <c r="G2336" s="11" t="n">
        <f aca="false">IF(ISBLANK(C2337), F2336/2,)</f>
        <v>0</v>
      </c>
      <c r="H2336" s="0" t="n">
        <f aca="false">IF(ISBLANK(C2336),0,-1)</f>
        <v>0</v>
      </c>
      <c r="I2336" s="0" t="n">
        <f aca="false">IF(AND(ISBLANK(C2335),NOT(ISBLANK(C2336))),1,-1)</f>
        <v>-1</v>
      </c>
      <c r="J2336" s="0" t="n">
        <f aca="false">IF(ISBLANK(C2334),IF(AND(C2335=C2336,NOT(ISBLANK(C2335)),NOT(ISBLANK(C2336))),1,-1),-1)</f>
        <v>-1</v>
      </c>
      <c r="K2336" s="0" t="n">
        <f aca="false">IF(MAX(H2336:J2336)&lt;0,IF(OR(C2336=C2335,C2335=C2334),1,-1),MAX(H2336:J2336))</f>
        <v>0</v>
      </c>
    </row>
    <row r="2337" customFormat="false" ht="13.8" hidden="false" customHeight="false" outlineLevel="0" collapsed="false">
      <c r="B2337" s="8" t="n">
        <f aca="false">MAX(H2337:K2337)</f>
        <v>0</v>
      </c>
      <c r="C2337" s="12"/>
      <c r="D2337" s="11" t="e">
        <f aca="false">IF($A$1="WLB",INDEX(SupplierNomenclature!$E$3:$E$10000,MATCH(C2337,SupplierNomenclature!$I$3:$I$10000,0)),IF($A$1="BERU",INDEX(beru_assortment!$C$1:$C$10000,MATCH(C2337,beru_assortment!$I$1:$I$10000,0)),IF($A$1="OZON",INDEX(ozon_assortment!$F$3:$F$10000,MATCH(C2337,ozon_assortment!$E$3:$E$10000,0)),0)))</f>
        <v>#N/A</v>
      </c>
      <c r="E2337" s="7" t="n">
        <f aca="false">IF(ISBLANK(C2337), , IF(ISBLANK(C2336), E2335+1, E2336))</f>
        <v>0</v>
      </c>
      <c r="F2337" s="11" t="n">
        <f aca="false">IF(ISBLANK(C2337),,IF(OR(ISBLANK(C2336), C2336="Баркод"),1,F2336+1))</f>
        <v>0</v>
      </c>
      <c r="G2337" s="11" t="n">
        <f aca="false">IF(ISBLANK(C2338), F2337/2,)</f>
        <v>0</v>
      </c>
      <c r="H2337" s="0" t="n">
        <f aca="false">IF(ISBLANK(C2337),0,-1)</f>
        <v>0</v>
      </c>
      <c r="I2337" s="0" t="n">
        <f aca="false">IF(AND(ISBLANK(C2336),NOT(ISBLANK(C2337))),1,-1)</f>
        <v>-1</v>
      </c>
      <c r="J2337" s="0" t="n">
        <f aca="false">IF(ISBLANK(C2335),IF(AND(C2336=C2337,NOT(ISBLANK(C2336)),NOT(ISBLANK(C2337))),1,-1),-1)</f>
        <v>-1</v>
      </c>
      <c r="K2337" s="0" t="n">
        <f aca="false">IF(MAX(H2337:J2337)&lt;0,IF(OR(C2337=C2336,C2336=C2335),1,-1),MAX(H2337:J2337))</f>
        <v>0</v>
      </c>
    </row>
    <row r="2338" customFormat="false" ht="13.8" hidden="false" customHeight="false" outlineLevel="0" collapsed="false">
      <c r="B2338" s="8" t="n">
        <f aca="false">MAX(H2338:K2338)</f>
        <v>0</v>
      </c>
      <c r="C2338" s="12"/>
      <c r="D2338" s="11" t="e">
        <f aca="false">IF($A$1="WLB",INDEX(SupplierNomenclature!$E$3:$E$10000,MATCH(C2338,SupplierNomenclature!$I$3:$I$10000,0)),IF($A$1="BERU",INDEX(beru_assortment!$C$1:$C$10000,MATCH(C2338,beru_assortment!$I$1:$I$10000,0)),IF($A$1="OZON",INDEX(ozon_assortment!$F$3:$F$10000,MATCH(C2338,ozon_assortment!$E$3:$E$10000,0)),0)))</f>
        <v>#N/A</v>
      </c>
      <c r="E2338" s="7" t="n">
        <f aca="false">IF(ISBLANK(C2338), , IF(ISBLANK(C2337), E2336+1, E2337))</f>
        <v>0</v>
      </c>
      <c r="F2338" s="11" t="n">
        <f aca="false">IF(ISBLANK(C2338),,IF(OR(ISBLANK(C2337), C2337="Баркод"),1,F2337+1))</f>
        <v>0</v>
      </c>
      <c r="G2338" s="11" t="n">
        <f aca="false">IF(ISBLANK(C2339), F2338/2,)</f>
        <v>0</v>
      </c>
      <c r="H2338" s="0" t="n">
        <f aca="false">IF(ISBLANK(C2338),0,-1)</f>
        <v>0</v>
      </c>
      <c r="I2338" s="0" t="n">
        <f aca="false">IF(AND(ISBLANK(C2337),NOT(ISBLANK(C2338))),1,-1)</f>
        <v>-1</v>
      </c>
      <c r="J2338" s="0" t="n">
        <f aca="false">IF(ISBLANK(C2336),IF(AND(C2337=C2338,NOT(ISBLANK(C2337)),NOT(ISBLANK(C2338))),1,-1),-1)</f>
        <v>-1</v>
      </c>
      <c r="K2338" s="0" t="n">
        <f aca="false">IF(MAX(H2338:J2338)&lt;0,IF(OR(C2338=C2337,C2337=C2336),1,-1),MAX(H2338:J2338))</f>
        <v>0</v>
      </c>
    </row>
    <row r="2339" customFormat="false" ht="13.8" hidden="false" customHeight="false" outlineLevel="0" collapsed="false">
      <c r="B2339" s="8" t="n">
        <f aca="false">MAX(H2339:K2339)</f>
        <v>0</v>
      </c>
      <c r="C2339" s="12"/>
      <c r="D2339" s="11" t="e">
        <f aca="false">IF($A$1="WLB",INDEX(SupplierNomenclature!$E$3:$E$10000,MATCH(C2339,SupplierNomenclature!$I$3:$I$10000,0)),IF($A$1="BERU",INDEX(beru_assortment!$C$1:$C$10000,MATCH(C2339,beru_assortment!$I$1:$I$10000,0)),IF($A$1="OZON",INDEX(ozon_assortment!$F$3:$F$10000,MATCH(C2339,ozon_assortment!$E$3:$E$10000,0)),0)))</f>
        <v>#N/A</v>
      </c>
      <c r="E2339" s="7" t="n">
        <f aca="false">IF(ISBLANK(C2339), , IF(ISBLANK(C2338), E2337+1, E2338))</f>
        <v>0</v>
      </c>
      <c r="F2339" s="11" t="n">
        <f aca="false">IF(ISBLANK(C2339),,IF(OR(ISBLANK(C2338), C2338="Баркод"),1,F2338+1))</f>
        <v>0</v>
      </c>
      <c r="G2339" s="11" t="n">
        <f aca="false">IF(ISBLANK(C2340), F2339/2,)</f>
        <v>0</v>
      </c>
      <c r="H2339" s="0" t="n">
        <f aca="false">IF(ISBLANK(C2339),0,-1)</f>
        <v>0</v>
      </c>
      <c r="I2339" s="0" t="n">
        <f aca="false">IF(AND(ISBLANK(C2338),NOT(ISBLANK(C2339))),1,-1)</f>
        <v>-1</v>
      </c>
      <c r="J2339" s="0" t="n">
        <f aca="false">IF(ISBLANK(C2337),IF(AND(C2338=C2339,NOT(ISBLANK(C2338)),NOT(ISBLANK(C2339))),1,-1),-1)</f>
        <v>-1</v>
      </c>
      <c r="K2339" s="0" t="n">
        <f aca="false">IF(MAX(H2339:J2339)&lt;0,IF(OR(C2339=C2338,C2338=C2337),1,-1),MAX(H2339:J2339))</f>
        <v>0</v>
      </c>
    </row>
    <row r="2340" customFormat="false" ht="13.8" hidden="false" customHeight="false" outlineLevel="0" collapsed="false">
      <c r="B2340" s="8" t="n">
        <f aca="false">MAX(H2340:K2340)</f>
        <v>0</v>
      </c>
      <c r="C2340" s="12"/>
      <c r="D2340" s="11" t="e">
        <f aca="false">IF($A$1="WLB",INDEX(SupplierNomenclature!$E$3:$E$10000,MATCH(C2340,SupplierNomenclature!$I$3:$I$10000,0)),IF($A$1="BERU",INDEX(beru_assortment!$C$1:$C$10000,MATCH(C2340,beru_assortment!$I$1:$I$10000,0)),IF($A$1="OZON",INDEX(ozon_assortment!$F$3:$F$10000,MATCH(C2340,ozon_assortment!$E$3:$E$10000,0)),0)))</f>
        <v>#N/A</v>
      </c>
      <c r="E2340" s="7" t="n">
        <f aca="false">IF(ISBLANK(C2340), , IF(ISBLANK(C2339), E2338+1, E2339))</f>
        <v>0</v>
      </c>
      <c r="F2340" s="11" t="n">
        <f aca="false">IF(ISBLANK(C2340),,IF(OR(ISBLANK(C2339), C2339="Баркод"),1,F2339+1))</f>
        <v>0</v>
      </c>
      <c r="G2340" s="11" t="n">
        <f aca="false">IF(ISBLANK(C2341), F2340/2,)</f>
        <v>0</v>
      </c>
      <c r="H2340" s="0" t="n">
        <f aca="false">IF(ISBLANK(C2340),0,-1)</f>
        <v>0</v>
      </c>
      <c r="I2340" s="0" t="n">
        <f aca="false">IF(AND(ISBLANK(C2339),NOT(ISBLANK(C2340))),1,-1)</f>
        <v>-1</v>
      </c>
      <c r="J2340" s="0" t="n">
        <f aca="false">IF(ISBLANK(C2338),IF(AND(C2339=C2340,NOT(ISBLANK(C2339)),NOT(ISBLANK(C2340))),1,-1),-1)</f>
        <v>-1</v>
      </c>
      <c r="K2340" s="0" t="n">
        <f aca="false">IF(MAX(H2340:J2340)&lt;0,IF(OR(C2340=C2339,C2339=C2338),1,-1),MAX(H2340:J2340))</f>
        <v>0</v>
      </c>
    </row>
    <row r="2341" customFormat="false" ht="13.8" hidden="false" customHeight="false" outlineLevel="0" collapsed="false">
      <c r="B2341" s="8" t="n">
        <f aca="false">MAX(H2341:K2341)</f>
        <v>0</v>
      </c>
      <c r="C2341" s="12"/>
      <c r="D2341" s="11" t="e">
        <f aca="false">IF($A$1="WLB",INDEX(SupplierNomenclature!$E$3:$E$10000,MATCH(C2341,SupplierNomenclature!$I$3:$I$10000,0)),IF($A$1="BERU",INDEX(beru_assortment!$C$1:$C$10000,MATCH(C2341,beru_assortment!$I$1:$I$10000,0)),IF($A$1="OZON",INDEX(ozon_assortment!$F$3:$F$10000,MATCH(C2341,ozon_assortment!$E$3:$E$10000,0)),0)))</f>
        <v>#N/A</v>
      </c>
      <c r="E2341" s="7" t="n">
        <f aca="false">IF(ISBLANK(C2341), , IF(ISBLANK(C2340), E2339+1, E2340))</f>
        <v>0</v>
      </c>
      <c r="F2341" s="11" t="n">
        <f aca="false">IF(ISBLANK(C2341),,IF(OR(ISBLANK(C2340), C2340="Баркод"),1,F2340+1))</f>
        <v>0</v>
      </c>
      <c r="G2341" s="11" t="n">
        <f aca="false">IF(ISBLANK(C2342), F2341/2,)</f>
        <v>0</v>
      </c>
      <c r="H2341" s="0" t="n">
        <f aca="false">IF(ISBLANK(C2341),0,-1)</f>
        <v>0</v>
      </c>
      <c r="I2341" s="0" t="n">
        <f aca="false">IF(AND(ISBLANK(C2340),NOT(ISBLANK(C2341))),1,-1)</f>
        <v>-1</v>
      </c>
      <c r="J2341" s="0" t="n">
        <f aca="false">IF(ISBLANK(C2339),IF(AND(C2340=C2341,NOT(ISBLANK(C2340)),NOT(ISBLANK(C2341))),1,-1),-1)</f>
        <v>-1</v>
      </c>
      <c r="K2341" s="0" t="n">
        <f aca="false">IF(MAX(H2341:J2341)&lt;0,IF(OR(C2341=C2340,C2340=C2339),1,-1),MAX(H2341:J2341))</f>
        <v>0</v>
      </c>
    </row>
    <row r="2342" customFormat="false" ht="13.8" hidden="false" customHeight="false" outlineLevel="0" collapsed="false">
      <c r="B2342" s="8" t="n">
        <f aca="false">MAX(H2342:K2342)</f>
        <v>0</v>
      </c>
      <c r="C2342" s="12"/>
      <c r="D2342" s="11" t="e">
        <f aca="false">IF($A$1="WLB",INDEX(SupplierNomenclature!$E$3:$E$10000,MATCH(C2342,SupplierNomenclature!$I$3:$I$10000,0)),IF($A$1="BERU",INDEX(beru_assortment!$C$1:$C$10000,MATCH(C2342,beru_assortment!$I$1:$I$10000,0)),IF($A$1="OZON",INDEX(ozon_assortment!$F$3:$F$10000,MATCH(C2342,ozon_assortment!$E$3:$E$10000,0)),0)))</f>
        <v>#N/A</v>
      </c>
      <c r="E2342" s="7" t="n">
        <f aca="false">IF(ISBLANK(C2342), , IF(ISBLANK(C2341), E2340+1, E2341))</f>
        <v>0</v>
      </c>
      <c r="F2342" s="11" t="n">
        <f aca="false">IF(ISBLANK(C2342),,IF(OR(ISBLANK(C2341), C2341="Баркод"),1,F2341+1))</f>
        <v>0</v>
      </c>
      <c r="G2342" s="11" t="n">
        <f aca="false">IF(ISBLANK(C2343), F2342/2,)</f>
        <v>0</v>
      </c>
      <c r="H2342" s="0" t="n">
        <f aca="false">IF(ISBLANK(C2342),0,-1)</f>
        <v>0</v>
      </c>
      <c r="I2342" s="0" t="n">
        <f aca="false">IF(AND(ISBLANK(C2341),NOT(ISBLANK(C2342))),1,-1)</f>
        <v>-1</v>
      </c>
      <c r="J2342" s="0" t="n">
        <f aca="false">IF(ISBLANK(C2340),IF(AND(C2341=C2342,NOT(ISBLANK(C2341)),NOT(ISBLANK(C2342))),1,-1),-1)</f>
        <v>-1</v>
      </c>
      <c r="K2342" s="0" t="n">
        <f aca="false">IF(MAX(H2342:J2342)&lt;0,IF(OR(C2342=C2341,C2341=C2340),1,-1),MAX(H2342:J2342))</f>
        <v>0</v>
      </c>
    </row>
    <row r="2343" customFormat="false" ht="13.8" hidden="false" customHeight="false" outlineLevel="0" collapsed="false">
      <c r="B2343" s="8" t="n">
        <f aca="false">MAX(H2343:K2343)</f>
        <v>0</v>
      </c>
      <c r="C2343" s="12"/>
      <c r="D2343" s="11" t="e">
        <f aca="false">IF($A$1="WLB",INDEX(SupplierNomenclature!$E$3:$E$10000,MATCH(C2343,SupplierNomenclature!$I$3:$I$10000,0)),IF($A$1="BERU",INDEX(beru_assortment!$C$1:$C$10000,MATCH(C2343,beru_assortment!$I$1:$I$10000,0)),IF($A$1="OZON",INDEX(ozon_assortment!$F$3:$F$10000,MATCH(C2343,ozon_assortment!$E$3:$E$10000,0)),0)))</f>
        <v>#N/A</v>
      </c>
      <c r="E2343" s="7" t="n">
        <f aca="false">IF(ISBLANK(C2343), , IF(ISBLANK(C2342), E2341+1, E2342))</f>
        <v>0</v>
      </c>
      <c r="F2343" s="11" t="n">
        <f aca="false">IF(ISBLANK(C2343),,IF(OR(ISBLANK(C2342), C2342="Баркод"),1,F2342+1))</f>
        <v>0</v>
      </c>
      <c r="G2343" s="11" t="n">
        <f aca="false">IF(ISBLANK(C2344), F2343/2,)</f>
        <v>0</v>
      </c>
      <c r="H2343" s="0" t="n">
        <f aca="false">IF(ISBLANK(C2343),0,-1)</f>
        <v>0</v>
      </c>
      <c r="I2343" s="0" t="n">
        <f aca="false">IF(AND(ISBLANK(C2342),NOT(ISBLANK(C2343))),1,-1)</f>
        <v>-1</v>
      </c>
      <c r="J2343" s="0" t="n">
        <f aca="false">IF(ISBLANK(C2341),IF(AND(C2342=C2343,NOT(ISBLANK(C2342)),NOT(ISBLANK(C2343))),1,-1),-1)</f>
        <v>-1</v>
      </c>
      <c r="K2343" s="0" t="n">
        <f aca="false">IF(MAX(H2343:J2343)&lt;0,IF(OR(C2343=C2342,C2342=C2341),1,-1),MAX(H2343:J2343))</f>
        <v>0</v>
      </c>
    </row>
    <row r="2344" customFormat="false" ht="13.8" hidden="false" customHeight="false" outlineLevel="0" collapsed="false">
      <c r="B2344" s="8" t="n">
        <f aca="false">MAX(H2344:K2344)</f>
        <v>0</v>
      </c>
      <c r="C2344" s="12"/>
      <c r="D2344" s="11" t="e">
        <f aca="false">IF($A$1="WLB",INDEX(SupplierNomenclature!$E$3:$E$10000,MATCH(C2344,SupplierNomenclature!$I$3:$I$10000,0)),IF($A$1="BERU",INDEX(beru_assortment!$C$1:$C$10000,MATCH(C2344,beru_assortment!$I$1:$I$10000,0)),IF($A$1="OZON",INDEX(ozon_assortment!$F$3:$F$10000,MATCH(C2344,ozon_assortment!$E$3:$E$10000,0)),0)))</f>
        <v>#N/A</v>
      </c>
      <c r="E2344" s="7" t="n">
        <f aca="false">IF(ISBLANK(C2344), , IF(ISBLANK(C2343), E2342+1, E2343))</f>
        <v>0</v>
      </c>
      <c r="F2344" s="11" t="n">
        <f aca="false">IF(ISBLANK(C2344),,IF(OR(ISBLANK(C2343), C2343="Баркод"),1,F2343+1))</f>
        <v>0</v>
      </c>
      <c r="G2344" s="11" t="n">
        <f aca="false">IF(ISBLANK(C2345), F2344/2,)</f>
        <v>0</v>
      </c>
      <c r="H2344" s="0" t="n">
        <f aca="false">IF(ISBLANK(C2344),0,-1)</f>
        <v>0</v>
      </c>
      <c r="I2344" s="0" t="n">
        <f aca="false">IF(AND(ISBLANK(C2343),NOT(ISBLANK(C2344))),1,-1)</f>
        <v>-1</v>
      </c>
      <c r="J2344" s="0" t="n">
        <f aca="false">IF(ISBLANK(C2342),IF(AND(C2343=C2344,NOT(ISBLANK(C2343)),NOT(ISBLANK(C2344))),1,-1),-1)</f>
        <v>-1</v>
      </c>
      <c r="K2344" s="0" t="n">
        <f aca="false">IF(MAX(H2344:J2344)&lt;0,IF(OR(C2344=C2343,C2343=C2342),1,-1),MAX(H2344:J2344))</f>
        <v>0</v>
      </c>
    </row>
    <row r="2345" customFormat="false" ht="13.8" hidden="false" customHeight="false" outlineLevel="0" collapsed="false">
      <c r="B2345" s="8" t="n">
        <f aca="false">MAX(H2345:K2345)</f>
        <v>0</v>
      </c>
      <c r="C2345" s="12"/>
      <c r="D2345" s="11" t="e">
        <f aca="false">IF($A$1="WLB",INDEX(SupplierNomenclature!$E$3:$E$10000,MATCH(C2345,SupplierNomenclature!$I$3:$I$10000,0)),IF($A$1="BERU",INDEX(beru_assortment!$C$1:$C$10000,MATCH(C2345,beru_assortment!$I$1:$I$10000,0)),IF($A$1="OZON",INDEX(ozon_assortment!$F$3:$F$10000,MATCH(C2345,ozon_assortment!$E$3:$E$10000,0)),0)))</f>
        <v>#N/A</v>
      </c>
      <c r="E2345" s="7" t="n">
        <f aca="false">IF(ISBLANK(C2345), , IF(ISBLANK(C2344), E2343+1, E2344))</f>
        <v>0</v>
      </c>
      <c r="F2345" s="11" t="n">
        <f aca="false">IF(ISBLANK(C2345),,IF(OR(ISBLANK(C2344), C2344="Баркод"),1,F2344+1))</f>
        <v>0</v>
      </c>
      <c r="G2345" s="11" t="n">
        <f aca="false">IF(ISBLANK(C2346), F2345/2,)</f>
        <v>0</v>
      </c>
      <c r="H2345" s="0" t="n">
        <f aca="false">IF(ISBLANK(C2345),0,-1)</f>
        <v>0</v>
      </c>
      <c r="I2345" s="0" t="n">
        <f aca="false">IF(AND(ISBLANK(C2344),NOT(ISBLANK(C2345))),1,-1)</f>
        <v>-1</v>
      </c>
      <c r="J2345" s="0" t="n">
        <f aca="false">IF(ISBLANK(C2343),IF(AND(C2344=C2345,NOT(ISBLANK(C2344)),NOT(ISBLANK(C2345))),1,-1),-1)</f>
        <v>-1</v>
      </c>
      <c r="K2345" s="0" t="n">
        <f aca="false">IF(MAX(H2345:J2345)&lt;0,IF(OR(C2345=C2344,C2344=C2343),1,-1),MAX(H2345:J2345))</f>
        <v>0</v>
      </c>
    </row>
    <row r="2346" customFormat="false" ht="13.8" hidden="false" customHeight="false" outlineLevel="0" collapsed="false">
      <c r="B2346" s="8" t="n">
        <f aca="false">MAX(H2346:K2346)</f>
        <v>0</v>
      </c>
      <c r="C2346" s="12"/>
      <c r="D2346" s="11" t="e">
        <f aca="false">IF($A$1="WLB",INDEX(SupplierNomenclature!$E$3:$E$10000,MATCH(C2346,SupplierNomenclature!$I$3:$I$10000,0)),IF($A$1="BERU",INDEX(beru_assortment!$C$1:$C$10000,MATCH(C2346,beru_assortment!$I$1:$I$10000,0)),IF($A$1="OZON",INDEX(ozon_assortment!$F$3:$F$10000,MATCH(C2346,ozon_assortment!$E$3:$E$10000,0)),0)))</f>
        <v>#N/A</v>
      </c>
      <c r="E2346" s="7" t="n">
        <f aca="false">IF(ISBLANK(C2346), , IF(ISBLANK(C2345), E2344+1, E2345))</f>
        <v>0</v>
      </c>
      <c r="F2346" s="11" t="n">
        <f aca="false">IF(ISBLANK(C2346),,IF(OR(ISBLANK(C2345), C2345="Баркод"),1,F2345+1))</f>
        <v>0</v>
      </c>
      <c r="G2346" s="11" t="n">
        <f aca="false">IF(ISBLANK(C2347), F2346/2,)</f>
        <v>0</v>
      </c>
      <c r="H2346" s="0" t="n">
        <f aca="false">IF(ISBLANK(C2346),0,-1)</f>
        <v>0</v>
      </c>
      <c r="I2346" s="0" t="n">
        <f aca="false">IF(AND(ISBLANK(C2345),NOT(ISBLANK(C2346))),1,-1)</f>
        <v>-1</v>
      </c>
      <c r="J2346" s="0" t="n">
        <f aca="false">IF(ISBLANK(C2344),IF(AND(C2345=C2346,NOT(ISBLANK(C2345)),NOT(ISBLANK(C2346))),1,-1),-1)</f>
        <v>-1</v>
      </c>
      <c r="K2346" s="0" t="n">
        <f aca="false">IF(MAX(H2346:J2346)&lt;0,IF(OR(C2346=C2345,C2345=C2344),1,-1),MAX(H2346:J2346))</f>
        <v>0</v>
      </c>
    </row>
    <row r="2347" customFormat="false" ht="13.8" hidden="false" customHeight="false" outlineLevel="0" collapsed="false">
      <c r="B2347" s="8" t="n">
        <f aca="false">MAX(H2347:K2347)</f>
        <v>0</v>
      </c>
      <c r="C2347" s="12"/>
      <c r="D2347" s="11" t="e">
        <f aca="false">IF($A$1="WLB",INDEX(SupplierNomenclature!$E$3:$E$10000,MATCH(C2347,SupplierNomenclature!$I$3:$I$10000,0)),IF($A$1="BERU",INDEX(beru_assortment!$C$1:$C$10000,MATCH(C2347,beru_assortment!$I$1:$I$10000,0)),IF($A$1="OZON",INDEX(ozon_assortment!$F$3:$F$10000,MATCH(C2347,ozon_assortment!$E$3:$E$10000,0)),0)))</f>
        <v>#N/A</v>
      </c>
      <c r="E2347" s="7" t="n">
        <f aca="false">IF(ISBLANK(C2347), , IF(ISBLANK(C2346), E2345+1, E2346))</f>
        <v>0</v>
      </c>
      <c r="F2347" s="11" t="n">
        <f aca="false">IF(ISBLANK(C2347),,IF(OR(ISBLANK(C2346), C2346="Баркод"),1,F2346+1))</f>
        <v>0</v>
      </c>
      <c r="G2347" s="11" t="n">
        <f aca="false">IF(ISBLANK(C2348), F2347/2,)</f>
        <v>0</v>
      </c>
      <c r="H2347" s="0" t="n">
        <f aca="false">IF(ISBLANK(C2347),0,-1)</f>
        <v>0</v>
      </c>
      <c r="I2347" s="0" t="n">
        <f aca="false">IF(AND(ISBLANK(C2346),NOT(ISBLANK(C2347))),1,-1)</f>
        <v>-1</v>
      </c>
      <c r="J2347" s="0" t="n">
        <f aca="false">IF(ISBLANK(C2345),IF(AND(C2346=C2347,NOT(ISBLANK(C2346)),NOT(ISBLANK(C2347))),1,-1),-1)</f>
        <v>-1</v>
      </c>
      <c r="K2347" s="0" t="n">
        <f aca="false">IF(MAX(H2347:J2347)&lt;0,IF(OR(C2347=C2346,C2346=C2345),1,-1),MAX(H2347:J2347))</f>
        <v>0</v>
      </c>
    </row>
    <row r="2348" customFormat="false" ht="13.8" hidden="false" customHeight="false" outlineLevel="0" collapsed="false">
      <c r="B2348" s="8" t="n">
        <f aca="false">MAX(H2348:K2348)</f>
        <v>0</v>
      </c>
      <c r="C2348" s="12"/>
      <c r="D2348" s="11" t="e">
        <f aca="false">IF($A$1="WLB",INDEX(SupplierNomenclature!$E$3:$E$10000,MATCH(C2348,SupplierNomenclature!$I$3:$I$10000,0)),IF($A$1="BERU",INDEX(beru_assortment!$C$1:$C$10000,MATCH(C2348,beru_assortment!$I$1:$I$10000,0)),IF($A$1="OZON",INDEX(ozon_assortment!$F$3:$F$10000,MATCH(C2348,ozon_assortment!$E$3:$E$10000,0)),0)))</f>
        <v>#N/A</v>
      </c>
      <c r="E2348" s="7" t="n">
        <f aca="false">IF(ISBLANK(C2348), , IF(ISBLANK(C2347), E2346+1, E2347))</f>
        <v>0</v>
      </c>
      <c r="F2348" s="11" t="n">
        <f aca="false">IF(ISBLANK(C2348),,IF(OR(ISBLANK(C2347), C2347="Баркод"),1,F2347+1))</f>
        <v>0</v>
      </c>
      <c r="G2348" s="11" t="n">
        <f aca="false">IF(ISBLANK(C2349), F2348/2,)</f>
        <v>0</v>
      </c>
      <c r="H2348" s="0" t="n">
        <f aca="false">IF(ISBLANK(C2348),0,-1)</f>
        <v>0</v>
      </c>
      <c r="I2348" s="0" t="n">
        <f aca="false">IF(AND(ISBLANK(C2347),NOT(ISBLANK(C2348))),1,-1)</f>
        <v>-1</v>
      </c>
      <c r="J2348" s="0" t="n">
        <f aca="false">IF(ISBLANK(C2346),IF(AND(C2347=C2348,NOT(ISBLANK(C2347)),NOT(ISBLANK(C2348))),1,-1),-1)</f>
        <v>-1</v>
      </c>
      <c r="K2348" s="0" t="n">
        <f aca="false">IF(MAX(H2348:J2348)&lt;0,IF(OR(C2348=C2347,C2347=C2346),1,-1),MAX(H2348:J2348))</f>
        <v>0</v>
      </c>
    </row>
    <row r="2349" customFormat="false" ht="13.8" hidden="false" customHeight="false" outlineLevel="0" collapsed="false">
      <c r="B2349" s="8" t="n">
        <f aca="false">MAX(H2349:K2349)</f>
        <v>0</v>
      </c>
      <c r="C2349" s="12"/>
      <c r="D2349" s="11" t="e">
        <f aca="false">IF($A$1="WLB",INDEX(SupplierNomenclature!$E$3:$E$10000,MATCH(C2349,SupplierNomenclature!$I$3:$I$10000,0)),IF($A$1="BERU",INDEX(beru_assortment!$C$1:$C$10000,MATCH(C2349,beru_assortment!$I$1:$I$10000,0)),IF($A$1="OZON",INDEX(ozon_assortment!$F$3:$F$10000,MATCH(C2349,ozon_assortment!$E$3:$E$10000,0)),0)))</f>
        <v>#N/A</v>
      </c>
      <c r="E2349" s="7" t="n">
        <f aca="false">IF(ISBLANK(C2349), , IF(ISBLANK(C2348), E2347+1, E2348))</f>
        <v>0</v>
      </c>
      <c r="F2349" s="11" t="n">
        <f aca="false">IF(ISBLANK(C2349),,IF(OR(ISBLANK(C2348), C2348="Баркод"),1,F2348+1))</f>
        <v>0</v>
      </c>
      <c r="G2349" s="11" t="n">
        <f aca="false">IF(ISBLANK(C2350), F2349/2,)</f>
        <v>0</v>
      </c>
      <c r="H2349" s="0" t="n">
        <f aca="false">IF(ISBLANK(C2349),0,-1)</f>
        <v>0</v>
      </c>
      <c r="I2349" s="0" t="n">
        <f aca="false">IF(AND(ISBLANK(C2348),NOT(ISBLANK(C2349))),1,-1)</f>
        <v>-1</v>
      </c>
      <c r="J2349" s="0" t="n">
        <f aca="false">IF(ISBLANK(C2347),IF(AND(C2348=C2349,NOT(ISBLANK(C2348)),NOT(ISBLANK(C2349))),1,-1),-1)</f>
        <v>-1</v>
      </c>
      <c r="K2349" s="0" t="n">
        <f aca="false">IF(MAX(H2349:J2349)&lt;0,IF(OR(C2349=C2348,C2348=C2347),1,-1),MAX(H2349:J2349))</f>
        <v>0</v>
      </c>
    </row>
    <row r="2350" customFormat="false" ht="13.8" hidden="false" customHeight="false" outlineLevel="0" collapsed="false">
      <c r="B2350" s="8" t="n">
        <f aca="false">MAX(H2350:K2350)</f>
        <v>0</v>
      </c>
      <c r="C2350" s="12"/>
      <c r="D2350" s="11" t="e">
        <f aca="false">IF($A$1="WLB",INDEX(SupplierNomenclature!$E$3:$E$10000,MATCH(C2350,SupplierNomenclature!$I$3:$I$10000,0)),IF($A$1="BERU",INDEX(beru_assortment!$C$1:$C$10000,MATCH(C2350,beru_assortment!$I$1:$I$10000,0)),IF($A$1="OZON",INDEX(ozon_assortment!$F$3:$F$10000,MATCH(C2350,ozon_assortment!$E$3:$E$10000,0)),0)))</f>
        <v>#N/A</v>
      </c>
      <c r="E2350" s="7" t="n">
        <f aca="false">IF(ISBLANK(C2350), , IF(ISBLANK(C2349), E2348+1, E2349))</f>
        <v>0</v>
      </c>
      <c r="F2350" s="11" t="n">
        <f aca="false">IF(ISBLANK(C2350),,IF(OR(ISBLANK(C2349), C2349="Баркод"),1,F2349+1))</f>
        <v>0</v>
      </c>
      <c r="G2350" s="11" t="n">
        <f aca="false">IF(ISBLANK(C2351), F2350/2,)</f>
        <v>0</v>
      </c>
      <c r="H2350" s="0" t="n">
        <f aca="false">IF(ISBLANK(C2350),0,-1)</f>
        <v>0</v>
      </c>
      <c r="I2350" s="0" t="n">
        <f aca="false">IF(AND(ISBLANK(C2349),NOT(ISBLANK(C2350))),1,-1)</f>
        <v>-1</v>
      </c>
      <c r="J2350" s="0" t="n">
        <f aca="false">IF(ISBLANK(C2348),IF(AND(C2349=C2350,NOT(ISBLANK(C2349)),NOT(ISBLANK(C2350))),1,-1),-1)</f>
        <v>-1</v>
      </c>
      <c r="K2350" s="0" t="n">
        <f aca="false">IF(MAX(H2350:J2350)&lt;0,IF(OR(C2350=C2349,C2349=C2348),1,-1),MAX(H2350:J2350))</f>
        <v>0</v>
      </c>
    </row>
    <row r="2351" customFormat="false" ht="13.8" hidden="false" customHeight="false" outlineLevel="0" collapsed="false">
      <c r="B2351" s="8" t="n">
        <f aca="false">MAX(H2351:K2351)</f>
        <v>0</v>
      </c>
      <c r="C2351" s="12"/>
      <c r="D2351" s="11" t="e">
        <f aca="false">IF($A$1="WLB",INDEX(SupplierNomenclature!$E$3:$E$10000,MATCH(C2351,SupplierNomenclature!$I$3:$I$10000,0)),IF($A$1="BERU",INDEX(beru_assortment!$C$1:$C$10000,MATCH(C2351,beru_assortment!$I$1:$I$10000,0)),IF($A$1="OZON",INDEX(ozon_assortment!$F$3:$F$10000,MATCH(C2351,ozon_assortment!$E$3:$E$10000,0)),0)))</f>
        <v>#N/A</v>
      </c>
      <c r="E2351" s="7" t="n">
        <f aca="false">IF(ISBLANK(C2351), , IF(ISBLANK(C2350), E2349+1, E2350))</f>
        <v>0</v>
      </c>
      <c r="F2351" s="11" t="n">
        <f aca="false">IF(ISBLANK(C2351),,IF(OR(ISBLANK(C2350), C2350="Баркод"),1,F2350+1))</f>
        <v>0</v>
      </c>
      <c r="G2351" s="11" t="n">
        <f aca="false">IF(ISBLANK(C2352), F2351/2,)</f>
        <v>0</v>
      </c>
      <c r="H2351" s="0" t="n">
        <f aca="false">IF(ISBLANK(C2351),0,-1)</f>
        <v>0</v>
      </c>
      <c r="I2351" s="0" t="n">
        <f aca="false">IF(AND(ISBLANK(C2350),NOT(ISBLANK(C2351))),1,-1)</f>
        <v>-1</v>
      </c>
      <c r="J2351" s="0" t="n">
        <f aca="false">IF(ISBLANK(C2349),IF(AND(C2350=C2351,NOT(ISBLANK(C2350)),NOT(ISBLANK(C2351))),1,-1),-1)</f>
        <v>-1</v>
      </c>
      <c r="K2351" s="0" t="n">
        <f aca="false">IF(MAX(H2351:J2351)&lt;0,IF(OR(C2351=C2350,C2350=C2349),1,-1),MAX(H2351:J2351))</f>
        <v>0</v>
      </c>
    </row>
    <row r="2352" customFormat="false" ht="13.8" hidden="false" customHeight="false" outlineLevel="0" collapsed="false">
      <c r="B2352" s="8" t="n">
        <f aca="false">MAX(H2352:K2352)</f>
        <v>0</v>
      </c>
      <c r="C2352" s="12"/>
      <c r="D2352" s="11" t="e">
        <f aca="false">IF($A$1="WLB",INDEX(SupplierNomenclature!$E$3:$E$10000,MATCH(C2352,SupplierNomenclature!$I$3:$I$10000,0)),IF($A$1="BERU",INDEX(beru_assortment!$C$1:$C$10000,MATCH(C2352,beru_assortment!$I$1:$I$10000,0)),IF($A$1="OZON",INDEX(ozon_assortment!$F$3:$F$10000,MATCH(C2352,ozon_assortment!$E$3:$E$10000,0)),0)))</f>
        <v>#N/A</v>
      </c>
      <c r="E2352" s="7" t="n">
        <f aca="false">IF(ISBLANK(C2352), , IF(ISBLANK(C2351), E2350+1, E2351))</f>
        <v>0</v>
      </c>
      <c r="F2352" s="11" t="n">
        <f aca="false">IF(ISBLANK(C2352),,IF(OR(ISBLANK(C2351), C2351="Баркод"),1,F2351+1))</f>
        <v>0</v>
      </c>
      <c r="G2352" s="11" t="n">
        <f aca="false">IF(ISBLANK(C2353), F2352/2,)</f>
        <v>0</v>
      </c>
      <c r="H2352" s="0" t="n">
        <f aca="false">IF(ISBLANK(C2352),0,-1)</f>
        <v>0</v>
      </c>
      <c r="I2352" s="0" t="n">
        <f aca="false">IF(AND(ISBLANK(C2351),NOT(ISBLANK(C2352))),1,-1)</f>
        <v>-1</v>
      </c>
      <c r="J2352" s="0" t="n">
        <f aca="false">IF(ISBLANK(C2350),IF(AND(C2351=C2352,NOT(ISBLANK(C2351)),NOT(ISBLANK(C2352))),1,-1),-1)</f>
        <v>-1</v>
      </c>
      <c r="K2352" s="0" t="n">
        <f aca="false">IF(MAX(H2352:J2352)&lt;0,IF(OR(C2352=C2351,C2351=C2350),1,-1),MAX(H2352:J2352))</f>
        <v>0</v>
      </c>
    </row>
    <row r="2353" customFormat="false" ht="13.8" hidden="false" customHeight="false" outlineLevel="0" collapsed="false">
      <c r="B2353" s="8" t="n">
        <f aca="false">MAX(H2353:K2353)</f>
        <v>0</v>
      </c>
      <c r="C2353" s="12"/>
      <c r="D2353" s="11" t="e">
        <f aca="false">IF($A$1="WLB",INDEX(SupplierNomenclature!$E$3:$E$10000,MATCH(C2353,SupplierNomenclature!$I$3:$I$10000,0)),IF($A$1="BERU",INDEX(beru_assortment!$C$1:$C$10000,MATCH(C2353,beru_assortment!$I$1:$I$10000,0)),IF($A$1="OZON",INDEX(ozon_assortment!$F$3:$F$10000,MATCH(C2353,ozon_assortment!$E$3:$E$10000,0)),0)))</f>
        <v>#N/A</v>
      </c>
      <c r="E2353" s="7" t="n">
        <f aca="false">IF(ISBLANK(C2353), , IF(ISBLANK(C2352), E2351+1, E2352))</f>
        <v>0</v>
      </c>
      <c r="F2353" s="11" t="n">
        <f aca="false">IF(ISBLANK(C2353),,IF(OR(ISBLANK(C2352), C2352="Баркод"),1,F2352+1))</f>
        <v>0</v>
      </c>
      <c r="G2353" s="11" t="n">
        <f aca="false">IF(ISBLANK(C2354), F2353/2,)</f>
        <v>0</v>
      </c>
      <c r="H2353" s="0" t="n">
        <f aca="false">IF(ISBLANK(C2353),0,-1)</f>
        <v>0</v>
      </c>
      <c r="I2353" s="0" t="n">
        <f aca="false">IF(AND(ISBLANK(C2352),NOT(ISBLANK(C2353))),1,-1)</f>
        <v>-1</v>
      </c>
      <c r="J2353" s="0" t="n">
        <f aca="false">IF(ISBLANK(C2351),IF(AND(C2352=C2353,NOT(ISBLANK(C2352)),NOT(ISBLANK(C2353))),1,-1),-1)</f>
        <v>-1</v>
      </c>
      <c r="K2353" s="0" t="n">
        <f aca="false">IF(MAX(H2353:J2353)&lt;0,IF(OR(C2353=C2352,C2352=C2351),1,-1),MAX(H2353:J2353))</f>
        <v>0</v>
      </c>
    </row>
    <row r="2354" customFormat="false" ht="13.8" hidden="false" customHeight="false" outlineLevel="0" collapsed="false">
      <c r="B2354" s="8" t="n">
        <f aca="false">MAX(H2354:K2354)</f>
        <v>0</v>
      </c>
      <c r="C2354" s="12"/>
      <c r="D2354" s="11" t="e">
        <f aca="false">IF($A$1="WLB",INDEX(SupplierNomenclature!$E$3:$E$10000,MATCH(C2354,SupplierNomenclature!$I$3:$I$10000,0)),IF($A$1="BERU",INDEX(beru_assortment!$C$1:$C$10000,MATCH(C2354,beru_assortment!$I$1:$I$10000,0)),IF($A$1="OZON",INDEX(ozon_assortment!$F$3:$F$10000,MATCH(C2354,ozon_assortment!$E$3:$E$10000,0)),0)))</f>
        <v>#N/A</v>
      </c>
      <c r="E2354" s="7" t="n">
        <f aca="false">IF(ISBLANK(C2354), , IF(ISBLANK(C2353), E2352+1, E2353))</f>
        <v>0</v>
      </c>
      <c r="F2354" s="11" t="n">
        <f aca="false">IF(ISBLANK(C2354),,IF(OR(ISBLANK(C2353), C2353="Баркод"),1,F2353+1))</f>
        <v>0</v>
      </c>
      <c r="G2354" s="11" t="n">
        <f aca="false">IF(ISBLANK(C2355), F2354/2,)</f>
        <v>0</v>
      </c>
      <c r="H2354" s="0" t="n">
        <f aca="false">IF(ISBLANK(C2354),0,-1)</f>
        <v>0</v>
      </c>
      <c r="I2354" s="0" t="n">
        <f aca="false">IF(AND(ISBLANK(C2353),NOT(ISBLANK(C2354))),1,-1)</f>
        <v>-1</v>
      </c>
      <c r="J2354" s="0" t="n">
        <f aca="false">IF(ISBLANK(C2352),IF(AND(C2353=C2354,NOT(ISBLANK(C2353)),NOT(ISBLANK(C2354))),1,-1),-1)</f>
        <v>-1</v>
      </c>
      <c r="K2354" s="0" t="n">
        <f aca="false">IF(MAX(H2354:J2354)&lt;0,IF(OR(C2354=C2353,C2353=C2352),1,-1),MAX(H2354:J2354))</f>
        <v>0</v>
      </c>
    </row>
    <row r="2355" customFormat="false" ht="13.8" hidden="false" customHeight="false" outlineLevel="0" collapsed="false">
      <c r="B2355" s="8" t="n">
        <f aca="false">MAX(H2355:K2355)</f>
        <v>0</v>
      </c>
      <c r="C2355" s="12"/>
      <c r="D2355" s="11" t="e">
        <f aca="false">IF($A$1="WLB",INDEX(SupplierNomenclature!$E$3:$E$10000,MATCH(C2355,SupplierNomenclature!$I$3:$I$10000,0)),IF($A$1="BERU",INDEX(beru_assortment!$C$1:$C$10000,MATCH(C2355,beru_assortment!$I$1:$I$10000,0)),IF($A$1="OZON",INDEX(ozon_assortment!$F$3:$F$10000,MATCH(C2355,ozon_assortment!$E$3:$E$10000,0)),0)))</f>
        <v>#N/A</v>
      </c>
      <c r="E2355" s="7" t="n">
        <f aca="false">IF(ISBLANK(C2355), , IF(ISBLANK(C2354), E2353+1, E2354))</f>
        <v>0</v>
      </c>
      <c r="F2355" s="11" t="n">
        <f aca="false">IF(ISBLANK(C2355),,IF(OR(ISBLANK(C2354), C2354="Баркод"),1,F2354+1))</f>
        <v>0</v>
      </c>
      <c r="G2355" s="11" t="n">
        <f aca="false">IF(ISBLANK(C2356), F2355/2,)</f>
        <v>0</v>
      </c>
      <c r="H2355" s="0" t="n">
        <f aca="false">IF(ISBLANK(C2355),0,-1)</f>
        <v>0</v>
      </c>
      <c r="I2355" s="0" t="n">
        <f aca="false">IF(AND(ISBLANK(C2354),NOT(ISBLANK(C2355))),1,-1)</f>
        <v>-1</v>
      </c>
      <c r="J2355" s="0" t="n">
        <f aca="false">IF(ISBLANK(C2353),IF(AND(C2354=C2355,NOT(ISBLANK(C2354)),NOT(ISBLANK(C2355))),1,-1),-1)</f>
        <v>-1</v>
      </c>
      <c r="K2355" s="0" t="n">
        <f aca="false">IF(MAX(H2355:J2355)&lt;0,IF(OR(C2355=C2354,C2354=C2353),1,-1),MAX(H2355:J2355))</f>
        <v>0</v>
      </c>
    </row>
    <row r="2356" customFormat="false" ht="13.8" hidden="false" customHeight="false" outlineLevel="0" collapsed="false">
      <c r="B2356" s="8" t="n">
        <f aca="false">MAX(H2356:K2356)</f>
        <v>0</v>
      </c>
      <c r="C2356" s="12"/>
      <c r="D2356" s="11" t="e">
        <f aca="false">IF($A$1="WLB",INDEX(SupplierNomenclature!$E$3:$E$10000,MATCH(C2356,SupplierNomenclature!$I$3:$I$10000,0)),IF($A$1="BERU",INDEX(beru_assortment!$C$1:$C$10000,MATCH(C2356,beru_assortment!$I$1:$I$10000,0)),IF($A$1="OZON",INDEX(ozon_assortment!$F$3:$F$10000,MATCH(C2356,ozon_assortment!$E$3:$E$10000,0)),0)))</f>
        <v>#N/A</v>
      </c>
      <c r="E2356" s="7" t="n">
        <f aca="false">IF(ISBLANK(C2356), , IF(ISBLANK(C2355), E2354+1, E2355))</f>
        <v>0</v>
      </c>
      <c r="F2356" s="11" t="n">
        <f aca="false">IF(ISBLANK(C2356),,IF(OR(ISBLANK(C2355), C2355="Баркод"),1,F2355+1))</f>
        <v>0</v>
      </c>
      <c r="G2356" s="11" t="n">
        <f aca="false">IF(ISBLANK(C2357), F2356/2,)</f>
        <v>0</v>
      </c>
      <c r="H2356" s="0" t="n">
        <f aca="false">IF(ISBLANK(C2356),0,-1)</f>
        <v>0</v>
      </c>
      <c r="I2356" s="0" t="n">
        <f aca="false">IF(AND(ISBLANK(C2355),NOT(ISBLANK(C2356))),1,-1)</f>
        <v>-1</v>
      </c>
      <c r="J2356" s="0" t="n">
        <f aca="false">IF(ISBLANK(C2354),IF(AND(C2355=C2356,NOT(ISBLANK(C2355)),NOT(ISBLANK(C2356))),1,-1),-1)</f>
        <v>-1</v>
      </c>
      <c r="K2356" s="0" t="n">
        <f aca="false">IF(MAX(H2356:J2356)&lt;0,IF(OR(C2356=C2355,C2355=C2354),1,-1),MAX(H2356:J2356))</f>
        <v>0</v>
      </c>
    </row>
    <row r="2357" customFormat="false" ht="13.8" hidden="false" customHeight="false" outlineLevel="0" collapsed="false">
      <c r="B2357" s="8" t="n">
        <f aca="false">MAX(H2357:K2357)</f>
        <v>0</v>
      </c>
      <c r="C2357" s="12"/>
      <c r="D2357" s="11" t="e">
        <f aca="false">IF($A$1="WLB",INDEX(SupplierNomenclature!$E$3:$E$10000,MATCH(C2357,SupplierNomenclature!$I$3:$I$10000,0)),IF($A$1="BERU",INDEX(beru_assortment!$C$1:$C$10000,MATCH(C2357,beru_assortment!$I$1:$I$10000,0)),IF($A$1="OZON",INDEX(ozon_assortment!$F$3:$F$10000,MATCH(C2357,ozon_assortment!$E$3:$E$10000,0)),0)))</f>
        <v>#N/A</v>
      </c>
      <c r="E2357" s="7" t="n">
        <f aca="false">IF(ISBLANK(C2357), , IF(ISBLANK(C2356), E2355+1, E2356))</f>
        <v>0</v>
      </c>
      <c r="F2357" s="11" t="n">
        <f aca="false">IF(ISBLANK(C2357),,IF(OR(ISBLANK(C2356), C2356="Баркод"),1,F2356+1))</f>
        <v>0</v>
      </c>
      <c r="G2357" s="11" t="n">
        <f aca="false">IF(ISBLANK(C2358), F2357/2,)</f>
        <v>0</v>
      </c>
      <c r="H2357" s="0" t="n">
        <f aca="false">IF(ISBLANK(C2357),0,-1)</f>
        <v>0</v>
      </c>
      <c r="I2357" s="0" t="n">
        <f aca="false">IF(AND(ISBLANK(C2356),NOT(ISBLANK(C2357))),1,-1)</f>
        <v>-1</v>
      </c>
      <c r="J2357" s="0" t="n">
        <f aca="false">IF(ISBLANK(C2355),IF(AND(C2356=C2357,NOT(ISBLANK(C2356)),NOT(ISBLANK(C2357))),1,-1),-1)</f>
        <v>-1</v>
      </c>
      <c r="K2357" s="0" t="n">
        <f aca="false">IF(MAX(H2357:J2357)&lt;0,IF(OR(C2357=C2356,C2356=C2355),1,-1),MAX(H2357:J2357))</f>
        <v>0</v>
      </c>
    </row>
    <row r="2358" customFormat="false" ht="13.8" hidden="false" customHeight="false" outlineLevel="0" collapsed="false">
      <c r="B2358" s="8" t="n">
        <f aca="false">MAX(H2358:K2358)</f>
        <v>0</v>
      </c>
      <c r="C2358" s="12"/>
      <c r="D2358" s="11" t="e">
        <f aca="false">IF($A$1="WLB",INDEX(SupplierNomenclature!$E$3:$E$10000,MATCH(C2358,SupplierNomenclature!$I$3:$I$10000,0)),IF($A$1="BERU",INDEX(beru_assortment!$C$1:$C$10000,MATCH(C2358,beru_assortment!$I$1:$I$10000,0)),IF($A$1="OZON",INDEX(ozon_assortment!$F$3:$F$10000,MATCH(C2358,ozon_assortment!$E$3:$E$10000,0)),0)))</f>
        <v>#N/A</v>
      </c>
      <c r="E2358" s="7" t="n">
        <f aca="false">IF(ISBLANK(C2358), , IF(ISBLANK(C2357), E2356+1, E2357))</f>
        <v>0</v>
      </c>
      <c r="F2358" s="11" t="n">
        <f aca="false">IF(ISBLANK(C2358),,IF(OR(ISBLANK(C2357), C2357="Баркод"),1,F2357+1))</f>
        <v>0</v>
      </c>
      <c r="G2358" s="11" t="n">
        <f aca="false">IF(ISBLANK(C2359), F2358/2,)</f>
        <v>0</v>
      </c>
      <c r="H2358" s="0" t="n">
        <f aca="false">IF(ISBLANK(C2358),0,-1)</f>
        <v>0</v>
      </c>
      <c r="I2358" s="0" t="n">
        <f aca="false">IF(AND(ISBLANK(C2357),NOT(ISBLANK(C2358))),1,-1)</f>
        <v>-1</v>
      </c>
      <c r="J2358" s="0" t="n">
        <f aca="false">IF(ISBLANK(C2356),IF(AND(C2357=C2358,NOT(ISBLANK(C2357)),NOT(ISBLANK(C2358))),1,-1),-1)</f>
        <v>-1</v>
      </c>
      <c r="K2358" s="0" t="n">
        <f aca="false">IF(MAX(H2358:J2358)&lt;0,IF(OR(C2358=C2357,C2357=C2356),1,-1),MAX(H2358:J2358))</f>
        <v>0</v>
      </c>
    </row>
    <row r="2359" customFormat="false" ht="13.8" hidden="false" customHeight="false" outlineLevel="0" collapsed="false">
      <c r="B2359" s="8" t="n">
        <f aca="false">MAX(H2359:K2359)</f>
        <v>0</v>
      </c>
      <c r="C2359" s="12"/>
      <c r="D2359" s="11" t="e">
        <f aca="false">IF($A$1="WLB",INDEX(SupplierNomenclature!$E$3:$E$10000,MATCH(C2359,SupplierNomenclature!$I$3:$I$10000,0)),IF($A$1="BERU",INDEX(beru_assortment!$C$1:$C$10000,MATCH(C2359,beru_assortment!$I$1:$I$10000,0)),IF($A$1="OZON",INDEX(ozon_assortment!$F$3:$F$10000,MATCH(C2359,ozon_assortment!$E$3:$E$10000,0)),0)))</f>
        <v>#N/A</v>
      </c>
      <c r="E2359" s="7" t="n">
        <f aca="false">IF(ISBLANK(C2359), , IF(ISBLANK(C2358), E2357+1, E2358))</f>
        <v>0</v>
      </c>
      <c r="F2359" s="11" t="n">
        <f aca="false">IF(ISBLANK(C2359),,IF(OR(ISBLANK(C2358), C2358="Баркод"),1,F2358+1))</f>
        <v>0</v>
      </c>
      <c r="G2359" s="11" t="n">
        <f aca="false">IF(ISBLANK(C2360), F2359/2,)</f>
        <v>0</v>
      </c>
      <c r="H2359" s="0" t="n">
        <f aca="false">IF(ISBLANK(C2359),0,-1)</f>
        <v>0</v>
      </c>
      <c r="I2359" s="0" t="n">
        <f aca="false">IF(AND(ISBLANK(C2358),NOT(ISBLANK(C2359))),1,-1)</f>
        <v>-1</v>
      </c>
      <c r="J2359" s="0" t="n">
        <f aca="false">IF(ISBLANK(C2357),IF(AND(C2358=C2359,NOT(ISBLANK(C2358)),NOT(ISBLANK(C2359))),1,-1),-1)</f>
        <v>-1</v>
      </c>
      <c r="K2359" s="0" t="n">
        <f aca="false">IF(MAX(H2359:J2359)&lt;0,IF(OR(C2359=C2358,C2358=C2357),1,-1),MAX(H2359:J2359))</f>
        <v>0</v>
      </c>
    </row>
    <row r="2360" customFormat="false" ht="13.8" hidden="false" customHeight="false" outlineLevel="0" collapsed="false">
      <c r="B2360" s="8" t="n">
        <f aca="false">MAX(H2360:K2360)</f>
        <v>0</v>
      </c>
      <c r="C2360" s="12"/>
      <c r="D2360" s="11" t="e">
        <f aca="false">IF($A$1="WLB",INDEX(SupplierNomenclature!$E$3:$E$10000,MATCH(C2360,SupplierNomenclature!$I$3:$I$10000,0)),IF($A$1="BERU",INDEX(beru_assortment!$C$1:$C$10000,MATCH(C2360,beru_assortment!$I$1:$I$10000,0)),IF($A$1="OZON",INDEX(ozon_assortment!$F$3:$F$10000,MATCH(C2360,ozon_assortment!$E$3:$E$10000,0)),0)))</f>
        <v>#N/A</v>
      </c>
      <c r="E2360" s="7" t="n">
        <f aca="false">IF(ISBLANK(C2360), , IF(ISBLANK(C2359), E2358+1, E2359))</f>
        <v>0</v>
      </c>
      <c r="F2360" s="11" t="n">
        <f aca="false">IF(ISBLANK(C2360),,IF(OR(ISBLANK(C2359), C2359="Баркод"),1,F2359+1))</f>
        <v>0</v>
      </c>
      <c r="G2360" s="11" t="n">
        <f aca="false">IF(ISBLANK(C2361), F2360/2,)</f>
        <v>0</v>
      </c>
      <c r="H2360" s="0" t="n">
        <f aca="false">IF(ISBLANK(C2360),0,-1)</f>
        <v>0</v>
      </c>
      <c r="I2360" s="0" t="n">
        <f aca="false">IF(AND(ISBLANK(C2359),NOT(ISBLANK(C2360))),1,-1)</f>
        <v>-1</v>
      </c>
      <c r="J2360" s="0" t="n">
        <f aca="false">IF(ISBLANK(C2358),IF(AND(C2359=C2360,NOT(ISBLANK(C2359)),NOT(ISBLANK(C2360))),1,-1),-1)</f>
        <v>-1</v>
      </c>
      <c r="K2360" s="0" t="n">
        <f aca="false">IF(MAX(H2360:J2360)&lt;0,IF(OR(C2360=C2359,C2359=C2358),1,-1),MAX(H2360:J2360))</f>
        <v>0</v>
      </c>
    </row>
    <row r="2361" customFormat="false" ht="13.8" hidden="false" customHeight="false" outlineLevel="0" collapsed="false">
      <c r="B2361" s="8" t="n">
        <f aca="false">MAX(H2361:K2361)</f>
        <v>0</v>
      </c>
      <c r="C2361" s="12"/>
      <c r="D2361" s="11" t="e">
        <f aca="false">IF($A$1="WLB",INDEX(SupplierNomenclature!$E$3:$E$10000,MATCH(C2361,SupplierNomenclature!$I$3:$I$10000,0)),IF($A$1="BERU",INDEX(beru_assortment!$C$1:$C$10000,MATCH(C2361,beru_assortment!$I$1:$I$10000,0)),IF($A$1="OZON",INDEX(ozon_assortment!$F$3:$F$10000,MATCH(C2361,ozon_assortment!$E$3:$E$10000,0)),0)))</f>
        <v>#N/A</v>
      </c>
      <c r="E2361" s="7" t="n">
        <f aca="false">IF(ISBLANK(C2361), , IF(ISBLANK(C2360), E2359+1, E2360))</f>
        <v>0</v>
      </c>
      <c r="F2361" s="11" t="n">
        <f aca="false">IF(ISBLANK(C2361),,IF(OR(ISBLANK(C2360), C2360="Баркод"),1,F2360+1))</f>
        <v>0</v>
      </c>
      <c r="G2361" s="11" t="n">
        <f aca="false">IF(ISBLANK(C2362), F2361/2,)</f>
        <v>0</v>
      </c>
      <c r="H2361" s="0" t="n">
        <f aca="false">IF(ISBLANK(C2361),0,-1)</f>
        <v>0</v>
      </c>
      <c r="I2361" s="0" t="n">
        <f aca="false">IF(AND(ISBLANK(C2360),NOT(ISBLANK(C2361))),1,-1)</f>
        <v>-1</v>
      </c>
      <c r="J2361" s="0" t="n">
        <f aca="false">IF(ISBLANK(C2359),IF(AND(C2360=C2361,NOT(ISBLANK(C2360)),NOT(ISBLANK(C2361))),1,-1),-1)</f>
        <v>-1</v>
      </c>
      <c r="K2361" s="0" t="n">
        <f aca="false">IF(MAX(H2361:J2361)&lt;0,IF(OR(C2361=C2360,C2360=C2359),1,-1),MAX(H2361:J2361))</f>
        <v>0</v>
      </c>
    </row>
    <row r="2362" customFormat="false" ht="13.8" hidden="false" customHeight="false" outlineLevel="0" collapsed="false">
      <c r="B2362" s="8" t="n">
        <f aca="false">MAX(H2362:K2362)</f>
        <v>0</v>
      </c>
      <c r="C2362" s="12"/>
      <c r="D2362" s="11" t="e">
        <f aca="false">IF($A$1="WLB",INDEX(SupplierNomenclature!$E$3:$E$10000,MATCH(C2362,SupplierNomenclature!$I$3:$I$10000,0)),IF($A$1="BERU",INDEX(beru_assortment!$C$1:$C$10000,MATCH(C2362,beru_assortment!$I$1:$I$10000,0)),IF($A$1="OZON",INDEX(ozon_assortment!$F$3:$F$10000,MATCH(C2362,ozon_assortment!$E$3:$E$10000,0)),0)))</f>
        <v>#N/A</v>
      </c>
      <c r="E2362" s="7" t="n">
        <f aca="false">IF(ISBLANK(C2362), , IF(ISBLANK(C2361), E2360+1, E2361))</f>
        <v>0</v>
      </c>
      <c r="F2362" s="11" t="n">
        <f aca="false">IF(ISBLANK(C2362),,IF(OR(ISBLANK(C2361), C2361="Баркод"),1,F2361+1))</f>
        <v>0</v>
      </c>
      <c r="G2362" s="11" t="n">
        <f aca="false">IF(ISBLANK(C2363), F2362/2,)</f>
        <v>0</v>
      </c>
      <c r="H2362" s="0" t="n">
        <f aca="false">IF(ISBLANK(C2362),0,-1)</f>
        <v>0</v>
      </c>
      <c r="I2362" s="0" t="n">
        <f aca="false">IF(AND(ISBLANK(C2361),NOT(ISBLANK(C2362))),1,-1)</f>
        <v>-1</v>
      </c>
      <c r="J2362" s="0" t="n">
        <f aca="false">IF(ISBLANK(C2360),IF(AND(C2361=C2362,NOT(ISBLANK(C2361)),NOT(ISBLANK(C2362))),1,-1),-1)</f>
        <v>-1</v>
      </c>
      <c r="K2362" s="0" t="n">
        <f aca="false">IF(MAX(H2362:J2362)&lt;0,IF(OR(C2362=C2361,C2361=C2360),1,-1),MAX(H2362:J2362))</f>
        <v>0</v>
      </c>
    </row>
    <row r="2363" customFormat="false" ht="13.8" hidden="false" customHeight="false" outlineLevel="0" collapsed="false">
      <c r="B2363" s="8" t="n">
        <f aca="false">MAX(H2363:K2363)</f>
        <v>0</v>
      </c>
      <c r="C2363" s="12"/>
      <c r="D2363" s="11" t="e">
        <f aca="false">IF($A$1="WLB",INDEX(SupplierNomenclature!$E$3:$E$10000,MATCH(C2363,SupplierNomenclature!$I$3:$I$10000,0)),IF($A$1="BERU",INDEX(beru_assortment!$C$1:$C$10000,MATCH(C2363,beru_assortment!$I$1:$I$10000,0)),IF($A$1="OZON",INDEX(ozon_assortment!$F$3:$F$10000,MATCH(C2363,ozon_assortment!$E$3:$E$10000,0)),0)))</f>
        <v>#N/A</v>
      </c>
      <c r="E2363" s="7" t="n">
        <f aca="false">IF(ISBLANK(C2363), , IF(ISBLANK(C2362), E2361+1, E2362))</f>
        <v>0</v>
      </c>
      <c r="F2363" s="11" t="n">
        <f aca="false">IF(ISBLANK(C2363),,IF(OR(ISBLANK(C2362), C2362="Баркод"),1,F2362+1))</f>
        <v>0</v>
      </c>
      <c r="G2363" s="11" t="n">
        <f aca="false">IF(ISBLANK(C2364), F2363/2,)</f>
        <v>0</v>
      </c>
      <c r="H2363" s="0" t="n">
        <f aca="false">IF(ISBLANK(C2363),0,-1)</f>
        <v>0</v>
      </c>
      <c r="I2363" s="0" t="n">
        <f aca="false">IF(AND(ISBLANK(C2362),NOT(ISBLANK(C2363))),1,-1)</f>
        <v>-1</v>
      </c>
      <c r="J2363" s="0" t="n">
        <f aca="false">IF(ISBLANK(C2361),IF(AND(C2362=C2363,NOT(ISBLANK(C2362)),NOT(ISBLANK(C2363))),1,-1),-1)</f>
        <v>-1</v>
      </c>
      <c r="K2363" s="0" t="n">
        <f aca="false">IF(MAX(H2363:J2363)&lt;0,IF(OR(C2363=C2362,C2362=C2361),1,-1),MAX(H2363:J2363))</f>
        <v>0</v>
      </c>
    </row>
    <row r="2364" customFormat="false" ht="13.8" hidden="false" customHeight="false" outlineLevel="0" collapsed="false">
      <c r="B2364" s="8" t="n">
        <f aca="false">MAX(H2364:K2364)</f>
        <v>0</v>
      </c>
      <c r="C2364" s="12"/>
      <c r="D2364" s="11" t="e">
        <f aca="false">IF($A$1="WLB",INDEX(SupplierNomenclature!$E$3:$E$10000,MATCH(C2364,SupplierNomenclature!$I$3:$I$10000,0)),IF($A$1="BERU",INDEX(beru_assortment!$C$1:$C$10000,MATCH(C2364,beru_assortment!$I$1:$I$10000,0)),IF($A$1="OZON",INDEX(ozon_assortment!$F$3:$F$10000,MATCH(C2364,ozon_assortment!$E$3:$E$10000,0)),0)))</f>
        <v>#N/A</v>
      </c>
      <c r="E2364" s="7" t="n">
        <f aca="false">IF(ISBLANK(C2364), , IF(ISBLANK(C2363), E2362+1, E2363))</f>
        <v>0</v>
      </c>
      <c r="F2364" s="11" t="n">
        <f aca="false">IF(ISBLANK(C2364),,IF(OR(ISBLANK(C2363), C2363="Баркод"),1,F2363+1))</f>
        <v>0</v>
      </c>
      <c r="G2364" s="11" t="n">
        <f aca="false">IF(ISBLANK(C2365), F2364/2,)</f>
        <v>0</v>
      </c>
      <c r="H2364" s="0" t="n">
        <f aca="false">IF(ISBLANK(C2364),0,-1)</f>
        <v>0</v>
      </c>
      <c r="I2364" s="0" t="n">
        <f aca="false">IF(AND(ISBLANK(C2363),NOT(ISBLANK(C2364))),1,-1)</f>
        <v>-1</v>
      </c>
      <c r="J2364" s="0" t="n">
        <f aca="false">IF(ISBLANK(C2362),IF(AND(C2363=C2364,NOT(ISBLANK(C2363)),NOT(ISBLANK(C2364))),1,-1),-1)</f>
        <v>-1</v>
      </c>
      <c r="K2364" s="0" t="n">
        <f aca="false">IF(MAX(H2364:J2364)&lt;0,IF(OR(C2364=C2363,C2363=C2362),1,-1),MAX(H2364:J2364))</f>
        <v>0</v>
      </c>
    </row>
    <row r="2365" customFormat="false" ht="13.8" hidden="false" customHeight="false" outlineLevel="0" collapsed="false">
      <c r="B2365" s="8" t="n">
        <f aca="false">MAX(H2365:K2365)</f>
        <v>0</v>
      </c>
      <c r="C2365" s="12"/>
      <c r="D2365" s="11" t="e">
        <f aca="false">IF($A$1="WLB",INDEX(SupplierNomenclature!$E$3:$E$10000,MATCH(C2365,SupplierNomenclature!$I$3:$I$10000,0)),IF($A$1="BERU",INDEX(beru_assortment!$C$1:$C$10000,MATCH(C2365,beru_assortment!$I$1:$I$10000,0)),IF($A$1="OZON",INDEX(ozon_assortment!$F$3:$F$10000,MATCH(C2365,ozon_assortment!$E$3:$E$10000,0)),0)))</f>
        <v>#N/A</v>
      </c>
      <c r="E2365" s="7" t="n">
        <f aca="false">IF(ISBLANK(C2365), , IF(ISBLANK(C2364), E2363+1, E2364))</f>
        <v>0</v>
      </c>
      <c r="F2365" s="11" t="n">
        <f aca="false">IF(ISBLANK(C2365),,IF(OR(ISBLANK(C2364), C2364="Баркод"),1,F2364+1))</f>
        <v>0</v>
      </c>
      <c r="G2365" s="11" t="n">
        <f aca="false">IF(ISBLANK(C2366), F2365/2,)</f>
        <v>0</v>
      </c>
      <c r="H2365" s="0" t="n">
        <f aca="false">IF(ISBLANK(C2365),0,-1)</f>
        <v>0</v>
      </c>
      <c r="I2365" s="0" t="n">
        <f aca="false">IF(AND(ISBLANK(C2364),NOT(ISBLANK(C2365))),1,-1)</f>
        <v>-1</v>
      </c>
      <c r="J2365" s="0" t="n">
        <f aca="false">IF(ISBLANK(C2363),IF(AND(C2364=C2365,NOT(ISBLANK(C2364)),NOT(ISBLANK(C2365))),1,-1),-1)</f>
        <v>-1</v>
      </c>
      <c r="K2365" s="0" t="n">
        <f aca="false">IF(MAX(H2365:J2365)&lt;0,IF(OR(C2365=C2364,C2364=C2363),1,-1),MAX(H2365:J2365))</f>
        <v>0</v>
      </c>
    </row>
    <row r="2366" customFormat="false" ht="13.8" hidden="false" customHeight="false" outlineLevel="0" collapsed="false">
      <c r="B2366" s="8" t="n">
        <f aca="false">MAX(H2366:K2366)</f>
        <v>0</v>
      </c>
      <c r="C2366" s="12"/>
      <c r="D2366" s="11" t="e">
        <f aca="false">IF($A$1="WLB",INDEX(SupplierNomenclature!$E$3:$E$10000,MATCH(C2366,SupplierNomenclature!$I$3:$I$10000,0)),IF($A$1="BERU",INDEX(beru_assortment!$C$1:$C$10000,MATCH(C2366,beru_assortment!$I$1:$I$10000,0)),IF($A$1="OZON",INDEX(ozon_assortment!$F$3:$F$10000,MATCH(C2366,ozon_assortment!$E$3:$E$10000,0)),0)))</f>
        <v>#N/A</v>
      </c>
      <c r="E2366" s="7" t="n">
        <f aca="false">IF(ISBLANK(C2366), , IF(ISBLANK(C2365), E2364+1, E2365))</f>
        <v>0</v>
      </c>
      <c r="F2366" s="11" t="n">
        <f aca="false">IF(ISBLANK(C2366),,IF(OR(ISBLANK(C2365), C2365="Баркод"),1,F2365+1))</f>
        <v>0</v>
      </c>
      <c r="G2366" s="11" t="n">
        <f aca="false">IF(ISBLANK(C2367), F2366/2,)</f>
        <v>0</v>
      </c>
      <c r="H2366" s="0" t="n">
        <f aca="false">IF(ISBLANK(C2366),0,-1)</f>
        <v>0</v>
      </c>
      <c r="I2366" s="0" t="n">
        <f aca="false">IF(AND(ISBLANK(C2365),NOT(ISBLANK(C2366))),1,-1)</f>
        <v>-1</v>
      </c>
      <c r="J2366" s="0" t="n">
        <f aca="false">IF(ISBLANK(C2364),IF(AND(C2365=C2366,NOT(ISBLANK(C2365)),NOT(ISBLANK(C2366))),1,-1),-1)</f>
        <v>-1</v>
      </c>
      <c r="K2366" s="0" t="n">
        <f aca="false">IF(MAX(H2366:J2366)&lt;0,IF(OR(C2366=C2365,C2365=C2364),1,-1),MAX(H2366:J2366))</f>
        <v>0</v>
      </c>
    </row>
    <row r="2367" customFormat="false" ht="13.8" hidden="false" customHeight="false" outlineLevel="0" collapsed="false">
      <c r="B2367" s="8" t="n">
        <f aca="false">MAX(H2367:K2367)</f>
        <v>0</v>
      </c>
      <c r="C2367" s="12"/>
      <c r="D2367" s="11" t="e">
        <f aca="false">IF($A$1="WLB",INDEX(SupplierNomenclature!$E$3:$E$10000,MATCH(C2367,SupplierNomenclature!$I$3:$I$10000,0)),IF($A$1="BERU",INDEX(beru_assortment!$C$1:$C$10000,MATCH(C2367,beru_assortment!$I$1:$I$10000,0)),IF($A$1="OZON",INDEX(ozon_assortment!$F$3:$F$10000,MATCH(C2367,ozon_assortment!$E$3:$E$10000,0)),0)))</f>
        <v>#N/A</v>
      </c>
      <c r="E2367" s="7" t="n">
        <f aca="false">IF(ISBLANK(C2367), , IF(ISBLANK(C2366), E2365+1, E2366))</f>
        <v>0</v>
      </c>
      <c r="F2367" s="11" t="n">
        <f aca="false">IF(ISBLANK(C2367),,IF(OR(ISBLANK(C2366), C2366="Баркод"),1,F2366+1))</f>
        <v>0</v>
      </c>
      <c r="G2367" s="11" t="n">
        <f aca="false">IF(ISBLANK(C2368), F2367/2,)</f>
        <v>0</v>
      </c>
      <c r="H2367" s="0" t="n">
        <f aca="false">IF(ISBLANK(C2367),0,-1)</f>
        <v>0</v>
      </c>
      <c r="I2367" s="0" t="n">
        <f aca="false">IF(AND(ISBLANK(C2366),NOT(ISBLANK(C2367))),1,-1)</f>
        <v>-1</v>
      </c>
      <c r="J2367" s="0" t="n">
        <f aca="false">IF(ISBLANK(C2365),IF(AND(C2366=C2367,NOT(ISBLANK(C2366)),NOT(ISBLANK(C2367))),1,-1),-1)</f>
        <v>-1</v>
      </c>
      <c r="K2367" s="0" t="n">
        <f aca="false">IF(MAX(H2367:J2367)&lt;0,IF(OR(C2367=C2366,C2366=C2365),1,-1),MAX(H2367:J2367))</f>
        <v>0</v>
      </c>
    </row>
    <row r="2368" customFormat="false" ht="13.8" hidden="false" customHeight="false" outlineLevel="0" collapsed="false">
      <c r="B2368" s="8" t="n">
        <f aca="false">MAX(H2368:K2368)</f>
        <v>0</v>
      </c>
      <c r="C2368" s="12"/>
      <c r="D2368" s="11" t="e">
        <f aca="false">IF($A$1="WLB",INDEX(SupplierNomenclature!$E$3:$E$10000,MATCH(C2368,SupplierNomenclature!$I$3:$I$10000,0)),IF($A$1="BERU",INDEX(beru_assortment!$C$1:$C$10000,MATCH(C2368,beru_assortment!$I$1:$I$10000,0)),IF($A$1="OZON",INDEX(ozon_assortment!$F$3:$F$10000,MATCH(C2368,ozon_assortment!$E$3:$E$10000,0)),0)))</f>
        <v>#N/A</v>
      </c>
      <c r="E2368" s="7" t="n">
        <f aca="false">IF(ISBLANK(C2368), , IF(ISBLANK(C2367), E2366+1, E2367))</f>
        <v>0</v>
      </c>
      <c r="F2368" s="11" t="n">
        <f aca="false">IF(ISBLANK(C2368),,IF(OR(ISBLANK(C2367), C2367="Баркод"),1,F2367+1))</f>
        <v>0</v>
      </c>
      <c r="G2368" s="11" t="n">
        <f aca="false">IF(ISBLANK(C2369), F2368/2,)</f>
        <v>0</v>
      </c>
      <c r="H2368" s="0" t="n">
        <f aca="false">IF(ISBLANK(C2368),0,-1)</f>
        <v>0</v>
      </c>
      <c r="I2368" s="0" t="n">
        <f aca="false">IF(AND(ISBLANK(C2367),NOT(ISBLANK(C2368))),1,-1)</f>
        <v>-1</v>
      </c>
      <c r="J2368" s="0" t="n">
        <f aca="false">IF(ISBLANK(C2366),IF(AND(C2367=C2368,NOT(ISBLANK(C2367)),NOT(ISBLANK(C2368))),1,-1),-1)</f>
        <v>-1</v>
      </c>
      <c r="K2368" s="0" t="n">
        <f aca="false">IF(MAX(H2368:J2368)&lt;0,IF(OR(C2368=C2367,C2367=C2366),1,-1),MAX(H2368:J2368))</f>
        <v>0</v>
      </c>
    </row>
    <row r="2369" customFormat="false" ht="13.8" hidden="false" customHeight="false" outlineLevel="0" collapsed="false">
      <c r="B2369" s="8" t="n">
        <f aca="false">MAX(H2369:K2369)</f>
        <v>0</v>
      </c>
      <c r="C2369" s="12"/>
      <c r="D2369" s="11" t="e">
        <f aca="false">IF($A$1="WLB",INDEX(SupplierNomenclature!$E$3:$E$10000,MATCH(C2369,SupplierNomenclature!$I$3:$I$10000,0)),IF($A$1="BERU",INDEX(beru_assortment!$C$1:$C$10000,MATCH(C2369,beru_assortment!$I$1:$I$10000,0)),IF($A$1="OZON",INDEX(ozon_assortment!$F$3:$F$10000,MATCH(C2369,ozon_assortment!$E$3:$E$10000,0)),0)))</f>
        <v>#N/A</v>
      </c>
      <c r="E2369" s="7" t="n">
        <f aca="false">IF(ISBLANK(C2369), , IF(ISBLANK(C2368), E2367+1, E2368))</f>
        <v>0</v>
      </c>
      <c r="F2369" s="11" t="n">
        <f aca="false">IF(ISBLANK(C2369),,IF(OR(ISBLANK(C2368), C2368="Баркод"),1,F2368+1))</f>
        <v>0</v>
      </c>
      <c r="G2369" s="11" t="n">
        <f aca="false">IF(ISBLANK(C2370), F2369/2,)</f>
        <v>0</v>
      </c>
      <c r="H2369" s="0" t="n">
        <f aca="false">IF(ISBLANK(C2369),0,-1)</f>
        <v>0</v>
      </c>
      <c r="I2369" s="0" t="n">
        <f aca="false">IF(AND(ISBLANK(C2368),NOT(ISBLANK(C2369))),1,-1)</f>
        <v>-1</v>
      </c>
      <c r="J2369" s="0" t="n">
        <f aca="false">IF(ISBLANK(C2367),IF(AND(C2368=C2369,NOT(ISBLANK(C2368)),NOT(ISBLANK(C2369))),1,-1),-1)</f>
        <v>-1</v>
      </c>
      <c r="K2369" s="0" t="n">
        <f aca="false">IF(MAX(H2369:J2369)&lt;0,IF(OR(C2369=C2368,C2368=C2367),1,-1),MAX(H2369:J2369))</f>
        <v>0</v>
      </c>
    </row>
    <row r="2370" customFormat="false" ht="13.8" hidden="false" customHeight="false" outlineLevel="0" collapsed="false">
      <c r="B2370" s="8" t="n">
        <f aca="false">MAX(H2370:K2370)</f>
        <v>0</v>
      </c>
      <c r="C2370" s="12"/>
      <c r="D2370" s="11" t="e">
        <f aca="false">IF($A$1="WLB",INDEX(SupplierNomenclature!$E$3:$E$10000,MATCH(C2370,SupplierNomenclature!$I$3:$I$10000,0)),IF($A$1="BERU",INDEX(beru_assortment!$C$1:$C$10000,MATCH(C2370,beru_assortment!$I$1:$I$10000,0)),IF($A$1="OZON",INDEX(ozon_assortment!$F$3:$F$10000,MATCH(C2370,ozon_assortment!$E$3:$E$10000,0)),0)))</f>
        <v>#N/A</v>
      </c>
      <c r="E2370" s="7" t="n">
        <f aca="false">IF(ISBLANK(C2370), , IF(ISBLANK(C2369), E2368+1, E2369))</f>
        <v>0</v>
      </c>
      <c r="F2370" s="11" t="n">
        <f aca="false">IF(ISBLANK(C2370),,IF(OR(ISBLANK(C2369), C2369="Баркод"),1,F2369+1))</f>
        <v>0</v>
      </c>
      <c r="G2370" s="11" t="n">
        <f aca="false">IF(ISBLANK(C2371), F2370/2,)</f>
        <v>0</v>
      </c>
      <c r="H2370" s="0" t="n">
        <f aca="false">IF(ISBLANK(C2370),0,-1)</f>
        <v>0</v>
      </c>
      <c r="I2370" s="0" t="n">
        <f aca="false">IF(AND(ISBLANK(C2369),NOT(ISBLANK(C2370))),1,-1)</f>
        <v>-1</v>
      </c>
      <c r="J2370" s="0" t="n">
        <f aca="false">IF(ISBLANK(C2368),IF(AND(C2369=C2370,NOT(ISBLANK(C2369)),NOT(ISBLANK(C2370))),1,-1),-1)</f>
        <v>-1</v>
      </c>
      <c r="K2370" s="0" t="n">
        <f aca="false">IF(MAX(H2370:J2370)&lt;0,IF(OR(C2370=C2369,C2369=C2368),1,-1),MAX(H2370:J2370))</f>
        <v>0</v>
      </c>
    </row>
    <row r="2371" customFormat="false" ht="13.8" hidden="false" customHeight="false" outlineLevel="0" collapsed="false">
      <c r="B2371" s="8" t="n">
        <f aca="false">MAX(H2371:K2371)</f>
        <v>0</v>
      </c>
      <c r="C2371" s="12"/>
      <c r="D2371" s="11" t="e">
        <f aca="false">IF($A$1="WLB",INDEX(SupplierNomenclature!$E$3:$E$10000,MATCH(C2371,SupplierNomenclature!$I$3:$I$10000,0)),IF($A$1="BERU",INDEX(beru_assortment!$C$1:$C$10000,MATCH(C2371,beru_assortment!$I$1:$I$10000,0)),IF($A$1="OZON",INDEX(ozon_assortment!$F$3:$F$10000,MATCH(C2371,ozon_assortment!$E$3:$E$10000,0)),0)))</f>
        <v>#N/A</v>
      </c>
      <c r="E2371" s="7" t="n">
        <f aca="false">IF(ISBLANK(C2371), , IF(ISBLANK(C2370), E2369+1, E2370))</f>
        <v>0</v>
      </c>
      <c r="F2371" s="11" t="n">
        <f aca="false">IF(ISBLANK(C2371),,IF(OR(ISBLANK(C2370), C2370="Баркод"),1,F2370+1))</f>
        <v>0</v>
      </c>
      <c r="G2371" s="11" t="n">
        <f aca="false">IF(ISBLANK(C2372), F2371/2,)</f>
        <v>0</v>
      </c>
      <c r="H2371" s="0" t="n">
        <f aca="false">IF(ISBLANK(C2371),0,-1)</f>
        <v>0</v>
      </c>
      <c r="I2371" s="0" t="n">
        <f aca="false">IF(AND(ISBLANK(C2370),NOT(ISBLANK(C2371))),1,-1)</f>
        <v>-1</v>
      </c>
      <c r="J2371" s="0" t="n">
        <f aca="false">IF(ISBLANK(C2369),IF(AND(C2370=C2371,NOT(ISBLANK(C2370)),NOT(ISBLANK(C2371))),1,-1),-1)</f>
        <v>-1</v>
      </c>
      <c r="K2371" s="0" t="n">
        <f aca="false">IF(MAX(H2371:J2371)&lt;0,IF(OR(C2371=C2370,C2370=C2369),1,-1),MAX(H2371:J2371))</f>
        <v>0</v>
      </c>
    </row>
    <row r="2372" customFormat="false" ht="13.8" hidden="false" customHeight="false" outlineLevel="0" collapsed="false">
      <c r="B2372" s="8" t="n">
        <f aca="false">MAX(H2372:K2372)</f>
        <v>0</v>
      </c>
      <c r="C2372" s="12"/>
      <c r="D2372" s="11" t="e">
        <f aca="false">IF($A$1="WLB",INDEX(SupplierNomenclature!$E$3:$E$10000,MATCH(C2372,SupplierNomenclature!$I$3:$I$10000,0)),IF($A$1="BERU",INDEX(beru_assortment!$C$1:$C$10000,MATCH(C2372,beru_assortment!$I$1:$I$10000,0)),IF($A$1="OZON",INDEX(ozon_assortment!$F$3:$F$10000,MATCH(C2372,ozon_assortment!$E$3:$E$10000,0)),0)))</f>
        <v>#N/A</v>
      </c>
      <c r="E2372" s="7" t="n">
        <f aca="false">IF(ISBLANK(C2372), , IF(ISBLANK(C2371), E2370+1, E2371))</f>
        <v>0</v>
      </c>
      <c r="F2372" s="11" t="n">
        <f aca="false">IF(ISBLANK(C2372),,IF(OR(ISBLANK(C2371), C2371="Баркод"),1,F2371+1))</f>
        <v>0</v>
      </c>
      <c r="G2372" s="11" t="n">
        <f aca="false">IF(ISBLANK(C2373), F2372/2,)</f>
        <v>0</v>
      </c>
      <c r="H2372" s="0" t="n">
        <f aca="false">IF(ISBLANK(C2372),0,-1)</f>
        <v>0</v>
      </c>
      <c r="I2372" s="0" t="n">
        <f aca="false">IF(AND(ISBLANK(C2371),NOT(ISBLANK(C2372))),1,-1)</f>
        <v>-1</v>
      </c>
      <c r="J2372" s="0" t="n">
        <f aca="false">IF(ISBLANK(C2370),IF(AND(C2371=C2372,NOT(ISBLANK(C2371)),NOT(ISBLANK(C2372))),1,-1),-1)</f>
        <v>-1</v>
      </c>
      <c r="K2372" s="0" t="n">
        <f aca="false">IF(MAX(H2372:J2372)&lt;0,IF(OR(C2372=C2371,C2371=C2370),1,-1),MAX(H2372:J2372))</f>
        <v>0</v>
      </c>
    </row>
    <row r="2373" customFormat="false" ht="13.8" hidden="false" customHeight="false" outlineLevel="0" collapsed="false">
      <c r="B2373" s="8" t="n">
        <f aca="false">MAX(H2373:K2373)</f>
        <v>0</v>
      </c>
      <c r="C2373" s="12"/>
      <c r="D2373" s="11" t="e">
        <f aca="false">IF($A$1="WLB",INDEX(SupplierNomenclature!$E$3:$E$10000,MATCH(C2373,SupplierNomenclature!$I$3:$I$10000,0)),IF($A$1="BERU",INDEX(beru_assortment!$C$1:$C$10000,MATCH(C2373,beru_assortment!$I$1:$I$10000,0)),IF($A$1="OZON",INDEX(ozon_assortment!$F$3:$F$10000,MATCH(C2373,ozon_assortment!$E$3:$E$10000,0)),0)))</f>
        <v>#N/A</v>
      </c>
      <c r="E2373" s="7" t="n">
        <f aca="false">IF(ISBLANK(C2373), , IF(ISBLANK(C2372), E2371+1, E2372))</f>
        <v>0</v>
      </c>
      <c r="F2373" s="11" t="n">
        <f aca="false">IF(ISBLANK(C2373),,IF(OR(ISBLANK(C2372), C2372="Баркод"),1,F2372+1))</f>
        <v>0</v>
      </c>
      <c r="G2373" s="11" t="n">
        <f aca="false">IF(ISBLANK(C2374), F2373/2,)</f>
        <v>0</v>
      </c>
      <c r="H2373" s="0" t="n">
        <f aca="false">IF(ISBLANK(C2373),0,-1)</f>
        <v>0</v>
      </c>
      <c r="I2373" s="0" t="n">
        <f aca="false">IF(AND(ISBLANK(C2372),NOT(ISBLANK(C2373))),1,-1)</f>
        <v>-1</v>
      </c>
      <c r="J2373" s="0" t="n">
        <f aca="false">IF(ISBLANK(C2371),IF(AND(C2372=C2373,NOT(ISBLANK(C2372)),NOT(ISBLANK(C2373))),1,-1),-1)</f>
        <v>-1</v>
      </c>
      <c r="K2373" s="0" t="n">
        <f aca="false">IF(MAX(H2373:J2373)&lt;0,IF(OR(C2373=C2372,C2372=C2371),1,-1),MAX(H2373:J2373))</f>
        <v>0</v>
      </c>
    </row>
    <row r="2374" customFormat="false" ht="13.8" hidden="false" customHeight="false" outlineLevel="0" collapsed="false">
      <c r="B2374" s="8" t="n">
        <f aca="false">MAX(H2374:K2374)</f>
        <v>0</v>
      </c>
      <c r="C2374" s="12"/>
      <c r="D2374" s="11" t="e">
        <f aca="false">IF($A$1="WLB",INDEX(SupplierNomenclature!$E$3:$E$10000,MATCH(C2374,SupplierNomenclature!$I$3:$I$10000,0)),IF($A$1="BERU",INDEX(beru_assortment!$C$1:$C$10000,MATCH(C2374,beru_assortment!$I$1:$I$10000,0)),IF($A$1="OZON",INDEX(ozon_assortment!$F$3:$F$10000,MATCH(C2374,ozon_assortment!$E$3:$E$10000,0)),0)))</f>
        <v>#N/A</v>
      </c>
      <c r="E2374" s="7" t="n">
        <f aca="false">IF(ISBLANK(C2374), , IF(ISBLANK(C2373), E2372+1, E2373))</f>
        <v>0</v>
      </c>
      <c r="F2374" s="11" t="n">
        <f aca="false">IF(ISBLANK(C2374),,IF(OR(ISBLANK(C2373), C2373="Баркод"),1,F2373+1))</f>
        <v>0</v>
      </c>
      <c r="G2374" s="11" t="n">
        <f aca="false">IF(ISBLANK(C2375), F2374/2,)</f>
        <v>0</v>
      </c>
      <c r="H2374" s="0" t="n">
        <f aca="false">IF(ISBLANK(C2374),0,-1)</f>
        <v>0</v>
      </c>
      <c r="I2374" s="0" t="n">
        <f aca="false">IF(AND(ISBLANK(C2373),NOT(ISBLANK(C2374))),1,-1)</f>
        <v>-1</v>
      </c>
      <c r="J2374" s="0" t="n">
        <f aca="false">IF(ISBLANK(C2372),IF(AND(C2373=C2374,NOT(ISBLANK(C2373)),NOT(ISBLANK(C2374))),1,-1),-1)</f>
        <v>-1</v>
      </c>
      <c r="K2374" s="0" t="n">
        <f aca="false">IF(MAX(H2374:J2374)&lt;0,IF(OR(C2374=C2373,C2373=C2372),1,-1),MAX(H2374:J2374))</f>
        <v>0</v>
      </c>
    </row>
    <row r="2375" customFormat="false" ht="13.8" hidden="false" customHeight="false" outlineLevel="0" collapsed="false">
      <c r="B2375" s="8" t="n">
        <f aca="false">MAX(H2375:K2375)</f>
        <v>0</v>
      </c>
      <c r="C2375" s="12"/>
      <c r="D2375" s="11" t="e">
        <f aca="false">IF($A$1="WLB",INDEX(SupplierNomenclature!$E$3:$E$10000,MATCH(C2375,SupplierNomenclature!$I$3:$I$10000,0)),IF($A$1="BERU",INDEX(beru_assortment!$C$1:$C$10000,MATCH(C2375,beru_assortment!$I$1:$I$10000,0)),IF($A$1="OZON",INDEX(ozon_assortment!$F$3:$F$10000,MATCH(C2375,ozon_assortment!$E$3:$E$10000,0)),0)))</f>
        <v>#N/A</v>
      </c>
      <c r="E2375" s="7" t="n">
        <f aca="false">IF(ISBLANK(C2375), , IF(ISBLANK(C2374), E2373+1, E2374))</f>
        <v>0</v>
      </c>
      <c r="F2375" s="11" t="n">
        <f aca="false">IF(ISBLANK(C2375),,IF(OR(ISBLANK(C2374), C2374="Баркод"),1,F2374+1))</f>
        <v>0</v>
      </c>
      <c r="G2375" s="11" t="n">
        <f aca="false">IF(ISBLANK(C2376), F2375/2,)</f>
        <v>0</v>
      </c>
      <c r="H2375" s="0" t="n">
        <f aca="false">IF(ISBLANK(C2375),0,-1)</f>
        <v>0</v>
      </c>
      <c r="I2375" s="0" t="n">
        <f aca="false">IF(AND(ISBLANK(C2374),NOT(ISBLANK(C2375))),1,-1)</f>
        <v>-1</v>
      </c>
      <c r="J2375" s="0" t="n">
        <f aca="false">IF(ISBLANK(C2373),IF(AND(C2374=C2375,NOT(ISBLANK(C2374)),NOT(ISBLANK(C2375))),1,-1),-1)</f>
        <v>-1</v>
      </c>
      <c r="K2375" s="0" t="n">
        <f aca="false">IF(MAX(H2375:J2375)&lt;0,IF(OR(C2375=C2374,C2374=C2373),1,-1),MAX(H2375:J2375))</f>
        <v>0</v>
      </c>
    </row>
    <row r="2376" customFormat="false" ht="13.8" hidden="false" customHeight="false" outlineLevel="0" collapsed="false">
      <c r="B2376" s="8" t="n">
        <f aca="false">MAX(H2376:K2376)</f>
        <v>0</v>
      </c>
      <c r="C2376" s="12"/>
      <c r="D2376" s="11" t="e">
        <f aca="false">IF($A$1="WLB",INDEX(SupplierNomenclature!$E$3:$E$10000,MATCH(C2376,SupplierNomenclature!$I$3:$I$10000,0)),IF($A$1="BERU",INDEX(beru_assortment!$C$1:$C$10000,MATCH(C2376,beru_assortment!$I$1:$I$10000,0)),IF($A$1="OZON",INDEX(ozon_assortment!$F$3:$F$10000,MATCH(C2376,ozon_assortment!$E$3:$E$10000,0)),0)))</f>
        <v>#N/A</v>
      </c>
      <c r="E2376" s="7" t="n">
        <f aca="false">IF(ISBLANK(C2376), , IF(ISBLANK(C2375), E2374+1, E2375))</f>
        <v>0</v>
      </c>
      <c r="F2376" s="11" t="n">
        <f aca="false">IF(ISBLANK(C2376),,IF(OR(ISBLANK(C2375), C2375="Баркод"),1,F2375+1))</f>
        <v>0</v>
      </c>
      <c r="G2376" s="11" t="n">
        <f aca="false">IF(ISBLANK(C2377), F2376/2,)</f>
        <v>0</v>
      </c>
      <c r="H2376" s="0" t="n">
        <f aca="false">IF(ISBLANK(C2376),0,-1)</f>
        <v>0</v>
      </c>
      <c r="I2376" s="0" t="n">
        <f aca="false">IF(AND(ISBLANK(C2375),NOT(ISBLANK(C2376))),1,-1)</f>
        <v>-1</v>
      </c>
      <c r="J2376" s="0" t="n">
        <f aca="false">IF(ISBLANK(C2374),IF(AND(C2375=C2376,NOT(ISBLANK(C2375)),NOT(ISBLANK(C2376))),1,-1),-1)</f>
        <v>-1</v>
      </c>
      <c r="K2376" s="0" t="n">
        <f aca="false">IF(MAX(H2376:J2376)&lt;0,IF(OR(C2376=C2375,C2375=C2374),1,-1),MAX(H2376:J2376))</f>
        <v>0</v>
      </c>
    </row>
    <row r="2377" customFormat="false" ht="13.8" hidden="false" customHeight="false" outlineLevel="0" collapsed="false">
      <c r="B2377" s="8" t="n">
        <f aca="false">MAX(H2377:K2377)</f>
        <v>0</v>
      </c>
      <c r="C2377" s="12"/>
      <c r="D2377" s="11" t="e">
        <f aca="false">IF($A$1="WLB",INDEX(SupplierNomenclature!$E$3:$E$10000,MATCH(C2377,SupplierNomenclature!$I$3:$I$10000,0)),IF($A$1="BERU",INDEX(beru_assortment!$C$1:$C$10000,MATCH(C2377,beru_assortment!$I$1:$I$10000,0)),IF($A$1="OZON",INDEX(ozon_assortment!$F$3:$F$10000,MATCH(C2377,ozon_assortment!$E$3:$E$10000,0)),0)))</f>
        <v>#N/A</v>
      </c>
      <c r="E2377" s="7" t="n">
        <f aca="false">IF(ISBLANK(C2377), , IF(ISBLANK(C2376), E2375+1, E2376))</f>
        <v>0</v>
      </c>
      <c r="F2377" s="11" t="n">
        <f aca="false">IF(ISBLANK(C2377),,IF(OR(ISBLANK(C2376), C2376="Баркод"),1,F2376+1))</f>
        <v>0</v>
      </c>
      <c r="G2377" s="11" t="n">
        <f aca="false">IF(ISBLANK(C2378), F2377/2,)</f>
        <v>0</v>
      </c>
      <c r="H2377" s="0" t="n">
        <f aca="false">IF(ISBLANK(C2377),0,-1)</f>
        <v>0</v>
      </c>
      <c r="I2377" s="0" t="n">
        <f aca="false">IF(AND(ISBLANK(C2376),NOT(ISBLANK(C2377))),1,-1)</f>
        <v>-1</v>
      </c>
      <c r="J2377" s="0" t="n">
        <f aca="false">IF(ISBLANK(C2375),IF(AND(C2376=C2377,NOT(ISBLANK(C2376)),NOT(ISBLANK(C2377))),1,-1),-1)</f>
        <v>-1</v>
      </c>
      <c r="K2377" s="0" t="n">
        <f aca="false">IF(MAX(H2377:J2377)&lt;0,IF(OR(C2377=C2376,C2376=C2375),1,-1),MAX(H2377:J2377))</f>
        <v>0</v>
      </c>
    </row>
    <row r="2378" customFormat="false" ht="13.8" hidden="false" customHeight="false" outlineLevel="0" collapsed="false">
      <c r="B2378" s="8" t="n">
        <f aca="false">MAX(H2378:K2378)</f>
        <v>0</v>
      </c>
      <c r="C2378" s="12"/>
      <c r="D2378" s="11" t="e">
        <f aca="false">IF($A$1="WLB",INDEX(SupplierNomenclature!$E$3:$E$10000,MATCH(C2378,SupplierNomenclature!$I$3:$I$10000,0)),IF($A$1="BERU",INDEX(beru_assortment!$C$1:$C$10000,MATCH(C2378,beru_assortment!$I$1:$I$10000,0)),IF($A$1="OZON",INDEX(ozon_assortment!$F$3:$F$10000,MATCH(C2378,ozon_assortment!$E$3:$E$10000,0)),0)))</f>
        <v>#N/A</v>
      </c>
      <c r="E2378" s="7" t="n">
        <f aca="false">IF(ISBLANK(C2378), , IF(ISBLANK(C2377), E2376+1, E2377))</f>
        <v>0</v>
      </c>
      <c r="F2378" s="11" t="n">
        <f aca="false">IF(ISBLANK(C2378),,IF(OR(ISBLANK(C2377), C2377="Баркод"),1,F2377+1))</f>
        <v>0</v>
      </c>
      <c r="G2378" s="11" t="n">
        <f aca="false">IF(ISBLANK(C2379), F2378/2,)</f>
        <v>0</v>
      </c>
      <c r="H2378" s="0" t="n">
        <f aca="false">IF(ISBLANK(C2378),0,-1)</f>
        <v>0</v>
      </c>
      <c r="I2378" s="0" t="n">
        <f aca="false">IF(AND(ISBLANK(C2377),NOT(ISBLANK(C2378))),1,-1)</f>
        <v>-1</v>
      </c>
      <c r="J2378" s="0" t="n">
        <f aca="false">IF(ISBLANK(C2376),IF(AND(C2377=C2378,NOT(ISBLANK(C2377)),NOT(ISBLANK(C2378))),1,-1),-1)</f>
        <v>-1</v>
      </c>
      <c r="K2378" s="0" t="n">
        <f aca="false">IF(MAX(H2378:J2378)&lt;0,IF(OR(C2378=C2377,C2377=C2376),1,-1),MAX(H2378:J2378))</f>
        <v>0</v>
      </c>
    </row>
    <row r="2379" customFormat="false" ht="13.8" hidden="false" customHeight="false" outlineLevel="0" collapsed="false">
      <c r="B2379" s="8" t="n">
        <f aca="false">MAX(H2379:K2379)</f>
        <v>0</v>
      </c>
      <c r="C2379" s="12"/>
      <c r="D2379" s="11" t="e">
        <f aca="false">IF($A$1="WLB",INDEX(SupplierNomenclature!$E$3:$E$10000,MATCH(C2379,SupplierNomenclature!$I$3:$I$10000,0)),IF($A$1="BERU",INDEX(beru_assortment!$C$1:$C$10000,MATCH(C2379,beru_assortment!$I$1:$I$10000,0)),IF($A$1="OZON",INDEX(ozon_assortment!$F$3:$F$10000,MATCH(C2379,ozon_assortment!$E$3:$E$10000,0)),0)))</f>
        <v>#N/A</v>
      </c>
      <c r="E2379" s="7" t="n">
        <f aca="false">IF(ISBLANK(C2379), , IF(ISBLANK(C2378), E2377+1, E2378))</f>
        <v>0</v>
      </c>
      <c r="F2379" s="11" t="n">
        <f aca="false">IF(ISBLANK(C2379),,IF(OR(ISBLANK(C2378), C2378="Баркод"),1,F2378+1))</f>
        <v>0</v>
      </c>
      <c r="G2379" s="11" t="n">
        <f aca="false">IF(ISBLANK(C2380), F2379/2,)</f>
        <v>0</v>
      </c>
      <c r="H2379" s="0" t="n">
        <f aca="false">IF(ISBLANK(C2379),0,-1)</f>
        <v>0</v>
      </c>
      <c r="I2379" s="0" t="n">
        <f aca="false">IF(AND(ISBLANK(C2378),NOT(ISBLANK(C2379))),1,-1)</f>
        <v>-1</v>
      </c>
      <c r="J2379" s="0" t="n">
        <f aca="false">IF(ISBLANK(C2377),IF(AND(C2378=C2379,NOT(ISBLANK(C2378)),NOT(ISBLANK(C2379))),1,-1),-1)</f>
        <v>-1</v>
      </c>
      <c r="K2379" s="0" t="n">
        <f aca="false">IF(MAX(H2379:J2379)&lt;0,IF(OR(C2379=C2378,C2378=C2377),1,-1),MAX(H2379:J2379))</f>
        <v>0</v>
      </c>
    </row>
    <row r="2380" customFormat="false" ht="13.8" hidden="false" customHeight="false" outlineLevel="0" collapsed="false">
      <c r="B2380" s="8" t="n">
        <f aca="false">MAX(H2380:K2380)</f>
        <v>0</v>
      </c>
      <c r="C2380" s="12"/>
      <c r="D2380" s="11" t="e">
        <f aca="false">IF($A$1="WLB",INDEX(SupplierNomenclature!$E$3:$E$10000,MATCH(C2380,SupplierNomenclature!$I$3:$I$10000,0)),IF($A$1="BERU",INDEX(beru_assortment!$C$1:$C$10000,MATCH(C2380,beru_assortment!$I$1:$I$10000,0)),IF($A$1="OZON",INDEX(ozon_assortment!$F$3:$F$10000,MATCH(C2380,ozon_assortment!$E$3:$E$10000,0)),0)))</f>
        <v>#N/A</v>
      </c>
      <c r="E2380" s="7" t="n">
        <f aca="false">IF(ISBLANK(C2380), , IF(ISBLANK(C2379), E2378+1, E2379))</f>
        <v>0</v>
      </c>
      <c r="F2380" s="11" t="n">
        <f aca="false">IF(ISBLANK(C2380),,IF(OR(ISBLANK(C2379), C2379="Баркод"),1,F2379+1))</f>
        <v>0</v>
      </c>
      <c r="G2380" s="11" t="n">
        <f aca="false">IF(ISBLANK(C2381), F2380/2,)</f>
        <v>0</v>
      </c>
      <c r="H2380" s="0" t="n">
        <f aca="false">IF(ISBLANK(C2380),0,-1)</f>
        <v>0</v>
      </c>
      <c r="I2380" s="0" t="n">
        <f aca="false">IF(AND(ISBLANK(C2379),NOT(ISBLANK(C2380))),1,-1)</f>
        <v>-1</v>
      </c>
      <c r="J2380" s="0" t="n">
        <f aca="false">IF(ISBLANK(C2378),IF(AND(C2379=C2380,NOT(ISBLANK(C2379)),NOT(ISBLANK(C2380))),1,-1),-1)</f>
        <v>-1</v>
      </c>
      <c r="K2380" s="0" t="n">
        <f aca="false">IF(MAX(H2380:J2380)&lt;0,IF(OR(C2380=C2379,C2379=C2378),1,-1),MAX(H2380:J2380))</f>
        <v>0</v>
      </c>
    </row>
    <row r="2381" customFormat="false" ht="13.8" hidden="false" customHeight="false" outlineLevel="0" collapsed="false">
      <c r="B2381" s="8" t="n">
        <f aca="false">MAX(H2381:K2381)</f>
        <v>0</v>
      </c>
      <c r="C2381" s="12"/>
      <c r="D2381" s="11" t="e">
        <f aca="false">IF($A$1="WLB",INDEX(SupplierNomenclature!$E$3:$E$10000,MATCH(C2381,SupplierNomenclature!$I$3:$I$10000,0)),IF($A$1="BERU",INDEX(beru_assortment!$C$1:$C$10000,MATCH(C2381,beru_assortment!$I$1:$I$10000,0)),IF($A$1="OZON",INDEX(ozon_assortment!$F$3:$F$10000,MATCH(C2381,ozon_assortment!$E$3:$E$10000,0)),0)))</f>
        <v>#N/A</v>
      </c>
      <c r="E2381" s="7" t="n">
        <f aca="false">IF(ISBLANK(C2381), , IF(ISBLANK(C2380), E2379+1, E2380))</f>
        <v>0</v>
      </c>
      <c r="F2381" s="11" t="n">
        <f aca="false">IF(ISBLANK(C2381),,IF(OR(ISBLANK(C2380), C2380="Баркод"),1,F2380+1))</f>
        <v>0</v>
      </c>
      <c r="G2381" s="11" t="n">
        <f aca="false">IF(ISBLANK(C2382), F2381/2,)</f>
        <v>0</v>
      </c>
      <c r="H2381" s="0" t="n">
        <f aca="false">IF(ISBLANK(C2381),0,-1)</f>
        <v>0</v>
      </c>
      <c r="I2381" s="0" t="n">
        <f aca="false">IF(AND(ISBLANK(C2380),NOT(ISBLANK(C2381))),1,-1)</f>
        <v>-1</v>
      </c>
      <c r="J2381" s="0" t="n">
        <f aca="false">IF(ISBLANK(C2379),IF(AND(C2380=C2381,NOT(ISBLANK(C2380)),NOT(ISBLANK(C2381))),1,-1),-1)</f>
        <v>-1</v>
      </c>
      <c r="K2381" s="0" t="n">
        <f aca="false">IF(MAX(H2381:J2381)&lt;0,IF(OR(C2381=C2380,C2380=C2379),1,-1),MAX(H2381:J2381))</f>
        <v>0</v>
      </c>
    </row>
    <row r="2382" customFormat="false" ht="13.8" hidden="false" customHeight="false" outlineLevel="0" collapsed="false">
      <c r="B2382" s="8" t="n">
        <f aca="false">MAX(H2382:K2382)</f>
        <v>0</v>
      </c>
      <c r="C2382" s="12"/>
      <c r="D2382" s="11" t="e">
        <f aca="false">IF($A$1="WLB",INDEX(SupplierNomenclature!$E$3:$E$10000,MATCH(C2382,SupplierNomenclature!$I$3:$I$10000,0)),IF($A$1="BERU",INDEX(beru_assortment!$C$1:$C$10000,MATCH(C2382,beru_assortment!$I$1:$I$10000,0)),IF($A$1="OZON",INDEX(ozon_assortment!$F$3:$F$10000,MATCH(C2382,ozon_assortment!$E$3:$E$10000,0)),0)))</f>
        <v>#N/A</v>
      </c>
      <c r="E2382" s="7" t="n">
        <f aca="false">IF(ISBLANK(C2382), , IF(ISBLANK(C2381), E2380+1, E2381))</f>
        <v>0</v>
      </c>
      <c r="F2382" s="11" t="n">
        <f aca="false">IF(ISBLANK(C2382),,IF(OR(ISBLANK(C2381), C2381="Баркод"),1,F2381+1))</f>
        <v>0</v>
      </c>
      <c r="G2382" s="11" t="n">
        <f aca="false">IF(ISBLANK(C2383), F2382/2,)</f>
        <v>0</v>
      </c>
      <c r="H2382" s="0" t="n">
        <f aca="false">IF(ISBLANK(C2382),0,-1)</f>
        <v>0</v>
      </c>
      <c r="I2382" s="0" t="n">
        <f aca="false">IF(AND(ISBLANK(C2381),NOT(ISBLANK(C2382))),1,-1)</f>
        <v>-1</v>
      </c>
      <c r="J2382" s="0" t="n">
        <f aca="false">IF(ISBLANK(C2380),IF(AND(C2381=C2382,NOT(ISBLANK(C2381)),NOT(ISBLANK(C2382))),1,-1),-1)</f>
        <v>-1</v>
      </c>
      <c r="K2382" s="0" t="n">
        <f aca="false">IF(MAX(H2382:J2382)&lt;0,IF(OR(C2382=C2381,C2381=C2380),1,-1),MAX(H2382:J2382))</f>
        <v>0</v>
      </c>
    </row>
    <row r="2383" customFormat="false" ht="13.8" hidden="false" customHeight="false" outlineLevel="0" collapsed="false">
      <c r="B2383" s="8" t="n">
        <f aca="false">MAX(H2383:K2383)</f>
        <v>0</v>
      </c>
      <c r="C2383" s="12"/>
      <c r="D2383" s="11" t="e">
        <f aca="false">IF($A$1="WLB",INDEX(SupplierNomenclature!$E$3:$E$10000,MATCH(C2383,SupplierNomenclature!$I$3:$I$10000,0)),IF($A$1="BERU",INDEX(beru_assortment!$C$1:$C$10000,MATCH(C2383,beru_assortment!$I$1:$I$10000,0)),IF($A$1="OZON",INDEX(ozon_assortment!$F$3:$F$10000,MATCH(C2383,ozon_assortment!$E$3:$E$10000,0)),0)))</f>
        <v>#N/A</v>
      </c>
      <c r="E2383" s="7" t="n">
        <f aca="false">IF(ISBLANK(C2383), , IF(ISBLANK(C2382), E2381+1, E2382))</f>
        <v>0</v>
      </c>
      <c r="F2383" s="11" t="n">
        <f aca="false">IF(ISBLANK(C2383),,IF(OR(ISBLANK(C2382), C2382="Баркод"),1,F2382+1))</f>
        <v>0</v>
      </c>
      <c r="G2383" s="11" t="n">
        <f aca="false">IF(ISBLANK(C2384), F2383/2,)</f>
        <v>0</v>
      </c>
      <c r="H2383" s="0" t="n">
        <f aca="false">IF(ISBLANK(C2383),0,-1)</f>
        <v>0</v>
      </c>
      <c r="I2383" s="0" t="n">
        <f aca="false">IF(AND(ISBLANK(C2382),NOT(ISBLANK(C2383))),1,-1)</f>
        <v>-1</v>
      </c>
      <c r="J2383" s="0" t="n">
        <f aca="false">IF(ISBLANK(C2381),IF(AND(C2382=C2383,NOT(ISBLANK(C2382)),NOT(ISBLANK(C2383))),1,-1),-1)</f>
        <v>-1</v>
      </c>
      <c r="K2383" s="0" t="n">
        <f aca="false">IF(MAX(H2383:J2383)&lt;0,IF(OR(C2383=C2382,C2382=C2381),1,-1),MAX(H2383:J2383))</f>
        <v>0</v>
      </c>
    </row>
    <row r="2384" customFormat="false" ht="13.8" hidden="false" customHeight="false" outlineLevel="0" collapsed="false">
      <c r="B2384" s="8" t="n">
        <f aca="false">MAX(H2384:K2384)</f>
        <v>0</v>
      </c>
      <c r="C2384" s="12"/>
      <c r="D2384" s="11" t="e">
        <f aca="false">IF($A$1="WLB",INDEX(SupplierNomenclature!$E$3:$E$10000,MATCH(C2384,SupplierNomenclature!$I$3:$I$10000,0)),IF($A$1="BERU",INDEX(beru_assortment!$C$1:$C$10000,MATCH(C2384,beru_assortment!$I$1:$I$10000,0)),IF($A$1="OZON",INDEX(ozon_assortment!$F$3:$F$10000,MATCH(C2384,ozon_assortment!$E$3:$E$10000,0)),0)))</f>
        <v>#N/A</v>
      </c>
      <c r="E2384" s="7" t="n">
        <f aca="false">IF(ISBLANK(C2384), , IF(ISBLANK(C2383), E2382+1, E2383))</f>
        <v>0</v>
      </c>
      <c r="F2384" s="11" t="n">
        <f aca="false">IF(ISBLANK(C2384),,IF(OR(ISBLANK(C2383), C2383="Баркод"),1,F2383+1))</f>
        <v>0</v>
      </c>
      <c r="G2384" s="11" t="n">
        <f aca="false">IF(ISBLANK(C2385), F2384/2,)</f>
        <v>0</v>
      </c>
      <c r="H2384" s="0" t="n">
        <f aca="false">IF(ISBLANK(C2384),0,-1)</f>
        <v>0</v>
      </c>
      <c r="I2384" s="0" t="n">
        <f aca="false">IF(AND(ISBLANK(C2383),NOT(ISBLANK(C2384))),1,-1)</f>
        <v>-1</v>
      </c>
      <c r="J2384" s="0" t="n">
        <f aca="false">IF(ISBLANK(C2382),IF(AND(C2383=C2384,NOT(ISBLANK(C2383)),NOT(ISBLANK(C2384))),1,-1),-1)</f>
        <v>-1</v>
      </c>
      <c r="K2384" s="0" t="n">
        <f aca="false">IF(MAX(H2384:J2384)&lt;0,IF(OR(C2384=C2383,C2383=C2382),1,-1),MAX(H2384:J2384))</f>
        <v>0</v>
      </c>
    </row>
    <row r="2385" customFormat="false" ht="13.8" hidden="false" customHeight="false" outlineLevel="0" collapsed="false">
      <c r="B2385" s="8" t="n">
        <f aca="false">MAX(H2385:K2385)</f>
        <v>0</v>
      </c>
      <c r="C2385" s="12"/>
      <c r="D2385" s="11" t="e">
        <f aca="false">IF($A$1="WLB",INDEX(SupplierNomenclature!$E$3:$E$10000,MATCH(C2385,SupplierNomenclature!$I$3:$I$10000,0)),IF($A$1="BERU",INDEX(beru_assortment!$C$1:$C$10000,MATCH(C2385,beru_assortment!$I$1:$I$10000,0)),IF($A$1="OZON",INDEX(ozon_assortment!$F$3:$F$10000,MATCH(C2385,ozon_assortment!$E$3:$E$10000,0)),0)))</f>
        <v>#N/A</v>
      </c>
      <c r="E2385" s="7" t="n">
        <f aca="false">IF(ISBLANK(C2385), , IF(ISBLANK(C2384), E2383+1, E2384))</f>
        <v>0</v>
      </c>
      <c r="F2385" s="11" t="n">
        <f aca="false">IF(ISBLANK(C2385),,IF(OR(ISBLANK(C2384), C2384="Баркод"),1,F2384+1))</f>
        <v>0</v>
      </c>
      <c r="G2385" s="11" t="n">
        <f aca="false">IF(ISBLANK(C2386), F2385/2,)</f>
        <v>0</v>
      </c>
      <c r="H2385" s="0" t="n">
        <f aca="false">IF(ISBLANK(C2385),0,-1)</f>
        <v>0</v>
      </c>
      <c r="I2385" s="0" t="n">
        <f aca="false">IF(AND(ISBLANK(C2384),NOT(ISBLANK(C2385))),1,-1)</f>
        <v>-1</v>
      </c>
      <c r="J2385" s="0" t="n">
        <f aca="false">IF(ISBLANK(C2383),IF(AND(C2384=C2385,NOT(ISBLANK(C2384)),NOT(ISBLANK(C2385))),1,-1),-1)</f>
        <v>-1</v>
      </c>
      <c r="K2385" s="0" t="n">
        <f aca="false">IF(MAX(H2385:J2385)&lt;0,IF(OR(C2385=C2384,C2384=C2383),1,-1),MAX(H2385:J2385))</f>
        <v>0</v>
      </c>
    </row>
    <row r="2386" customFormat="false" ht="13.8" hidden="false" customHeight="false" outlineLevel="0" collapsed="false">
      <c r="B2386" s="8" t="n">
        <f aca="false">MAX(H2386:K2386)</f>
        <v>0</v>
      </c>
      <c r="C2386" s="12"/>
      <c r="D2386" s="11" t="e">
        <f aca="false">IF($A$1="WLB",INDEX(SupplierNomenclature!$E$3:$E$10000,MATCH(C2386,SupplierNomenclature!$I$3:$I$10000,0)),IF($A$1="BERU",INDEX(beru_assortment!$C$1:$C$10000,MATCH(C2386,beru_assortment!$I$1:$I$10000,0)),IF($A$1="OZON",INDEX(ozon_assortment!$F$3:$F$10000,MATCH(C2386,ozon_assortment!$E$3:$E$10000,0)),0)))</f>
        <v>#N/A</v>
      </c>
      <c r="E2386" s="7" t="n">
        <f aca="false">IF(ISBLANK(C2386), , IF(ISBLANK(C2385), E2384+1, E2385))</f>
        <v>0</v>
      </c>
      <c r="F2386" s="11" t="n">
        <f aca="false">IF(ISBLANK(C2386),,IF(OR(ISBLANK(C2385), C2385="Баркод"),1,F2385+1))</f>
        <v>0</v>
      </c>
      <c r="G2386" s="11" t="n">
        <f aca="false">IF(ISBLANK(C2387), F2386/2,)</f>
        <v>0</v>
      </c>
      <c r="H2386" s="0" t="n">
        <f aca="false">IF(ISBLANK(C2386),0,-1)</f>
        <v>0</v>
      </c>
      <c r="I2386" s="0" t="n">
        <f aca="false">IF(AND(ISBLANK(C2385),NOT(ISBLANK(C2386))),1,-1)</f>
        <v>-1</v>
      </c>
      <c r="J2386" s="0" t="n">
        <f aca="false">IF(ISBLANK(C2384),IF(AND(C2385=C2386,NOT(ISBLANK(C2385)),NOT(ISBLANK(C2386))),1,-1),-1)</f>
        <v>-1</v>
      </c>
      <c r="K2386" s="0" t="n">
        <f aca="false">IF(MAX(H2386:J2386)&lt;0,IF(OR(C2386=C2385,C2385=C2384),1,-1),MAX(H2386:J2386))</f>
        <v>0</v>
      </c>
    </row>
    <row r="2387" customFormat="false" ht="13.8" hidden="false" customHeight="false" outlineLevel="0" collapsed="false">
      <c r="B2387" s="8" t="n">
        <f aca="false">MAX(H2387:K2387)</f>
        <v>0</v>
      </c>
      <c r="C2387" s="12"/>
      <c r="D2387" s="11" t="e">
        <f aca="false">IF($A$1="WLB",INDEX(SupplierNomenclature!$E$3:$E$10000,MATCH(C2387,SupplierNomenclature!$I$3:$I$10000,0)),IF($A$1="BERU",INDEX(beru_assortment!$C$1:$C$10000,MATCH(C2387,beru_assortment!$I$1:$I$10000,0)),IF($A$1="OZON",INDEX(ozon_assortment!$F$3:$F$10000,MATCH(C2387,ozon_assortment!$E$3:$E$10000,0)),0)))</f>
        <v>#N/A</v>
      </c>
      <c r="E2387" s="7" t="n">
        <f aca="false">IF(ISBLANK(C2387), , IF(ISBLANK(C2386), E2385+1, E2386))</f>
        <v>0</v>
      </c>
      <c r="F2387" s="11" t="n">
        <f aca="false">IF(ISBLANK(C2387),,IF(OR(ISBLANK(C2386), C2386="Баркод"),1,F2386+1))</f>
        <v>0</v>
      </c>
      <c r="G2387" s="11" t="n">
        <f aca="false">IF(ISBLANK(C2388), F2387/2,)</f>
        <v>0</v>
      </c>
      <c r="H2387" s="0" t="n">
        <f aca="false">IF(ISBLANK(C2387),0,-1)</f>
        <v>0</v>
      </c>
      <c r="I2387" s="0" t="n">
        <f aca="false">IF(AND(ISBLANK(C2386),NOT(ISBLANK(C2387))),1,-1)</f>
        <v>-1</v>
      </c>
      <c r="J2387" s="0" t="n">
        <f aca="false">IF(ISBLANK(C2385),IF(AND(C2386=C2387,NOT(ISBLANK(C2386)),NOT(ISBLANK(C2387))),1,-1),-1)</f>
        <v>-1</v>
      </c>
      <c r="K2387" s="0" t="n">
        <f aca="false">IF(MAX(H2387:J2387)&lt;0,IF(OR(C2387=C2386,C2386=C2385),1,-1),MAX(H2387:J2387))</f>
        <v>0</v>
      </c>
    </row>
    <row r="2388" customFormat="false" ht="13.8" hidden="false" customHeight="false" outlineLevel="0" collapsed="false">
      <c r="B2388" s="8" t="n">
        <f aca="false">MAX(H2388:K2388)</f>
        <v>0</v>
      </c>
      <c r="C2388" s="12"/>
      <c r="D2388" s="11" t="e">
        <f aca="false">IF($A$1="WLB",INDEX(SupplierNomenclature!$E$3:$E$10000,MATCH(C2388,SupplierNomenclature!$I$3:$I$10000,0)),IF($A$1="BERU",INDEX(beru_assortment!$C$1:$C$10000,MATCH(C2388,beru_assortment!$I$1:$I$10000,0)),IF($A$1="OZON",INDEX(ozon_assortment!$F$3:$F$10000,MATCH(C2388,ozon_assortment!$E$3:$E$10000,0)),0)))</f>
        <v>#N/A</v>
      </c>
      <c r="E2388" s="7" t="n">
        <f aca="false">IF(ISBLANK(C2388), , IF(ISBLANK(C2387), E2386+1, E2387))</f>
        <v>0</v>
      </c>
      <c r="F2388" s="11" t="n">
        <f aca="false">IF(ISBLANK(C2388),,IF(OR(ISBLANK(C2387), C2387="Баркод"),1,F2387+1))</f>
        <v>0</v>
      </c>
      <c r="G2388" s="11" t="n">
        <f aca="false">IF(ISBLANK(C2389), F2388/2,)</f>
        <v>0</v>
      </c>
      <c r="H2388" s="0" t="n">
        <f aca="false">IF(ISBLANK(C2388),0,-1)</f>
        <v>0</v>
      </c>
      <c r="I2388" s="0" t="n">
        <f aca="false">IF(AND(ISBLANK(C2387),NOT(ISBLANK(C2388))),1,-1)</f>
        <v>-1</v>
      </c>
      <c r="J2388" s="0" t="n">
        <f aca="false">IF(ISBLANK(C2386),IF(AND(C2387=C2388,NOT(ISBLANK(C2387)),NOT(ISBLANK(C2388))),1,-1),-1)</f>
        <v>-1</v>
      </c>
      <c r="K2388" s="0" t="n">
        <f aca="false">IF(MAX(H2388:J2388)&lt;0,IF(OR(C2388=C2387,C2387=C2386),1,-1),MAX(H2388:J2388))</f>
        <v>0</v>
      </c>
    </row>
    <row r="2389" customFormat="false" ht="13.8" hidden="false" customHeight="false" outlineLevel="0" collapsed="false">
      <c r="B2389" s="8" t="n">
        <f aca="false">MAX(H2389:K2389)</f>
        <v>0</v>
      </c>
      <c r="C2389" s="12"/>
      <c r="D2389" s="11" t="e">
        <f aca="false">IF($A$1="WLB",INDEX(SupplierNomenclature!$E$3:$E$10000,MATCH(C2389,SupplierNomenclature!$I$3:$I$10000,0)),IF($A$1="BERU",INDEX(beru_assortment!$C$1:$C$10000,MATCH(C2389,beru_assortment!$I$1:$I$10000,0)),IF($A$1="OZON",INDEX(ozon_assortment!$F$3:$F$10000,MATCH(C2389,ozon_assortment!$E$3:$E$10000,0)),0)))</f>
        <v>#N/A</v>
      </c>
      <c r="E2389" s="7" t="n">
        <f aca="false">IF(ISBLANK(C2389), , IF(ISBLANK(C2388), E2387+1, E2388))</f>
        <v>0</v>
      </c>
      <c r="F2389" s="11" t="n">
        <f aca="false">IF(ISBLANK(C2389),,IF(OR(ISBLANK(C2388), C2388="Баркод"),1,F2388+1))</f>
        <v>0</v>
      </c>
      <c r="G2389" s="11" t="n">
        <f aca="false">IF(ISBLANK(C2390), F2389/2,)</f>
        <v>0</v>
      </c>
      <c r="H2389" s="0" t="n">
        <f aca="false">IF(ISBLANK(C2389),0,-1)</f>
        <v>0</v>
      </c>
      <c r="I2389" s="0" t="n">
        <f aca="false">IF(AND(ISBLANK(C2388),NOT(ISBLANK(C2389))),1,-1)</f>
        <v>-1</v>
      </c>
      <c r="J2389" s="0" t="n">
        <f aca="false">IF(ISBLANK(C2387),IF(AND(C2388=C2389,NOT(ISBLANK(C2388)),NOT(ISBLANK(C2389))),1,-1),-1)</f>
        <v>-1</v>
      </c>
      <c r="K2389" s="0" t="n">
        <f aca="false">IF(MAX(H2389:J2389)&lt;0,IF(OR(C2389=C2388,C2388=C2387),1,-1),MAX(H2389:J2389))</f>
        <v>0</v>
      </c>
    </row>
    <row r="2390" customFormat="false" ht="13.8" hidden="false" customHeight="false" outlineLevel="0" collapsed="false">
      <c r="B2390" s="8" t="n">
        <f aca="false">MAX(H2390:K2390)</f>
        <v>0</v>
      </c>
      <c r="C2390" s="12"/>
      <c r="D2390" s="11" t="e">
        <f aca="false">IF($A$1="WLB",INDEX(SupplierNomenclature!$E$3:$E$10000,MATCH(C2390,SupplierNomenclature!$I$3:$I$10000,0)),IF($A$1="BERU",INDEX(beru_assortment!$C$1:$C$10000,MATCH(C2390,beru_assortment!$I$1:$I$10000,0)),IF($A$1="OZON",INDEX(ozon_assortment!$F$3:$F$10000,MATCH(C2390,ozon_assortment!$E$3:$E$10000,0)),0)))</f>
        <v>#N/A</v>
      </c>
      <c r="E2390" s="7" t="n">
        <f aca="false">IF(ISBLANK(C2390), , IF(ISBLANK(C2389), E2388+1, E2389))</f>
        <v>0</v>
      </c>
      <c r="F2390" s="11" t="n">
        <f aca="false">IF(ISBLANK(C2390),,IF(OR(ISBLANK(C2389), C2389="Баркод"),1,F2389+1))</f>
        <v>0</v>
      </c>
      <c r="G2390" s="11" t="n">
        <f aca="false">IF(ISBLANK(C2391), F2390/2,)</f>
        <v>0</v>
      </c>
      <c r="H2390" s="0" t="n">
        <f aca="false">IF(ISBLANK(C2390),0,-1)</f>
        <v>0</v>
      </c>
      <c r="I2390" s="0" t="n">
        <f aca="false">IF(AND(ISBLANK(C2389),NOT(ISBLANK(C2390))),1,-1)</f>
        <v>-1</v>
      </c>
      <c r="J2390" s="0" t="n">
        <f aca="false">IF(ISBLANK(C2388),IF(AND(C2389=C2390,NOT(ISBLANK(C2389)),NOT(ISBLANK(C2390))),1,-1),-1)</f>
        <v>-1</v>
      </c>
      <c r="K2390" s="0" t="n">
        <f aca="false">IF(MAX(H2390:J2390)&lt;0,IF(OR(C2390=C2389,C2389=C2388),1,-1),MAX(H2390:J2390))</f>
        <v>0</v>
      </c>
    </row>
    <row r="2391" customFormat="false" ht="13.8" hidden="false" customHeight="false" outlineLevel="0" collapsed="false">
      <c r="B2391" s="8" t="n">
        <f aca="false">MAX(H2391:K2391)</f>
        <v>0</v>
      </c>
      <c r="C2391" s="12"/>
      <c r="D2391" s="11" t="e">
        <f aca="false">IF($A$1="WLB",INDEX(SupplierNomenclature!$E$3:$E$10000,MATCH(C2391,SupplierNomenclature!$I$3:$I$10000,0)),IF($A$1="BERU",INDEX(beru_assortment!$C$1:$C$10000,MATCH(C2391,beru_assortment!$I$1:$I$10000,0)),IF($A$1="OZON",INDEX(ozon_assortment!$F$3:$F$10000,MATCH(C2391,ozon_assortment!$E$3:$E$10000,0)),0)))</f>
        <v>#N/A</v>
      </c>
      <c r="E2391" s="7" t="n">
        <f aca="false">IF(ISBLANK(C2391), , IF(ISBLANK(C2390), E2389+1, E2390))</f>
        <v>0</v>
      </c>
      <c r="F2391" s="11" t="n">
        <f aca="false">IF(ISBLANK(C2391),,IF(OR(ISBLANK(C2390), C2390="Баркод"),1,F2390+1))</f>
        <v>0</v>
      </c>
      <c r="G2391" s="11" t="n">
        <f aca="false">IF(ISBLANK(C2392), F2391/2,)</f>
        <v>0</v>
      </c>
      <c r="H2391" s="0" t="n">
        <f aca="false">IF(ISBLANK(C2391),0,-1)</f>
        <v>0</v>
      </c>
      <c r="I2391" s="0" t="n">
        <f aca="false">IF(AND(ISBLANK(C2390),NOT(ISBLANK(C2391))),1,-1)</f>
        <v>-1</v>
      </c>
      <c r="J2391" s="0" t="n">
        <f aca="false">IF(ISBLANK(C2389),IF(AND(C2390=C2391,NOT(ISBLANK(C2390)),NOT(ISBLANK(C2391))),1,-1),-1)</f>
        <v>-1</v>
      </c>
      <c r="K2391" s="0" t="n">
        <f aca="false">IF(MAX(H2391:J2391)&lt;0,IF(OR(C2391=C2390,C2390=C2389),1,-1),MAX(H2391:J2391))</f>
        <v>0</v>
      </c>
    </row>
    <row r="2392" customFormat="false" ht="13.8" hidden="false" customHeight="false" outlineLevel="0" collapsed="false">
      <c r="B2392" s="8" t="n">
        <f aca="false">MAX(H2392:K2392)</f>
        <v>0</v>
      </c>
      <c r="C2392" s="12"/>
      <c r="D2392" s="11" t="e">
        <f aca="false">IF($A$1="WLB",INDEX(SupplierNomenclature!$E$3:$E$10000,MATCH(C2392,SupplierNomenclature!$I$3:$I$10000,0)),IF($A$1="BERU",INDEX(beru_assortment!$C$1:$C$10000,MATCH(C2392,beru_assortment!$I$1:$I$10000,0)),IF($A$1="OZON",INDEX(ozon_assortment!$F$3:$F$10000,MATCH(C2392,ozon_assortment!$E$3:$E$10000,0)),0)))</f>
        <v>#N/A</v>
      </c>
      <c r="E2392" s="7" t="n">
        <f aca="false">IF(ISBLANK(C2392), , IF(ISBLANK(C2391), E2390+1, E2391))</f>
        <v>0</v>
      </c>
      <c r="F2392" s="11" t="n">
        <f aca="false">IF(ISBLANK(C2392),,IF(OR(ISBLANK(C2391), C2391="Баркод"),1,F2391+1))</f>
        <v>0</v>
      </c>
      <c r="G2392" s="11" t="n">
        <f aca="false">IF(ISBLANK(C2393), F2392/2,)</f>
        <v>0</v>
      </c>
      <c r="H2392" s="0" t="n">
        <f aca="false">IF(ISBLANK(C2392),0,-1)</f>
        <v>0</v>
      </c>
      <c r="I2392" s="0" t="n">
        <f aca="false">IF(AND(ISBLANK(C2391),NOT(ISBLANK(C2392))),1,-1)</f>
        <v>-1</v>
      </c>
      <c r="J2392" s="0" t="n">
        <f aca="false">IF(ISBLANK(C2390),IF(AND(C2391=C2392,NOT(ISBLANK(C2391)),NOT(ISBLANK(C2392))),1,-1),-1)</f>
        <v>-1</v>
      </c>
      <c r="K2392" s="0" t="n">
        <f aca="false">IF(MAX(H2392:J2392)&lt;0,IF(OR(C2392=C2391,C2391=C2390),1,-1),MAX(H2392:J2392))</f>
        <v>0</v>
      </c>
    </row>
    <row r="2393" customFormat="false" ht="13.8" hidden="false" customHeight="false" outlineLevel="0" collapsed="false">
      <c r="B2393" s="8" t="n">
        <f aca="false">MAX(H2393:K2393)</f>
        <v>0</v>
      </c>
      <c r="C2393" s="12"/>
      <c r="D2393" s="11" t="e">
        <f aca="false">IF($A$1="WLB",INDEX(SupplierNomenclature!$E$3:$E$10000,MATCH(C2393,SupplierNomenclature!$I$3:$I$10000,0)),IF($A$1="BERU",INDEX(beru_assortment!$C$1:$C$10000,MATCH(C2393,beru_assortment!$I$1:$I$10000,0)),IF($A$1="OZON",INDEX(ozon_assortment!$F$3:$F$10000,MATCH(C2393,ozon_assortment!$E$3:$E$10000,0)),0)))</f>
        <v>#N/A</v>
      </c>
      <c r="E2393" s="7" t="n">
        <f aca="false">IF(ISBLANK(C2393), , IF(ISBLANK(C2392), E2391+1, E2392))</f>
        <v>0</v>
      </c>
      <c r="F2393" s="11" t="n">
        <f aca="false">IF(ISBLANK(C2393),,IF(OR(ISBLANK(C2392), C2392="Баркод"),1,F2392+1))</f>
        <v>0</v>
      </c>
      <c r="G2393" s="11" t="n">
        <f aca="false">IF(ISBLANK(C2394), F2393/2,)</f>
        <v>0</v>
      </c>
      <c r="H2393" s="0" t="n">
        <f aca="false">IF(ISBLANK(C2393),0,-1)</f>
        <v>0</v>
      </c>
      <c r="I2393" s="0" t="n">
        <f aca="false">IF(AND(ISBLANK(C2392),NOT(ISBLANK(C2393))),1,-1)</f>
        <v>-1</v>
      </c>
      <c r="J2393" s="0" t="n">
        <f aca="false">IF(ISBLANK(C2391),IF(AND(C2392=C2393,NOT(ISBLANK(C2392)),NOT(ISBLANK(C2393))),1,-1),-1)</f>
        <v>-1</v>
      </c>
      <c r="K2393" s="0" t="n">
        <f aca="false">IF(MAX(H2393:J2393)&lt;0,IF(OR(C2393=C2392,C2392=C2391),1,-1),MAX(H2393:J2393))</f>
        <v>0</v>
      </c>
    </row>
    <row r="2394" customFormat="false" ht="13.8" hidden="false" customHeight="false" outlineLevel="0" collapsed="false">
      <c r="B2394" s="8" t="n">
        <f aca="false">MAX(H2394:K2394)</f>
        <v>0</v>
      </c>
      <c r="C2394" s="12"/>
      <c r="D2394" s="11" t="e">
        <f aca="false">IF($A$1="WLB",INDEX(SupplierNomenclature!$E$3:$E$10000,MATCH(C2394,SupplierNomenclature!$I$3:$I$10000,0)),IF($A$1="BERU",INDEX(beru_assortment!$C$1:$C$10000,MATCH(C2394,beru_assortment!$I$1:$I$10000,0)),IF($A$1="OZON",INDEX(ozon_assortment!$F$3:$F$10000,MATCH(C2394,ozon_assortment!$E$3:$E$10000,0)),0)))</f>
        <v>#N/A</v>
      </c>
      <c r="E2394" s="7" t="n">
        <f aca="false">IF(ISBLANK(C2394), , IF(ISBLANK(C2393), E2392+1, E2393))</f>
        <v>0</v>
      </c>
      <c r="F2394" s="11" t="n">
        <f aca="false">IF(ISBLANK(C2394),,IF(OR(ISBLANK(C2393), C2393="Баркод"),1,F2393+1))</f>
        <v>0</v>
      </c>
      <c r="G2394" s="11" t="n">
        <f aca="false">IF(ISBLANK(C2395), F2394/2,)</f>
        <v>0</v>
      </c>
      <c r="H2394" s="0" t="n">
        <f aca="false">IF(ISBLANK(C2394),0,-1)</f>
        <v>0</v>
      </c>
      <c r="I2394" s="0" t="n">
        <f aca="false">IF(AND(ISBLANK(C2393),NOT(ISBLANK(C2394))),1,-1)</f>
        <v>-1</v>
      </c>
      <c r="J2394" s="0" t="n">
        <f aca="false">IF(ISBLANK(C2392),IF(AND(C2393=C2394,NOT(ISBLANK(C2393)),NOT(ISBLANK(C2394))),1,-1),-1)</f>
        <v>-1</v>
      </c>
      <c r="K2394" s="0" t="n">
        <f aca="false">IF(MAX(H2394:J2394)&lt;0,IF(OR(C2394=C2393,C2393=C2392),1,-1),MAX(H2394:J2394))</f>
        <v>0</v>
      </c>
    </row>
    <row r="2395" customFormat="false" ht="13.8" hidden="false" customHeight="false" outlineLevel="0" collapsed="false">
      <c r="B2395" s="8" t="n">
        <f aca="false">MAX(H2395:K2395)</f>
        <v>0</v>
      </c>
      <c r="C2395" s="12"/>
      <c r="D2395" s="11" t="e">
        <f aca="false">IF($A$1="WLB",INDEX(SupplierNomenclature!$E$3:$E$10000,MATCH(C2395,SupplierNomenclature!$I$3:$I$10000,0)),IF($A$1="BERU",INDEX(beru_assortment!$C$1:$C$10000,MATCH(C2395,beru_assortment!$I$1:$I$10000,0)),IF($A$1="OZON",INDEX(ozon_assortment!$F$3:$F$10000,MATCH(C2395,ozon_assortment!$E$3:$E$10000,0)),0)))</f>
        <v>#N/A</v>
      </c>
      <c r="E2395" s="7" t="n">
        <f aca="false">IF(ISBLANK(C2395), , IF(ISBLANK(C2394), E2393+1, E2394))</f>
        <v>0</v>
      </c>
      <c r="F2395" s="11" t="n">
        <f aca="false">IF(ISBLANK(C2395),,IF(OR(ISBLANK(C2394), C2394="Баркод"),1,F2394+1))</f>
        <v>0</v>
      </c>
      <c r="G2395" s="11" t="n">
        <f aca="false">IF(ISBLANK(C2396), F2395/2,)</f>
        <v>0</v>
      </c>
      <c r="H2395" s="0" t="n">
        <f aca="false">IF(ISBLANK(C2395),0,-1)</f>
        <v>0</v>
      </c>
      <c r="I2395" s="0" t="n">
        <f aca="false">IF(AND(ISBLANK(C2394),NOT(ISBLANK(C2395))),1,-1)</f>
        <v>-1</v>
      </c>
      <c r="J2395" s="0" t="n">
        <f aca="false">IF(ISBLANK(C2393),IF(AND(C2394=C2395,NOT(ISBLANK(C2394)),NOT(ISBLANK(C2395))),1,-1),-1)</f>
        <v>-1</v>
      </c>
      <c r="K2395" s="0" t="n">
        <f aca="false">IF(MAX(H2395:J2395)&lt;0,IF(OR(C2395=C2394,C2394=C2393),1,-1),MAX(H2395:J2395))</f>
        <v>0</v>
      </c>
    </row>
    <row r="2396" customFormat="false" ht="13.8" hidden="false" customHeight="false" outlineLevel="0" collapsed="false">
      <c r="B2396" s="8" t="n">
        <f aca="false">MAX(H2396:K2396)</f>
        <v>0</v>
      </c>
      <c r="C2396" s="12"/>
      <c r="D2396" s="11" t="e">
        <f aca="false">IF($A$1="WLB",INDEX(SupplierNomenclature!$E$3:$E$10000,MATCH(C2396,SupplierNomenclature!$I$3:$I$10000,0)),IF($A$1="BERU",INDEX(beru_assortment!$C$1:$C$10000,MATCH(C2396,beru_assortment!$I$1:$I$10000,0)),IF($A$1="OZON",INDEX(ozon_assortment!$F$3:$F$10000,MATCH(C2396,ozon_assortment!$E$3:$E$10000,0)),0)))</f>
        <v>#N/A</v>
      </c>
      <c r="E2396" s="7" t="n">
        <f aca="false">IF(ISBLANK(C2396), , IF(ISBLANK(C2395), E2394+1, E2395))</f>
        <v>0</v>
      </c>
      <c r="F2396" s="11" t="n">
        <f aca="false">IF(ISBLANK(C2396),,IF(OR(ISBLANK(C2395), C2395="Баркод"),1,F2395+1))</f>
        <v>0</v>
      </c>
      <c r="G2396" s="11" t="n">
        <f aca="false">IF(ISBLANK(C2397), F2396/2,)</f>
        <v>0</v>
      </c>
      <c r="H2396" s="0" t="n">
        <f aca="false">IF(ISBLANK(C2396),0,-1)</f>
        <v>0</v>
      </c>
      <c r="I2396" s="0" t="n">
        <f aca="false">IF(AND(ISBLANK(C2395),NOT(ISBLANK(C2396))),1,-1)</f>
        <v>-1</v>
      </c>
      <c r="J2396" s="0" t="n">
        <f aca="false">IF(ISBLANK(C2394),IF(AND(C2395=C2396,NOT(ISBLANK(C2395)),NOT(ISBLANK(C2396))),1,-1),-1)</f>
        <v>-1</v>
      </c>
      <c r="K2396" s="0" t="n">
        <f aca="false">IF(MAX(H2396:J2396)&lt;0,IF(OR(C2396=C2395,C2395=C2394),1,-1),MAX(H2396:J2396))</f>
        <v>0</v>
      </c>
    </row>
    <row r="2397" customFormat="false" ht="13.8" hidden="false" customHeight="false" outlineLevel="0" collapsed="false">
      <c r="B2397" s="8" t="n">
        <f aca="false">MAX(H2397:K2397)</f>
        <v>0</v>
      </c>
      <c r="C2397" s="12"/>
      <c r="D2397" s="11" t="e">
        <f aca="false">IF($A$1="WLB",INDEX(SupplierNomenclature!$E$3:$E$10000,MATCH(C2397,SupplierNomenclature!$I$3:$I$10000,0)),IF($A$1="BERU",INDEX(beru_assortment!$C$1:$C$10000,MATCH(C2397,beru_assortment!$I$1:$I$10000,0)),IF($A$1="OZON",INDEX(ozon_assortment!$F$3:$F$10000,MATCH(C2397,ozon_assortment!$E$3:$E$10000,0)),0)))</f>
        <v>#N/A</v>
      </c>
      <c r="E2397" s="7" t="n">
        <f aca="false">IF(ISBLANK(C2397), , IF(ISBLANK(C2396), E2395+1, E2396))</f>
        <v>0</v>
      </c>
      <c r="F2397" s="11" t="n">
        <f aca="false">IF(ISBLANK(C2397),,IF(OR(ISBLANK(C2396), C2396="Баркод"),1,F2396+1))</f>
        <v>0</v>
      </c>
      <c r="G2397" s="11" t="n">
        <f aca="false">IF(ISBLANK(C2398), F2397/2,)</f>
        <v>0</v>
      </c>
      <c r="H2397" s="0" t="n">
        <f aca="false">IF(ISBLANK(C2397),0,-1)</f>
        <v>0</v>
      </c>
      <c r="I2397" s="0" t="n">
        <f aca="false">IF(AND(ISBLANK(C2396),NOT(ISBLANK(C2397))),1,-1)</f>
        <v>-1</v>
      </c>
      <c r="J2397" s="0" t="n">
        <f aca="false">IF(ISBLANK(C2395),IF(AND(C2396=C2397,NOT(ISBLANK(C2396)),NOT(ISBLANK(C2397))),1,-1),-1)</f>
        <v>-1</v>
      </c>
      <c r="K2397" s="0" t="n">
        <f aca="false">IF(MAX(H2397:J2397)&lt;0,IF(OR(C2397=C2396,C2396=C2395),1,-1),MAX(H2397:J2397))</f>
        <v>0</v>
      </c>
    </row>
    <row r="2398" customFormat="false" ht="13.8" hidden="false" customHeight="false" outlineLevel="0" collapsed="false">
      <c r="B2398" s="8" t="n">
        <f aca="false">MAX(H2398:K2398)</f>
        <v>0</v>
      </c>
      <c r="C2398" s="12"/>
      <c r="D2398" s="11" t="e">
        <f aca="false">IF($A$1="WLB",INDEX(SupplierNomenclature!$E$3:$E$10000,MATCH(C2398,SupplierNomenclature!$I$3:$I$10000,0)),IF($A$1="BERU",INDEX(beru_assortment!$C$1:$C$10000,MATCH(C2398,beru_assortment!$I$1:$I$10000,0)),IF($A$1="OZON",INDEX(ozon_assortment!$F$3:$F$10000,MATCH(C2398,ozon_assortment!$E$3:$E$10000,0)),0)))</f>
        <v>#N/A</v>
      </c>
      <c r="E2398" s="7" t="n">
        <f aca="false">IF(ISBLANK(C2398), , IF(ISBLANK(C2397), E2396+1, E2397))</f>
        <v>0</v>
      </c>
      <c r="F2398" s="11" t="n">
        <f aca="false">IF(ISBLANK(C2398),,IF(OR(ISBLANK(C2397), C2397="Баркод"),1,F2397+1))</f>
        <v>0</v>
      </c>
      <c r="G2398" s="11" t="n">
        <f aca="false">IF(ISBLANK(C2399), F2398/2,)</f>
        <v>0</v>
      </c>
      <c r="H2398" s="0" t="n">
        <f aca="false">IF(ISBLANK(C2398),0,-1)</f>
        <v>0</v>
      </c>
      <c r="I2398" s="0" t="n">
        <f aca="false">IF(AND(ISBLANK(C2397),NOT(ISBLANK(C2398))),1,-1)</f>
        <v>-1</v>
      </c>
      <c r="J2398" s="0" t="n">
        <f aca="false">IF(ISBLANK(C2396),IF(AND(C2397=C2398,NOT(ISBLANK(C2397)),NOT(ISBLANK(C2398))),1,-1),-1)</f>
        <v>-1</v>
      </c>
      <c r="K2398" s="0" t="n">
        <f aca="false">IF(MAX(H2398:J2398)&lt;0,IF(OR(C2398=C2397,C2397=C2396),1,-1),MAX(H2398:J2398))</f>
        <v>0</v>
      </c>
    </row>
    <row r="2399" customFormat="false" ht="13.8" hidden="false" customHeight="false" outlineLevel="0" collapsed="false">
      <c r="B2399" s="8" t="n">
        <f aca="false">MAX(H2399:K2399)</f>
        <v>0</v>
      </c>
      <c r="C2399" s="12"/>
      <c r="D2399" s="11" t="e">
        <f aca="false">IF($A$1="WLB",INDEX(SupplierNomenclature!$E$3:$E$10000,MATCH(C2399,SupplierNomenclature!$I$3:$I$10000,0)),IF($A$1="BERU",INDEX(beru_assortment!$C$1:$C$10000,MATCH(C2399,beru_assortment!$I$1:$I$10000,0)),IF($A$1="OZON",INDEX(ozon_assortment!$F$3:$F$10000,MATCH(C2399,ozon_assortment!$E$3:$E$10000,0)),0)))</f>
        <v>#N/A</v>
      </c>
      <c r="E2399" s="7" t="n">
        <f aca="false">IF(ISBLANK(C2399), , IF(ISBLANK(C2398), E2397+1, E2398))</f>
        <v>0</v>
      </c>
      <c r="F2399" s="11" t="n">
        <f aca="false">IF(ISBLANK(C2399),,IF(OR(ISBLANK(C2398), C2398="Баркод"),1,F2398+1))</f>
        <v>0</v>
      </c>
      <c r="G2399" s="11" t="n">
        <f aca="false">IF(ISBLANK(C2400), F2399/2,)</f>
        <v>0</v>
      </c>
      <c r="H2399" s="0" t="n">
        <f aca="false">IF(ISBLANK(C2399),0,-1)</f>
        <v>0</v>
      </c>
      <c r="I2399" s="0" t="n">
        <f aca="false">IF(AND(ISBLANK(C2398),NOT(ISBLANK(C2399))),1,-1)</f>
        <v>-1</v>
      </c>
      <c r="J2399" s="0" t="n">
        <f aca="false">IF(ISBLANK(C2397),IF(AND(C2398=C2399,NOT(ISBLANK(C2398)),NOT(ISBLANK(C2399))),1,-1),-1)</f>
        <v>-1</v>
      </c>
      <c r="K2399" s="0" t="n">
        <f aca="false">IF(MAX(H2399:J2399)&lt;0,IF(OR(C2399=C2398,C2398=C2397),1,-1),MAX(H2399:J2399))</f>
        <v>0</v>
      </c>
    </row>
    <row r="2400" customFormat="false" ht="13.8" hidden="false" customHeight="false" outlineLevel="0" collapsed="false">
      <c r="B2400" s="8" t="n">
        <f aca="false">MAX(H2400:K2400)</f>
        <v>0</v>
      </c>
      <c r="C2400" s="12"/>
      <c r="D2400" s="11" t="e">
        <f aca="false">IF($A$1="WLB",INDEX(SupplierNomenclature!$E$3:$E$10000,MATCH(C2400,SupplierNomenclature!$I$3:$I$10000,0)),IF($A$1="BERU",INDEX(beru_assortment!$C$1:$C$10000,MATCH(C2400,beru_assortment!$I$1:$I$10000,0)),IF($A$1="OZON",INDEX(ozon_assortment!$F$3:$F$10000,MATCH(C2400,ozon_assortment!$E$3:$E$10000,0)),0)))</f>
        <v>#N/A</v>
      </c>
      <c r="E2400" s="7" t="n">
        <f aca="false">IF(ISBLANK(C2400), , IF(ISBLANK(C2399), E2398+1, E2399))</f>
        <v>0</v>
      </c>
      <c r="F2400" s="11" t="n">
        <f aca="false">IF(ISBLANK(C2400),,IF(OR(ISBLANK(C2399), C2399="Баркод"),1,F2399+1))</f>
        <v>0</v>
      </c>
      <c r="G2400" s="11" t="n">
        <f aca="false">IF(ISBLANK(C2401), F2400/2,)</f>
        <v>0</v>
      </c>
      <c r="H2400" s="0" t="n">
        <f aca="false">IF(ISBLANK(C2400),0,-1)</f>
        <v>0</v>
      </c>
      <c r="I2400" s="0" t="n">
        <f aca="false">IF(AND(ISBLANK(C2399),NOT(ISBLANK(C2400))),1,-1)</f>
        <v>-1</v>
      </c>
      <c r="J2400" s="0" t="n">
        <f aca="false">IF(ISBLANK(C2398),IF(AND(C2399=C2400,NOT(ISBLANK(C2399)),NOT(ISBLANK(C2400))),1,-1),-1)</f>
        <v>-1</v>
      </c>
      <c r="K2400" s="0" t="n">
        <f aca="false">IF(MAX(H2400:J2400)&lt;0,IF(OR(C2400=C2399,C2399=C2398),1,-1),MAX(H2400:J2400))</f>
        <v>0</v>
      </c>
    </row>
    <row r="2401" customFormat="false" ht="13.8" hidden="false" customHeight="false" outlineLevel="0" collapsed="false">
      <c r="B2401" s="8" t="n">
        <f aca="false">MAX(H2401:K2401)</f>
        <v>0</v>
      </c>
      <c r="C2401" s="12"/>
      <c r="D2401" s="11" t="e">
        <f aca="false">IF($A$1="WLB",INDEX(SupplierNomenclature!$E$3:$E$10000,MATCH(C2401,SupplierNomenclature!$I$3:$I$10000,0)),IF($A$1="BERU",INDEX(beru_assortment!$C$1:$C$10000,MATCH(C2401,beru_assortment!$I$1:$I$10000,0)),IF($A$1="OZON",INDEX(ozon_assortment!$F$3:$F$10000,MATCH(C2401,ozon_assortment!$E$3:$E$10000,0)),0)))</f>
        <v>#N/A</v>
      </c>
      <c r="E2401" s="7" t="n">
        <f aca="false">IF(ISBLANK(C2401), , IF(ISBLANK(C2400), E2399+1, E2400))</f>
        <v>0</v>
      </c>
      <c r="F2401" s="11" t="n">
        <f aca="false">IF(ISBLANK(C2401),,IF(OR(ISBLANK(C2400), C2400="Баркод"),1,F2400+1))</f>
        <v>0</v>
      </c>
      <c r="G2401" s="11" t="n">
        <f aca="false">IF(ISBLANK(C2402), F2401/2,)</f>
        <v>0</v>
      </c>
      <c r="H2401" s="0" t="n">
        <f aca="false">IF(ISBLANK(C2401),0,-1)</f>
        <v>0</v>
      </c>
      <c r="I2401" s="0" t="n">
        <f aca="false">IF(AND(ISBLANK(C2400),NOT(ISBLANK(C2401))),1,-1)</f>
        <v>-1</v>
      </c>
      <c r="J2401" s="0" t="n">
        <f aca="false">IF(ISBLANK(C2399),IF(AND(C2400=C2401,NOT(ISBLANK(C2400)),NOT(ISBLANK(C2401))),1,-1),-1)</f>
        <v>-1</v>
      </c>
      <c r="K2401" s="0" t="n">
        <f aca="false">IF(MAX(H2401:J2401)&lt;0,IF(OR(C2401=C2400,C2400=C2399),1,-1),MAX(H2401:J2401))</f>
        <v>0</v>
      </c>
    </row>
    <row r="2402" customFormat="false" ht="13.8" hidden="false" customHeight="false" outlineLevel="0" collapsed="false">
      <c r="B2402" s="8" t="n">
        <f aca="false">MAX(H2402:K2402)</f>
        <v>0</v>
      </c>
      <c r="C2402" s="12"/>
      <c r="D2402" s="11" t="e">
        <f aca="false">IF($A$1="WLB",INDEX(SupplierNomenclature!$E$3:$E$10000,MATCH(C2402,SupplierNomenclature!$I$3:$I$10000,0)),IF($A$1="BERU",INDEX(beru_assortment!$C$1:$C$10000,MATCH(C2402,beru_assortment!$I$1:$I$10000,0)),IF($A$1="OZON",INDEX(ozon_assortment!$F$3:$F$10000,MATCH(C2402,ozon_assortment!$E$3:$E$10000,0)),0)))</f>
        <v>#N/A</v>
      </c>
      <c r="E2402" s="7" t="n">
        <f aca="false">IF(ISBLANK(C2402), , IF(ISBLANK(C2401), E2400+1, E2401))</f>
        <v>0</v>
      </c>
      <c r="F2402" s="11" t="n">
        <f aca="false">IF(ISBLANK(C2402),,IF(OR(ISBLANK(C2401), C2401="Баркод"),1,F2401+1))</f>
        <v>0</v>
      </c>
      <c r="G2402" s="11" t="n">
        <f aca="false">IF(ISBLANK(C2403), F2402/2,)</f>
        <v>0</v>
      </c>
      <c r="H2402" s="0" t="n">
        <f aca="false">IF(ISBLANK(C2402),0,-1)</f>
        <v>0</v>
      </c>
      <c r="I2402" s="0" t="n">
        <f aca="false">IF(AND(ISBLANK(C2401),NOT(ISBLANK(C2402))),1,-1)</f>
        <v>-1</v>
      </c>
      <c r="J2402" s="0" t="n">
        <f aca="false">IF(ISBLANK(C2400),IF(AND(C2401=C2402,NOT(ISBLANK(C2401)),NOT(ISBLANK(C2402))),1,-1),-1)</f>
        <v>-1</v>
      </c>
      <c r="K2402" s="0" t="n">
        <f aca="false">IF(MAX(H2402:J2402)&lt;0,IF(OR(C2402=C2401,C2401=C2400),1,-1),MAX(H2402:J2402))</f>
        <v>0</v>
      </c>
    </row>
    <row r="2403" customFormat="false" ht="13.8" hidden="false" customHeight="false" outlineLevel="0" collapsed="false">
      <c r="B2403" s="8" t="n">
        <f aca="false">MAX(H2403:K2403)</f>
        <v>0</v>
      </c>
      <c r="C2403" s="12"/>
      <c r="D2403" s="11" t="e">
        <f aca="false">IF($A$1="WLB",INDEX(SupplierNomenclature!$E$3:$E$10000,MATCH(C2403,SupplierNomenclature!$I$3:$I$10000,0)),IF($A$1="BERU",INDEX(beru_assortment!$C$1:$C$10000,MATCH(C2403,beru_assortment!$I$1:$I$10000,0)),IF($A$1="OZON",INDEX(ozon_assortment!$F$3:$F$10000,MATCH(C2403,ozon_assortment!$E$3:$E$10000,0)),0)))</f>
        <v>#N/A</v>
      </c>
      <c r="E2403" s="7" t="n">
        <f aca="false">IF(ISBLANK(C2403), , IF(ISBLANK(C2402), E2401+1, E2402))</f>
        <v>0</v>
      </c>
      <c r="F2403" s="11" t="n">
        <f aca="false">IF(ISBLANK(C2403),,IF(OR(ISBLANK(C2402), C2402="Баркод"),1,F2402+1))</f>
        <v>0</v>
      </c>
      <c r="G2403" s="11" t="n">
        <f aca="false">IF(ISBLANK(C2404), F2403/2,)</f>
        <v>0</v>
      </c>
      <c r="H2403" s="0" t="n">
        <f aca="false">IF(ISBLANK(C2403),0,-1)</f>
        <v>0</v>
      </c>
      <c r="I2403" s="0" t="n">
        <f aca="false">IF(AND(ISBLANK(C2402),NOT(ISBLANK(C2403))),1,-1)</f>
        <v>-1</v>
      </c>
      <c r="J2403" s="0" t="n">
        <f aca="false">IF(ISBLANK(C2401),IF(AND(C2402=C2403,NOT(ISBLANK(C2402)),NOT(ISBLANK(C2403))),1,-1),-1)</f>
        <v>-1</v>
      </c>
      <c r="K2403" s="0" t="n">
        <f aca="false">IF(MAX(H2403:J2403)&lt;0,IF(OR(C2403=C2402,C2402=C2401),1,-1),MAX(H2403:J2403))</f>
        <v>0</v>
      </c>
    </row>
    <row r="2404" customFormat="false" ht="13.8" hidden="false" customHeight="false" outlineLevel="0" collapsed="false">
      <c r="B2404" s="8" t="n">
        <f aca="false">MAX(H2404:K2404)</f>
        <v>0</v>
      </c>
      <c r="C2404" s="12"/>
      <c r="D2404" s="11" t="e">
        <f aca="false">IF($A$1="WLB",INDEX(SupplierNomenclature!$E$3:$E$10000,MATCH(C2404,SupplierNomenclature!$I$3:$I$10000,0)),IF($A$1="BERU",INDEX(beru_assortment!$C$1:$C$10000,MATCH(C2404,beru_assortment!$I$1:$I$10000,0)),IF($A$1="OZON",INDEX(ozon_assortment!$F$3:$F$10000,MATCH(C2404,ozon_assortment!$E$3:$E$10000,0)),0)))</f>
        <v>#N/A</v>
      </c>
      <c r="E2404" s="7" t="n">
        <f aca="false">IF(ISBLANK(C2404), , IF(ISBLANK(C2403), E2402+1, E2403))</f>
        <v>0</v>
      </c>
      <c r="F2404" s="11" t="n">
        <f aca="false">IF(ISBLANK(C2404),,IF(OR(ISBLANK(C2403), C2403="Баркод"),1,F2403+1))</f>
        <v>0</v>
      </c>
      <c r="G2404" s="11" t="n">
        <f aca="false">IF(ISBLANK(C2405), F2404/2,)</f>
        <v>0</v>
      </c>
      <c r="H2404" s="0" t="n">
        <f aca="false">IF(ISBLANK(C2404),0,-1)</f>
        <v>0</v>
      </c>
      <c r="I2404" s="0" t="n">
        <f aca="false">IF(AND(ISBLANK(C2403),NOT(ISBLANK(C2404))),1,-1)</f>
        <v>-1</v>
      </c>
      <c r="J2404" s="0" t="n">
        <f aca="false">IF(ISBLANK(C2402),IF(AND(C2403=C2404,NOT(ISBLANK(C2403)),NOT(ISBLANK(C2404))),1,-1),-1)</f>
        <v>-1</v>
      </c>
      <c r="K2404" s="0" t="n">
        <f aca="false">IF(MAX(H2404:J2404)&lt;0,IF(OR(C2404=C2403,C2403=C2402),1,-1),MAX(H2404:J2404))</f>
        <v>0</v>
      </c>
    </row>
    <row r="2405" customFormat="false" ht="13.8" hidden="false" customHeight="false" outlineLevel="0" collapsed="false">
      <c r="B2405" s="8" t="n">
        <f aca="false">MAX(H2405:K2405)</f>
        <v>0</v>
      </c>
      <c r="C2405" s="12"/>
      <c r="D2405" s="11" t="e">
        <f aca="false">IF($A$1="WLB",INDEX(SupplierNomenclature!$E$3:$E$10000,MATCH(C2405,SupplierNomenclature!$I$3:$I$10000,0)),IF($A$1="BERU",INDEX(beru_assortment!$C$1:$C$10000,MATCH(C2405,beru_assortment!$I$1:$I$10000,0)),IF($A$1="OZON",INDEX(ozon_assortment!$F$3:$F$10000,MATCH(C2405,ozon_assortment!$E$3:$E$10000,0)),0)))</f>
        <v>#N/A</v>
      </c>
      <c r="E2405" s="7" t="n">
        <f aca="false">IF(ISBLANK(C2405), , IF(ISBLANK(C2404), E2403+1, E2404))</f>
        <v>0</v>
      </c>
      <c r="F2405" s="11" t="n">
        <f aca="false">IF(ISBLANK(C2405),,IF(OR(ISBLANK(C2404), C2404="Баркод"),1,F2404+1))</f>
        <v>0</v>
      </c>
      <c r="G2405" s="11" t="n">
        <f aca="false">IF(ISBLANK(C2406), F2405/2,)</f>
        <v>0</v>
      </c>
      <c r="H2405" s="0" t="n">
        <f aca="false">IF(ISBLANK(C2405),0,-1)</f>
        <v>0</v>
      </c>
      <c r="I2405" s="0" t="n">
        <f aca="false">IF(AND(ISBLANK(C2404),NOT(ISBLANK(C2405))),1,-1)</f>
        <v>-1</v>
      </c>
      <c r="J2405" s="0" t="n">
        <f aca="false">IF(ISBLANK(C2403),IF(AND(C2404=C2405,NOT(ISBLANK(C2404)),NOT(ISBLANK(C2405))),1,-1),-1)</f>
        <v>-1</v>
      </c>
      <c r="K2405" s="0" t="n">
        <f aca="false">IF(MAX(H2405:J2405)&lt;0,IF(OR(C2405=C2404,C2404=C2403),1,-1),MAX(H2405:J2405))</f>
        <v>0</v>
      </c>
    </row>
    <row r="2406" customFormat="false" ht="13.8" hidden="false" customHeight="false" outlineLevel="0" collapsed="false">
      <c r="B2406" s="8" t="n">
        <f aca="false">MAX(H2406:K2406)</f>
        <v>0</v>
      </c>
      <c r="C2406" s="12"/>
      <c r="D2406" s="11" t="e">
        <f aca="false">IF($A$1="WLB",INDEX(SupplierNomenclature!$E$3:$E$10000,MATCH(C2406,SupplierNomenclature!$I$3:$I$10000,0)),IF($A$1="BERU",INDEX(beru_assortment!$C$1:$C$10000,MATCH(C2406,beru_assortment!$I$1:$I$10000,0)),IF($A$1="OZON",INDEX(ozon_assortment!$F$3:$F$10000,MATCH(C2406,ozon_assortment!$E$3:$E$10000,0)),0)))</f>
        <v>#N/A</v>
      </c>
      <c r="E2406" s="7" t="n">
        <f aca="false">IF(ISBLANK(C2406), , IF(ISBLANK(C2405), E2404+1, E2405))</f>
        <v>0</v>
      </c>
      <c r="F2406" s="11" t="n">
        <f aca="false">IF(ISBLANK(C2406),,IF(OR(ISBLANK(C2405), C2405="Баркод"),1,F2405+1))</f>
        <v>0</v>
      </c>
      <c r="G2406" s="11" t="n">
        <f aca="false">IF(ISBLANK(C2407), F2406/2,)</f>
        <v>0</v>
      </c>
      <c r="H2406" s="0" t="n">
        <f aca="false">IF(ISBLANK(C2406),0,-1)</f>
        <v>0</v>
      </c>
      <c r="I2406" s="0" t="n">
        <f aca="false">IF(AND(ISBLANK(C2405),NOT(ISBLANK(C2406))),1,-1)</f>
        <v>-1</v>
      </c>
      <c r="J2406" s="0" t="n">
        <f aca="false">IF(ISBLANK(C2404),IF(AND(C2405=C2406,NOT(ISBLANK(C2405)),NOT(ISBLANK(C2406))),1,-1),-1)</f>
        <v>-1</v>
      </c>
      <c r="K2406" s="0" t="n">
        <f aca="false">IF(MAX(H2406:J2406)&lt;0,IF(OR(C2406=C2405,C2405=C2404),1,-1),MAX(H2406:J2406))</f>
        <v>0</v>
      </c>
    </row>
    <row r="2407" customFormat="false" ht="13.8" hidden="false" customHeight="false" outlineLevel="0" collapsed="false">
      <c r="B2407" s="8" t="n">
        <f aca="false">MAX(H2407:K2407)</f>
        <v>0</v>
      </c>
      <c r="C2407" s="12"/>
      <c r="D2407" s="11" t="e">
        <f aca="false">IF($A$1="WLB",INDEX(SupplierNomenclature!$E$3:$E$10000,MATCH(C2407,SupplierNomenclature!$I$3:$I$10000,0)),IF($A$1="BERU",INDEX(beru_assortment!$C$1:$C$10000,MATCH(C2407,beru_assortment!$I$1:$I$10000,0)),IF($A$1="OZON",INDEX(ozon_assortment!$F$3:$F$10000,MATCH(C2407,ozon_assortment!$E$3:$E$10000,0)),0)))</f>
        <v>#N/A</v>
      </c>
      <c r="E2407" s="7" t="n">
        <f aca="false">IF(ISBLANK(C2407), , IF(ISBLANK(C2406), E2405+1, E2406))</f>
        <v>0</v>
      </c>
      <c r="F2407" s="11" t="n">
        <f aca="false">IF(ISBLANK(C2407),,IF(OR(ISBLANK(C2406), C2406="Баркод"),1,F2406+1))</f>
        <v>0</v>
      </c>
      <c r="G2407" s="11" t="n">
        <f aca="false">IF(ISBLANK(C2408), F2407/2,)</f>
        <v>0</v>
      </c>
      <c r="H2407" s="0" t="n">
        <f aca="false">IF(ISBLANK(C2407),0,-1)</f>
        <v>0</v>
      </c>
      <c r="I2407" s="0" t="n">
        <f aca="false">IF(AND(ISBLANK(C2406),NOT(ISBLANK(C2407))),1,-1)</f>
        <v>-1</v>
      </c>
      <c r="J2407" s="0" t="n">
        <f aca="false">IF(ISBLANK(C2405),IF(AND(C2406=C2407,NOT(ISBLANK(C2406)),NOT(ISBLANK(C2407))),1,-1),-1)</f>
        <v>-1</v>
      </c>
      <c r="K2407" s="0" t="n">
        <f aca="false">IF(MAX(H2407:J2407)&lt;0,IF(OR(C2407=C2406,C2406=C2405),1,-1),MAX(H2407:J2407))</f>
        <v>0</v>
      </c>
    </row>
    <row r="2408" customFormat="false" ht="13.8" hidden="false" customHeight="false" outlineLevel="0" collapsed="false">
      <c r="B2408" s="8" t="n">
        <f aca="false">MAX(H2408:K2408)</f>
        <v>0</v>
      </c>
      <c r="C2408" s="12"/>
      <c r="D2408" s="11" t="e">
        <f aca="false">IF($A$1="WLB",INDEX(SupplierNomenclature!$E$3:$E$10000,MATCH(C2408,SupplierNomenclature!$I$3:$I$10000,0)),IF($A$1="BERU",INDEX(beru_assortment!$C$1:$C$10000,MATCH(C2408,beru_assortment!$I$1:$I$10000,0)),IF($A$1="OZON",INDEX(ozon_assortment!$F$3:$F$10000,MATCH(C2408,ozon_assortment!$E$3:$E$10000,0)),0)))</f>
        <v>#N/A</v>
      </c>
      <c r="E2408" s="7" t="n">
        <f aca="false">IF(ISBLANK(C2408), , IF(ISBLANK(C2407), E2406+1, E2407))</f>
        <v>0</v>
      </c>
      <c r="F2408" s="11" t="n">
        <f aca="false">IF(ISBLANK(C2408),,IF(OR(ISBLANK(C2407), C2407="Баркод"),1,F2407+1))</f>
        <v>0</v>
      </c>
      <c r="G2408" s="11" t="n">
        <f aca="false">IF(ISBLANK(C2409), F2408/2,)</f>
        <v>0</v>
      </c>
      <c r="H2408" s="0" t="n">
        <f aca="false">IF(ISBLANK(C2408),0,-1)</f>
        <v>0</v>
      </c>
      <c r="I2408" s="0" t="n">
        <f aca="false">IF(AND(ISBLANK(C2407),NOT(ISBLANK(C2408))),1,-1)</f>
        <v>-1</v>
      </c>
      <c r="J2408" s="0" t="n">
        <f aca="false">IF(ISBLANK(C2406),IF(AND(C2407=C2408,NOT(ISBLANK(C2407)),NOT(ISBLANK(C2408))),1,-1),-1)</f>
        <v>-1</v>
      </c>
      <c r="K2408" s="0" t="n">
        <f aca="false">IF(MAX(H2408:J2408)&lt;0,IF(OR(C2408=C2407,C2407=C2406),1,-1),MAX(H2408:J2408))</f>
        <v>0</v>
      </c>
    </row>
    <row r="2409" customFormat="false" ht="13.8" hidden="false" customHeight="false" outlineLevel="0" collapsed="false">
      <c r="B2409" s="8" t="n">
        <f aca="false">MAX(H2409:K2409)</f>
        <v>0</v>
      </c>
      <c r="C2409" s="12"/>
      <c r="D2409" s="11" t="e">
        <f aca="false">IF($A$1="WLB",INDEX(SupplierNomenclature!$E$3:$E$10000,MATCH(C2409,SupplierNomenclature!$I$3:$I$10000,0)),IF($A$1="BERU",INDEX(beru_assortment!$C$1:$C$10000,MATCH(C2409,beru_assortment!$I$1:$I$10000,0)),IF($A$1="OZON",INDEX(ozon_assortment!$F$3:$F$10000,MATCH(C2409,ozon_assortment!$E$3:$E$10000,0)),0)))</f>
        <v>#N/A</v>
      </c>
      <c r="E2409" s="7" t="n">
        <f aca="false">IF(ISBLANK(C2409), , IF(ISBLANK(C2408), E2407+1, E2408))</f>
        <v>0</v>
      </c>
      <c r="F2409" s="11" t="n">
        <f aca="false">IF(ISBLANK(C2409),,IF(OR(ISBLANK(C2408), C2408="Баркод"),1,F2408+1))</f>
        <v>0</v>
      </c>
      <c r="G2409" s="11" t="n">
        <f aca="false">IF(ISBLANK(C2410), F2409/2,)</f>
        <v>0</v>
      </c>
      <c r="H2409" s="0" t="n">
        <f aca="false">IF(ISBLANK(C2409),0,-1)</f>
        <v>0</v>
      </c>
      <c r="I2409" s="0" t="n">
        <f aca="false">IF(AND(ISBLANK(C2408),NOT(ISBLANK(C2409))),1,-1)</f>
        <v>-1</v>
      </c>
      <c r="J2409" s="0" t="n">
        <f aca="false">IF(ISBLANK(C2407),IF(AND(C2408=C2409,NOT(ISBLANK(C2408)),NOT(ISBLANK(C2409))),1,-1),-1)</f>
        <v>-1</v>
      </c>
      <c r="K2409" s="0" t="n">
        <f aca="false">IF(MAX(H2409:J2409)&lt;0,IF(OR(C2409=C2408,C2408=C2407),1,-1),MAX(H2409:J2409))</f>
        <v>0</v>
      </c>
    </row>
    <row r="2410" customFormat="false" ht="13.8" hidden="false" customHeight="false" outlineLevel="0" collapsed="false">
      <c r="B2410" s="8" t="n">
        <f aca="false">MAX(H2410:K2410)</f>
        <v>0</v>
      </c>
      <c r="C2410" s="12"/>
      <c r="D2410" s="11" t="e">
        <f aca="false">IF($A$1="WLB",INDEX(SupplierNomenclature!$E$3:$E$10000,MATCH(C2410,SupplierNomenclature!$I$3:$I$10000,0)),IF($A$1="BERU",INDEX(beru_assortment!$C$1:$C$10000,MATCH(C2410,beru_assortment!$I$1:$I$10000,0)),IF($A$1="OZON",INDEX(ozon_assortment!$F$3:$F$10000,MATCH(C2410,ozon_assortment!$E$3:$E$10000,0)),0)))</f>
        <v>#N/A</v>
      </c>
      <c r="E2410" s="7" t="n">
        <f aca="false">IF(ISBLANK(C2410), , IF(ISBLANK(C2409), E2408+1, E2409))</f>
        <v>0</v>
      </c>
      <c r="F2410" s="11" t="n">
        <f aca="false">IF(ISBLANK(C2410),,IF(OR(ISBLANK(C2409), C2409="Баркод"),1,F2409+1))</f>
        <v>0</v>
      </c>
      <c r="G2410" s="11" t="n">
        <f aca="false">IF(ISBLANK(C2411), F2410/2,)</f>
        <v>0</v>
      </c>
      <c r="H2410" s="0" t="n">
        <f aca="false">IF(ISBLANK(C2410),0,-1)</f>
        <v>0</v>
      </c>
      <c r="I2410" s="0" t="n">
        <f aca="false">IF(AND(ISBLANK(C2409),NOT(ISBLANK(C2410))),1,-1)</f>
        <v>-1</v>
      </c>
      <c r="J2410" s="0" t="n">
        <f aca="false">IF(ISBLANK(C2408),IF(AND(C2409=C2410,NOT(ISBLANK(C2409)),NOT(ISBLANK(C2410))),1,-1),-1)</f>
        <v>-1</v>
      </c>
      <c r="K2410" s="0" t="n">
        <f aca="false">IF(MAX(H2410:J2410)&lt;0,IF(OR(C2410=C2409,C2409=C2408),1,-1),MAX(H2410:J2410))</f>
        <v>0</v>
      </c>
    </row>
    <row r="2411" customFormat="false" ht="13.8" hidden="false" customHeight="false" outlineLevel="0" collapsed="false">
      <c r="B2411" s="8" t="n">
        <f aca="false">MAX(H2411:K2411)</f>
        <v>0</v>
      </c>
      <c r="C2411" s="12"/>
      <c r="D2411" s="11" t="e">
        <f aca="false">IF($A$1="WLB",INDEX(SupplierNomenclature!$E$3:$E$10000,MATCH(C2411,SupplierNomenclature!$I$3:$I$10000,0)),IF($A$1="BERU",INDEX(beru_assortment!$C$1:$C$10000,MATCH(C2411,beru_assortment!$I$1:$I$10000,0)),IF($A$1="OZON",INDEX(ozon_assortment!$F$3:$F$10000,MATCH(C2411,ozon_assortment!$E$3:$E$10000,0)),0)))</f>
        <v>#N/A</v>
      </c>
      <c r="E2411" s="7" t="n">
        <f aca="false">IF(ISBLANK(C2411), , IF(ISBLANK(C2410), E2409+1, E2410))</f>
        <v>0</v>
      </c>
      <c r="F2411" s="11" t="n">
        <f aca="false">IF(ISBLANK(C2411),,IF(OR(ISBLANK(C2410), C2410="Баркод"),1,F2410+1))</f>
        <v>0</v>
      </c>
      <c r="G2411" s="11" t="n">
        <f aca="false">IF(ISBLANK(C2412), F2411/2,)</f>
        <v>0</v>
      </c>
      <c r="H2411" s="0" t="n">
        <f aca="false">IF(ISBLANK(C2411),0,-1)</f>
        <v>0</v>
      </c>
      <c r="I2411" s="0" t="n">
        <f aca="false">IF(AND(ISBLANK(C2410),NOT(ISBLANK(C2411))),1,-1)</f>
        <v>-1</v>
      </c>
      <c r="J2411" s="0" t="n">
        <f aca="false">IF(ISBLANK(C2409),IF(AND(C2410=C2411,NOT(ISBLANK(C2410)),NOT(ISBLANK(C2411))),1,-1),-1)</f>
        <v>-1</v>
      </c>
      <c r="K2411" s="0" t="n">
        <f aca="false">IF(MAX(H2411:J2411)&lt;0,IF(OR(C2411=C2410,C2410=C2409),1,-1),MAX(H2411:J2411))</f>
        <v>0</v>
      </c>
    </row>
    <row r="2412" customFormat="false" ht="13.8" hidden="false" customHeight="false" outlineLevel="0" collapsed="false">
      <c r="B2412" s="8" t="n">
        <f aca="false">MAX(H2412:K2412)</f>
        <v>0</v>
      </c>
      <c r="C2412" s="12"/>
      <c r="D2412" s="11" t="e">
        <f aca="false">IF($A$1="WLB",INDEX(SupplierNomenclature!$E$3:$E$10000,MATCH(C2412,SupplierNomenclature!$I$3:$I$10000,0)),IF($A$1="BERU",INDEX(beru_assortment!$C$1:$C$10000,MATCH(C2412,beru_assortment!$I$1:$I$10000,0)),IF($A$1="OZON",INDEX(ozon_assortment!$F$3:$F$10000,MATCH(C2412,ozon_assortment!$E$3:$E$10000,0)),0)))</f>
        <v>#N/A</v>
      </c>
      <c r="E2412" s="7" t="n">
        <f aca="false">IF(ISBLANK(C2412), , IF(ISBLANK(C2411), E2410+1, E2411))</f>
        <v>0</v>
      </c>
      <c r="F2412" s="11" t="n">
        <f aca="false">IF(ISBLANK(C2412),,IF(OR(ISBLANK(C2411), C2411="Баркод"),1,F2411+1))</f>
        <v>0</v>
      </c>
      <c r="G2412" s="11" t="n">
        <f aca="false">IF(ISBLANK(C2413), F2412/2,)</f>
        <v>0</v>
      </c>
      <c r="H2412" s="0" t="n">
        <f aca="false">IF(ISBLANK(C2412),0,-1)</f>
        <v>0</v>
      </c>
      <c r="I2412" s="0" t="n">
        <f aca="false">IF(AND(ISBLANK(C2411),NOT(ISBLANK(C2412))),1,-1)</f>
        <v>-1</v>
      </c>
      <c r="J2412" s="0" t="n">
        <f aca="false">IF(ISBLANK(C2410),IF(AND(C2411=C2412,NOT(ISBLANK(C2411)),NOT(ISBLANK(C2412))),1,-1),-1)</f>
        <v>-1</v>
      </c>
      <c r="K2412" s="0" t="n">
        <f aca="false">IF(MAX(H2412:J2412)&lt;0,IF(OR(C2412=C2411,C2411=C2410),1,-1),MAX(H2412:J2412))</f>
        <v>0</v>
      </c>
    </row>
    <row r="2413" customFormat="false" ht="13.8" hidden="false" customHeight="false" outlineLevel="0" collapsed="false">
      <c r="B2413" s="8" t="n">
        <f aca="false">MAX(H2413:K2413)</f>
        <v>0</v>
      </c>
      <c r="C2413" s="12"/>
      <c r="D2413" s="11" t="e">
        <f aca="false">IF($A$1="WLB",INDEX(SupplierNomenclature!$E$3:$E$10000,MATCH(C2413,SupplierNomenclature!$I$3:$I$10000,0)),IF($A$1="BERU",INDEX(beru_assortment!$C$1:$C$10000,MATCH(C2413,beru_assortment!$I$1:$I$10000,0)),IF($A$1="OZON",INDEX(ozon_assortment!$F$3:$F$10000,MATCH(C2413,ozon_assortment!$E$3:$E$10000,0)),0)))</f>
        <v>#N/A</v>
      </c>
      <c r="E2413" s="7" t="n">
        <f aca="false">IF(ISBLANK(C2413), , IF(ISBLANK(C2412), E2411+1, E2412))</f>
        <v>0</v>
      </c>
      <c r="F2413" s="11" t="n">
        <f aca="false">IF(ISBLANK(C2413),,IF(OR(ISBLANK(C2412), C2412="Баркод"),1,F2412+1))</f>
        <v>0</v>
      </c>
      <c r="G2413" s="11" t="n">
        <f aca="false">IF(ISBLANK(C2414), F2413/2,)</f>
        <v>0</v>
      </c>
      <c r="H2413" s="0" t="n">
        <f aca="false">IF(ISBLANK(C2413),0,-1)</f>
        <v>0</v>
      </c>
      <c r="I2413" s="0" t="n">
        <f aca="false">IF(AND(ISBLANK(C2412),NOT(ISBLANK(C2413))),1,-1)</f>
        <v>-1</v>
      </c>
      <c r="J2413" s="0" t="n">
        <f aca="false">IF(ISBLANK(C2411),IF(AND(C2412=C2413,NOT(ISBLANK(C2412)),NOT(ISBLANK(C2413))),1,-1),-1)</f>
        <v>-1</v>
      </c>
      <c r="K2413" s="0" t="n">
        <f aca="false">IF(MAX(H2413:J2413)&lt;0,IF(OR(C2413=C2412,C2412=C2411),1,-1),MAX(H2413:J2413))</f>
        <v>0</v>
      </c>
    </row>
    <row r="2414" customFormat="false" ht="13.8" hidden="false" customHeight="false" outlineLevel="0" collapsed="false">
      <c r="B2414" s="8" t="n">
        <f aca="false">MAX(H2414:K2414)</f>
        <v>0</v>
      </c>
      <c r="C2414" s="12"/>
      <c r="D2414" s="11" t="e">
        <f aca="false">IF($A$1="WLB",INDEX(SupplierNomenclature!$E$3:$E$10000,MATCH(C2414,SupplierNomenclature!$I$3:$I$10000,0)),IF($A$1="BERU",INDEX(beru_assortment!$C$1:$C$10000,MATCH(C2414,beru_assortment!$I$1:$I$10000,0)),IF($A$1="OZON",INDEX(ozon_assortment!$F$3:$F$10000,MATCH(C2414,ozon_assortment!$E$3:$E$10000,0)),0)))</f>
        <v>#N/A</v>
      </c>
      <c r="E2414" s="7" t="n">
        <f aca="false">IF(ISBLANK(C2414), , IF(ISBLANK(C2413), E2412+1, E2413))</f>
        <v>0</v>
      </c>
      <c r="F2414" s="11" t="n">
        <f aca="false">IF(ISBLANK(C2414),,IF(OR(ISBLANK(C2413), C2413="Баркод"),1,F2413+1))</f>
        <v>0</v>
      </c>
      <c r="G2414" s="11" t="n">
        <f aca="false">IF(ISBLANK(C2415), F2414/2,)</f>
        <v>0</v>
      </c>
      <c r="H2414" s="0" t="n">
        <f aca="false">IF(ISBLANK(C2414),0,-1)</f>
        <v>0</v>
      </c>
      <c r="I2414" s="0" t="n">
        <f aca="false">IF(AND(ISBLANK(C2413),NOT(ISBLANK(C2414))),1,-1)</f>
        <v>-1</v>
      </c>
      <c r="J2414" s="0" t="n">
        <f aca="false">IF(ISBLANK(C2412),IF(AND(C2413=C2414,NOT(ISBLANK(C2413)),NOT(ISBLANK(C2414))),1,-1),-1)</f>
        <v>-1</v>
      </c>
      <c r="K2414" s="0" t="n">
        <f aca="false">IF(MAX(H2414:J2414)&lt;0,IF(OR(C2414=C2413,C2413=C2412),1,-1),MAX(H2414:J2414))</f>
        <v>0</v>
      </c>
    </row>
    <row r="2415" customFormat="false" ht="13.8" hidden="false" customHeight="false" outlineLevel="0" collapsed="false">
      <c r="B2415" s="8" t="n">
        <f aca="false">MAX(H2415:K2415)</f>
        <v>0</v>
      </c>
      <c r="C2415" s="12"/>
      <c r="D2415" s="11" t="e">
        <f aca="false">IF($A$1="WLB",INDEX(SupplierNomenclature!$E$3:$E$10000,MATCH(C2415,SupplierNomenclature!$I$3:$I$10000,0)),IF($A$1="BERU",INDEX(beru_assortment!$C$1:$C$10000,MATCH(C2415,beru_assortment!$I$1:$I$10000,0)),IF($A$1="OZON",INDEX(ozon_assortment!$F$3:$F$10000,MATCH(C2415,ozon_assortment!$E$3:$E$10000,0)),0)))</f>
        <v>#N/A</v>
      </c>
      <c r="E2415" s="7" t="n">
        <f aca="false">IF(ISBLANK(C2415), , IF(ISBLANK(C2414), E2413+1, E2414))</f>
        <v>0</v>
      </c>
      <c r="F2415" s="11" t="n">
        <f aca="false">IF(ISBLANK(C2415),,IF(OR(ISBLANK(C2414), C2414="Баркод"),1,F2414+1))</f>
        <v>0</v>
      </c>
      <c r="G2415" s="11" t="n">
        <f aca="false">IF(ISBLANK(C2416), F2415/2,)</f>
        <v>0</v>
      </c>
      <c r="H2415" s="0" t="n">
        <f aca="false">IF(ISBLANK(C2415),0,-1)</f>
        <v>0</v>
      </c>
      <c r="I2415" s="0" t="n">
        <f aca="false">IF(AND(ISBLANK(C2414),NOT(ISBLANK(C2415))),1,-1)</f>
        <v>-1</v>
      </c>
      <c r="J2415" s="0" t="n">
        <f aca="false">IF(ISBLANK(C2413),IF(AND(C2414=C2415,NOT(ISBLANK(C2414)),NOT(ISBLANK(C2415))),1,-1),-1)</f>
        <v>-1</v>
      </c>
      <c r="K2415" s="0" t="n">
        <f aca="false">IF(MAX(H2415:J2415)&lt;0,IF(OR(C2415=C2414,C2414=C2413),1,-1),MAX(H2415:J2415))</f>
        <v>0</v>
      </c>
    </row>
    <row r="2416" customFormat="false" ht="13.8" hidden="false" customHeight="false" outlineLevel="0" collapsed="false">
      <c r="B2416" s="8" t="n">
        <f aca="false">MAX(H2416:K2416)</f>
        <v>0</v>
      </c>
      <c r="C2416" s="12"/>
      <c r="D2416" s="11" t="e">
        <f aca="false">IF($A$1="WLB",INDEX(SupplierNomenclature!$E$3:$E$10000,MATCH(C2416,SupplierNomenclature!$I$3:$I$10000,0)),IF($A$1="BERU",INDEX(beru_assortment!$C$1:$C$10000,MATCH(C2416,beru_assortment!$I$1:$I$10000,0)),IF($A$1="OZON",INDEX(ozon_assortment!$F$3:$F$10000,MATCH(C2416,ozon_assortment!$E$3:$E$10000,0)),0)))</f>
        <v>#N/A</v>
      </c>
      <c r="E2416" s="7" t="n">
        <f aca="false">IF(ISBLANK(C2416), , IF(ISBLANK(C2415), E2414+1, E2415))</f>
        <v>0</v>
      </c>
      <c r="F2416" s="11" t="n">
        <f aca="false">IF(ISBLANK(C2416),,IF(OR(ISBLANK(C2415), C2415="Баркод"),1,F2415+1))</f>
        <v>0</v>
      </c>
      <c r="G2416" s="11" t="n">
        <f aca="false">IF(ISBLANK(C2417), F2416/2,)</f>
        <v>0</v>
      </c>
      <c r="H2416" s="0" t="n">
        <f aca="false">IF(ISBLANK(C2416),0,-1)</f>
        <v>0</v>
      </c>
      <c r="I2416" s="0" t="n">
        <f aca="false">IF(AND(ISBLANK(C2415),NOT(ISBLANK(C2416))),1,-1)</f>
        <v>-1</v>
      </c>
      <c r="J2416" s="0" t="n">
        <f aca="false">IF(ISBLANK(C2414),IF(AND(C2415=C2416,NOT(ISBLANK(C2415)),NOT(ISBLANK(C2416))),1,-1),-1)</f>
        <v>-1</v>
      </c>
      <c r="K2416" s="0" t="n">
        <f aca="false">IF(MAX(H2416:J2416)&lt;0,IF(OR(C2416=C2415,C2415=C2414),1,-1),MAX(H2416:J2416))</f>
        <v>0</v>
      </c>
    </row>
    <row r="2417" customFormat="false" ht="13.8" hidden="false" customHeight="false" outlineLevel="0" collapsed="false">
      <c r="B2417" s="8" t="n">
        <f aca="false">MAX(H2417:K2417)</f>
        <v>0</v>
      </c>
      <c r="C2417" s="12"/>
      <c r="D2417" s="11" t="e">
        <f aca="false">IF($A$1="WLB",INDEX(SupplierNomenclature!$E$3:$E$10000,MATCH(C2417,SupplierNomenclature!$I$3:$I$10000,0)),IF($A$1="BERU",INDEX(beru_assortment!$C$1:$C$10000,MATCH(C2417,beru_assortment!$I$1:$I$10000,0)),IF($A$1="OZON",INDEX(ozon_assortment!$F$3:$F$10000,MATCH(C2417,ozon_assortment!$E$3:$E$10000,0)),0)))</f>
        <v>#N/A</v>
      </c>
      <c r="E2417" s="7" t="n">
        <f aca="false">IF(ISBLANK(C2417), , IF(ISBLANK(C2416), E2415+1, E2416))</f>
        <v>0</v>
      </c>
      <c r="F2417" s="11" t="n">
        <f aca="false">IF(ISBLANK(C2417),,IF(OR(ISBLANK(C2416), C2416="Баркод"),1,F2416+1))</f>
        <v>0</v>
      </c>
      <c r="G2417" s="11" t="n">
        <f aca="false">IF(ISBLANK(C2418), F2417/2,)</f>
        <v>0</v>
      </c>
      <c r="H2417" s="0" t="n">
        <f aca="false">IF(ISBLANK(C2417),0,-1)</f>
        <v>0</v>
      </c>
      <c r="I2417" s="0" t="n">
        <f aca="false">IF(AND(ISBLANK(C2416),NOT(ISBLANK(C2417))),1,-1)</f>
        <v>-1</v>
      </c>
      <c r="J2417" s="0" t="n">
        <f aca="false">IF(ISBLANK(C2415),IF(AND(C2416=C2417,NOT(ISBLANK(C2416)),NOT(ISBLANK(C2417))),1,-1),-1)</f>
        <v>-1</v>
      </c>
      <c r="K2417" s="0" t="n">
        <f aca="false">IF(MAX(H2417:J2417)&lt;0,IF(OR(C2417=C2416,C2416=C2415),1,-1),MAX(H2417:J2417))</f>
        <v>0</v>
      </c>
    </row>
    <row r="2418" customFormat="false" ht="13.8" hidden="false" customHeight="false" outlineLevel="0" collapsed="false">
      <c r="B2418" s="8" t="n">
        <f aca="false">MAX(H2418:K2418)</f>
        <v>0</v>
      </c>
      <c r="C2418" s="12"/>
      <c r="D2418" s="11" t="e">
        <f aca="false">IF($A$1="WLB",INDEX(SupplierNomenclature!$E$3:$E$10000,MATCH(C2418,SupplierNomenclature!$I$3:$I$10000,0)),IF($A$1="BERU",INDEX(beru_assortment!$C$1:$C$10000,MATCH(C2418,beru_assortment!$I$1:$I$10000,0)),IF($A$1="OZON",INDEX(ozon_assortment!$F$3:$F$10000,MATCH(C2418,ozon_assortment!$E$3:$E$10000,0)),0)))</f>
        <v>#N/A</v>
      </c>
      <c r="E2418" s="7" t="n">
        <f aca="false">IF(ISBLANK(C2418), , IF(ISBLANK(C2417), E2416+1, E2417))</f>
        <v>0</v>
      </c>
      <c r="F2418" s="11" t="n">
        <f aca="false">IF(ISBLANK(C2418),,IF(OR(ISBLANK(C2417), C2417="Баркод"),1,F2417+1))</f>
        <v>0</v>
      </c>
      <c r="G2418" s="11" t="n">
        <f aca="false">IF(ISBLANK(C2419), F2418/2,)</f>
        <v>0</v>
      </c>
      <c r="H2418" s="0" t="n">
        <f aca="false">IF(ISBLANK(C2418),0,-1)</f>
        <v>0</v>
      </c>
      <c r="I2418" s="0" t="n">
        <f aca="false">IF(AND(ISBLANK(C2417),NOT(ISBLANK(C2418))),1,-1)</f>
        <v>-1</v>
      </c>
      <c r="J2418" s="0" t="n">
        <f aca="false">IF(ISBLANK(C2416),IF(AND(C2417=C2418,NOT(ISBLANK(C2417)),NOT(ISBLANK(C2418))),1,-1),-1)</f>
        <v>-1</v>
      </c>
      <c r="K2418" s="0" t="n">
        <f aca="false">IF(MAX(H2418:J2418)&lt;0,IF(OR(C2418=C2417,C2417=C2416),1,-1),MAX(H2418:J2418))</f>
        <v>0</v>
      </c>
    </row>
    <row r="2419" customFormat="false" ht="13.8" hidden="false" customHeight="false" outlineLevel="0" collapsed="false">
      <c r="B2419" s="8" t="n">
        <f aca="false">MAX(H2419:K2419)</f>
        <v>0</v>
      </c>
      <c r="C2419" s="12"/>
      <c r="D2419" s="11" t="e">
        <f aca="false">IF($A$1="WLB",INDEX(SupplierNomenclature!$E$3:$E$10000,MATCH(C2419,SupplierNomenclature!$I$3:$I$10000,0)),IF($A$1="BERU",INDEX(beru_assortment!$C$1:$C$10000,MATCH(C2419,beru_assortment!$I$1:$I$10000,0)),IF($A$1="OZON",INDEX(ozon_assortment!$F$3:$F$10000,MATCH(C2419,ozon_assortment!$E$3:$E$10000,0)),0)))</f>
        <v>#N/A</v>
      </c>
      <c r="E2419" s="7" t="n">
        <f aca="false">IF(ISBLANK(C2419), , IF(ISBLANK(C2418), E2417+1, E2418))</f>
        <v>0</v>
      </c>
      <c r="F2419" s="11" t="n">
        <f aca="false">IF(ISBLANK(C2419),,IF(OR(ISBLANK(C2418), C2418="Баркод"),1,F2418+1))</f>
        <v>0</v>
      </c>
      <c r="G2419" s="11" t="n">
        <f aca="false">IF(ISBLANK(C2420), F2419/2,)</f>
        <v>0</v>
      </c>
      <c r="H2419" s="0" t="n">
        <f aca="false">IF(ISBLANK(C2419),0,-1)</f>
        <v>0</v>
      </c>
      <c r="I2419" s="0" t="n">
        <f aca="false">IF(AND(ISBLANK(C2418),NOT(ISBLANK(C2419))),1,-1)</f>
        <v>-1</v>
      </c>
      <c r="J2419" s="0" t="n">
        <f aca="false">IF(ISBLANK(C2417),IF(AND(C2418=C2419,NOT(ISBLANK(C2418)),NOT(ISBLANK(C2419))),1,-1),-1)</f>
        <v>-1</v>
      </c>
      <c r="K2419" s="0" t="n">
        <f aca="false">IF(MAX(H2419:J2419)&lt;0,IF(OR(C2419=C2418,C2418=C2417),1,-1),MAX(H2419:J2419))</f>
        <v>0</v>
      </c>
    </row>
    <row r="2420" customFormat="false" ht="13.8" hidden="false" customHeight="false" outlineLevel="0" collapsed="false">
      <c r="B2420" s="8" t="n">
        <f aca="false">MAX(H2420:K2420)</f>
        <v>0</v>
      </c>
      <c r="C2420" s="12"/>
      <c r="D2420" s="11" t="e">
        <f aca="false">IF($A$1="WLB",INDEX(SupplierNomenclature!$E$3:$E$10000,MATCH(C2420,SupplierNomenclature!$I$3:$I$10000,0)),IF($A$1="BERU",INDEX(beru_assortment!$C$1:$C$10000,MATCH(C2420,beru_assortment!$I$1:$I$10000,0)),IF($A$1="OZON",INDEX(ozon_assortment!$F$3:$F$10000,MATCH(C2420,ozon_assortment!$E$3:$E$10000,0)),0)))</f>
        <v>#N/A</v>
      </c>
      <c r="E2420" s="7" t="n">
        <f aca="false">IF(ISBLANK(C2420), , IF(ISBLANK(C2419), E2418+1, E2419))</f>
        <v>0</v>
      </c>
      <c r="F2420" s="11" t="n">
        <f aca="false">IF(ISBLANK(C2420),,IF(OR(ISBLANK(C2419), C2419="Баркод"),1,F2419+1))</f>
        <v>0</v>
      </c>
      <c r="G2420" s="11" t="n">
        <f aca="false">IF(ISBLANK(C2421), F2420/2,)</f>
        <v>0</v>
      </c>
      <c r="H2420" s="0" t="n">
        <f aca="false">IF(ISBLANK(C2420),0,-1)</f>
        <v>0</v>
      </c>
      <c r="I2420" s="0" t="n">
        <f aca="false">IF(AND(ISBLANK(C2419),NOT(ISBLANK(C2420))),1,-1)</f>
        <v>-1</v>
      </c>
      <c r="J2420" s="0" t="n">
        <f aca="false">IF(ISBLANK(C2418),IF(AND(C2419=C2420,NOT(ISBLANK(C2419)),NOT(ISBLANK(C2420))),1,-1),-1)</f>
        <v>-1</v>
      </c>
      <c r="K2420" s="0" t="n">
        <f aca="false">IF(MAX(H2420:J2420)&lt;0,IF(OR(C2420=C2419,C2419=C2418),1,-1),MAX(H2420:J2420))</f>
        <v>0</v>
      </c>
    </row>
    <row r="2421" customFormat="false" ht="13.8" hidden="false" customHeight="false" outlineLevel="0" collapsed="false">
      <c r="B2421" s="8" t="n">
        <f aca="false">MAX(H2421:K2421)</f>
        <v>0</v>
      </c>
      <c r="C2421" s="12"/>
      <c r="D2421" s="11" t="e">
        <f aca="false">IF($A$1="WLB",INDEX(SupplierNomenclature!$E$3:$E$10000,MATCH(C2421,SupplierNomenclature!$I$3:$I$10000,0)),IF($A$1="BERU",INDEX(beru_assortment!$C$1:$C$10000,MATCH(C2421,beru_assortment!$I$1:$I$10000,0)),IF($A$1="OZON",INDEX(ozon_assortment!$F$3:$F$10000,MATCH(C2421,ozon_assortment!$E$3:$E$10000,0)),0)))</f>
        <v>#N/A</v>
      </c>
      <c r="E2421" s="7" t="n">
        <f aca="false">IF(ISBLANK(C2421), , IF(ISBLANK(C2420), E2419+1, E2420))</f>
        <v>0</v>
      </c>
      <c r="F2421" s="11" t="n">
        <f aca="false">IF(ISBLANK(C2421),,IF(OR(ISBLANK(C2420), C2420="Баркод"),1,F2420+1))</f>
        <v>0</v>
      </c>
      <c r="G2421" s="11" t="n">
        <f aca="false">IF(ISBLANK(C2422), F2421/2,)</f>
        <v>0</v>
      </c>
      <c r="H2421" s="0" t="n">
        <f aca="false">IF(ISBLANK(C2421),0,-1)</f>
        <v>0</v>
      </c>
      <c r="I2421" s="0" t="n">
        <f aca="false">IF(AND(ISBLANK(C2420),NOT(ISBLANK(C2421))),1,-1)</f>
        <v>-1</v>
      </c>
      <c r="J2421" s="0" t="n">
        <f aca="false">IF(ISBLANK(C2419),IF(AND(C2420=C2421,NOT(ISBLANK(C2420)),NOT(ISBLANK(C2421))),1,-1),-1)</f>
        <v>-1</v>
      </c>
      <c r="K2421" s="0" t="n">
        <f aca="false">IF(MAX(H2421:J2421)&lt;0,IF(OR(C2421=C2420,C2420=C2419),1,-1),MAX(H2421:J2421))</f>
        <v>0</v>
      </c>
    </row>
    <row r="2422" customFormat="false" ht="13.8" hidden="false" customHeight="false" outlineLevel="0" collapsed="false">
      <c r="B2422" s="8" t="n">
        <f aca="false">MAX(H2422:K2422)</f>
        <v>0</v>
      </c>
      <c r="C2422" s="12"/>
      <c r="D2422" s="11" t="e">
        <f aca="false">IF($A$1="WLB",INDEX(SupplierNomenclature!$E$3:$E$10000,MATCH(C2422,SupplierNomenclature!$I$3:$I$10000,0)),IF($A$1="BERU",INDEX(beru_assortment!$C$1:$C$10000,MATCH(C2422,beru_assortment!$I$1:$I$10000,0)),IF($A$1="OZON",INDEX(ozon_assortment!$F$3:$F$10000,MATCH(C2422,ozon_assortment!$E$3:$E$10000,0)),0)))</f>
        <v>#N/A</v>
      </c>
      <c r="E2422" s="7" t="n">
        <f aca="false">IF(ISBLANK(C2422), , IF(ISBLANK(C2421), E2420+1, E2421))</f>
        <v>0</v>
      </c>
      <c r="F2422" s="11" t="n">
        <f aca="false">IF(ISBLANK(C2422),,IF(OR(ISBLANK(C2421), C2421="Баркод"),1,F2421+1))</f>
        <v>0</v>
      </c>
      <c r="G2422" s="11" t="n">
        <f aca="false">IF(ISBLANK(C2423), F2422/2,)</f>
        <v>0</v>
      </c>
      <c r="H2422" s="0" t="n">
        <f aca="false">IF(ISBLANK(C2422),0,-1)</f>
        <v>0</v>
      </c>
      <c r="I2422" s="0" t="n">
        <f aca="false">IF(AND(ISBLANK(C2421),NOT(ISBLANK(C2422))),1,-1)</f>
        <v>-1</v>
      </c>
      <c r="J2422" s="0" t="n">
        <f aca="false">IF(ISBLANK(C2420),IF(AND(C2421=C2422,NOT(ISBLANK(C2421)),NOT(ISBLANK(C2422))),1,-1),-1)</f>
        <v>-1</v>
      </c>
      <c r="K2422" s="0" t="n">
        <f aca="false">IF(MAX(H2422:J2422)&lt;0,IF(OR(C2422=C2421,C2421=C2420),1,-1),MAX(H2422:J2422))</f>
        <v>0</v>
      </c>
    </row>
    <row r="2423" customFormat="false" ht="13.8" hidden="false" customHeight="false" outlineLevel="0" collapsed="false">
      <c r="B2423" s="8" t="n">
        <f aca="false">MAX(H2423:K2423)</f>
        <v>0</v>
      </c>
      <c r="C2423" s="12"/>
      <c r="D2423" s="11" t="e">
        <f aca="false">IF($A$1="WLB",INDEX(SupplierNomenclature!$E$3:$E$10000,MATCH(C2423,SupplierNomenclature!$I$3:$I$10000,0)),IF($A$1="BERU",INDEX(beru_assortment!$C$1:$C$10000,MATCH(C2423,beru_assortment!$I$1:$I$10000,0)),IF($A$1="OZON",INDEX(ozon_assortment!$F$3:$F$10000,MATCH(C2423,ozon_assortment!$E$3:$E$10000,0)),0)))</f>
        <v>#N/A</v>
      </c>
      <c r="E2423" s="7" t="n">
        <f aca="false">IF(ISBLANK(C2423), , IF(ISBLANK(C2422), E2421+1, E2422))</f>
        <v>0</v>
      </c>
      <c r="F2423" s="11" t="n">
        <f aca="false">IF(ISBLANK(C2423),,IF(OR(ISBLANK(C2422), C2422="Баркод"),1,F2422+1))</f>
        <v>0</v>
      </c>
      <c r="G2423" s="11" t="n">
        <f aca="false">IF(ISBLANK(C2424), F2423/2,)</f>
        <v>0</v>
      </c>
      <c r="H2423" s="0" t="n">
        <f aca="false">IF(ISBLANK(C2423),0,-1)</f>
        <v>0</v>
      </c>
      <c r="I2423" s="0" t="n">
        <f aca="false">IF(AND(ISBLANK(C2422),NOT(ISBLANK(C2423))),1,-1)</f>
        <v>-1</v>
      </c>
      <c r="J2423" s="0" t="n">
        <f aca="false">IF(ISBLANK(C2421),IF(AND(C2422=C2423,NOT(ISBLANK(C2422)),NOT(ISBLANK(C2423))),1,-1),-1)</f>
        <v>-1</v>
      </c>
      <c r="K2423" s="0" t="n">
        <f aca="false">IF(MAX(H2423:J2423)&lt;0,IF(OR(C2423=C2422,C2422=C2421),1,-1),MAX(H2423:J2423))</f>
        <v>0</v>
      </c>
    </row>
    <row r="2424" customFormat="false" ht="13.8" hidden="false" customHeight="false" outlineLevel="0" collapsed="false">
      <c r="B2424" s="8" t="n">
        <f aca="false">MAX(H2424:K2424)</f>
        <v>0</v>
      </c>
      <c r="C2424" s="12"/>
      <c r="D2424" s="11" t="e">
        <f aca="false">IF($A$1="WLB",INDEX(SupplierNomenclature!$E$3:$E$10000,MATCH(C2424,SupplierNomenclature!$I$3:$I$10000,0)),IF($A$1="BERU",INDEX(beru_assortment!$C$1:$C$10000,MATCH(C2424,beru_assortment!$I$1:$I$10000,0)),IF($A$1="OZON",INDEX(ozon_assortment!$F$3:$F$10000,MATCH(C2424,ozon_assortment!$E$3:$E$10000,0)),0)))</f>
        <v>#N/A</v>
      </c>
      <c r="E2424" s="7" t="n">
        <f aca="false">IF(ISBLANK(C2424), , IF(ISBLANK(C2423), E2422+1, E2423))</f>
        <v>0</v>
      </c>
      <c r="F2424" s="11" t="n">
        <f aca="false">IF(ISBLANK(C2424),,IF(OR(ISBLANK(C2423), C2423="Баркод"),1,F2423+1))</f>
        <v>0</v>
      </c>
      <c r="G2424" s="11" t="n">
        <f aca="false">IF(ISBLANK(C2425), F2424/2,)</f>
        <v>0</v>
      </c>
      <c r="H2424" s="0" t="n">
        <f aca="false">IF(ISBLANK(C2424),0,-1)</f>
        <v>0</v>
      </c>
      <c r="I2424" s="0" t="n">
        <f aca="false">IF(AND(ISBLANK(C2423),NOT(ISBLANK(C2424))),1,-1)</f>
        <v>-1</v>
      </c>
      <c r="J2424" s="0" t="n">
        <f aca="false">IF(ISBLANK(C2422),IF(AND(C2423=C2424,NOT(ISBLANK(C2423)),NOT(ISBLANK(C2424))),1,-1),-1)</f>
        <v>-1</v>
      </c>
      <c r="K2424" s="0" t="n">
        <f aca="false">IF(MAX(H2424:J2424)&lt;0,IF(OR(C2424=C2423,C2423=C2422),1,-1),MAX(H2424:J2424))</f>
        <v>0</v>
      </c>
    </row>
    <row r="2425" customFormat="false" ht="13.8" hidden="false" customHeight="false" outlineLevel="0" collapsed="false">
      <c r="B2425" s="8" t="n">
        <f aca="false">MAX(H2425:K2425)</f>
        <v>0</v>
      </c>
      <c r="C2425" s="12"/>
      <c r="D2425" s="11" t="e">
        <f aca="false">IF($A$1="WLB",INDEX(SupplierNomenclature!$E$3:$E$10000,MATCH(C2425,SupplierNomenclature!$I$3:$I$10000,0)),IF($A$1="BERU",INDEX(beru_assortment!$C$1:$C$10000,MATCH(C2425,beru_assortment!$I$1:$I$10000,0)),IF($A$1="OZON",INDEX(ozon_assortment!$F$3:$F$10000,MATCH(C2425,ozon_assortment!$E$3:$E$10000,0)),0)))</f>
        <v>#N/A</v>
      </c>
      <c r="E2425" s="7" t="n">
        <f aca="false">IF(ISBLANK(C2425), , IF(ISBLANK(C2424), E2423+1, E2424))</f>
        <v>0</v>
      </c>
      <c r="F2425" s="11" t="n">
        <f aca="false">IF(ISBLANK(C2425),,IF(OR(ISBLANK(C2424), C2424="Баркод"),1,F2424+1))</f>
        <v>0</v>
      </c>
      <c r="G2425" s="11" t="n">
        <f aca="false">IF(ISBLANK(C2426), F2425/2,)</f>
        <v>0</v>
      </c>
      <c r="H2425" s="0" t="n">
        <f aca="false">IF(ISBLANK(C2425),0,-1)</f>
        <v>0</v>
      </c>
      <c r="I2425" s="0" t="n">
        <f aca="false">IF(AND(ISBLANK(C2424),NOT(ISBLANK(C2425))),1,-1)</f>
        <v>-1</v>
      </c>
      <c r="J2425" s="0" t="n">
        <f aca="false">IF(ISBLANK(C2423),IF(AND(C2424=C2425,NOT(ISBLANK(C2424)),NOT(ISBLANK(C2425))),1,-1),-1)</f>
        <v>-1</v>
      </c>
      <c r="K2425" s="0" t="n">
        <f aca="false">IF(MAX(H2425:J2425)&lt;0,IF(OR(C2425=C2424,C2424=C2423),1,-1),MAX(H2425:J2425))</f>
        <v>0</v>
      </c>
    </row>
    <row r="2426" customFormat="false" ht="13.8" hidden="false" customHeight="false" outlineLevel="0" collapsed="false">
      <c r="B2426" s="8" t="n">
        <f aca="false">MAX(H2426:K2426)</f>
        <v>0</v>
      </c>
      <c r="C2426" s="12"/>
      <c r="D2426" s="11" t="e">
        <f aca="false">IF($A$1="WLB",INDEX(SupplierNomenclature!$E$3:$E$10000,MATCH(C2426,SupplierNomenclature!$I$3:$I$10000,0)),IF($A$1="BERU",INDEX(beru_assortment!$C$1:$C$10000,MATCH(C2426,beru_assortment!$I$1:$I$10000,0)),IF($A$1="OZON",INDEX(ozon_assortment!$F$3:$F$10000,MATCH(C2426,ozon_assortment!$E$3:$E$10000,0)),0)))</f>
        <v>#N/A</v>
      </c>
      <c r="E2426" s="7" t="n">
        <f aca="false">IF(ISBLANK(C2426), , IF(ISBLANK(C2425), E2424+1, E2425))</f>
        <v>0</v>
      </c>
      <c r="F2426" s="11" t="n">
        <f aca="false">IF(ISBLANK(C2426),,IF(OR(ISBLANK(C2425), C2425="Баркод"),1,F2425+1))</f>
        <v>0</v>
      </c>
      <c r="G2426" s="11" t="n">
        <f aca="false">IF(ISBLANK(C2427), F2426/2,)</f>
        <v>0</v>
      </c>
      <c r="H2426" s="0" t="n">
        <f aca="false">IF(ISBLANK(C2426),0,-1)</f>
        <v>0</v>
      </c>
      <c r="I2426" s="0" t="n">
        <f aca="false">IF(AND(ISBLANK(C2425),NOT(ISBLANK(C2426))),1,-1)</f>
        <v>-1</v>
      </c>
      <c r="J2426" s="0" t="n">
        <f aca="false">IF(ISBLANK(C2424),IF(AND(C2425=C2426,NOT(ISBLANK(C2425)),NOT(ISBLANK(C2426))),1,-1),-1)</f>
        <v>-1</v>
      </c>
      <c r="K2426" s="0" t="n">
        <f aca="false">IF(MAX(H2426:J2426)&lt;0,IF(OR(C2426=C2425,C2425=C2424),1,-1),MAX(H2426:J2426))</f>
        <v>0</v>
      </c>
    </row>
    <row r="2427" customFormat="false" ht="13.8" hidden="false" customHeight="false" outlineLevel="0" collapsed="false">
      <c r="B2427" s="8" t="n">
        <f aca="false">MAX(H2427:K2427)</f>
        <v>0</v>
      </c>
      <c r="C2427" s="12"/>
      <c r="D2427" s="11" t="e">
        <f aca="false">IF($A$1="WLB",INDEX(SupplierNomenclature!$E$3:$E$10000,MATCH(C2427,SupplierNomenclature!$I$3:$I$10000,0)),IF($A$1="BERU",INDEX(beru_assortment!$C$1:$C$10000,MATCH(C2427,beru_assortment!$I$1:$I$10000,0)),IF($A$1="OZON",INDEX(ozon_assortment!$F$3:$F$10000,MATCH(C2427,ozon_assortment!$E$3:$E$10000,0)),0)))</f>
        <v>#N/A</v>
      </c>
      <c r="E2427" s="7" t="n">
        <f aca="false">IF(ISBLANK(C2427), , IF(ISBLANK(C2426), E2425+1, E2426))</f>
        <v>0</v>
      </c>
      <c r="F2427" s="11" t="n">
        <f aca="false">IF(ISBLANK(C2427),,IF(OR(ISBLANK(C2426), C2426="Баркод"),1,F2426+1))</f>
        <v>0</v>
      </c>
      <c r="G2427" s="11" t="n">
        <f aca="false">IF(ISBLANK(C2428), F2427/2,)</f>
        <v>0</v>
      </c>
      <c r="H2427" s="0" t="n">
        <f aca="false">IF(ISBLANK(C2427),0,-1)</f>
        <v>0</v>
      </c>
      <c r="I2427" s="0" t="n">
        <f aca="false">IF(AND(ISBLANK(C2426),NOT(ISBLANK(C2427))),1,-1)</f>
        <v>-1</v>
      </c>
      <c r="J2427" s="0" t="n">
        <f aca="false">IF(ISBLANK(C2425),IF(AND(C2426=C2427,NOT(ISBLANK(C2426)),NOT(ISBLANK(C2427))),1,-1),-1)</f>
        <v>-1</v>
      </c>
      <c r="K2427" s="0" t="n">
        <f aca="false">IF(MAX(H2427:J2427)&lt;0,IF(OR(C2427=C2426,C2426=C2425),1,-1),MAX(H2427:J2427))</f>
        <v>0</v>
      </c>
    </row>
    <row r="2428" customFormat="false" ht="13.8" hidden="false" customHeight="false" outlineLevel="0" collapsed="false">
      <c r="B2428" s="8" t="n">
        <f aca="false">MAX(H2428:K2428)</f>
        <v>0</v>
      </c>
      <c r="C2428" s="12"/>
      <c r="D2428" s="11" t="e">
        <f aca="false">IF($A$1="WLB",INDEX(SupplierNomenclature!$E$3:$E$10000,MATCH(C2428,SupplierNomenclature!$I$3:$I$10000,0)),IF($A$1="BERU",INDEX(beru_assortment!$C$1:$C$10000,MATCH(C2428,beru_assortment!$I$1:$I$10000,0)),IF($A$1="OZON",INDEX(ozon_assortment!$F$3:$F$10000,MATCH(C2428,ozon_assortment!$E$3:$E$10000,0)),0)))</f>
        <v>#N/A</v>
      </c>
      <c r="E2428" s="7" t="n">
        <f aca="false">IF(ISBLANK(C2428), , IF(ISBLANK(C2427), E2426+1, E2427))</f>
        <v>0</v>
      </c>
      <c r="F2428" s="11" t="n">
        <f aca="false">IF(ISBLANK(C2428),,IF(OR(ISBLANK(C2427), C2427="Баркод"),1,F2427+1))</f>
        <v>0</v>
      </c>
      <c r="G2428" s="11" t="n">
        <f aca="false">IF(ISBLANK(C2429), F2428/2,)</f>
        <v>0</v>
      </c>
      <c r="H2428" s="0" t="n">
        <f aca="false">IF(ISBLANK(C2428),0,-1)</f>
        <v>0</v>
      </c>
      <c r="I2428" s="0" t="n">
        <f aca="false">IF(AND(ISBLANK(C2427),NOT(ISBLANK(C2428))),1,-1)</f>
        <v>-1</v>
      </c>
      <c r="J2428" s="0" t="n">
        <f aca="false">IF(ISBLANK(C2426),IF(AND(C2427=C2428,NOT(ISBLANK(C2427)),NOT(ISBLANK(C2428))),1,-1),-1)</f>
        <v>-1</v>
      </c>
      <c r="K2428" s="0" t="n">
        <f aca="false">IF(MAX(H2428:J2428)&lt;0,IF(OR(C2428=C2427,C2427=C2426),1,-1),MAX(H2428:J2428))</f>
        <v>0</v>
      </c>
    </row>
    <row r="2429" customFormat="false" ht="13.8" hidden="false" customHeight="false" outlineLevel="0" collapsed="false">
      <c r="B2429" s="8" t="n">
        <f aca="false">MAX(H2429:K2429)</f>
        <v>0</v>
      </c>
      <c r="C2429" s="12"/>
      <c r="D2429" s="11" t="e">
        <f aca="false">IF($A$1="WLB",INDEX(SupplierNomenclature!$E$3:$E$10000,MATCH(C2429,SupplierNomenclature!$I$3:$I$10000,0)),IF($A$1="BERU",INDEX(beru_assortment!$C$1:$C$10000,MATCH(C2429,beru_assortment!$I$1:$I$10000,0)),IF($A$1="OZON",INDEX(ozon_assortment!$F$3:$F$10000,MATCH(C2429,ozon_assortment!$E$3:$E$10000,0)),0)))</f>
        <v>#N/A</v>
      </c>
      <c r="E2429" s="7" t="n">
        <f aca="false">IF(ISBLANK(C2429), , IF(ISBLANK(C2428), E2427+1, E2428))</f>
        <v>0</v>
      </c>
      <c r="F2429" s="11" t="n">
        <f aca="false">IF(ISBLANK(C2429),,IF(OR(ISBLANK(C2428), C2428="Баркод"),1,F2428+1))</f>
        <v>0</v>
      </c>
      <c r="G2429" s="11" t="n">
        <f aca="false">IF(ISBLANK(C2430), F2429/2,)</f>
        <v>0</v>
      </c>
      <c r="H2429" s="0" t="n">
        <f aca="false">IF(ISBLANK(C2429),0,-1)</f>
        <v>0</v>
      </c>
      <c r="I2429" s="0" t="n">
        <f aca="false">IF(AND(ISBLANK(C2428),NOT(ISBLANK(C2429))),1,-1)</f>
        <v>-1</v>
      </c>
      <c r="J2429" s="0" t="n">
        <f aca="false">IF(ISBLANK(C2427),IF(AND(C2428=C2429,NOT(ISBLANK(C2428)),NOT(ISBLANK(C2429))),1,-1),-1)</f>
        <v>-1</v>
      </c>
      <c r="K2429" s="0" t="n">
        <f aca="false">IF(MAX(H2429:J2429)&lt;0,IF(OR(C2429=C2428,C2428=C2427),1,-1),MAX(H2429:J2429))</f>
        <v>0</v>
      </c>
    </row>
    <row r="2430" customFormat="false" ht="13.8" hidden="false" customHeight="false" outlineLevel="0" collapsed="false">
      <c r="B2430" s="8" t="n">
        <f aca="false">MAX(H2430:K2430)</f>
        <v>0</v>
      </c>
      <c r="C2430" s="12"/>
      <c r="D2430" s="11" t="e">
        <f aca="false">IF($A$1="WLB",INDEX(SupplierNomenclature!$E$3:$E$10000,MATCH(C2430,SupplierNomenclature!$I$3:$I$10000,0)),IF($A$1="BERU",INDEX(beru_assortment!$C$1:$C$10000,MATCH(C2430,beru_assortment!$I$1:$I$10000,0)),IF($A$1="OZON",INDEX(ozon_assortment!$F$3:$F$10000,MATCH(C2430,ozon_assortment!$E$3:$E$10000,0)),0)))</f>
        <v>#N/A</v>
      </c>
      <c r="E2430" s="7" t="n">
        <f aca="false">IF(ISBLANK(C2430), , IF(ISBLANK(C2429), E2428+1, E2429))</f>
        <v>0</v>
      </c>
      <c r="F2430" s="11" t="n">
        <f aca="false">IF(ISBLANK(C2430),,IF(OR(ISBLANK(C2429), C2429="Баркод"),1,F2429+1))</f>
        <v>0</v>
      </c>
      <c r="G2430" s="11" t="n">
        <f aca="false">IF(ISBLANK(C2431), F2430/2,)</f>
        <v>0</v>
      </c>
      <c r="H2430" s="0" t="n">
        <f aca="false">IF(ISBLANK(C2430),0,-1)</f>
        <v>0</v>
      </c>
      <c r="I2430" s="0" t="n">
        <f aca="false">IF(AND(ISBLANK(C2429),NOT(ISBLANK(C2430))),1,-1)</f>
        <v>-1</v>
      </c>
      <c r="J2430" s="0" t="n">
        <f aca="false">IF(ISBLANK(C2428),IF(AND(C2429=C2430,NOT(ISBLANK(C2429)),NOT(ISBLANK(C2430))),1,-1),-1)</f>
        <v>-1</v>
      </c>
      <c r="K2430" s="0" t="n">
        <f aca="false">IF(MAX(H2430:J2430)&lt;0,IF(OR(C2430=C2429,C2429=C2428),1,-1),MAX(H2430:J2430))</f>
        <v>0</v>
      </c>
    </row>
    <row r="2431" customFormat="false" ht="13.8" hidden="false" customHeight="false" outlineLevel="0" collapsed="false">
      <c r="B2431" s="8" t="n">
        <f aca="false">MAX(H2431:K2431)</f>
        <v>0</v>
      </c>
      <c r="C2431" s="12"/>
      <c r="D2431" s="11" t="e">
        <f aca="false">IF($A$1="WLB",INDEX(SupplierNomenclature!$E$3:$E$10000,MATCH(C2431,SupplierNomenclature!$I$3:$I$10000,0)),IF($A$1="BERU",INDEX(beru_assortment!$C$1:$C$10000,MATCH(C2431,beru_assortment!$I$1:$I$10000,0)),IF($A$1="OZON",INDEX(ozon_assortment!$F$3:$F$10000,MATCH(C2431,ozon_assortment!$E$3:$E$10000,0)),0)))</f>
        <v>#N/A</v>
      </c>
      <c r="E2431" s="7" t="n">
        <f aca="false">IF(ISBLANK(C2431), , IF(ISBLANK(C2430), E2429+1, E2430))</f>
        <v>0</v>
      </c>
      <c r="F2431" s="11" t="n">
        <f aca="false">IF(ISBLANK(C2431),,IF(OR(ISBLANK(C2430), C2430="Баркод"),1,F2430+1))</f>
        <v>0</v>
      </c>
      <c r="G2431" s="11" t="n">
        <f aca="false">IF(ISBLANK(C2432), F2431/2,)</f>
        <v>0</v>
      </c>
      <c r="H2431" s="0" t="n">
        <f aca="false">IF(ISBLANK(C2431),0,-1)</f>
        <v>0</v>
      </c>
      <c r="I2431" s="0" t="n">
        <f aca="false">IF(AND(ISBLANK(C2430),NOT(ISBLANK(C2431))),1,-1)</f>
        <v>-1</v>
      </c>
      <c r="J2431" s="0" t="n">
        <f aca="false">IF(ISBLANK(C2429),IF(AND(C2430=C2431,NOT(ISBLANK(C2430)),NOT(ISBLANK(C2431))),1,-1),-1)</f>
        <v>-1</v>
      </c>
      <c r="K2431" s="0" t="n">
        <f aca="false">IF(MAX(H2431:J2431)&lt;0,IF(OR(C2431=C2430,C2430=C2429),1,-1),MAX(H2431:J2431))</f>
        <v>0</v>
      </c>
    </row>
    <row r="2432" customFormat="false" ht="13.8" hidden="false" customHeight="false" outlineLevel="0" collapsed="false">
      <c r="B2432" s="8" t="n">
        <f aca="false">MAX(H2432:K2432)</f>
        <v>0</v>
      </c>
      <c r="C2432" s="12"/>
      <c r="D2432" s="11" t="e">
        <f aca="false">IF($A$1="WLB",INDEX(SupplierNomenclature!$E$3:$E$10000,MATCH(C2432,SupplierNomenclature!$I$3:$I$10000,0)),IF($A$1="BERU",INDEX(beru_assortment!$C$1:$C$10000,MATCH(C2432,beru_assortment!$I$1:$I$10000,0)),IF($A$1="OZON",INDEX(ozon_assortment!$F$3:$F$10000,MATCH(C2432,ozon_assortment!$E$3:$E$10000,0)),0)))</f>
        <v>#N/A</v>
      </c>
      <c r="E2432" s="7" t="n">
        <f aca="false">IF(ISBLANK(C2432), , IF(ISBLANK(C2431), E2430+1, E2431))</f>
        <v>0</v>
      </c>
      <c r="F2432" s="11" t="n">
        <f aca="false">IF(ISBLANK(C2432),,IF(OR(ISBLANK(C2431), C2431="Баркод"),1,F2431+1))</f>
        <v>0</v>
      </c>
      <c r="G2432" s="11" t="n">
        <f aca="false">IF(ISBLANK(C2433), F2432/2,)</f>
        <v>0</v>
      </c>
      <c r="H2432" s="0" t="n">
        <f aca="false">IF(ISBLANK(C2432),0,-1)</f>
        <v>0</v>
      </c>
      <c r="I2432" s="0" t="n">
        <f aca="false">IF(AND(ISBLANK(C2431),NOT(ISBLANK(C2432))),1,-1)</f>
        <v>-1</v>
      </c>
      <c r="J2432" s="0" t="n">
        <f aca="false">IF(ISBLANK(C2430),IF(AND(C2431=C2432,NOT(ISBLANK(C2431)),NOT(ISBLANK(C2432))),1,-1),-1)</f>
        <v>-1</v>
      </c>
      <c r="K2432" s="0" t="n">
        <f aca="false">IF(MAX(H2432:J2432)&lt;0,IF(OR(C2432=C2431,C2431=C2430),1,-1),MAX(H2432:J2432))</f>
        <v>0</v>
      </c>
    </row>
    <row r="2433" customFormat="false" ht="13.8" hidden="false" customHeight="false" outlineLevel="0" collapsed="false">
      <c r="B2433" s="8" t="n">
        <f aca="false">MAX(H2433:K2433)</f>
        <v>0</v>
      </c>
      <c r="C2433" s="12"/>
      <c r="D2433" s="11" t="e">
        <f aca="false">IF($A$1="WLB",INDEX(SupplierNomenclature!$E$3:$E$10000,MATCH(C2433,SupplierNomenclature!$I$3:$I$10000,0)),IF($A$1="BERU",INDEX(beru_assortment!$C$1:$C$10000,MATCH(C2433,beru_assortment!$I$1:$I$10000,0)),IF($A$1="OZON",INDEX(ozon_assortment!$F$3:$F$10000,MATCH(C2433,ozon_assortment!$E$3:$E$10000,0)),0)))</f>
        <v>#N/A</v>
      </c>
      <c r="E2433" s="7" t="n">
        <f aca="false">IF(ISBLANK(C2433), , IF(ISBLANK(C2432), E2431+1, E2432))</f>
        <v>0</v>
      </c>
      <c r="F2433" s="11" t="n">
        <f aca="false">IF(ISBLANK(C2433),,IF(OR(ISBLANK(C2432), C2432="Баркод"),1,F2432+1))</f>
        <v>0</v>
      </c>
      <c r="G2433" s="11" t="n">
        <f aca="false">IF(ISBLANK(C2434), F2433/2,)</f>
        <v>0</v>
      </c>
      <c r="H2433" s="0" t="n">
        <f aca="false">IF(ISBLANK(C2433),0,-1)</f>
        <v>0</v>
      </c>
      <c r="I2433" s="0" t="n">
        <f aca="false">IF(AND(ISBLANK(C2432),NOT(ISBLANK(C2433))),1,-1)</f>
        <v>-1</v>
      </c>
      <c r="J2433" s="0" t="n">
        <f aca="false">IF(ISBLANK(C2431),IF(AND(C2432=C2433,NOT(ISBLANK(C2432)),NOT(ISBLANK(C2433))),1,-1),-1)</f>
        <v>-1</v>
      </c>
      <c r="K2433" s="0" t="n">
        <f aca="false">IF(MAX(H2433:J2433)&lt;0,IF(OR(C2433=C2432,C2432=C2431),1,-1),MAX(H2433:J2433))</f>
        <v>0</v>
      </c>
    </row>
    <row r="2434" customFormat="false" ht="13.8" hidden="false" customHeight="false" outlineLevel="0" collapsed="false">
      <c r="B2434" s="8" t="n">
        <f aca="false">MAX(H2434:K2434)</f>
        <v>0</v>
      </c>
      <c r="C2434" s="12"/>
      <c r="D2434" s="11" t="e">
        <f aca="false">IF($A$1="WLB",INDEX(SupplierNomenclature!$E$3:$E$10000,MATCH(C2434,SupplierNomenclature!$I$3:$I$10000,0)),IF($A$1="BERU",INDEX(beru_assortment!$C$1:$C$10000,MATCH(C2434,beru_assortment!$I$1:$I$10000,0)),IF($A$1="OZON",INDEX(ozon_assortment!$F$3:$F$10000,MATCH(C2434,ozon_assortment!$E$3:$E$10000,0)),0)))</f>
        <v>#N/A</v>
      </c>
      <c r="E2434" s="7" t="n">
        <f aca="false">IF(ISBLANK(C2434), , IF(ISBLANK(C2433), E2432+1, E2433))</f>
        <v>0</v>
      </c>
      <c r="F2434" s="11" t="n">
        <f aca="false">IF(ISBLANK(C2434),,IF(OR(ISBLANK(C2433), C2433="Баркод"),1,F2433+1))</f>
        <v>0</v>
      </c>
      <c r="G2434" s="11" t="n">
        <f aca="false">IF(ISBLANK(C2435), F2434/2,)</f>
        <v>0</v>
      </c>
      <c r="H2434" s="0" t="n">
        <f aca="false">IF(ISBLANK(C2434),0,-1)</f>
        <v>0</v>
      </c>
      <c r="I2434" s="0" t="n">
        <f aca="false">IF(AND(ISBLANK(C2433),NOT(ISBLANK(C2434))),1,-1)</f>
        <v>-1</v>
      </c>
      <c r="J2434" s="0" t="n">
        <f aca="false">IF(ISBLANK(C2432),IF(AND(C2433=C2434,NOT(ISBLANK(C2433)),NOT(ISBLANK(C2434))),1,-1),-1)</f>
        <v>-1</v>
      </c>
      <c r="K2434" s="0" t="n">
        <f aca="false">IF(MAX(H2434:J2434)&lt;0,IF(OR(C2434=C2433,C2433=C2432),1,-1),MAX(H2434:J2434))</f>
        <v>0</v>
      </c>
    </row>
    <row r="2435" customFormat="false" ht="13.8" hidden="false" customHeight="false" outlineLevel="0" collapsed="false">
      <c r="B2435" s="8" t="n">
        <f aca="false">MAX(H2435:K2435)</f>
        <v>0</v>
      </c>
      <c r="C2435" s="12"/>
      <c r="D2435" s="11" t="e">
        <f aca="false">IF($A$1="WLB",INDEX(SupplierNomenclature!$E$3:$E$10000,MATCH(C2435,SupplierNomenclature!$I$3:$I$10000,0)),IF($A$1="BERU",INDEX(beru_assortment!$C$1:$C$10000,MATCH(C2435,beru_assortment!$I$1:$I$10000,0)),IF($A$1="OZON",INDEX(ozon_assortment!$F$3:$F$10000,MATCH(C2435,ozon_assortment!$E$3:$E$10000,0)),0)))</f>
        <v>#N/A</v>
      </c>
      <c r="E2435" s="7" t="n">
        <f aca="false">IF(ISBLANK(C2435), , IF(ISBLANK(C2434), E2433+1, E2434))</f>
        <v>0</v>
      </c>
      <c r="F2435" s="11" t="n">
        <f aca="false">IF(ISBLANK(C2435),,IF(OR(ISBLANK(C2434), C2434="Баркод"),1,F2434+1))</f>
        <v>0</v>
      </c>
      <c r="G2435" s="11" t="n">
        <f aca="false">IF(ISBLANK(C2436), F2435/2,)</f>
        <v>0</v>
      </c>
      <c r="H2435" s="0" t="n">
        <f aca="false">IF(ISBLANK(C2435),0,-1)</f>
        <v>0</v>
      </c>
      <c r="I2435" s="0" t="n">
        <f aca="false">IF(AND(ISBLANK(C2434),NOT(ISBLANK(C2435))),1,-1)</f>
        <v>-1</v>
      </c>
      <c r="J2435" s="0" t="n">
        <f aca="false">IF(ISBLANK(C2433),IF(AND(C2434=C2435,NOT(ISBLANK(C2434)),NOT(ISBLANK(C2435))),1,-1),-1)</f>
        <v>-1</v>
      </c>
      <c r="K2435" s="0" t="n">
        <f aca="false">IF(MAX(H2435:J2435)&lt;0,IF(OR(C2435=C2434,C2434=C2433),1,-1),MAX(H2435:J2435))</f>
        <v>0</v>
      </c>
    </row>
    <row r="2436" customFormat="false" ht="13.8" hidden="false" customHeight="false" outlineLevel="0" collapsed="false">
      <c r="B2436" s="8" t="n">
        <f aca="false">MAX(H2436:K2436)</f>
        <v>0</v>
      </c>
      <c r="C2436" s="12"/>
      <c r="D2436" s="11" t="e">
        <f aca="false">IF($A$1="WLB",INDEX(SupplierNomenclature!$E$3:$E$10000,MATCH(C2436,SupplierNomenclature!$I$3:$I$10000,0)),IF($A$1="BERU",INDEX(beru_assortment!$C$1:$C$10000,MATCH(C2436,beru_assortment!$I$1:$I$10000,0)),IF($A$1="OZON",INDEX(ozon_assortment!$F$3:$F$10000,MATCH(C2436,ozon_assortment!$E$3:$E$10000,0)),0)))</f>
        <v>#N/A</v>
      </c>
      <c r="E2436" s="7" t="n">
        <f aca="false">IF(ISBLANK(C2436), , IF(ISBLANK(C2435), E2434+1, E2435))</f>
        <v>0</v>
      </c>
      <c r="F2436" s="11" t="n">
        <f aca="false">IF(ISBLANK(C2436),,IF(OR(ISBLANK(C2435), C2435="Баркод"),1,F2435+1))</f>
        <v>0</v>
      </c>
      <c r="G2436" s="11" t="n">
        <f aca="false">IF(ISBLANK(C2437), F2436/2,)</f>
        <v>0</v>
      </c>
      <c r="H2436" s="0" t="n">
        <f aca="false">IF(ISBLANK(C2436),0,-1)</f>
        <v>0</v>
      </c>
      <c r="I2436" s="0" t="n">
        <f aca="false">IF(AND(ISBLANK(C2435),NOT(ISBLANK(C2436))),1,-1)</f>
        <v>-1</v>
      </c>
      <c r="J2436" s="0" t="n">
        <f aca="false">IF(ISBLANK(C2434),IF(AND(C2435=C2436,NOT(ISBLANK(C2435)),NOT(ISBLANK(C2436))),1,-1),-1)</f>
        <v>-1</v>
      </c>
      <c r="K2436" s="0" t="n">
        <f aca="false">IF(MAX(H2436:J2436)&lt;0,IF(OR(C2436=C2435,C2435=C2434),1,-1),MAX(H2436:J2436))</f>
        <v>0</v>
      </c>
    </row>
    <row r="2437" customFormat="false" ht="13.8" hidden="false" customHeight="false" outlineLevel="0" collapsed="false">
      <c r="B2437" s="8" t="n">
        <f aca="false">MAX(H2437:K2437)</f>
        <v>0</v>
      </c>
      <c r="C2437" s="12"/>
      <c r="D2437" s="11" t="e">
        <f aca="false">IF($A$1="WLB",INDEX(SupplierNomenclature!$E$3:$E$10000,MATCH(C2437,SupplierNomenclature!$I$3:$I$10000,0)),IF($A$1="BERU",INDEX(beru_assortment!$C$1:$C$10000,MATCH(C2437,beru_assortment!$I$1:$I$10000,0)),IF($A$1="OZON",INDEX(ozon_assortment!$F$3:$F$10000,MATCH(C2437,ozon_assortment!$E$3:$E$10000,0)),0)))</f>
        <v>#N/A</v>
      </c>
      <c r="E2437" s="7" t="n">
        <f aca="false">IF(ISBLANK(C2437), , IF(ISBLANK(C2436), E2435+1, E2436))</f>
        <v>0</v>
      </c>
      <c r="F2437" s="11" t="n">
        <f aca="false">IF(ISBLANK(C2437),,IF(OR(ISBLANK(C2436), C2436="Баркод"),1,F2436+1))</f>
        <v>0</v>
      </c>
      <c r="G2437" s="11" t="n">
        <f aca="false">IF(ISBLANK(C2438), F2437/2,)</f>
        <v>0</v>
      </c>
      <c r="H2437" s="0" t="n">
        <f aca="false">IF(ISBLANK(C2437),0,-1)</f>
        <v>0</v>
      </c>
      <c r="I2437" s="0" t="n">
        <f aca="false">IF(AND(ISBLANK(C2436),NOT(ISBLANK(C2437))),1,-1)</f>
        <v>-1</v>
      </c>
      <c r="J2437" s="0" t="n">
        <f aca="false">IF(ISBLANK(C2435),IF(AND(C2436=C2437,NOT(ISBLANK(C2436)),NOT(ISBLANK(C2437))),1,-1),-1)</f>
        <v>-1</v>
      </c>
      <c r="K2437" s="0" t="n">
        <f aca="false">IF(MAX(H2437:J2437)&lt;0,IF(OR(C2437=C2436,C2436=C2435),1,-1),MAX(H2437:J2437))</f>
        <v>0</v>
      </c>
    </row>
    <row r="2438" customFormat="false" ht="13.8" hidden="false" customHeight="false" outlineLevel="0" collapsed="false">
      <c r="B2438" s="8" t="n">
        <f aca="false">MAX(H2438:K2438)</f>
        <v>0</v>
      </c>
      <c r="C2438" s="12"/>
      <c r="D2438" s="11" t="e">
        <f aca="false">IF($A$1="WLB",INDEX(SupplierNomenclature!$E$3:$E$10000,MATCH(C2438,SupplierNomenclature!$I$3:$I$10000,0)),IF($A$1="BERU",INDEX(beru_assortment!$C$1:$C$10000,MATCH(C2438,beru_assortment!$I$1:$I$10000,0)),IF($A$1="OZON",INDEX(ozon_assortment!$F$3:$F$10000,MATCH(C2438,ozon_assortment!$E$3:$E$10000,0)),0)))</f>
        <v>#N/A</v>
      </c>
      <c r="E2438" s="7" t="n">
        <f aca="false">IF(ISBLANK(C2438), , IF(ISBLANK(C2437), E2436+1, E2437))</f>
        <v>0</v>
      </c>
      <c r="F2438" s="11" t="n">
        <f aca="false">IF(ISBLANK(C2438),,IF(OR(ISBLANK(C2437), C2437="Баркод"),1,F2437+1))</f>
        <v>0</v>
      </c>
      <c r="G2438" s="11" t="n">
        <f aca="false">IF(ISBLANK(C2439), F2438/2,)</f>
        <v>0</v>
      </c>
      <c r="H2438" s="0" t="n">
        <f aca="false">IF(ISBLANK(C2438),0,-1)</f>
        <v>0</v>
      </c>
      <c r="I2438" s="0" t="n">
        <f aca="false">IF(AND(ISBLANK(C2437),NOT(ISBLANK(C2438))),1,-1)</f>
        <v>-1</v>
      </c>
      <c r="J2438" s="0" t="n">
        <f aca="false">IF(ISBLANK(C2436),IF(AND(C2437=C2438,NOT(ISBLANK(C2437)),NOT(ISBLANK(C2438))),1,-1),-1)</f>
        <v>-1</v>
      </c>
      <c r="K2438" s="0" t="n">
        <f aca="false">IF(MAX(H2438:J2438)&lt;0,IF(OR(C2438=C2437,C2437=C2436),1,-1),MAX(H2438:J2438))</f>
        <v>0</v>
      </c>
    </row>
    <row r="2439" customFormat="false" ht="13.8" hidden="false" customHeight="false" outlineLevel="0" collapsed="false">
      <c r="B2439" s="8" t="n">
        <f aca="false">MAX(H2439:K2439)</f>
        <v>0</v>
      </c>
      <c r="C2439" s="12"/>
      <c r="D2439" s="11" t="e">
        <f aca="false">IF($A$1="WLB",INDEX(SupplierNomenclature!$E$3:$E$10000,MATCH(C2439,SupplierNomenclature!$I$3:$I$10000,0)),IF($A$1="BERU",INDEX(beru_assortment!$C$1:$C$10000,MATCH(C2439,beru_assortment!$I$1:$I$10000,0)),IF($A$1="OZON",INDEX(ozon_assortment!$F$3:$F$10000,MATCH(C2439,ozon_assortment!$E$3:$E$10000,0)),0)))</f>
        <v>#N/A</v>
      </c>
      <c r="E2439" s="7" t="n">
        <f aca="false">IF(ISBLANK(C2439), , IF(ISBLANK(C2438), E2437+1, E2438))</f>
        <v>0</v>
      </c>
      <c r="F2439" s="11" t="n">
        <f aca="false">IF(ISBLANK(C2439),,IF(OR(ISBLANK(C2438), C2438="Баркод"),1,F2438+1))</f>
        <v>0</v>
      </c>
      <c r="G2439" s="11" t="n">
        <f aca="false">IF(ISBLANK(C2440), F2439/2,)</f>
        <v>0</v>
      </c>
      <c r="H2439" s="0" t="n">
        <f aca="false">IF(ISBLANK(C2439),0,-1)</f>
        <v>0</v>
      </c>
      <c r="I2439" s="0" t="n">
        <f aca="false">IF(AND(ISBLANK(C2438),NOT(ISBLANK(C2439))),1,-1)</f>
        <v>-1</v>
      </c>
      <c r="J2439" s="0" t="n">
        <f aca="false">IF(ISBLANK(C2437),IF(AND(C2438=C2439,NOT(ISBLANK(C2438)),NOT(ISBLANK(C2439))),1,-1),-1)</f>
        <v>-1</v>
      </c>
      <c r="K2439" s="0" t="n">
        <f aca="false">IF(MAX(H2439:J2439)&lt;0,IF(OR(C2439=C2438,C2438=C2437),1,-1),MAX(H2439:J2439))</f>
        <v>0</v>
      </c>
    </row>
    <row r="2440" customFormat="false" ht="13.8" hidden="false" customHeight="false" outlineLevel="0" collapsed="false">
      <c r="B2440" s="8" t="n">
        <f aca="false">MAX(H2440:K2440)</f>
        <v>0</v>
      </c>
      <c r="C2440" s="12"/>
      <c r="D2440" s="11" t="e">
        <f aca="false">IF($A$1="WLB",INDEX(SupplierNomenclature!$E$3:$E$10000,MATCH(C2440,SupplierNomenclature!$I$3:$I$10000,0)),IF($A$1="BERU",INDEX(beru_assortment!$C$1:$C$10000,MATCH(C2440,beru_assortment!$I$1:$I$10000,0)),IF($A$1="OZON",INDEX(ozon_assortment!$F$3:$F$10000,MATCH(C2440,ozon_assortment!$E$3:$E$10000,0)),0)))</f>
        <v>#N/A</v>
      </c>
      <c r="E2440" s="7" t="n">
        <f aca="false">IF(ISBLANK(C2440), , IF(ISBLANK(C2439), E2438+1, E2439))</f>
        <v>0</v>
      </c>
      <c r="F2440" s="11" t="n">
        <f aca="false">IF(ISBLANK(C2440),,IF(OR(ISBLANK(C2439), C2439="Баркод"),1,F2439+1))</f>
        <v>0</v>
      </c>
      <c r="G2440" s="11" t="n">
        <f aca="false">IF(ISBLANK(C2441), F2440/2,)</f>
        <v>0</v>
      </c>
      <c r="H2440" s="0" t="n">
        <f aca="false">IF(ISBLANK(C2440),0,-1)</f>
        <v>0</v>
      </c>
      <c r="I2440" s="0" t="n">
        <f aca="false">IF(AND(ISBLANK(C2439),NOT(ISBLANK(C2440))),1,-1)</f>
        <v>-1</v>
      </c>
      <c r="J2440" s="0" t="n">
        <f aca="false">IF(ISBLANK(C2438),IF(AND(C2439=C2440,NOT(ISBLANK(C2439)),NOT(ISBLANK(C2440))),1,-1),-1)</f>
        <v>-1</v>
      </c>
      <c r="K2440" s="0" t="n">
        <f aca="false">IF(MAX(H2440:J2440)&lt;0,IF(OR(C2440=C2439,C2439=C2438),1,-1),MAX(H2440:J2440))</f>
        <v>0</v>
      </c>
    </row>
    <row r="2441" customFormat="false" ht="13.8" hidden="false" customHeight="false" outlineLevel="0" collapsed="false">
      <c r="B2441" s="8" t="n">
        <f aca="false">MAX(H2441:K2441)</f>
        <v>0</v>
      </c>
      <c r="C2441" s="12"/>
      <c r="D2441" s="11" t="e">
        <f aca="false">IF($A$1="WLB",INDEX(SupplierNomenclature!$E$3:$E$10000,MATCH(C2441,SupplierNomenclature!$I$3:$I$10000,0)),IF($A$1="BERU",INDEX(beru_assortment!$C$1:$C$10000,MATCH(C2441,beru_assortment!$I$1:$I$10000,0)),IF($A$1="OZON",INDEX(ozon_assortment!$F$3:$F$10000,MATCH(C2441,ozon_assortment!$E$3:$E$10000,0)),0)))</f>
        <v>#N/A</v>
      </c>
      <c r="E2441" s="7" t="n">
        <f aca="false">IF(ISBLANK(C2441), , IF(ISBLANK(C2440), E2439+1, E2440))</f>
        <v>0</v>
      </c>
      <c r="F2441" s="11" t="n">
        <f aca="false">IF(ISBLANK(C2441),,IF(OR(ISBLANK(C2440), C2440="Баркод"),1,F2440+1))</f>
        <v>0</v>
      </c>
      <c r="G2441" s="11" t="n">
        <f aca="false">IF(ISBLANK(C2442), F2441/2,)</f>
        <v>0</v>
      </c>
      <c r="H2441" s="0" t="n">
        <f aca="false">IF(ISBLANK(C2441),0,-1)</f>
        <v>0</v>
      </c>
      <c r="I2441" s="0" t="n">
        <f aca="false">IF(AND(ISBLANK(C2440),NOT(ISBLANK(C2441))),1,-1)</f>
        <v>-1</v>
      </c>
      <c r="J2441" s="0" t="n">
        <f aca="false">IF(ISBLANK(C2439),IF(AND(C2440=C2441,NOT(ISBLANK(C2440)),NOT(ISBLANK(C2441))),1,-1),-1)</f>
        <v>-1</v>
      </c>
      <c r="K2441" s="0" t="n">
        <f aca="false">IF(MAX(H2441:J2441)&lt;0,IF(OR(C2441=C2440,C2440=C2439),1,-1),MAX(H2441:J2441))</f>
        <v>0</v>
      </c>
    </row>
    <row r="2442" customFormat="false" ht="13.8" hidden="false" customHeight="false" outlineLevel="0" collapsed="false">
      <c r="B2442" s="8" t="n">
        <f aca="false">MAX(H2442:K2442)</f>
        <v>0</v>
      </c>
      <c r="C2442" s="12"/>
      <c r="D2442" s="11" t="e">
        <f aca="false">IF($A$1="WLB",INDEX(SupplierNomenclature!$E$3:$E$10000,MATCH(C2442,SupplierNomenclature!$I$3:$I$10000,0)),IF($A$1="BERU",INDEX(beru_assortment!$C$1:$C$10000,MATCH(C2442,beru_assortment!$I$1:$I$10000,0)),IF($A$1="OZON",INDEX(ozon_assortment!$F$3:$F$10000,MATCH(C2442,ozon_assortment!$E$3:$E$10000,0)),0)))</f>
        <v>#N/A</v>
      </c>
      <c r="E2442" s="7" t="n">
        <f aca="false">IF(ISBLANK(C2442), , IF(ISBLANK(C2441), E2440+1, E2441))</f>
        <v>0</v>
      </c>
      <c r="F2442" s="11" t="n">
        <f aca="false">IF(ISBLANK(C2442),,IF(OR(ISBLANK(C2441), C2441="Баркод"),1,F2441+1))</f>
        <v>0</v>
      </c>
      <c r="G2442" s="11" t="n">
        <f aca="false">IF(ISBLANK(C2443), F2442/2,)</f>
        <v>0</v>
      </c>
      <c r="H2442" s="0" t="n">
        <f aca="false">IF(ISBLANK(C2442),0,-1)</f>
        <v>0</v>
      </c>
      <c r="I2442" s="0" t="n">
        <f aca="false">IF(AND(ISBLANK(C2441),NOT(ISBLANK(C2442))),1,-1)</f>
        <v>-1</v>
      </c>
      <c r="J2442" s="0" t="n">
        <f aca="false">IF(ISBLANK(C2440),IF(AND(C2441=C2442,NOT(ISBLANK(C2441)),NOT(ISBLANK(C2442))),1,-1),-1)</f>
        <v>-1</v>
      </c>
      <c r="K2442" s="0" t="n">
        <f aca="false">IF(MAX(H2442:J2442)&lt;0,IF(OR(C2442=C2441,C2441=C2440),1,-1),MAX(H2442:J2442))</f>
        <v>0</v>
      </c>
    </row>
    <row r="2443" customFormat="false" ht="13.8" hidden="false" customHeight="false" outlineLevel="0" collapsed="false">
      <c r="B2443" s="8" t="n">
        <f aca="false">MAX(H2443:K2443)</f>
        <v>0</v>
      </c>
      <c r="C2443" s="12"/>
      <c r="D2443" s="11" t="e">
        <f aca="false">IF($A$1="WLB",INDEX(SupplierNomenclature!$E$3:$E$10000,MATCH(C2443,SupplierNomenclature!$I$3:$I$10000,0)),IF($A$1="BERU",INDEX(beru_assortment!$C$1:$C$10000,MATCH(C2443,beru_assortment!$I$1:$I$10000,0)),IF($A$1="OZON",INDEX(ozon_assortment!$F$3:$F$10000,MATCH(C2443,ozon_assortment!$E$3:$E$10000,0)),0)))</f>
        <v>#N/A</v>
      </c>
      <c r="E2443" s="7" t="n">
        <f aca="false">IF(ISBLANK(C2443), , IF(ISBLANK(C2442), E2441+1, E2442))</f>
        <v>0</v>
      </c>
      <c r="F2443" s="11" t="n">
        <f aca="false">IF(ISBLANK(C2443),,IF(OR(ISBLANK(C2442), C2442="Баркод"),1,F2442+1))</f>
        <v>0</v>
      </c>
      <c r="G2443" s="11" t="n">
        <f aca="false">IF(ISBLANK(C2444), F2443/2,)</f>
        <v>0</v>
      </c>
      <c r="H2443" s="0" t="n">
        <f aca="false">IF(ISBLANK(C2443),0,-1)</f>
        <v>0</v>
      </c>
      <c r="I2443" s="0" t="n">
        <f aca="false">IF(AND(ISBLANK(C2442),NOT(ISBLANK(C2443))),1,-1)</f>
        <v>-1</v>
      </c>
      <c r="J2443" s="0" t="n">
        <f aca="false">IF(ISBLANK(C2441),IF(AND(C2442=C2443,NOT(ISBLANK(C2442)),NOT(ISBLANK(C2443))),1,-1),-1)</f>
        <v>-1</v>
      </c>
      <c r="K2443" s="0" t="n">
        <f aca="false">IF(MAX(H2443:J2443)&lt;0,IF(OR(C2443=C2442,C2442=C2441),1,-1),MAX(H2443:J2443))</f>
        <v>0</v>
      </c>
    </row>
    <row r="2444" customFormat="false" ht="13.8" hidden="false" customHeight="false" outlineLevel="0" collapsed="false">
      <c r="B2444" s="8" t="n">
        <f aca="false">MAX(H2444:K2444)</f>
        <v>0</v>
      </c>
      <c r="C2444" s="12"/>
      <c r="D2444" s="11" t="e">
        <f aca="false">IF($A$1="WLB",INDEX(SupplierNomenclature!$E$3:$E$10000,MATCH(C2444,SupplierNomenclature!$I$3:$I$10000,0)),IF($A$1="BERU",INDEX(beru_assortment!$C$1:$C$10000,MATCH(C2444,beru_assortment!$I$1:$I$10000,0)),IF($A$1="OZON",INDEX(ozon_assortment!$F$3:$F$10000,MATCH(C2444,ozon_assortment!$E$3:$E$10000,0)),0)))</f>
        <v>#N/A</v>
      </c>
      <c r="E2444" s="7" t="n">
        <f aca="false">IF(ISBLANK(C2444), , IF(ISBLANK(C2443), E2442+1, E2443))</f>
        <v>0</v>
      </c>
      <c r="F2444" s="11" t="n">
        <f aca="false">IF(ISBLANK(C2444),,IF(OR(ISBLANK(C2443), C2443="Баркод"),1,F2443+1))</f>
        <v>0</v>
      </c>
      <c r="G2444" s="11" t="n">
        <f aca="false">IF(ISBLANK(C2445), F2444/2,)</f>
        <v>0</v>
      </c>
      <c r="H2444" s="0" t="n">
        <f aca="false">IF(ISBLANK(C2444),0,-1)</f>
        <v>0</v>
      </c>
      <c r="I2444" s="0" t="n">
        <f aca="false">IF(AND(ISBLANK(C2443),NOT(ISBLANK(C2444))),1,-1)</f>
        <v>-1</v>
      </c>
      <c r="J2444" s="0" t="n">
        <f aca="false">IF(ISBLANK(C2442),IF(AND(C2443=C2444,NOT(ISBLANK(C2443)),NOT(ISBLANK(C2444))),1,-1),-1)</f>
        <v>-1</v>
      </c>
      <c r="K2444" s="0" t="n">
        <f aca="false">IF(MAX(H2444:J2444)&lt;0,IF(OR(C2444=C2443,C2443=C2442),1,-1),MAX(H2444:J2444))</f>
        <v>0</v>
      </c>
    </row>
    <row r="2445" customFormat="false" ht="13.8" hidden="false" customHeight="false" outlineLevel="0" collapsed="false">
      <c r="B2445" s="8" t="n">
        <f aca="false">MAX(H2445:K2445)</f>
        <v>0</v>
      </c>
      <c r="C2445" s="12"/>
      <c r="D2445" s="11" t="e">
        <f aca="false">IF($A$1="WLB",INDEX(SupplierNomenclature!$E$3:$E$10000,MATCH(C2445,SupplierNomenclature!$I$3:$I$10000,0)),IF($A$1="BERU",INDEX(beru_assortment!$C$1:$C$10000,MATCH(C2445,beru_assortment!$I$1:$I$10000,0)),IF($A$1="OZON",INDEX(ozon_assortment!$F$3:$F$10000,MATCH(C2445,ozon_assortment!$E$3:$E$10000,0)),0)))</f>
        <v>#N/A</v>
      </c>
      <c r="E2445" s="7" t="n">
        <f aca="false">IF(ISBLANK(C2445), , IF(ISBLANK(C2444), E2443+1, E2444))</f>
        <v>0</v>
      </c>
      <c r="F2445" s="11" t="n">
        <f aca="false">IF(ISBLANK(C2445),,IF(OR(ISBLANK(C2444), C2444="Баркод"),1,F2444+1))</f>
        <v>0</v>
      </c>
      <c r="G2445" s="11" t="n">
        <f aca="false">IF(ISBLANK(C2446), F2445/2,)</f>
        <v>0</v>
      </c>
      <c r="H2445" s="0" t="n">
        <f aca="false">IF(ISBLANK(C2445),0,-1)</f>
        <v>0</v>
      </c>
      <c r="I2445" s="0" t="n">
        <f aca="false">IF(AND(ISBLANK(C2444),NOT(ISBLANK(C2445))),1,-1)</f>
        <v>-1</v>
      </c>
      <c r="J2445" s="0" t="n">
        <f aca="false">IF(ISBLANK(C2443),IF(AND(C2444=C2445,NOT(ISBLANK(C2444)),NOT(ISBLANK(C2445))),1,-1),-1)</f>
        <v>-1</v>
      </c>
      <c r="K2445" s="0" t="n">
        <f aca="false">IF(MAX(H2445:J2445)&lt;0,IF(OR(C2445=C2444,C2444=C2443),1,-1),MAX(H2445:J2445))</f>
        <v>0</v>
      </c>
    </row>
    <row r="2446" customFormat="false" ht="13.8" hidden="false" customHeight="false" outlineLevel="0" collapsed="false">
      <c r="B2446" s="8" t="n">
        <f aca="false">MAX(H2446:K2446)</f>
        <v>0</v>
      </c>
      <c r="C2446" s="12"/>
      <c r="D2446" s="11" t="e">
        <f aca="false">IF($A$1="WLB",INDEX(SupplierNomenclature!$E$3:$E$10000,MATCH(C2446,SupplierNomenclature!$I$3:$I$10000,0)),IF($A$1="BERU",INDEX(beru_assortment!$C$1:$C$10000,MATCH(C2446,beru_assortment!$I$1:$I$10000,0)),IF($A$1="OZON",INDEX(ozon_assortment!$F$3:$F$10000,MATCH(C2446,ozon_assortment!$E$3:$E$10000,0)),0)))</f>
        <v>#N/A</v>
      </c>
      <c r="E2446" s="7" t="n">
        <f aca="false">IF(ISBLANK(C2446), , IF(ISBLANK(C2445), E2444+1, E2445))</f>
        <v>0</v>
      </c>
      <c r="F2446" s="11" t="n">
        <f aca="false">IF(ISBLANK(C2446),,IF(OR(ISBLANK(C2445), C2445="Баркод"),1,F2445+1))</f>
        <v>0</v>
      </c>
      <c r="G2446" s="11" t="n">
        <f aca="false">IF(ISBLANK(C2447), F2446/2,)</f>
        <v>0</v>
      </c>
      <c r="H2446" s="0" t="n">
        <f aca="false">IF(ISBLANK(C2446),0,-1)</f>
        <v>0</v>
      </c>
      <c r="I2446" s="0" t="n">
        <f aca="false">IF(AND(ISBLANK(C2445),NOT(ISBLANK(C2446))),1,-1)</f>
        <v>-1</v>
      </c>
      <c r="J2446" s="0" t="n">
        <f aca="false">IF(ISBLANK(C2444),IF(AND(C2445=C2446,NOT(ISBLANK(C2445)),NOT(ISBLANK(C2446))),1,-1),-1)</f>
        <v>-1</v>
      </c>
      <c r="K2446" s="0" t="n">
        <f aca="false">IF(MAX(H2446:J2446)&lt;0,IF(OR(C2446=C2445,C2445=C2444),1,-1),MAX(H2446:J2446))</f>
        <v>0</v>
      </c>
    </row>
    <row r="2447" customFormat="false" ht="13.8" hidden="false" customHeight="false" outlineLevel="0" collapsed="false">
      <c r="B2447" s="8" t="n">
        <f aca="false">MAX(H2447:K2447)</f>
        <v>0</v>
      </c>
      <c r="C2447" s="12"/>
      <c r="D2447" s="11" t="e">
        <f aca="false">IF($A$1="WLB",INDEX(SupplierNomenclature!$E$3:$E$10000,MATCH(C2447,SupplierNomenclature!$I$3:$I$10000,0)),IF($A$1="BERU",INDEX(beru_assortment!$C$1:$C$10000,MATCH(C2447,beru_assortment!$I$1:$I$10000,0)),IF($A$1="OZON",INDEX(ozon_assortment!$F$3:$F$10000,MATCH(C2447,ozon_assortment!$E$3:$E$10000,0)),0)))</f>
        <v>#N/A</v>
      </c>
      <c r="E2447" s="7" t="n">
        <f aca="false">IF(ISBLANK(C2447), , IF(ISBLANK(C2446), E2445+1, E2446))</f>
        <v>0</v>
      </c>
      <c r="F2447" s="11" t="n">
        <f aca="false">IF(ISBLANK(C2447),,IF(OR(ISBLANK(C2446), C2446="Баркод"),1,F2446+1))</f>
        <v>0</v>
      </c>
      <c r="G2447" s="11" t="n">
        <f aca="false">IF(ISBLANK(C2448), F2447/2,)</f>
        <v>0</v>
      </c>
      <c r="H2447" s="0" t="n">
        <f aca="false">IF(ISBLANK(C2447),0,-1)</f>
        <v>0</v>
      </c>
      <c r="I2447" s="0" t="n">
        <f aca="false">IF(AND(ISBLANK(C2446),NOT(ISBLANK(C2447))),1,-1)</f>
        <v>-1</v>
      </c>
      <c r="J2447" s="0" t="n">
        <f aca="false">IF(ISBLANK(C2445),IF(AND(C2446=C2447,NOT(ISBLANK(C2446)),NOT(ISBLANK(C2447))),1,-1),-1)</f>
        <v>-1</v>
      </c>
      <c r="K2447" s="0" t="n">
        <f aca="false">IF(MAX(H2447:J2447)&lt;0,IF(OR(C2447=C2446,C2446=C2445),1,-1),MAX(H2447:J2447))</f>
        <v>0</v>
      </c>
    </row>
    <row r="2448" customFormat="false" ht="13.8" hidden="false" customHeight="false" outlineLevel="0" collapsed="false">
      <c r="B2448" s="8" t="n">
        <f aca="false">MAX(H2448:K2448)</f>
        <v>0</v>
      </c>
      <c r="C2448" s="12"/>
      <c r="D2448" s="11" t="e">
        <f aca="false">IF($A$1="WLB",INDEX(SupplierNomenclature!$E$3:$E$10000,MATCH(C2448,SupplierNomenclature!$I$3:$I$10000,0)),IF($A$1="BERU",INDEX(beru_assortment!$C$1:$C$10000,MATCH(C2448,beru_assortment!$I$1:$I$10000,0)),IF($A$1="OZON",INDEX(ozon_assortment!$F$3:$F$10000,MATCH(C2448,ozon_assortment!$E$3:$E$10000,0)),0)))</f>
        <v>#N/A</v>
      </c>
      <c r="E2448" s="7" t="n">
        <f aca="false">IF(ISBLANK(C2448), , IF(ISBLANK(C2447), E2446+1, E2447))</f>
        <v>0</v>
      </c>
      <c r="F2448" s="11" t="n">
        <f aca="false">IF(ISBLANK(C2448),,IF(OR(ISBLANK(C2447), C2447="Баркод"),1,F2447+1))</f>
        <v>0</v>
      </c>
      <c r="G2448" s="11" t="n">
        <f aca="false">IF(ISBLANK(C2449), F2448/2,)</f>
        <v>0</v>
      </c>
      <c r="H2448" s="0" t="n">
        <f aca="false">IF(ISBLANK(C2448),0,-1)</f>
        <v>0</v>
      </c>
      <c r="I2448" s="0" t="n">
        <f aca="false">IF(AND(ISBLANK(C2447),NOT(ISBLANK(C2448))),1,-1)</f>
        <v>-1</v>
      </c>
      <c r="J2448" s="0" t="n">
        <f aca="false">IF(ISBLANK(C2446),IF(AND(C2447=C2448,NOT(ISBLANK(C2447)),NOT(ISBLANK(C2448))),1,-1),-1)</f>
        <v>-1</v>
      </c>
      <c r="K2448" s="0" t="n">
        <f aca="false">IF(MAX(H2448:J2448)&lt;0,IF(OR(C2448=C2447,C2447=C2446),1,-1),MAX(H2448:J2448))</f>
        <v>0</v>
      </c>
    </row>
    <row r="2449" customFormat="false" ht="13.8" hidden="false" customHeight="false" outlineLevel="0" collapsed="false">
      <c r="B2449" s="8" t="n">
        <f aca="false">MAX(H2449:K2449)</f>
        <v>0</v>
      </c>
      <c r="C2449" s="12"/>
      <c r="D2449" s="11" t="e">
        <f aca="false">IF($A$1="WLB",INDEX(SupplierNomenclature!$E$3:$E$10000,MATCH(C2449,SupplierNomenclature!$I$3:$I$10000,0)),IF($A$1="BERU",INDEX(beru_assortment!$C$1:$C$10000,MATCH(C2449,beru_assortment!$I$1:$I$10000,0)),IF($A$1="OZON",INDEX(ozon_assortment!$F$3:$F$10000,MATCH(C2449,ozon_assortment!$E$3:$E$10000,0)),0)))</f>
        <v>#N/A</v>
      </c>
      <c r="E2449" s="7" t="n">
        <f aca="false">IF(ISBLANK(C2449), , IF(ISBLANK(C2448), E2447+1, E2448))</f>
        <v>0</v>
      </c>
      <c r="F2449" s="11" t="n">
        <f aca="false">IF(ISBLANK(C2449),,IF(OR(ISBLANK(C2448), C2448="Баркод"),1,F2448+1))</f>
        <v>0</v>
      </c>
      <c r="G2449" s="11" t="n">
        <f aca="false">IF(ISBLANK(C2450), F2449/2,)</f>
        <v>0</v>
      </c>
      <c r="H2449" s="0" t="n">
        <f aca="false">IF(ISBLANK(C2449),0,-1)</f>
        <v>0</v>
      </c>
      <c r="I2449" s="0" t="n">
        <f aca="false">IF(AND(ISBLANK(C2448),NOT(ISBLANK(C2449))),1,-1)</f>
        <v>-1</v>
      </c>
      <c r="J2449" s="0" t="n">
        <f aca="false">IF(ISBLANK(C2447),IF(AND(C2448=C2449,NOT(ISBLANK(C2448)),NOT(ISBLANK(C2449))),1,-1),-1)</f>
        <v>-1</v>
      </c>
      <c r="K2449" s="0" t="n">
        <f aca="false">IF(MAX(H2449:J2449)&lt;0,IF(OR(C2449=C2448,C2448=C2447),1,-1),MAX(H2449:J2449))</f>
        <v>0</v>
      </c>
    </row>
    <row r="2450" customFormat="false" ht="13.8" hidden="false" customHeight="false" outlineLevel="0" collapsed="false">
      <c r="B2450" s="8" t="n">
        <f aca="false">MAX(H2450:K2450)</f>
        <v>0</v>
      </c>
      <c r="C2450" s="12"/>
      <c r="D2450" s="11" t="e">
        <f aca="false">IF($A$1="WLB",INDEX(SupplierNomenclature!$E$3:$E$10000,MATCH(C2450,SupplierNomenclature!$I$3:$I$10000,0)),IF($A$1="BERU",INDEX(beru_assortment!$C$1:$C$10000,MATCH(C2450,beru_assortment!$I$1:$I$10000,0)),IF($A$1="OZON",INDEX(ozon_assortment!$F$3:$F$10000,MATCH(C2450,ozon_assortment!$E$3:$E$10000,0)),0)))</f>
        <v>#N/A</v>
      </c>
      <c r="E2450" s="7" t="n">
        <f aca="false">IF(ISBLANK(C2450), , IF(ISBLANK(C2449), E2448+1, E2449))</f>
        <v>0</v>
      </c>
      <c r="F2450" s="11" t="n">
        <f aca="false">IF(ISBLANK(C2450),,IF(OR(ISBLANK(C2449), C2449="Баркод"),1,F2449+1))</f>
        <v>0</v>
      </c>
      <c r="G2450" s="11" t="n">
        <f aca="false">IF(ISBLANK(C2451), F2450/2,)</f>
        <v>0</v>
      </c>
      <c r="H2450" s="0" t="n">
        <f aca="false">IF(ISBLANK(C2450),0,-1)</f>
        <v>0</v>
      </c>
      <c r="I2450" s="0" t="n">
        <f aca="false">IF(AND(ISBLANK(C2449),NOT(ISBLANK(C2450))),1,-1)</f>
        <v>-1</v>
      </c>
      <c r="J2450" s="0" t="n">
        <f aca="false">IF(ISBLANK(C2448),IF(AND(C2449=C2450,NOT(ISBLANK(C2449)),NOT(ISBLANK(C2450))),1,-1),-1)</f>
        <v>-1</v>
      </c>
      <c r="K2450" s="0" t="n">
        <f aca="false">IF(MAX(H2450:J2450)&lt;0,IF(OR(C2450=C2449,C2449=C2448),1,-1),MAX(H2450:J2450))</f>
        <v>0</v>
      </c>
    </row>
    <row r="2451" customFormat="false" ht="13.8" hidden="false" customHeight="false" outlineLevel="0" collapsed="false">
      <c r="B2451" s="8" t="n">
        <f aca="false">MAX(H2451:K2451)</f>
        <v>0</v>
      </c>
      <c r="C2451" s="12"/>
      <c r="D2451" s="11" t="e">
        <f aca="false">IF($A$1="WLB",INDEX(SupplierNomenclature!$E$3:$E$10000,MATCH(C2451,SupplierNomenclature!$I$3:$I$10000,0)),IF($A$1="BERU",INDEX(beru_assortment!$C$1:$C$10000,MATCH(C2451,beru_assortment!$I$1:$I$10000,0)),IF($A$1="OZON",INDEX(ozon_assortment!$F$3:$F$10000,MATCH(C2451,ozon_assortment!$E$3:$E$10000,0)),0)))</f>
        <v>#N/A</v>
      </c>
      <c r="E2451" s="7" t="n">
        <f aca="false">IF(ISBLANK(C2451), , IF(ISBLANK(C2450), E2449+1, E2450))</f>
        <v>0</v>
      </c>
      <c r="F2451" s="11" t="n">
        <f aca="false">IF(ISBLANK(C2451),,IF(OR(ISBLANK(C2450), C2450="Баркод"),1,F2450+1))</f>
        <v>0</v>
      </c>
      <c r="G2451" s="11" t="n">
        <f aca="false">IF(ISBLANK(C2452), F2451/2,)</f>
        <v>0</v>
      </c>
      <c r="H2451" s="0" t="n">
        <f aca="false">IF(ISBLANK(C2451),0,-1)</f>
        <v>0</v>
      </c>
      <c r="I2451" s="0" t="n">
        <f aca="false">IF(AND(ISBLANK(C2450),NOT(ISBLANK(C2451))),1,-1)</f>
        <v>-1</v>
      </c>
      <c r="J2451" s="0" t="n">
        <f aca="false">IF(ISBLANK(C2449),IF(AND(C2450=C2451,NOT(ISBLANK(C2450)),NOT(ISBLANK(C2451))),1,-1),-1)</f>
        <v>-1</v>
      </c>
      <c r="K2451" s="0" t="n">
        <f aca="false">IF(MAX(H2451:J2451)&lt;0,IF(OR(C2451=C2450,C2450=C2449),1,-1),MAX(H2451:J2451))</f>
        <v>0</v>
      </c>
    </row>
    <row r="2452" customFormat="false" ht="13.8" hidden="false" customHeight="false" outlineLevel="0" collapsed="false">
      <c r="B2452" s="8" t="n">
        <f aca="false">MAX(H2452:K2452)</f>
        <v>0</v>
      </c>
      <c r="C2452" s="12"/>
      <c r="D2452" s="11" t="e">
        <f aca="false">IF($A$1="WLB",INDEX(SupplierNomenclature!$E$3:$E$10000,MATCH(C2452,SupplierNomenclature!$I$3:$I$10000,0)),IF($A$1="BERU",INDEX(beru_assortment!$C$1:$C$10000,MATCH(C2452,beru_assortment!$I$1:$I$10000,0)),IF($A$1="OZON",INDEX(ozon_assortment!$F$3:$F$10000,MATCH(C2452,ozon_assortment!$E$3:$E$10000,0)),0)))</f>
        <v>#N/A</v>
      </c>
      <c r="E2452" s="7" t="n">
        <f aca="false">IF(ISBLANK(C2452), , IF(ISBLANK(C2451), E2450+1, E2451))</f>
        <v>0</v>
      </c>
      <c r="F2452" s="11" t="n">
        <f aca="false">IF(ISBLANK(C2452),,IF(OR(ISBLANK(C2451), C2451="Баркод"),1,F2451+1))</f>
        <v>0</v>
      </c>
      <c r="G2452" s="11" t="n">
        <f aca="false">IF(ISBLANK(C2453), F2452/2,)</f>
        <v>0</v>
      </c>
      <c r="H2452" s="0" t="n">
        <f aca="false">IF(ISBLANK(C2452),0,-1)</f>
        <v>0</v>
      </c>
      <c r="I2452" s="0" t="n">
        <f aca="false">IF(AND(ISBLANK(C2451),NOT(ISBLANK(C2452))),1,-1)</f>
        <v>-1</v>
      </c>
      <c r="J2452" s="0" t="n">
        <f aca="false">IF(ISBLANK(C2450),IF(AND(C2451=C2452,NOT(ISBLANK(C2451)),NOT(ISBLANK(C2452))),1,-1),-1)</f>
        <v>-1</v>
      </c>
      <c r="K2452" s="0" t="n">
        <f aca="false">IF(MAX(H2452:J2452)&lt;0,IF(OR(C2452=C2451,C2451=C2450),1,-1),MAX(H2452:J2452))</f>
        <v>0</v>
      </c>
    </row>
    <row r="2453" customFormat="false" ht="13.8" hidden="false" customHeight="false" outlineLevel="0" collapsed="false">
      <c r="B2453" s="8" t="n">
        <f aca="false">MAX(H2453:K2453)</f>
        <v>0</v>
      </c>
      <c r="C2453" s="12"/>
      <c r="D2453" s="11" t="e">
        <f aca="false">IF($A$1="WLB",INDEX(SupplierNomenclature!$E$3:$E$10000,MATCH(C2453,SupplierNomenclature!$I$3:$I$10000,0)),IF($A$1="BERU",INDEX(beru_assortment!$C$1:$C$10000,MATCH(C2453,beru_assortment!$I$1:$I$10000,0)),IF($A$1="OZON",INDEX(ozon_assortment!$F$3:$F$10000,MATCH(C2453,ozon_assortment!$E$3:$E$10000,0)),0)))</f>
        <v>#N/A</v>
      </c>
      <c r="E2453" s="7" t="n">
        <f aca="false">IF(ISBLANK(C2453), , IF(ISBLANK(C2452), E2451+1, E2452))</f>
        <v>0</v>
      </c>
      <c r="F2453" s="11" t="n">
        <f aca="false">IF(ISBLANK(C2453),,IF(OR(ISBLANK(C2452), C2452="Баркод"),1,F2452+1))</f>
        <v>0</v>
      </c>
      <c r="G2453" s="11" t="n">
        <f aca="false">IF(ISBLANK(C2454), F2453/2,)</f>
        <v>0</v>
      </c>
      <c r="H2453" s="0" t="n">
        <f aca="false">IF(ISBLANK(C2453),0,-1)</f>
        <v>0</v>
      </c>
      <c r="I2453" s="0" t="n">
        <f aca="false">IF(AND(ISBLANK(C2452),NOT(ISBLANK(C2453))),1,-1)</f>
        <v>-1</v>
      </c>
      <c r="J2453" s="0" t="n">
        <f aca="false">IF(ISBLANK(C2451),IF(AND(C2452=C2453,NOT(ISBLANK(C2452)),NOT(ISBLANK(C2453))),1,-1),-1)</f>
        <v>-1</v>
      </c>
      <c r="K2453" s="0" t="n">
        <f aca="false">IF(MAX(H2453:J2453)&lt;0,IF(OR(C2453=C2452,C2452=C2451),1,-1),MAX(H2453:J2453))</f>
        <v>0</v>
      </c>
    </row>
    <row r="2454" customFormat="false" ht="13.8" hidden="false" customHeight="false" outlineLevel="0" collapsed="false">
      <c r="B2454" s="8" t="n">
        <f aca="false">MAX(H2454:K2454)</f>
        <v>0</v>
      </c>
      <c r="C2454" s="12"/>
      <c r="D2454" s="11" t="e">
        <f aca="false">IF($A$1="WLB",INDEX(SupplierNomenclature!$E$3:$E$10000,MATCH(C2454,SupplierNomenclature!$I$3:$I$10000,0)),IF($A$1="BERU",INDEX(beru_assortment!$C$1:$C$10000,MATCH(C2454,beru_assortment!$I$1:$I$10000,0)),IF($A$1="OZON",INDEX(ozon_assortment!$F$3:$F$10000,MATCH(C2454,ozon_assortment!$E$3:$E$10000,0)),0)))</f>
        <v>#N/A</v>
      </c>
      <c r="E2454" s="7" t="n">
        <f aca="false">IF(ISBLANK(C2454), , IF(ISBLANK(C2453), E2452+1, E2453))</f>
        <v>0</v>
      </c>
      <c r="F2454" s="11" t="n">
        <f aca="false">IF(ISBLANK(C2454),,IF(OR(ISBLANK(C2453), C2453="Баркод"),1,F2453+1))</f>
        <v>0</v>
      </c>
      <c r="G2454" s="11" t="n">
        <f aca="false">IF(ISBLANK(C2455), F2454/2,)</f>
        <v>0</v>
      </c>
      <c r="H2454" s="0" t="n">
        <f aca="false">IF(ISBLANK(C2454),0,-1)</f>
        <v>0</v>
      </c>
      <c r="I2454" s="0" t="n">
        <f aca="false">IF(AND(ISBLANK(C2453),NOT(ISBLANK(C2454))),1,-1)</f>
        <v>-1</v>
      </c>
      <c r="J2454" s="0" t="n">
        <f aca="false">IF(ISBLANK(C2452),IF(AND(C2453=C2454,NOT(ISBLANK(C2453)),NOT(ISBLANK(C2454))),1,-1),-1)</f>
        <v>-1</v>
      </c>
      <c r="K2454" s="0" t="n">
        <f aca="false">IF(MAX(H2454:J2454)&lt;0,IF(OR(C2454=C2453,C2453=C2452),1,-1),MAX(H2454:J2454))</f>
        <v>0</v>
      </c>
    </row>
    <row r="2455" customFormat="false" ht="13.8" hidden="false" customHeight="false" outlineLevel="0" collapsed="false">
      <c r="B2455" s="8" t="n">
        <f aca="false">MAX(H2455:K2455)</f>
        <v>0</v>
      </c>
      <c r="C2455" s="12"/>
      <c r="D2455" s="11" t="e">
        <f aca="false">IF($A$1="WLB",INDEX(SupplierNomenclature!$E$3:$E$10000,MATCH(C2455,SupplierNomenclature!$I$3:$I$10000,0)),IF($A$1="BERU",INDEX(beru_assortment!$C$1:$C$10000,MATCH(C2455,beru_assortment!$I$1:$I$10000,0)),IF($A$1="OZON",INDEX(ozon_assortment!$F$3:$F$10000,MATCH(C2455,ozon_assortment!$E$3:$E$10000,0)),0)))</f>
        <v>#N/A</v>
      </c>
      <c r="E2455" s="7" t="n">
        <f aca="false">IF(ISBLANK(C2455), , IF(ISBLANK(C2454), E2453+1, E2454))</f>
        <v>0</v>
      </c>
      <c r="F2455" s="11" t="n">
        <f aca="false">IF(ISBLANK(C2455),,IF(OR(ISBLANK(C2454), C2454="Баркод"),1,F2454+1))</f>
        <v>0</v>
      </c>
      <c r="G2455" s="11" t="n">
        <f aca="false">IF(ISBLANK(C2456), F2455/2,)</f>
        <v>0</v>
      </c>
      <c r="H2455" s="0" t="n">
        <f aca="false">IF(ISBLANK(C2455),0,-1)</f>
        <v>0</v>
      </c>
      <c r="I2455" s="0" t="n">
        <f aca="false">IF(AND(ISBLANK(C2454),NOT(ISBLANK(C2455))),1,-1)</f>
        <v>-1</v>
      </c>
      <c r="J2455" s="0" t="n">
        <f aca="false">IF(ISBLANK(C2453),IF(AND(C2454=C2455,NOT(ISBLANK(C2454)),NOT(ISBLANK(C2455))),1,-1),-1)</f>
        <v>-1</v>
      </c>
      <c r="K2455" s="0" t="n">
        <f aca="false">IF(MAX(H2455:J2455)&lt;0,IF(OR(C2455=C2454,C2454=C2453),1,-1),MAX(H2455:J2455))</f>
        <v>0</v>
      </c>
    </row>
    <row r="2456" customFormat="false" ht="13.8" hidden="false" customHeight="false" outlineLevel="0" collapsed="false">
      <c r="B2456" s="8" t="n">
        <f aca="false">MAX(H2456:K2456)</f>
        <v>0</v>
      </c>
      <c r="C2456" s="12"/>
      <c r="D2456" s="11" t="e">
        <f aca="false">IF($A$1="WLB",INDEX(SupplierNomenclature!$E$3:$E$10000,MATCH(C2456,SupplierNomenclature!$I$3:$I$10000,0)),IF($A$1="BERU",INDEX(beru_assortment!$C$1:$C$10000,MATCH(C2456,beru_assortment!$I$1:$I$10000,0)),IF($A$1="OZON",INDEX(ozon_assortment!$F$3:$F$10000,MATCH(C2456,ozon_assortment!$E$3:$E$10000,0)),0)))</f>
        <v>#N/A</v>
      </c>
      <c r="E2456" s="7" t="n">
        <f aca="false">IF(ISBLANK(C2456), , IF(ISBLANK(C2455), E2454+1, E2455))</f>
        <v>0</v>
      </c>
      <c r="F2456" s="11" t="n">
        <f aca="false">IF(ISBLANK(C2456),,IF(OR(ISBLANK(C2455), C2455="Баркод"),1,F2455+1))</f>
        <v>0</v>
      </c>
      <c r="G2456" s="11" t="n">
        <f aca="false">IF(ISBLANK(C2457), F2456/2,)</f>
        <v>0</v>
      </c>
      <c r="H2456" s="0" t="n">
        <f aca="false">IF(ISBLANK(C2456),0,-1)</f>
        <v>0</v>
      </c>
      <c r="I2456" s="0" t="n">
        <f aca="false">IF(AND(ISBLANK(C2455),NOT(ISBLANK(C2456))),1,-1)</f>
        <v>-1</v>
      </c>
      <c r="J2456" s="0" t="n">
        <f aca="false">IF(ISBLANK(C2454),IF(AND(C2455=C2456,NOT(ISBLANK(C2455)),NOT(ISBLANK(C2456))),1,-1),-1)</f>
        <v>-1</v>
      </c>
      <c r="K2456" s="0" t="n">
        <f aca="false">IF(MAX(H2456:J2456)&lt;0,IF(OR(C2456=C2455,C2455=C2454),1,-1),MAX(H2456:J2456))</f>
        <v>0</v>
      </c>
    </row>
    <row r="2457" customFormat="false" ht="13.8" hidden="false" customHeight="false" outlineLevel="0" collapsed="false">
      <c r="B2457" s="8" t="n">
        <f aca="false">MAX(H2457:K2457)</f>
        <v>0</v>
      </c>
      <c r="C2457" s="12"/>
      <c r="D2457" s="11" t="e">
        <f aca="false">IF($A$1="WLB",INDEX(SupplierNomenclature!$E$3:$E$10000,MATCH(C2457,SupplierNomenclature!$I$3:$I$10000,0)),IF($A$1="BERU",INDEX(beru_assortment!$C$1:$C$10000,MATCH(C2457,beru_assortment!$I$1:$I$10000,0)),IF($A$1="OZON",INDEX(ozon_assortment!$F$3:$F$10000,MATCH(C2457,ozon_assortment!$E$3:$E$10000,0)),0)))</f>
        <v>#N/A</v>
      </c>
      <c r="E2457" s="7" t="n">
        <f aca="false">IF(ISBLANK(C2457), , IF(ISBLANK(C2456), E2455+1, E2456))</f>
        <v>0</v>
      </c>
      <c r="F2457" s="11" t="n">
        <f aca="false">IF(ISBLANK(C2457),,IF(OR(ISBLANK(C2456), C2456="Баркод"),1,F2456+1))</f>
        <v>0</v>
      </c>
      <c r="G2457" s="11" t="n">
        <f aca="false">IF(ISBLANK(C2458), F2457/2,)</f>
        <v>0</v>
      </c>
      <c r="H2457" s="0" t="n">
        <f aca="false">IF(ISBLANK(C2457),0,-1)</f>
        <v>0</v>
      </c>
      <c r="I2457" s="0" t="n">
        <f aca="false">IF(AND(ISBLANK(C2456),NOT(ISBLANK(C2457))),1,-1)</f>
        <v>-1</v>
      </c>
      <c r="J2457" s="0" t="n">
        <f aca="false">IF(ISBLANK(C2455),IF(AND(C2456=C2457,NOT(ISBLANK(C2456)),NOT(ISBLANK(C2457))),1,-1),-1)</f>
        <v>-1</v>
      </c>
      <c r="K2457" s="0" t="n">
        <f aca="false">IF(MAX(H2457:J2457)&lt;0,IF(OR(C2457=C2456,C2456=C2455),1,-1),MAX(H2457:J2457))</f>
        <v>0</v>
      </c>
    </row>
    <row r="2458" customFormat="false" ht="13.8" hidden="false" customHeight="false" outlineLevel="0" collapsed="false">
      <c r="B2458" s="8" t="n">
        <f aca="false">MAX(H2458:K2458)</f>
        <v>0</v>
      </c>
      <c r="C2458" s="12"/>
      <c r="D2458" s="11" t="e">
        <f aca="false">IF($A$1="WLB",INDEX(SupplierNomenclature!$E$3:$E$10000,MATCH(C2458,SupplierNomenclature!$I$3:$I$10000,0)),IF($A$1="BERU",INDEX(beru_assortment!$C$1:$C$10000,MATCH(C2458,beru_assortment!$I$1:$I$10000,0)),IF($A$1="OZON",INDEX(ozon_assortment!$F$3:$F$10000,MATCH(C2458,ozon_assortment!$E$3:$E$10000,0)),0)))</f>
        <v>#N/A</v>
      </c>
      <c r="E2458" s="7" t="n">
        <f aca="false">IF(ISBLANK(C2458), , IF(ISBLANK(C2457), E2456+1, E2457))</f>
        <v>0</v>
      </c>
      <c r="F2458" s="11" t="n">
        <f aca="false">IF(ISBLANK(C2458),,IF(OR(ISBLANK(C2457), C2457="Баркод"),1,F2457+1))</f>
        <v>0</v>
      </c>
      <c r="G2458" s="11" t="n">
        <f aca="false">IF(ISBLANK(C2459), F2458/2,)</f>
        <v>0</v>
      </c>
      <c r="H2458" s="0" t="n">
        <f aca="false">IF(ISBLANK(C2458),0,-1)</f>
        <v>0</v>
      </c>
      <c r="I2458" s="0" t="n">
        <f aca="false">IF(AND(ISBLANK(C2457),NOT(ISBLANK(C2458))),1,-1)</f>
        <v>-1</v>
      </c>
      <c r="J2458" s="0" t="n">
        <f aca="false">IF(ISBLANK(C2456),IF(AND(C2457=C2458,NOT(ISBLANK(C2457)),NOT(ISBLANK(C2458))),1,-1),-1)</f>
        <v>-1</v>
      </c>
      <c r="K2458" s="0" t="n">
        <f aca="false">IF(MAX(H2458:J2458)&lt;0,IF(OR(C2458=C2457,C2457=C2456),1,-1),MAX(H2458:J2458))</f>
        <v>0</v>
      </c>
    </row>
    <row r="2459" customFormat="false" ht="13.8" hidden="false" customHeight="false" outlineLevel="0" collapsed="false">
      <c r="B2459" s="8" t="n">
        <f aca="false">MAX(H2459:K2459)</f>
        <v>0</v>
      </c>
      <c r="C2459" s="12"/>
      <c r="D2459" s="11" t="e">
        <f aca="false">IF($A$1="WLB",INDEX(SupplierNomenclature!$E$3:$E$10000,MATCH(C2459,SupplierNomenclature!$I$3:$I$10000,0)),IF($A$1="BERU",INDEX(beru_assortment!$C$1:$C$10000,MATCH(C2459,beru_assortment!$I$1:$I$10000,0)),IF($A$1="OZON",INDEX(ozon_assortment!$F$3:$F$10000,MATCH(C2459,ozon_assortment!$E$3:$E$10000,0)),0)))</f>
        <v>#N/A</v>
      </c>
      <c r="E2459" s="7" t="n">
        <f aca="false">IF(ISBLANK(C2459), , IF(ISBLANK(C2458), E2457+1, E2458))</f>
        <v>0</v>
      </c>
      <c r="F2459" s="11" t="n">
        <f aca="false">IF(ISBLANK(C2459),,IF(OR(ISBLANK(C2458), C2458="Баркод"),1,F2458+1))</f>
        <v>0</v>
      </c>
      <c r="G2459" s="11" t="n">
        <f aca="false">IF(ISBLANK(C2460), F2459/2,)</f>
        <v>0</v>
      </c>
      <c r="H2459" s="0" t="n">
        <f aca="false">IF(ISBLANK(C2459),0,-1)</f>
        <v>0</v>
      </c>
      <c r="I2459" s="0" t="n">
        <f aca="false">IF(AND(ISBLANK(C2458),NOT(ISBLANK(C2459))),1,-1)</f>
        <v>-1</v>
      </c>
      <c r="J2459" s="0" t="n">
        <f aca="false">IF(ISBLANK(C2457),IF(AND(C2458=C2459,NOT(ISBLANK(C2458)),NOT(ISBLANK(C2459))),1,-1),-1)</f>
        <v>-1</v>
      </c>
      <c r="K2459" s="0" t="n">
        <f aca="false">IF(MAX(H2459:J2459)&lt;0,IF(OR(C2459=C2458,C2458=C2457),1,-1),MAX(H2459:J2459))</f>
        <v>0</v>
      </c>
    </row>
    <row r="2460" customFormat="false" ht="13.8" hidden="false" customHeight="false" outlineLevel="0" collapsed="false">
      <c r="B2460" s="8" t="n">
        <f aca="false">MAX(H2460:K2460)</f>
        <v>0</v>
      </c>
      <c r="C2460" s="12"/>
      <c r="D2460" s="11" t="e">
        <f aca="false">IF($A$1="WLB",INDEX(SupplierNomenclature!$E$3:$E$10000,MATCH(C2460,SupplierNomenclature!$I$3:$I$10000,0)),IF($A$1="BERU",INDEX(beru_assortment!$C$1:$C$10000,MATCH(C2460,beru_assortment!$I$1:$I$10000,0)),IF($A$1="OZON",INDEX(ozon_assortment!$F$3:$F$10000,MATCH(C2460,ozon_assortment!$E$3:$E$10000,0)),0)))</f>
        <v>#N/A</v>
      </c>
      <c r="E2460" s="7" t="n">
        <f aca="false">IF(ISBLANK(C2460), , IF(ISBLANK(C2459), E2458+1, E2459))</f>
        <v>0</v>
      </c>
      <c r="F2460" s="11" t="n">
        <f aca="false">IF(ISBLANK(C2460),,IF(OR(ISBLANK(C2459), C2459="Баркод"),1,F2459+1))</f>
        <v>0</v>
      </c>
      <c r="G2460" s="11" t="n">
        <f aca="false">IF(ISBLANK(C2461), F2460/2,)</f>
        <v>0</v>
      </c>
      <c r="H2460" s="0" t="n">
        <f aca="false">IF(ISBLANK(C2460),0,-1)</f>
        <v>0</v>
      </c>
      <c r="I2460" s="0" t="n">
        <f aca="false">IF(AND(ISBLANK(C2459),NOT(ISBLANK(C2460))),1,-1)</f>
        <v>-1</v>
      </c>
      <c r="J2460" s="0" t="n">
        <f aca="false">IF(ISBLANK(C2458),IF(AND(C2459=C2460,NOT(ISBLANK(C2459)),NOT(ISBLANK(C2460))),1,-1),-1)</f>
        <v>-1</v>
      </c>
      <c r="K2460" s="0" t="n">
        <f aca="false">IF(MAX(H2460:J2460)&lt;0,IF(OR(C2460=C2459,C2459=C2458),1,-1),MAX(H2460:J2460))</f>
        <v>0</v>
      </c>
    </row>
    <row r="2461" customFormat="false" ht="13.8" hidden="false" customHeight="false" outlineLevel="0" collapsed="false">
      <c r="B2461" s="8" t="n">
        <f aca="false">MAX(H2461:K2461)</f>
        <v>0</v>
      </c>
      <c r="C2461" s="12"/>
      <c r="D2461" s="11" t="e">
        <f aca="false">IF($A$1="WLB",INDEX(SupplierNomenclature!$E$3:$E$10000,MATCH(C2461,SupplierNomenclature!$I$3:$I$10000,0)),IF($A$1="BERU",INDEX(beru_assortment!$C$1:$C$10000,MATCH(C2461,beru_assortment!$I$1:$I$10000,0)),IF($A$1="OZON",INDEX(ozon_assortment!$F$3:$F$10000,MATCH(C2461,ozon_assortment!$E$3:$E$10000,0)),0)))</f>
        <v>#N/A</v>
      </c>
      <c r="E2461" s="7" t="n">
        <f aca="false">IF(ISBLANK(C2461), , IF(ISBLANK(C2460), E2459+1, E2460))</f>
        <v>0</v>
      </c>
      <c r="F2461" s="11" t="n">
        <f aca="false">IF(ISBLANK(C2461),,IF(OR(ISBLANK(C2460), C2460="Баркод"),1,F2460+1))</f>
        <v>0</v>
      </c>
      <c r="G2461" s="11" t="n">
        <f aca="false">IF(ISBLANK(C2462), F2461/2,)</f>
        <v>0</v>
      </c>
      <c r="H2461" s="0" t="n">
        <f aca="false">IF(ISBLANK(C2461),0,-1)</f>
        <v>0</v>
      </c>
      <c r="I2461" s="0" t="n">
        <f aca="false">IF(AND(ISBLANK(C2460),NOT(ISBLANK(C2461))),1,-1)</f>
        <v>-1</v>
      </c>
      <c r="J2461" s="0" t="n">
        <f aca="false">IF(ISBLANK(C2459),IF(AND(C2460=C2461,NOT(ISBLANK(C2460)),NOT(ISBLANK(C2461))),1,-1),-1)</f>
        <v>-1</v>
      </c>
      <c r="K2461" s="0" t="n">
        <f aca="false">IF(MAX(H2461:J2461)&lt;0,IF(OR(C2461=C2460,C2460=C2459),1,-1),MAX(H2461:J2461))</f>
        <v>0</v>
      </c>
    </row>
    <row r="2462" customFormat="false" ht="13.8" hidden="false" customHeight="false" outlineLevel="0" collapsed="false">
      <c r="B2462" s="8" t="n">
        <f aca="false">MAX(H2462:K2462)</f>
        <v>0</v>
      </c>
      <c r="C2462" s="12"/>
      <c r="D2462" s="11" t="e">
        <f aca="false">IF($A$1="WLB",INDEX(SupplierNomenclature!$E$3:$E$10000,MATCH(C2462,SupplierNomenclature!$I$3:$I$10000,0)),IF($A$1="BERU",INDEX(beru_assortment!$C$1:$C$10000,MATCH(C2462,beru_assortment!$I$1:$I$10000,0)),IF($A$1="OZON",INDEX(ozon_assortment!$F$3:$F$10000,MATCH(C2462,ozon_assortment!$E$3:$E$10000,0)),0)))</f>
        <v>#N/A</v>
      </c>
      <c r="E2462" s="7" t="n">
        <f aca="false">IF(ISBLANK(C2462), , IF(ISBLANK(C2461), E2460+1, E2461))</f>
        <v>0</v>
      </c>
      <c r="F2462" s="11" t="n">
        <f aca="false">IF(ISBLANK(C2462),,IF(OR(ISBLANK(C2461), C2461="Баркод"),1,F2461+1))</f>
        <v>0</v>
      </c>
      <c r="G2462" s="11" t="n">
        <f aca="false">IF(ISBLANK(C2463), F2462/2,)</f>
        <v>0</v>
      </c>
      <c r="H2462" s="0" t="n">
        <f aca="false">IF(ISBLANK(C2462),0,-1)</f>
        <v>0</v>
      </c>
      <c r="I2462" s="0" t="n">
        <f aca="false">IF(AND(ISBLANK(C2461),NOT(ISBLANK(C2462))),1,-1)</f>
        <v>-1</v>
      </c>
      <c r="J2462" s="0" t="n">
        <f aca="false">IF(ISBLANK(C2460),IF(AND(C2461=C2462,NOT(ISBLANK(C2461)),NOT(ISBLANK(C2462))),1,-1),-1)</f>
        <v>-1</v>
      </c>
      <c r="K2462" s="0" t="n">
        <f aca="false">IF(MAX(H2462:J2462)&lt;0,IF(OR(C2462=C2461,C2461=C2460),1,-1),MAX(H2462:J2462))</f>
        <v>0</v>
      </c>
    </row>
    <row r="2463" customFormat="false" ht="13.8" hidden="false" customHeight="false" outlineLevel="0" collapsed="false">
      <c r="B2463" s="8" t="n">
        <f aca="false">MAX(H2463:K2463)</f>
        <v>0</v>
      </c>
      <c r="C2463" s="12"/>
      <c r="D2463" s="11" t="e">
        <f aca="false">IF($A$1="WLB",INDEX(SupplierNomenclature!$E$3:$E$10000,MATCH(C2463,SupplierNomenclature!$I$3:$I$10000,0)),IF($A$1="BERU",INDEX(beru_assortment!$C$1:$C$10000,MATCH(C2463,beru_assortment!$I$1:$I$10000,0)),IF($A$1="OZON",INDEX(ozon_assortment!$F$3:$F$10000,MATCH(C2463,ozon_assortment!$E$3:$E$10000,0)),0)))</f>
        <v>#N/A</v>
      </c>
      <c r="E2463" s="7" t="n">
        <f aca="false">IF(ISBLANK(C2463), , IF(ISBLANK(C2462), E2461+1, E2462))</f>
        <v>0</v>
      </c>
      <c r="F2463" s="11" t="n">
        <f aca="false">IF(ISBLANK(C2463),,IF(OR(ISBLANK(C2462), C2462="Баркод"),1,F2462+1))</f>
        <v>0</v>
      </c>
      <c r="G2463" s="11" t="n">
        <f aca="false">IF(ISBLANK(C2464), F2463/2,)</f>
        <v>0</v>
      </c>
      <c r="H2463" s="0" t="n">
        <f aca="false">IF(ISBLANK(C2463),0,-1)</f>
        <v>0</v>
      </c>
      <c r="I2463" s="0" t="n">
        <f aca="false">IF(AND(ISBLANK(C2462),NOT(ISBLANK(C2463))),1,-1)</f>
        <v>-1</v>
      </c>
      <c r="J2463" s="0" t="n">
        <f aca="false">IF(ISBLANK(C2461),IF(AND(C2462=C2463,NOT(ISBLANK(C2462)),NOT(ISBLANK(C2463))),1,-1),-1)</f>
        <v>-1</v>
      </c>
      <c r="K2463" s="0" t="n">
        <f aca="false">IF(MAX(H2463:J2463)&lt;0,IF(OR(C2463=C2462,C2462=C2461),1,-1),MAX(H2463:J2463))</f>
        <v>0</v>
      </c>
    </row>
    <row r="2464" customFormat="false" ht="13.8" hidden="false" customHeight="false" outlineLevel="0" collapsed="false">
      <c r="B2464" s="8" t="n">
        <f aca="false">MAX(H2464:K2464)</f>
        <v>0</v>
      </c>
      <c r="C2464" s="12"/>
      <c r="D2464" s="11" t="e">
        <f aca="false">IF($A$1="WLB",INDEX(SupplierNomenclature!$E$3:$E$10000,MATCH(C2464,SupplierNomenclature!$I$3:$I$10000,0)),IF($A$1="BERU",INDEX(beru_assortment!$C$1:$C$10000,MATCH(C2464,beru_assortment!$I$1:$I$10000,0)),IF($A$1="OZON",INDEX(ozon_assortment!$F$3:$F$10000,MATCH(C2464,ozon_assortment!$E$3:$E$10000,0)),0)))</f>
        <v>#N/A</v>
      </c>
      <c r="E2464" s="7" t="n">
        <f aca="false">IF(ISBLANK(C2464), , IF(ISBLANK(C2463), E2462+1, E2463))</f>
        <v>0</v>
      </c>
      <c r="F2464" s="11" t="n">
        <f aca="false">IF(ISBLANK(C2464),,IF(OR(ISBLANK(C2463), C2463="Баркод"),1,F2463+1))</f>
        <v>0</v>
      </c>
      <c r="G2464" s="11" t="n">
        <f aca="false">IF(ISBLANK(C2465), F2464/2,)</f>
        <v>0</v>
      </c>
      <c r="H2464" s="0" t="n">
        <f aca="false">IF(ISBLANK(C2464),0,-1)</f>
        <v>0</v>
      </c>
      <c r="I2464" s="0" t="n">
        <f aca="false">IF(AND(ISBLANK(C2463),NOT(ISBLANK(C2464))),1,-1)</f>
        <v>-1</v>
      </c>
      <c r="J2464" s="0" t="n">
        <f aca="false">IF(ISBLANK(C2462),IF(AND(C2463=C2464,NOT(ISBLANK(C2463)),NOT(ISBLANK(C2464))),1,-1),-1)</f>
        <v>-1</v>
      </c>
      <c r="K2464" s="0" t="n">
        <f aca="false">IF(MAX(H2464:J2464)&lt;0,IF(OR(C2464=C2463,C2463=C2462),1,-1),MAX(H2464:J2464))</f>
        <v>0</v>
      </c>
    </row>
    <row r="2465" customFormat="false" ht="13.8" hidden="false" customHeight="false" outlineLevel="0" collapsed="false">
      <c r="B2465" s="8" t="n">
        <f aca="false">MAX(H2465:K2465)</f>
        <v>0</v>
      </c>
      <c r="C2465" s="12"/>
      <c r="D2465" s="11" t="e">
        <f aca="false">IF($A$1="WLB",INDEX(SupplierNomenclature!$E$3:$E$10000,MATCH(C2465,SupplierNomenclature!$I$3:$I$10000,0)),IF($A$1="BERU",INDEX(beru_assortment!$C$1:$C$10000,MATCH(C2465,beru_assortment!$I$1:$I$10000,0)),IF($A$1="OZON",INDEX(ozon_assortment!$F$3:$F$10000,MATCH(C2465,ozon_assortment!$E$3:$E$10000,0)),0)))</f>
        <v>#N/A</v>
      </c>
      <c r="E2465" s="7" t="n">
        <f aca="false">IF(ISBLANK(C2465), , IF(ISBLANK(C2464), E2463+1, E2464))</f>
        <v>0</v>
      </c>
      <c r="F2465" s="11" t="n">
        <f aca="false">IF(ISBLANK(C2465),,IF(OR(ISBLANK(C2464), C2464="Баркод"),1,F2464+1))</f>
        <v>0</v>
      </c>
      <c r="G2465" s="11" t="n">
        <f aca="false">IF(ISBLANK(C2466), F2465/2,)</f>
        <v>0</v>
      </c>
      <c r="H2465" s="0" t="n">
        <f aca="false">IF(ISBLANK(C2465),0,-1)</f>
        <v>0</v>
      </c>
      <c r="I2465" s="0" t="n">
        <f aca="false">IF(AND(ISBLANK(C2464),NOT(ISBLANK(C2465))),1,-1)</f>
        <v>-1</v>
      </c>
      <c r="J2465" s="0" t="n">
        <f aca="false">IF(ISBLANK(C2463),IF(AND(C2464=C2465,NOT(ISBLANK(C2464)),NOT(ISBLANK(C2465))),1,-1),-1)</f>
        <v>-1</v>
      </c>
      <c r="K2465" s="0" t="n">
        <f aca="false">IF(MAX(H2465:J2465)&lt;0,IF(OR(C2465=C2464,C2464=C2463),1,-1),MAX(H2465:J2465))</f>
        <v>0</v>
      </c>
    </row>
    <row r="2466" customFormat="false" ht="13.8" hidden="false" customHeight="false" outlineLevel="0" collapsed="false">
      <c r="B2466" s="8" t="n">
        <f aca="false">MAX(H2466:K2466)</f>
        <v>0</v>
      </c>
      <c r="C2466" s="12"/>
      <c r="D2466" s="11" t="e">
        <f aca="false">IF($A$1="WLB",INDEX(SupplierNomenclature!$E$3:$E$10000,MATCH(C2466,SupplierNomenclature!$I$3:$I$10000,0)),IF($A$1="BERU",INDEX(beru_assortment!$C$1:$C$10000,MATCH(C2466,beru_assortment!$I$1:$I$10000,0)),IF($A$1="OZON",INDEX(ozon_assortment!$F$3:$F$10000,MATCH(C2466,ozon_assortment!$E$3:$E$10000,0)),0)))</f>
        <v>#N/A</v>
      </c>
      <c r="E2466" s="7" t="n">
        <f aca="false">IF(ISBLANK(C2466), , IF(ISBLANK(C2465), E2464+1, E2465))</f>
        <v>0</v>
      </c>
      <c r="F2466" s="11" t="n">
        <f aca="false">IF(ISBLANK(C2466),,IF(OR(ISBLANK(C2465), C2465="Баркод"),1,F2465+1))</f>
        <v>0</v>
      </c>
      <c r="G2466" s="11" t="n">
        <f aca="false">IF(ISBLANK(C2467), F2466/2,)</f>
        <v>0</v>
      </c>
      <c r="H2466" s="0" t="n">
        <f aca="false">IF(ISBLANK(C2466),0,-1)</f>
        <v>0</v>
      </c>
      <c r="I2466" s="0" t="n">
        <f aca="false">IF(AND(ISBLANK(C2465),NOT(ISBLANK(C2466))),1,-1)</f>
        <v>-1</v>
      </c>
      <c r="J2466" s="0" t="n">
        <f aca="false">IF(ISBLANK(C2464),IF(AND(C2465=C2466,NOT(ISBLANK(C2465)),NOT(ISBLANK(C2466))),1,-1),-1)</f>
        <v>-1</v>
      </c>
      <c r="K2466" s="0" t="n">
        <f aca="false">IF(MAX(H2466:J2466)&lt;0,IF(OR(C2466=C2465,C2465=C2464),1,-1),MAX(H2466:J2466))</f>
        <v>0</v>
      </c>
    </row>
    <row r="2467" customFormat="false" ht="13.8" hidden="false" customHeight="false" outlineLevel="0" collapsed="false">
      <c r="B2467" s="8" t="n">
        <f aca="false">MAX(H2467:K2467)</f>
        <v>0</v>
      </c>
      <c r="C2467" s="12"/>
      <c r="D2467" s="11" t="e">
        <f aca="false">IF($A$1="WLB",INDEX(SupplierNomenclature!$E$3:$E$10000,MATCH(C2467,SupplierNomenclature!$I$3:$I$10000,0)),IF($A$1="BERU",INDEX(beru_assortment!$C$1:$C$10000,MATCH(C2467,beru_assortment!$I$1:$I$10000,0)),IF($A$1="OZON",INDEX(ozon_assortment!$F$3:$F$10000,MATCH(C2467,ozon_assortment!$E$3:$E$10000,0)),0)))</f>
        <v>#N/A</v>
      </c>
      <c r="E2467" s="7" t="n">
        <f aca="false">IF(ISBLANK(C2467), , IF(ISBLANK(C2466), E2465+1, E2466))</f>
        <v>0</v>
      </c>
      <c r="F2467" s="11" t="n">
        <f aca="false">IF(ISBLANK(C2467),,IF(OR(ISBLANK(C2466), C2466="Баркод"),1,F2466+1))</f>
        <v>0</v>
      </c>
      <c r="G2467" s="11" t="n">
        <f aca="false">IF(ISBLANK(C2468), F2467/2,)</f>
        <v>0</v>
      </c>
      <c r="H2467" s="0" t="n">
        <f aca="false">IF(ISBLANK(C2467),0,-1)</f>
        <v>0</v>
      </c>
      <c r="I2467" s="0" t="n">
        <f aca="false">IF(AND(ISBLANK(C2466),NOT(ISBLANK(C2467))),1,-1)</f>
        <v>-1</v>
      </c>
      <c r="J2467" s="0" t="n">
        <f aca="false">IF(ISBLANK(C2465),IF(AND(C2466=C2467,NOT(ISBLANK(C2466)),NOT(ISBLANK(C2467))),1,-1),-1)</f>
        <v>-1</v>
      </c>
      <c r="K2467" s="0" t="n">
        <f aca="false">IF(MAX(H2467:J2467)&lt;0,IF(OR(C2467=C2466,C2466=C2465),1,-1),MAX(H2467:J2467))</f>
        <v>0</v>
      </c>
    </row>
    <row r="2468" customFormat="false" ht="13.8" hidden="false" customHeight="false" outlineLevel="0" collapsed="false">
      <c r="B2468" s="8" t="n">
        <f aca="false">MAX(H2468:K2468)</f>
        <v>0</v>
      </c>
      <c r="C2468" s="12"/>
      <c r="D2468" s="11" t="e">
        <f aca="false">IF($A$1="WLB",INDEX(SupplierNomenclature!$E$3:$E$10000,MATCH(C2468,SupplierNomenclature!$I$3:$I$10000,0)),IF($A$1="BERU",INDEX(beru_assortment!$C$1:$C$10000,MATCH(C2468,beru_assortment!$I$1:$I$10000,0)),IF($A$1="OZON",INDEX(ozon_assortment!$F$3:$F$10000,MATCH(C2468,ozon_assortment!$E$3:$E$10000,0)),0)))</f>
        <v>#N/A</v>
      </c>
      <c r="E2468" s="7" t="n">
        <f aca="false">IF(ISBLANK(C2468), , IF(ISBLANK(C2467), E2466+1, E2467))</f>
        <v>0</v>
      </c>
      <c r="F2468" s="11" t="n">
        <f aca="false">IF(ISBLANK(C2468),,IF(OR(ISBLANK(C2467), C2467="Баркод"),1,F2467+1))</f>
        <v>0</v>
      </c>
      <c r="G2468" s="11" t="n">
        <f aca="false">IF(ISBLANK(C2469), F2468/2,)</f>
        <v>0</v>
      </c>
      <c r="H2468" s="0" t="n">
        <f aca="false">IF(ISBLANK(C2468),0,-1)</f>
        <v>0</v>
      </c>
      <c r="I2468" s="0" t="n">
        <f aca="false">IF(AND(ISBLANK(C2467),NOT(ISBLANK(C2468))),1,-1)</f>
        <v>-1</v>
      </c>
      <c r="J2468" s="0" t="n">
        <f aca="false">IF(ISBLANK(C2466),IF(AND(C2467=C2468,NOT(ISBLANK(C2467)),NOT(ISBLANK(C2468))),1,-1),-1)</f>
        <v>-1</v>
      </c>
      <c r="K2468" s="0" t="n">
        <f aca="false">IF(MAX(H2468:J2468)&lt;0,IF(OR(C2468=C2467,C2467=C2466),1,-1),MAX(H2468:J2468))</f>
        <v>0</v>
      </c>
    </row>
    <row r="2469" customFormat="false" ht="13.8" hidden="false" customHeight="false" outlineLevel="0" collapsed="false">
      <c r="B2469" s="8" t="n">
        <f aca="false">MAX(H2469:K2469)</f>
        <v>0</v>
      </c>
      <c r="C2469" s="12"/>
      <c r="D2469" s="11" t="e">
        <f aca="false">IF($A$1="WLB",INDEX(SupplierNomenclature!$E$3:$E$10000,MATCH(C2469,SupplierNomenclature!$I$3:$I$10000,0)),IF($A$1="BERU",INDEX(beru_assortment!$C$1:$C$10000,MATCH(C2469,beru_assortment!$I$1:$I$10000,0)),IF($A$1="OZON",INDEX(ozon_assortment!$F$3:$F$10000,MATCH(C2469,ozon_assortment!$E$3:$E$10000,0)),0)))</f>
        <v>#N/A</v>
      </c>
      <c r="E2469" s="7" t="n">
        <f aca="false">IF(ISBLANK(C2469), , IF(ISBLANK(C2468), E2467+1, E2468))</f>
        <v>0</v>
      </c>
      <c r="F2469" s="11" t="n">
        <f aca="false">IF(ISBLANK(C2469),,IF(OR(ISBLANK(C2468), C2468="Баркод"),1,F2468+1))</f>
        <v>0</v>
      </c>
      <c r="G2469" s="11" t="n">
        <f aca="false">IF(ISBLANK(C2470), F2469/2,)</f>
        <v>0</v>
      </c>
      <c r="H2469" s="0" t="n">
        <f aca="false">IF(ISBLANK(C2469),0,-1)</f>
        <v>0</v>
      </c>
      <c r="I2469" s="0" t="n">
        <f aca="false">IF(AND(ISBLANK(C2468),NOT(ISBLANK(C2469))),1,-1)</f>
        <v>-1</v>
      </c>
      <c r="J2469" s="0" t="n">
        <f aca="false">IF(ISBLANK(C2467),IF(AND(C2468=C2469,NOT(ISBLANK(C2468)),NOT(ISBLANK(C2469))),1,-1),-1)</f>
        <v>-1</v>
      </c>
      <c r="K2469" s="0" t="n">
        <f aca="false">IF(MAX(H2469:J2469)&lt;0,IF(OR(C2469=C2468,C2468=C2467),1,-1),MAX(H2469:J2469))</f>
        <v>0</v>
      </c>
    </row>
    <row r="2470" customFormat="false" ht="13.8" hidden="false" customHeight="false" outlineLevel="0" collapsed="false">
      <c r="B2470" s="8" t="n">
        <f aca="false">MAX(H2470:K2470)</f>
        <v>0</v>
      </c>
      <c r="C2470" s="12"/>
      <c r="D2470" s="11" t="e">
        <f aca="false">IF($A$1="WLB",INDEX(SupplierNomenclature!$E$3:$E$10000,MATCH(C2470,SupplierNomenclature!$I$3:$I$10000,0)),IF($A$1="BERU",INDEX(beru_assortment!$C$1:$C$10000,MATCH(C2470,beru_assortment!$I$1:$I$10000,0)),IF($A$1="OZON",INDEX(ozon_assortment!$F$3:$F$10000,MATCH(C2470,ozon_assortment!$E$3:$E$10000,0)),0)))</f>
        <v>#N/A</v>
      </c>
      <c r="E2470" s="7" t="n">
        <f aca="false">IF(ISBLANK(C2470), , IF(ISBLANK(C2469), E2468+1, E2469))</f>
        <v>0</v>
      </c>
      <c r="F2470" s="11" t="n">
        <f aca="false">IF(ISBLANK(C2470),,IF(OR(ISBLANK(C2469), C2469="Баркод"),1,F2469+1))</f>
        <v>0</v>
      </c>
      <c r="G2470" s="11" t="n">
        <f aca="false">IF(ISBLANK(C2471), F2470/2,)</f>
        <v>0</v>
      </c>
      <c r="H2470" s="0" t="n">
        <f aca="false">IF(ISBLANK(C2470),0,-1)</f>
        <v>0</v>
      </c>
      <c r="I2470" s="0" t="n">
        <f aca="false">IF(AND(ISBLANK(C2469),NOT(ISBLANK(C2470))),1,-1)</f>
        <v>-1</v>
      </c>
      <c r="J2470" s="0" t="n">
        <f aca="false">IF(ISBLANK(C2468),IF(AND(C2469=C2470,NOT(ISBLANK(C2469)),NOT(ISBLANK(C2470))),1,-1),-1)</f>
        <v>-1</v>
      </c>
      <c r="K2470" s="0" t="n">
        <f aca="false">IF(MAX(H2470:J2470)&lt;0,IF(OR(C2470=C2469,C2469=C2468),1,-1),MAX(H2470:J2470))</f>
        <v>0</v>
      </c>
    </row>
    <row r="2471" customFormat="false" ht="13.8" hidden="false" customHeight="false" outlineLevel="0" collapsed="false">
      <c r="B2471" s="8" t="n">
        <f aca="false">MAX(H2471:K2471)</f>
        <v>0</v>
      </c>
      <c r="C2471" s="12"/>
      <c r="D2471" s="11" t="e">
        <f aca="false">IF($A$1="WLB",INDEX(SupplierNomenclature!$E$3:$E$10000,MATCH(C2471,SupplierNomenclature!$I$3:$I$10000,0)),IF($A$1="BERU",INDEX(beru_assortment!$C$1:$C$10000,MATCH(C2471,beru_assortment!$I$1:$I$10000,0)),IF($A$1="OZON",INDEX(ozon_assortment!$F$3:$F$10000,MATCH(C2471,ozon_assortment!$E$3:$E$10000,0)),0)))</f>
        <v>#N/A</v>
      </c>
      <c r="E2471" s="7" t="n">
        <f aca="false">IF(ISBLANK(C2471), , IF(ISBLANK(C2470), E2469+1, E2470))</f>
        <v>0</v>
      </c>
      <c r="F2471" s="11" t="n">
        <f aca="false">IF(ISBLANK(C2471),,IF(OR(ISBLANK(C2470), C2470="Баркод"),1,F2470+1))</f>
        <v>0</v>
      </c>
      <c r="G2471" s="11" t="n">
        <f aca="false">IF(ISBLANK(C2472), F2471/2,)</f>
        <v>0</v>
      </c>
      <c r="H2471" s="0" t="n">
        <f aca="false">IF(ISBLANK(C2471),0,-1)</f>
        <v>0</v>
      </c>
      <c r="I2471" s="0" t="n">
        <f aca="false">IF(AND(ISBLANK(C2470),NOT(ISBLANK(C2471))),1,-1)</f>
        <v>-1</v>
      </c>
      <c r="J2471" s="0" t="n">
        <f aca="false">IF(ISBLANK(C2469),IF(AND(C2470=C2471,NOT(ISBLANK(C2470)),NOT(ISBLANK(C2471))),1,-1),-1)</f>
        <v>-1</v>
      </c>
      <c r="K2471" s="0" t="n">
        <f aca="false">IF(MAX(H2471:J2471)&lt;0,IF(OR(C2471=C2470,C2470=C2469),1,-1),MAX(H2471:J2471))</f>
        <v>0</v>
      </c>
    </row>
    <row r="2472" customFormat="false" ht="13.8" hidden="false" customHeight="false" outlineLevel="0" collapsed="false">
      <c r="B2472" s="8" t="n">
        <f aca="false">MAX(H2472:K2472)</f>
        <v>0</v>
      </c>
      <c r="C2472" s="12"/>
      <c r="D2472" s="11" t="e">
        <f aca="false">IF($A$1="WLB",INDEX(SupplierNomenclature!$E$3:$E$10000,MATCH(C2472,SupplierNomenclature!$I$3:$I$10000,0)),IF($A$1="BERU",INDEX(beru_assortment!$C$1:$C$10000,MATCH(C2472,beru_assortment!$I$1:$I$10000,0)),IF($A$1="OZON",INDEX(ozon_assortment!$F$3:$F$10000,MATCH(C2472,ozon_assortment!$E$3:$E$10000,0)),0)))</f>
        <v>#N/A</v>
      </c>
      <c r="E2472" s="7" t="n">
        <f aca="false">IF(ISBLANK(C2472), , IF(ISBLANK(C2471), E2470+1, E2471))</f>
        <v>0</v>
      </c>
      <c r="F2472" s="11" t="n">
        <f aca="false">IF(ISBLANK(C2472),,IF(OR(ISBLANK(C2471), C2471="Баркод"),1,F2471+1))</f>
        <v>0</v>
      </c>
      <c r="G2472" s="11" t="n">
        <f aca="false">IF(ISBLANK(C2473), F2472/2,)</f>
        <v>0</v>
      </c>
      <c r="H2472" s="0" t="n">
        <f aca="false">IF(ISBLANK(C2472),0,-1)</f>
        <v>0</v>
      </c>
      <c r="I2472" s="0" t="n">
        <f aca="false">IF(AND(ISBLANK(C2471),NOT(ISBLANK(C2472))),1,-1)</f>
        <v>-1</v>
      </c>
      <c r="J2472" s="0" t="n">
        <f aca="false">IF(ISBLANK(C2470),IF(AND(C2471=C2472,NOT(ISBLANK(C2471)),NOT(ISBLANK(C2472))),1,-1),-1)</f>
        <v>-1</v>
      </c>
      <c r="K2472" s="0" t="n">
        <f aca="false">IF(MAX(H2472:J2472)&lt;0,IF(OR(C2472=C2471,C2471=C2470),1,-1),MAX(H2472:J2472))</f>
        <v>0</v>
      </c>
    </row>
    <row r="2473" customFormat="false" ht="13.8" hidden="false" customHeight="false" outlineLevel="0" collapsed="false">
      <c r="B2473" s="8" t="n">
        <f aca="false">MAX(H2473:K2473)</f>
        <v>0</v>
      </c>
      <c r="C2473" s="12"/>
      <c r="D2473" s="11" t="e">
        <f aca="false">IF($A$1="WLB",INDEX(SupplierNomenclature!$E$3:$E$10000,MATCH(C2473,SupplierNomenclature!$I$3:$I$10000,0)),IF($A$1="BERU",INDEX(beru_assortment!$C$1:$C$10000,MATCH(C2473,beru_assortment!$I$1:$I$10000,0)),IF($A$1="OZON",INDEX(ozon_assortment!$F$3:$F$10000,MATCH(C2473,ozon_assortment!$E$3:$E$10000,0)),0)))</f>
        <v>#N/A</v>
      </c>
      <c r="E2473" s="7" t="n">
        <f aca="false">IF(ISBLANK(C2473), , IF(ISBLANK(C2472), E2471+1, E2472))</f>
        <v>0</v>
      </c>
      <c r="F2473" s="11" t="n">
        <f aca="false">IF(ISBLANK(C2473),,IF(OR(ISBLANK(C2472), C2472="Баркод"),1,F2472+1))</f>
        <v>0</v>
      </c>
      <c r="G2473" s="11" t="n">
        <f aca="false">IF(ISBLANK(C2474), F2473/2,)</f>
        <v>0</v>
      </c>
      <c r="H2473" s="0" t="n">
        <f aca="false">IF(ISBLANK(C2473),0,-1)</f>
        <v>0</v>
      </c>
      <c r="I2473" s="0" t="n">
        <f aca="false">IF(AND(ISBLANK(C2472),NOT(ISBLANK(C2473))),1,-1)</f>
        <v>-1</v>
      </c>
      <c r="J2473" s="0" t="n">
        <f aca="false">IF(ISBLANK(C2471),IF(AND(C2472=C2473,NOT(ISBLANK(C2472)),NOT(ISBLANK(C2473))),1,-1),-1)</f>
        <v>-1</v>
      </c>
      <c r="K2473" s="0" t="n">
        <f aca="false">IF(MAX(H2473:J2473)&lt;0,IF(OR(C2473=C2472,C2472=C2471),1,-1),MAX(H2473:J2473))</f>
        <v>0</v>
      </c>
    </row>
    <row r="2474" customFormat="false" ht="13.8" hidden="false" customHeight="false" outlineLevel="0" collapsed="false">
      <c r="B2474" s="8" t="n">
        <f aca="false">MAX(H2474:K2474)</f>
        <v>0</v>
      </c>
      <c r="C2474" s="12"/>
      <c r="D2474" s="11" t="e">
        <f aca="false">IF($A$1="WLB",INDEX(SupplierNomenclature!$E$3:$E$10000,MATCH(C2474,SupplierNomenclature!$I$3:$I$10000,0)),IF($A$1="BERU",INDEX(beru_assortment!$C$1:$C$10000,MATCH(C2474,beru_assortment!$I$1:$I$10000,0)),IF($A$1="OZON",INDEX(ozon_assortment!$F$3:$F$10000,MATCH(C2474,ozon_assortment!$E$3:$E$10000,0)),0)))</f>
        <v>#N/A</v>
      </c>
      <c r="E2474" s="7" t="n">
        <f aca="false">IF(ISBLANK(C2474), , IF(ISBLANK(C2473), E2472+1, E2473))</f>
        <v>0</v>
      </c>
      <c r="F2474" s="11" t="n">
        <f aca="false">IF(ISBLANK(C2474),,IF(OR(ISBLANK(C2473), C2473="Баркод"),1,F2473+1))</f>
        <v>0</v>
      </c>
      <c r="G2474" s="11" t="n">
        <f aca="false">IF(ISBLANK(C2475), F2474/2,)</f>
        <v>0</v>
      </c>
      <c r="H2474" s="0" t="n">
        <f aca="false">IF(ISBLANK(C2474),0,-1)</f>
        <v>0</v>
      </c>
      <c r="I2474" s="0" t="n">
        <f aca="false">IF(AND(ISBLANK(C2473),NOT(ISBLANK(C2474))),1,-1)</f>
        <v>-1</v>
      </c>
      <c r="J2474" s="0" t="n">
        <f aca="false">IF(ISBLANK(C2472),IF(AND(C2473=C2474,NOT(ISBLANK(C2473)),NOT(ISBLANK(C2474))),1,-1),-1)</f>
        <v>-1</v>
      </c>
      <c r="K2474" s="0" t="n">
        <f aca="false">IF(MAX(H2474:J2474)&lt;0,IF(OR(C2474=C2473,C2473=C2472),1,-1),MAX(H2474:J2474))</f>
        <v>0</v>
      </c>
    </row>
    <row r="2475" customFormat="false" ht="13.8" hidden="false" customHeight="false" outlineLevel="0" collapsed="false">
      <c r="B2475" s="8" t="n">
        <f aca="false">MAX(H2475:K2475)</f>
        <v>0</v>
      </c>
      <c r="C2475" s="12"/>
      <c r="D2475" s="11" t="e">
        <f aca="false">IF($A$1="WLB",INDEX(SupplierNomenclature!$E$3:$E$10000,MATCH(C2475,SupplierNomenclature!$I$3:$I$10000,0)),IF($A$1="BERU",INDEX(beru_assortment!$C$1:$C$10000,MATCH(C2475,beru_assortment!$I$1:$I$10000,0)),IF($A$1="OZON",INDEX(ozon_assortment!$F$3:$F$10000,MATCH(C2475,ozon_assortment!$E$3:$E$10000,0)),0)))</f>
        <v>#N/A</v>
      </c>
      <c r="E2475" s="7" t="n">
        <f aca="false">IF(ISBLANK(C2475), , IF(ISBLANK(C2474), E2473+1, E2474))</f>
        <v>0</v>
      </c>
      <c r="F2475" s="11" t="n">
        <f aca="false">IF(ISBLANK(C2475),,IF(OR(ISBLANK(C2474), C2474="Баркод"),1,F2474+1))</f>
        <v>0</v>
      </c>
      <c r="G2475" s="11" t="n">
        <f aca="false">IF(ISBLANK(C2476), F2475/2,)</f>
        <v>0</v>
      </c>
      <c r="H2475" s="0" t="n">
        <f aca="false">IF(ISBLANK(C2475),0,-1)</f>
        <v>0</v>
      </c>
      <c r="I2475" s="0" t="n">
        <f aca="false">IF(AND(ISBLANK(C2474),NOT(ISBLANK(C2475))),1,-1)</f>
        <v>-1</v>
      </c>
      <c r="J2475" s="0" t="n">
        <f aca="false">IF(ISBLANK(C2473),IF(AND(C2474=C2475,NOT(ISBLANK(C2474)),NOT(ISBLANK(C2475))),1,-1),-1)</f>
        <v>-1</v>
      </c>
      <c r="K2475" s="0" t="n">
        <f aca="false">IF(MAX(H2475:J2475)&lt;0,IF(OR(C2475=C2474,C2474=C2473),1,-1),MAX(H2475:J2475))</f>
        <v>0</v>
      </c>
    </row>
    <row r="2476" customFormat="false" ht="13.8" hidden="false" customHeight="false" outlineLevel="0" collapsed="false">
      <c r="B2476" s="8" t="n">
        <f aca="false">MAX(H2476:K2476)</f>
        <v>0</v>
      </c>
      <c r="C2476" s="12"/>
      <c r="D2476" s="11" t="e">
        <f aca="false">IF($A$1="WLB",INDEX(SupplierNomenclature!$E$3:$E$10000,MATCH(C2476,SupplierNomenclature!$I$3:$I$10000,0)),IF($A$1="BERU",INDEX(beru_assortment!$C$1:$C$10000,MATCH(C2476,beru_assortment!$I$1:$I$10000,0)),IF($A$1="OZON",INDEX(ozon_assortment!$F$3:$F$10000,MATCH(C2476,ozon_assortment!$E$3:$E$10000,0)),0)))</f>
        <v>#N/A</v>
      </c>
      <c r="E2476" s="7" t="n">
        <f aca="false">IF(ISBLANK(C2476), , IF(ISBLANK(C2475), E2474+1, E2475))</f>
        <v>0</v>
      </c>
      <c r="F2476" s="11" t="n">
        <f aca="false">IF(ISBLANK(C2476),,IF(OR(ISBLANK(C2475), C2475="Баркод"),1,F2475+1))</f>
        <v>0</v>
      </c>
      <c r="G2476" s="11" t="n">
        <f aca="false">IF(ISBLANK(C2477), F2476/2,)</f>
        <v>0</v>
      </c>
      <c r="H2476" s="0" t="n">
        <f aca="false">IF(ISBLANK(C2476),0,-1)</f>
        <v>0</v>
      </c>
      <c r="I2476" s="0" t="n">
        <f aca="false">IF(AND(ISBLANK(C2475),NOT(ISBLANK(C2476))),1,-1)</f>
        <v>-1</v>
      </c>
      <c r="J2476" s="0" t="n">
        <f aca="false">IF(ISBLANK(C2474),IF(AND(C2475=C2476,NOT(ISBLANK(C2475)),NOT(ISBLANK(C2476))),1,-1),-1)</f>
        <v>-1</v>
      </c>
      <c r="K2476" s="0" t="n">
        <f aca="false">IF(MAX(H2476:J2476)&lt;0,IF(OR(C2476=C2475,C2475=C2474),1,-1),MAX(H2476:J2476))</f>
        <v>0</v>
      </c>
    </row>
    <row r="2477" customFormat="false" ht="13.8" hidden="false" customHeight="false" outlineLevel="0" collapsed="false">
      <c r="B2477" s="8" t="n">
        <f aca="false">MAX(H2477:K2477)</f>
        <v>0</v>
      </c>
      <c r="C2477" s="12"/>
      <c r="D2477" s="11" t="e">
        <f aca="false">IF($A$1="WLB",INDEX(SupplierNomenclature!$E$3:$E$10000,MATCH(C2477,SupplierNomenclature!$I$3:$I$10000,0)),IF($A$1="BERU",INDEX(beru_assortment!$C$1:$C$10000,MATCH(C2477,beru_assortment!$I$1:$I$10000,0)),IF($A$1="OZON",INDEX(ozon_assortment!$F$3:$F$10000,MATCH(C2477,ozon_assortment!$E$3:$E$10000,0)),0)))</f>
        <v>#N/A</v>
      </c>
      <c r="E2477" s="7" t="n">
        <f aca="false">IF(ISBLANK(C2477), , IF(ISBLANK(C2476), E2475+1, E2476))</f>
        <v>0</v>
      </c>
      <c r="F2477" s="11" t="n">
        <f aca="false">IF(ISBLANK(C2477),,IF(OR(ISBLANK(C2476), C2476="Баркод"),1,F2476+1))</f>
        <v>0</v>
      </c>
      <c r="G2477" s="11" t="n">
        <f aca="false">IF(ISBLANK(C2478), F2477/2,)</f>
        <v>0</v>
      </c>
      <c r="H2477" s="0" t="n">
        <f aca="false">IF(ISBLANK(C2477),0,-1)</f>
        <v>0</v>
      </c>
      <c r="I2477" s="0" t="n">
        <f aca="false">IF(AND(ISBLANK(C2476),NOT(ISBLANK(C2477))),1,-1)</f>
        <v>-1</v>
      </c>
      <c r="J2477" s="0" t="n">
        <f aca="false">IF(ISBLANK(C2475),IF(AND(C2476=C2477,NOT(ISBLANK(C2476)),NOT(ISBLANK(C2477))),1,-1),-1)</f>
        <v>-1</v>
      </c>
      <c r="K2477" s="0" t="n">
        <f aca="false">IF(MAX(H2477:J2477)&lt;0,IF(OR(C2477=C2476,C2476=C2475),1,-1),MAX(H2477:J2477))</f>
        <v>0</v>
      </c>
    </row>
    <row r="2478" customFormat="false" ht="13.8" hidden="false" customHeight="false" outlineLevel="0" collapsed="false">
      <c r="B2478" s="8" t="n">
        <f aca="false">MAX(H2478:K2478)</f>
        <v>0</v>
      </c>
      <c r="C2478" s="12"/>
      <c r="D2478" s="11" t="e">
        <f aca="false">IF($A$1="WLB",INDEX(SupplierNomenclature!$E$3:$E$10000,MATCH(C2478,SupplierNomenclature!$I$3:$I$10000,0)),IF($A$1="BERU",INDEX(beru_assortment!$C$1:$C$10000,MATCH(C2478,beru_assortment!$I$1:$I$10000,0)),IF($A$1="OZON",INDEX(ozon_assortment!$F$3:$F$10000,MATCH(C2478,ozon_assortment!$E$3:$E$10000,0)),0)))</f>
        <v>#N/A</v>
      </c>
      <c r="E2478" s="7" t="n">
        <f aca="false">IF(ISBLANK(C2478), , IF(ISBLANK(C2477), E2476+1, E2477))</f>
        <v>0</v>
      </c>
      <c r="F2478" s="11" t="n">
        <f aca="false">IF(ISBLANK(C2478),,IF(OR(ISBLANK(C2477), C2477="Баркод"),1,F2477+1))</f>
        <v>0</v>
      </c>
      <c r="G2478" s="11" t="n">
        <f aca="false">IF(ISBLANK(C2479), F2478/2,)</f>
        <v>0</v>
      </c>
      <c r="H2478" s="0" t="n">
        <f aca="false">IF(ISBLANK(C2478),0,-1)</f>
        <v>0</v>
      </c>
      <c r="I2478" s="0" t="n">
        <f aca="false">IF(AND(ISBLANK(C2477),NOT(ISBLANK(C2478))),1,-1)</f>
        <v>-1</v>
      </c>
      <c r="J2478" s="0" t="n">
        <f aca="false">IF(ISBLANK(C2476),IF(AND(C2477=C2478,NOT(ISBLANK(C2477)),NOT(ISBLANK(C2478))),1,-1),-1)</f>
        <v>-1</v>
      </c>
      <c r="K2478" s="0" t="n">
        <f aca="false">IF(MAX(H2478:J2478)&lt;0,IF(OR(C2478=C2477,C2477=C2476),1,-1),MAX(H2478:J2478))</f>
        <v>0</v>
      </c>
    </row>
    <row r="2479" customFormat="false" ht="13.8" hidden="false" customHeight="false" outlineLevel="0" collapsed="false">
      <c r="B2479" s="8" t="n">
        <f aca="false">MAX(H2479:K2479)</f>
        <v>0</v>
      </c>
      <c r="C2479" s="12"/>
      <c r="D2479" s="11" t="e">
        <f aca="false">IF($A$1="WLB",INDEX(SupplierNomenclature!$E$3:$E$10000,MATCH(C2479,SupplierNomenclature!$I$3:$I$10000,0)),IF($A$1="BERU",INDEX(beru_assortment!$C$1:$C$10000,MATCH(C2479,beru_assortment!$I$1:$I$10000,0)),IF($A$1="OZON",INDEX(ozon_assortment!$F$3:$F$10000,MATCH(C2479,ozon_assortment!$E$3:$E$10000,0)),0)))</f>
        <v>#N/A</v>
      </c>
      <c r="E2479" s="7" t="n">
        <f aca="false">IF(ISBLANK(C2479), , IF(ISBLANK(C2478), E2477+1, E2478))</f>
        <v>0</v>
      </c>
      <c r="F2479" s="11" t="n">
        <f aca="false">IF(ISBLANK(C2479),,IF(OR(ISBLANK(C2478), C2478="Баркод"),1,F2478+1))</f>
        <v>0</v>
      </c>
      <c r="G2479" s="11" t="n">
        <f aca="false">IF(ISBLANK(C2480), F2479/2,)</f>
        <v>0</v>
      </c>
      <c r="H2479" s="0" t="n">
        <f aca="false">IF(ISBLANK(C2479),0,-1)</f>
        <v>0</v>
      </c>
      <c r="I2479" s="0" t="n">
        <f aca="false">IF(AND(ISBLANK(C2478),NOT(ISBLANK(C2479))),1,-1)</f>
        <v>-1</v>
      </c>
      <c r="J2479" s="0" t="n">
        <f aca="false">IF(ISBLANK(C2477),IF(AND(C2478=C2479,NOT(ISBLANK(C2478)),NOT(ISBLANK(C2479))),1,-1),-1)</f>
        <v>-1</v>
      </c>
      <c r="K2479" s="0" t="n">
        <f aca="false">IF(MAX(H2479:J2479)&lt;0,IF(OR(C2479=C2478,C2478=C2477),1,-1),MAX(H2479:J2479))</f>
        <v>0</v>
      </c>
    </row>
    <row r="2480" customFormat="false" ht="13.8" hidden="false" customHeight="false" outlineLevel="0" collapsed="false">
      <c r="B2480" s="8" t="n">
        <f aca="false">MAX(H2480:K2480)</f>
        <v>0</v>
      </c>
      <c r="C2480" s="12"/>
      <c r="D2480" s="11" t="e">
        <f aca="false">IF($A$1="WLB",INDEX(SupplierNomenclature!$E$3:$E$10000,MATCH(C2480,SupplierNomenclature!$I$3:$I$10000,0)),IF($A$1="BERU",INDEX(beru_assortment!$C$1:$C$10000,MATCH(C2480,beru_assortment!$I$1:$I$10000,0)),IF($A$1="OZON",INDEX(ozon_assortment!$F$3:$F$10000,MATCH(C2480,ozon_assortment!$E$3:$E$10000,0)),0)))</f>
        <v>#N/A</v>
      </c>
      <c r="E2480" s="7" t="n">
        <f aca="false">IF(ISBLANK(C2480), , IF(ISBLANK(C2479), E2478+1, E2479))</f>
        <v>0</v>
      </c>
      <c r="F2480" s="11" t="n">
        <f aca="false">IF(ISBLANK(C2480),,IF(OR(ISBLANK(C2479), C2479="Баркод"),1,F2479+1))</f>
        <v>0</v>
      </c>
      <c r="G2480" s="11" t="n">
        <f aca="false">IF(ISBLANK(C2481), F2480/2,)</f>
        <v>0</v>
      </c>
      <c r="H2480" s="0" t="n">
        <f aca="false">IF(ISBLANK(C2480),0,-1)</f>
        <v>0</v>
      </c>
      <c r="I2480" s="0" t="n">
        <f aca="false">IF(AND(ISBLANK(C2479),NOT(ISBLANK(C2480))),1,-1)</f>
        <v>-1</v>
      </c>
      <c r="J2480" s="0" t="n">
        <f aca="false">IF(ISBLANK(C2478),IF(AND(C2479=C2480,NOT(ISBLANK(C2479)),NOT(ISBLANK(C2480))),1,-1),-1)</f>
        <v>-1</v>
      </c>
      <c r="K2480" s="0" t="n">
        <f aca="false">IF(MAX(H2480:J2480)&lt;0,IF(OR(C2480=C2479,C2479=C2478),1,-1),MAX(H2480:J2480))</f>
        <v>0</v>
      </c>
    </row>
    <row r="2481" customFormat="false" ht="13.8" hidden="false" customHeight="false" outlineLevel="0" collapsed="false">
      <c r="B2481" s="8" t="n">
        <f aca="false">MAX(H2481:K2481)</f>
        <v>0</v>
      </c>
      <c r="C2481" s="12"/>
      <c r="D2481" s="11" t="e">
        <f aca="false">IF($A$1="WLB",INDEX(SupplierNomenclature!$E$3:$E$10000,MATCH(C2481,SupplierNomenclature!$I$3:$I$10000,0)),IF($A$1="BERU",INDEX(beru_assortment!$C$1:$C$10000,MATCH(C2481,beru_assortment!$I$1:$I$10000,0)),IF($A$1="OZON",INDEX(ozon_assortment!$F$3:$F$10000,MATCH(C2481,ozon_assortment!$E$3:$E$10000,0)),0)))</f>
        <v>#N/A</v>
      </c>
      <c r="E2481" s="7" t="n">
        <f aca="false">IF(ISBLANK(C2481), , IF(ISBLANK(C2480), E2479+1, E2480))</f>
        <v>0</v>
      </c>
      <c r="F2481" s="11" t="n">
        <f aca="false">IF(ISBLANK(C2481),,IF(OR(ISBLANK(C2480), C2480="Баркод"),1,F2480+1))</f>
        <v>0</v>
      </c>
      <c r="G2481" s="11" t="n">
        <f aca="false">IF(ISBLANK(C2482), F2481/2,)</f>
        <v>0</v>
      </c>
      <c r="H2481" s="0" t="n">
        <f aca="false">IF(ISBLANK(C2481),0,-1)</f>
        <v>0</v>
      </c>
      <c r="I2481" s="0" t="n">
        <f aca="false">IF(AND(ISBLANK(C2480),NOT(ISBLANK(C2481))),1,-1)</f>
        <v>-1</v>
      </c>
      <c r="J2481" s="0" t="n">
        <f aca="false">IF(ISBLANK(C2479),IF(AND(C2480=C2481,NOT(ISBLANK(C2480)),NOT(ISBLANK(C2481))),1,-1),-1)</f>
        <v>-1</v>
      </c>
      <c r="K2481" s="0" t="n">
        <f aca="false">IF(MAX(H2481:J2481)&lt;0,IF(OR(C2481=C2480,C2480=C2479),1,-1),MAX(H2481:J2481))</f>
        <v>0</v>
      </c>
    </row>
    <row r="2482" customFormat="false" ht="13.8" hidden="false" customHeight="false" outlineLevel="0" collapsed="false">
      <c r="B2482" s="8" t="n">
        <f aca="false">MAX(H2482:K2482)</f>
        <v>0</v>
      </c>
      <c r="C2482" s="12"/>
      <c r="D2482" s="11" t="e">
        <f aca="false">IF($A$1="WLB",INDEX(SupplierNomenclature!$E$3:$E$10000,MATCH(C2482,SupplierNomenclature!$I$3:$I$10000,0)),IF($A$1="BERU",INDEX(beru_assortment!$C$1:$C$10000,MATCH(C2482,beru_assortment!$I$1:$I$10000,0)),IF($A$1="OZON",INDEX(ozon_assortment!$F$3:$F$10000,MATCH(C2482,ozon_assortment!$E$3:$E$10000,0)),0)))</f>
        <v>#N/A</v>
      </c>
      <c r="E2482" s="7" t="n">
        <f aca="false">IF(ISBLANK(C2482), , IF(ISBLANK(C2481), E2480+1, E2481))</f>
        <v>0</v>
      </c>
      <c r="F2482" s="11" t="n">
        <f aca="false">IF(ISBLANK(C2482),,IF(OR(ISBLANK(C2481), C2481="Баркод"),1,F2481+1))</f>
        <v>0</v>
      </c>
      <c r="G2482" s="11" t="n">
        <f aca="false">IF(ISBLANK(C2483), F2482/2,)</f>
        <v>0</v>
      </c>
      <c r="H2482" s="0" t="n">
        <f aca="false">IF(ISBLANK(C2482),0,-1)</f>
        <v>0</v>
      </c>
      <c r="I2482" s="0" t="n">
        <f aca="false">IF(AND(ISBLANK(C2481),NOT(ISBLANK(C2482))),1,-1)</f>
        <v>-1</v>
      </c>
      <c r="J2482" s="0" t="n">
        <f aca="false">IF(ISBLANK(C2480),IF(AND(C2481=C2482,NOT(ISBLANK(C2481)),NOT(ISBLANK(C2482))),1,-1),-1)</f>
        <v>-1</v>
      </c>
      <c r="K2482" s="0" t="n">
        <f aca="false">IF(MAX(H2482:J2482)&lt;0,IF(OR(C2482=C2481,C2481=C2480),1,-1),MAX(H2482:J2482))</f>
        <v>0</v>
      </c>
    </row>
    <row r="2483" customFormat="false" ht="13.8" hidden="false" customHeight="false" outlineLevel="0" collapsed="false">
      <c r="B2483" s="8" t="n">
        <f aca="false">MAX(H2483:K2483)</f>
        <v>0</v>
      </c>
      <c r="C2483" s="12"/>
      <c r="D2483" s="11" t="e">
        <f aca="false">IF($A$1="WLB",INDEX(SupplierNomenclature!$E$3:$E$10000,MATCH(C2483,SupplierNomenclature!$I$3:$I$10000,0)),IF($A$1="BERU",INDEX(beru_assortment!$C$1:$C$10000,MATCH(C2483,beru_assortment!$I$1:$I$10000,0)),IF($A$1="OZON",INDEX(ozon_assortment!$F$3:$F$10000,MATCH(C2483,ozon_assortment!$E$3:$E$10000,0)),0)))</f>
        <v>#N/A</v>
      </c>
      <c r="E2483" s="7" t="n">
        <f aca="false">IF(ISBLANK(C2483), , IF(ISBLANK(C2482), E2481+1, E2482))</f>
        <v>0</v>
      </c>
      <c r="F2483" s="11" t="n">
        <f aca="false">IF(ISBLANK(C2483),,IF(OR(ISBLANK(C2482), C2482="Баркод"),1,F2482+1))</f>
        <v>0</v>
      </c>
      <c r="G2483" s="11" t="n">
        <f aca="false">IF(ISBLANK(C2484), F2483/2,)</f>
        <v>0</v>
      </c>
      <c r="H2483" s="0" t="n">
        <f aca="false">IF(ISBLANK(C2483),0,-1)</f>
        <v>0</v>
      </c>
      <c r="I2483" s="0" t="n">
        <f aca="false">IF(AND(ISBLANK(C2482),NOT(ISBLANK(C2483))),1,-1)</f>
        <v>-1</v>
      </c>
      <c r="J2483" s="0" t="n">
        <f aca="false">IF(ISBLANK(C2481),IF(AND(C2482=C2483,NOT(ISBLANK(C2482)),NOT(ISBLANK(C2483))),1,-1),-1)</f>
        <v>-1</v>
      </c>
      <c r="K2483" s="0" t="n">
        <f aca="false">IF(MAX(H2483:J2483)&lt;0,IF(OR(C2483=C2482,C2482=C2481),1,-1),MAX(H2483:J2483))</f>
        <v>0</v>
      </c>
    </row>
    <row r="2484" customFormat="false" ht="13.8" hidden="false" customHeight="false" outlineLevel="0" collapsed="false">
      <c r="B2484" s="8" t="n">
        <f aca="false">MAX(H2484:K2484)</f>
        <v>0</v>
      </c>
      <c r="C2484" s="12"/>
      <c r="D2484" s="11" t="e">
        <f aca="false">IF($A$1="WLB",INDEX(SupplierNomenclature!$E$3:$E$10000,MATCH(C2484,SupplierNomenclature!$I$3:$I$10000,0)),IF($A$1="BERU",INDEX(beru_assortment!$C$1:$C$10000,MATCH(C2484,beru_assortment!$I$1:$I$10000,0)),IF($A$1="OZON",INDEX(ozon_assortment!$F$3:$F$10000,MATCH(C2484,ozon_assortment!$E$3:$E$10000,0)),0)))</f>
        <v>#N/A</v>
      </c>
      <c r="E2484" s="7" t="n">
        <f aca="false">IF(ISBLANK(C2484), , IF(ISBLANK(C2483), E2482+1, E2483))</f>
        <v>0</v>
      </c>
      <c r="F2484" s="11" t="n">
        <f aca="false">IF(ISBLANK(C2484),,IF(OR(ISBLANK(C2483), C2483="Баркод"),1,F2483+1))</f>
        <v>0</v>
      </c>
      <c r="G2484" s="11" t="n">
        <f aca="false">IF(ISBLANK(C2485), F2484/2,)</f>
        <v>0</v>
      </c>
      <c r="H2484" s="0" t="n">
        <f aca="false">IF(ISBLANK(C2484),0,-1)</f>
        <v>0</v>
      </c>
      <c r="I2484" s="0" t="n">
        <f aca="false">IF(AND(ISBLANK(C2483),NOT(ISBLANK(C2484))),1,-1)</f>
        <v>-1</v>
      </c>
      <c r="J2484" s="0" t="n">
        <f aca="false">IF(ISBLANK(C2482),IF(AND(C2483=C2484,NOT(ISBLANK(C2483)),NOT(ISBLANK(C2484))),1,-1),-1)</f>
        <v>-1</v>
      </c>
      <c r="K2484" s="0" t="n">
        <f aca="false">IF(MAX(H2484:J2484)&lt;0,IF(OR(C2484=C2483,C2483=C2482),1,-1),MAX(H2484:J2484))</f>
        <v>0</v>
      </c>
    </row>
    <row r="2485" customFormat="false" ht="13.8" hidden="false" customHeight="false" outlineLevel="0" collapsed="false">
      <c r="B2485" s="8" t="n">
        <f aca="false">MAX(H2485:K2485)</f>
        <v>0</v>
      </c>
      <c r="C2485" s="12"/>
      <c r="D2485" s="11" t="e">
        <f aca="false">IF($A$1="WLB",INDEX(SupplierNomenclature!$E$3:$E$10000,MATCH(C2485,SupplierNomenclature!$I$3:$I$10000,0)),IF($A$1="BERU",INDEX(beru_assortment!$C$1:$C$10000,MATCH(C2485,beru_assortment!$I$1:$I$10000,0)),IF($A$1="OZON",INDEX(ozon_assortment!$F$3:$F$10000,MATCH(C2485,ozon_assortment!$E$3:$E$10000,0)),0)))</f>
        <v>#N/A</v>
      </c>
      <c r="E2485" s="7" t="n">
        <f aca="false">IF(ISBLANK(C2485), , IF(ISBLANK(C2484), E2483+1, E2484))</f>
        <v>0</v>
      </c>
      <c r="F2485" s="11" t="n">
        <f aca="false">IF(ISBLANK(C2485),,IF(OR(ISBLANK(C2484), C2484="Баркод"),1,F2484+1))</f>
        <v>0</v>
      </c>
      <c r="G2485" s="11" t="n">
        <f aca="false">IF(ISBLANK(C2486), F2485/2,)</f>
        <v>0</v>
      </c>
      <c r="H2485" s="0" t="n">
        <f aca="false">IF(ISBLANK(C2485),0,-1)</f>
        <v>0</v>
      </c>
      <c r="I2485" s="0" t="n">
        <f aca="false">IF(AND(ISBLANK(C2484),NOT(ISBLANK(C2485))),1,-1)</f>
        <v>-1</v>
      </c>
      <c r="J2485" s="0" t="n">
        <f aca="false">IF(ISBLANK(C2483),IF(AND(C2484=C2485,NOT(ISBLANK(C2484)),NOT(ISBLANK(C2485))),1,-1),-1)</f>
        <v>-1</v>
      </c>
      <c r="K2485" s="0" t="n">
        <f aca="false">IF(MAX(H2485:J2485)&lt;0,IF(OR(C2485=C2484,C2484=C2483),1,-1),MAX(H2485:J2485))</f>
        <v>0</v>
      </c>
    </row>
    <row r="2486" customFormat="false" ht="13.8" hidden="false" customHeight="false" outlineLevel="0" collapsed="false">
      <c r="B2486" s="8" t="n">
        <f aca="false">MAX(H2486:K2486)</f>
        <v>0</v>
      </c>
      <c r="C2486" s="12"/>
      <c r="D2486" s="11" t="e">
        <f aca="false">IF($A$1="WLB",INDEX(SupplierNomenclature!$E$3:$E$10000,MATCH(C2486,SupplierNomenclature!$I$3:$I$10000,0)),IF($A$1="BERU",INDEX(beru_assortment!$C$1:$C$10000,MATCH(C2486,beru_assortment!$I$1:$I$10000,0)),IF($A$1="OZON",INDEX(ozon_assortment!$F$3:$F$10000,MATCH(C2486,ozon_assortment!$E$3:$E$10000,0)),0)))</f>
        <v>#N/A</v>
      </c>
      <c r="E2486" s="7" t="n">
        <f aca="false">IF(ISBLANK(C2486), , IF(ISBLANK(C2485), E2484+1, E2485))</f>
        <v>0</v>
      </c>
      <c r="F2486" s="11" t="n">
        <f aca="false">IF(ISBLANK(C2486),,IF(OR(ISBLANK(C2485), C2485="Баркод"),1,F2485+1))</f>
        <v>0</v>
      </c>
      <c r="G2486" s="11" t="n">
        <f aca="false">IF(ISBLANK(C2487), F2486/2,)</f>
        <v>0</v>
      </c>
      <c r="H2486" s="0" t="n">
        <f aca="false">IF(ISBLANK(C2486),0,-1)</f>
        <v>0</v>
      </c>
      <c r="I2486" s="0" t="n">
        <f aca="false">IF(AND(ISBLANK(C2485),NOT(ISBLANK(C2486))),1,-1)</f>
        <v>-1</v>
      </c>
      <c r="J2486" s="0" t="n">
        <f aca="false">IF(ISBLANK(C2484),IF(AND(C2485=C2486,NOT(ISBLANK(C2485)),NOT(ISBLANK(C2486))),1,-1),-1)</f>
        <v>-1</v>
      </c>
      <c r="K2486" s="0" t="n">
        <f aca="false">IF(MAX(H2486:J2486)&lt;0,IF(OR(C2486=C2485,C2485=C2484),1,-1),MAX(H2486:J2486))</f>
        <v>0</v>
      </c>
    </row>
    <row r="2487" customFormat="false" ht="13.8" hidden="false" customHeight="false" outlineLevel="0" collapsed="false">
      <c r="B2487" s="8" t="n">
        <f aca="false">MAX(H2487:K2487)</f>
        <v>0</v>
      </c>
      <c r="C2487" s="12"/>
      <c r="D2487" s="11" t="e">
        <f aca="false">IF($A$1="WLB",INDEX(SupplierNomenclature!$E$3:$E$10000,MATCH(C2487,SupplierNomenclature!$I$3:$I$10000,0)),IF($A$1="BERU",INDEX(beru_assortment!$C$1:$C$10000,MATCH(C2487,beru_assortment!$I$1:$I$10000,0)),IF($A$1="OZON",INDEX(ozon_assortment!$F$3:$F$10000,MATCH(C2487,ozon_assortment!$E$3:$E$10000,0)),0)))</f>
        <v>#N/A</v>
      </c>
      <c r="E2487" s="7" t="n">
        <f aca="false">IF(ISBLANK(C2487), , IF(ISBLANK(C2486), E2485+1, E2486))</f>
        <v>0</v>
      </c>
      <c r="F2487" s="11" t="n">
        <f aca="false">IF(ISBLANK(C2487),,IF(OR(ISBLANK(C2486), C2486="Баркод"),1,F2486+1))</f>
        <v>0</v>
      </c>
      <c r="G2487" s="11" t="n">
        <f aca="false">IF(ISBLANK(C2488), F2487/2,)</f>
        <v>0</v>
      </c>
      <c r="H2487" s="0" t="n">
        <f aca="false">IF(ISBLANK(C2487),0,-1)</f>
        <v>0</v>
      </c>
      <c r="I2487" s="0" t="n">
        <f aca="false">IF(AND(ISBLANK(C2486),NOT(ISBLANK(C2487))),1,-1)</f>
        <v>-1</v>
      </c>
      <c r="J2487" s="0" t="n">
        <f aca="false">IF(ISBLANK(C2485),IF(AND(C2486=C2487,NOT(ISBLANK(C2486)),NOT(ISBLANK(C2487))),1,-1),-1)</f>
        <v>-1</v>
      </c>
      <c r="K2487" s="0" t="n">
        <f aca="false">IF(MAX(H2487:J2487)&lt;0,IF(OR(C2487=C2486,C2486=C2485),1,-1),MAX(H2487:J2487))</f>
        <v>0</v>
      </c>
    </row>
    <row r="2488" customFormat="false" ht="13.8" hidden="false" customHeight="false" outlineLevel="0" collapsed="false">
      <c r="B2488" s="8" t="n">
        <f aca="false">MAX(H2488:K2488)</f>
        <v>0</v>
      </c>
      <c r="C2488" s="12"/>
      <c r="D2488" s="11" t="e">
        <f aca="false">IF($A$1="WLB",INDEX(SupplierNomenclature!$E$3:$E$10000,MATCH(C2488,SupplierNomenclature!$I$3:$I$10000,0)),IF($A$1="BERU",INDEX(beru_assortment!$C$1:$C$10000,MATCH(C2488,beru_assortment!$I$1:$I$10000,0)),IF($A$1="OZON",INDEX(ozon_assortment!$F$3:$F$10000,MATCH(C2488,ozon_assortment!$E$3:$E$10000,0)),0)))</f>
        <v>#N/A</v>
      </c>
      <c r="E2488" s="7" t="n">
        <f aca="false">IF(ISBLANK(C2488), , IF(ISBLANK(C2487), E2486+1, E2487))</f>
        <v>0</v>
      </c>
      <c r="F2488" s="11" t="n">
        <f aca="false">IF(ISBLANK(C2488),,IF(OR(ISBLANK(C2487), C2487="Баркод"),1,F2487+1))</f>
        <v>0</v>
      </c>
      <c r="G2488" s="11" t="n">
        <f aca="false">IF(ISBLANK(C2489), F2488/2,)</f>
        <v>0</v>
      </c>
      <c r="H2488" s="0" t="n">
        <f aca="false">IF(ISBLANK(C2488),0,-1)</f>
        <v>0</v>
      </c>
      <c r="I2488" s="0" t="n">
        <f aca="false">IF(AND(ISBLANK(C2487),NOT(ISBLANK(C2488))),1,-1)</f>
        <v>-1</v>
      </c>
      <c r="J2488" s="0" t="n">
        <f aca="false">IF(ISBLANK(C2486),IF(AND(C2487=C2488,NOT(ISBLANK(C2487)),NOT(ISBLANK(C2488))),1,-1),-1)</f>
        <v>-1</v>
      </c>
      <c r="K2488" s="0" t="n">
        <f aca="false">IF(MAX(H2488:J2488)&lt;0,IF(OR(C2488=C2487,C2487=C2486),1,-1),MAX(H2488:J2488))</f>
        <v>0</v>
      </c>
    </row>
    <row r="2489" customFormat="false" ht="13.8" hidden="false" customHeight="false" outlineLevel="0" collapsed="false">
      <c r="B2489" s="8" t="n">
        <f aca="false">MAX(H2489:K2489)</f>
        <v>0</v>
      </c>
      <c r="C2489" s="12"/>
      <c r="D2489" s="11" t="e">
        <f aca="false">IF($A$1="WLB",INDEX(SupplierNomenclature!$E$3:$E$10000,MATCH(C2489,SupplierNomenclature!$I$3:$I$10000,0)),IF($A$1="BERU",INDEX(beru_assortment!$C$1:$C$10000,MATCH(C2489,beru_assortment!$I$1:$I$10000,0)),IF($A$1="OZON",INDEX(ozon_assortment!$F$3:$F$10000,MATCH(C2489,ozon_assortment!$E$3:$E$10000,0)),0)))</f>
        <v>#N/A</v>
      </c>
      <c r="E2489" s="7" t="n">
        <f aca="false">IF(ISBLANK(C2489), , IF(ISBLANK(C2488), E2487+1, E2488))</f>
        <v>0</v>
      </c>
      <c r="F2489" s="11" t="n">
        <f aca="false">IF(ISBLANK(C2489),,IF(OR(ISBLANK(C2488), C2488="Баркод"),1,F2488+1))</f>
        <v>0</v>
      </c>
      <c r="G2489" s="11" t="n">
        <f aca="false">IF(ISBLANK(C2490), F2489/2,)</f>
        <v>0</v>
      </c>
      <c r="H2489" s="0" t="n">
        <f aca="false">IF(ISBLANK(C2489),0,-1)</f>
        <v>0</v>
      </c>
      <c r="I2489" s="0" t="n">
        <f aca="false">IF(AND(ISBLANK(C2488),NOT(ISBLANK(C2489))),1,-1)</f>
        <v>-1</v>
      </c>
      <c r="J2489" s="0" t="n">
        <f aca="false">IF(ISBLANK(C2487),IF(AND(C2488=C2489,NOT(ISBLANK(C2488)),NOT(ISBLANK(C2489))),1,-1),-1)</f>
        <v>-1</v>
      </c>
      <c r="K2489" s="0" t="n">
        <f aca="false">IF(MAX(H2489:J2489)&lt;0,IF(OR(C2489=C2488,C2488=C2487),1,-1),MAX(H2489:J2489))</f>
        <v>0</v>
      </c>
    </row>
    <row r="2490" customFormat="false" ht="13.8" hidden="false" customHeight="false" outlineLevel="0" collapsed="false">
      <c r="B2490" s="8" t="n">
        <f aca="false">MAX(H2490:K2490)</f>
        <v>0</v>
      </c>
      <c r="C2490" s="12"/>
      <c r="D2490" s="11" t="e">
        <f aca="false">IF($A$1="WLB",INDEX(SupplierNomenclature!$E$3:$E$10000,MATCH(C2490,SupplierNomenclature!$I$3:$I$10000,0)),IF($A$1="BERU",INDEX(beru_assortment!$C$1:$C$10000,MATCH(C2490,beru_assortment!$I$1:$I$10000,0)),IF($A$1="OZON",INDEX(ozon_assortment!$F$3:$F$10000,MATCH(C2490,ozon_assortment!$E$3:$E$10000,0)),0)))</f>
        <v>#N/A</v>
      </c>
      <c r="E2490" s="7" t="n">
        <f aca="false">IF(ISBLANK(C2490), , IF(ISBLANK(C2489), E2488+1, E2489))</f>
        <v>0</v>
      </c>
      <c r="F2490" s="11" t="n">
        <f aca="false">IF(ISBLANK(C2490),,IF(OR(ISBLANK(C2489), C2489="Баркод"),1,F2489+1))</f>
        <v>0</v>
      </c>
      <c r="G2490" s="11" t="n">
        <f aca="false">IF(ISBLANK(C2491), F2490/2,)</f>
        <v>0</v>
      </c>
      <c r="H2490" s="0" t="n">
        <f aca="false">IF(ISBLANK(C2490),0,-1)</f>
        <v>0</v>
      </c>
      <c r="I2490" s="0" t="n">
        <f aca="false">IF(AND(ISBLANK(C2489),NOT(ISBLANK(C2490))),1,-1)</f>
        <v>-1</v>
      </c>
      <c r="J2490" s="0" t="n">
        <f aca="false">IF(ISBLANK(C2488),IF(AND(C2489=C2490,NOT(ISBLANK(C2489)),NOT(ISBLANK(C2490))),1,-1),-1)</f>
        <v>-1</v>
      </c>
      <c r="K2490" s="0" t="n">
        <f aca="false">IF(MAX(H2490:J2490)&lt;0,IF(OR(C2490=C2489,C2489=C2488),1,-1),MAX(H2490:J2490))</f>
        <v>0</v>
      </c>
    </row>
    <row r="2491" customFormat="false" ht="13.8" hidden="false" customHeight="false" outlineLevel="0" collapsed="false">
      <c r="B2491" s="8" t="n">
        <f aca="false">MAX(H2491:K2491)</f>
        <v>0</v>
      </c>
      <c r="C2491" s="12"/>
      <c r="D2491" s="11" t="e">
        <f aca="false">IF($A$1="WLB",INDEX(SupplierNomenclature!$E$3:$E$10000,MATCH(C2491,SupplierNomenclature!$I$3:$I$10000,0)),IF($A$1="BERU",INDEX(beru_assortment!$C$1:$C$10000,MATCH(C2491,beru_assortment!$I$1:$I$10000,0)),IF($A$1="OZON",INDEX(ozon_assortment!$F$3:$F$10000,MATCH(C2491,ozon_assortment!$E$3:$E$10000,0)),0)))</f>
        <v>#N/A</v>
      </c>
      <c r="E2491" s="7" t="n">
        <f aca="false">IF(ISBLANK(C2491), , IF(ISBLANK(C2490), E2489+1, E2490))</f>
        <v>0</v>
      </c>
      <c r="F2491" s="11" t="n">
        <f aca="false">IF(ISBLANK(C2491),,IF(OR(ISBLANK(C2490), C2490="Баркод"),1,F2490+1))</f>
        <v>0</v>
      </c>
      <c r="G2491" s="11" t="n">
        <f aca="false">IF(ISBLANK(C2492), F2491/2,)</f>
        <v>0</v>
      </c>
      <c r="H2491" s="0" t="n">
        <f aca="false">IF(ISBLANK(C2491),0,-1)</f>
        <v>0</v>
      </c>
      <c r="I2491" s="0" t="n">
        <f aca="false">IF(AND(ISBLANK(C2490),NOT(ISBLANK(C2491))),1,-1)</f>
        <v>-1</v>
      </c>
      <c r="J2491" s="0" t="n">
        <f aca="false">IF(ISBLANK(C2489),IF(AND(C2490=C2491,NOT(ISBLANK(C2490)),NOT(ISBLANK(C2491))),1,-1),-1)</f>
        <v>-1</v>
      </c>
      <c r="K2491" s="0" t="n">
        <f aca="false">IF(MAX(H2491:J2491)&lt;0,IF(OR(C2491=C2490,C2490=C2489),1,-1),MAX(H2491:J2491))</f>
        <v>0</v>
      </c>
    </row>
    <row r="2492" customFormat="false" ht="13.8" hidden="false" customHeight="false" outlineLevel="0" collapsed="false">
      <c r="B2492" s="8" t="n">
        <f aca="false">MAX(H2492:K2492)</f>
        <v>0</v>
      </c>
      <c r="C2492" s="12"/>
      <c r="D2492" s="11" t="e">
        <f aca="false">IF($A$1="WLB",INDEX(SupplierNomenclature!$E$3:$E$10000,MATCH(C2492,SupplierNomenclature!$I$3:$I$10000,0)),IF($A$1="BERU",INDEX(beru_assortment!$C$1:$C$10000,MATCH(C2492,beru_assortment!$I$1:$I$10000,0)),IF($A$1="OZON",INDEX(ozon_assortment!$F$3:$F$10000,MATCH(C2492,ozon_assortment!$E$3:$E$10000,0)),0)))</f>
        <v>#N/A</v>
      </c>
      <c r="E2492" s="7" t="n">
        <f aca="false">IF(ISBLANK(C2492), , IF(ISBLANK(C2491), E2490+1, E2491))</f>
        <v>0</v>
      </c>
      <c r="F2492" s="11" t="n">
        <f aca="false">IF(ISBLANK(C2492),,IF(OR(ISBLANK(C2491), C2491="Баркод"),1,F2491+1))</f>
        <v>0</v>
      </c>
      <c r="G2492" s="11" t="n">
        <f aca="false">IF(ISBLANK(C2493), F2492/2,)</f>
        <v>0</v>
      </c>
      <c r="H2492" s="0" t="n">
        <f aca="false">IF(ISBLANK(C2492),0,-1)</f>
        <v>0</v>
      </c>
      <c r="I2492" s="0" t="n">
        <f aca="false">IF(AND(ISBLANK(C2491),NOT(ISBLANK(C2492))),1,-1)</f>
        <v>-1</v>
      </c>
      <c r="J2492" s="0" t="n">
        <f aca="false">IF(ISBLANK(C2490),IF(AND(C2491=C2492,NOT(ISBLANK(C2491)),NOT(ISBLANK(C2492))),1,-1),-1)</f>
        <v>-1</v>
      </c>
      <c r="K2492" s="0" t="n">
        <f aca="false">IF(MAX(H2492:J2492)&lt;0,IF(OR(C2492=C2491,C2491=C2490),1,-1),MAX(H2492:J2492))</f>
        <v>0</v>
      </c>
    </row>
    <row r="2493" customFormat="false" ht="13.8" hidden="false" customHeight="false" outlineLevel="0" collapsed="false">
      <c r="B2493" s="8" t="n">
        <f aca="false">MAX(H2493:K2493)</f>
        <v>0</v>
      </c>
      <c r="C2493" s="12"/>
      <c r="D2493" s="11" t="e">
        <f aca="false">IF($A$1="WLB",INDEX(SupplierNomenclature!$E$3:$E$10000,MATCH(C2493,SupplierNomenclature!$I$3:$I$10000,0)),IF($A$1="BERU",INDEX(beru_assortment!$C$1:$C$10000,MATCH(C2493,beru_assortment!$I$1:$I$10000,0)),IF($A$1="OZON",INDEX(ozon_assortment!$F$3:$F$10000,MATCH(C2493,ozon_assortment!$E$3:$E$10000,0)),0)))</f>
        <v>#N/A</v>
      </c>
      <c r="E2493" s="7" t="n">
        <f aca="false">IF(ISBLANK(C2493), , IF(ISBLANK(C2492), E2491+1, E2492))</f>
        <v>0</v>
      </c>
      <c r="F2493" s="11" t="n">
        <f aca="false">IF(ISBLANK(C2493),,IF(OR(ISBLANK(C2492), C2492="Баркод"),1,F2492+1))</f>
        <v>0</v>
      </c>
      <c r="G2493" s="11" t="n">
        <f aca="false">IF(ISBLANK(C2494), F2493/2,)</f>
        <v>0</v>
      </c>
      <c r="H2493" s="0" t="n">
        <f aca="false">IF(ISBLANK(C2493),0,-1)</f>
        <v>0</v>
      </c>
      <c r="I2493" s="0" t="n">
        <f aca="false">IF(AND(ISBLANK(C2492),NOT(ISBLANK(C2493))),1,-1)</f>
        <v>-1</v>
      </c>
      <c r="J2493" s="0" t="n">
        <f aca="false">IF(ISBLANK(C2491),IF(AND(C2492=C2493,NOT(ISBLANK(C2492)),NOT(ISBLANK(C2493))),1,-1),-1)</f>
        <v>-1</v>
      </c>
      <c r="K2493" s="0" t="n">
        <f aca="false">IF(MAX(H2493:J2493)&lt;0,IF(OR(C2493=C2492,C2492=C2491),1,-1),MAX(H2493:J2493))</f>
        <v>0</v>
      </c>
    </row>
    <row r="2494" customFormat="false" ht="13.8" hidden="false" customHeight="false" outlineLevel="0" collapsed="false">
      <c r="B2494" s="8" t="n">
        <f aca="false">MAX(H2494:K2494)</f>
        <v>0</v>
      </c>
      <c r="C2494" s="12"/>
      <c r="D2494" s="11" t="e">
        <f aca="false">IF($A$1="WLB",INDEX(SupplierNomenclature!$E$3:$E$10000,MATCH(C2494,SupplierNomenclature!$I$3:$I$10000,0)),IF($A$1="BERU",INDEX(beru_assortment!$C$1:$C$10000,MATCH(C2494,beru_assortment!$I$1:$I$10000,0)),IF($A$1="OZON",INDEX(ozon_assortment!$F$3:$F$10000,MATCH(C2494,ozon_assortment!$E$3:$E$10000,0)),0)))</f>
        <v>#N/A</v>
      </c>
      <c r="E2494" s="7" t="n">
        <f aca="false">IF(ISBLANK(C2494), , IF(ISBLANK(C2493), E2492+1, E2493))</f>
        <v>0</v>
      </c>
      <c r="F2494" s="11" t="n">
        <f aca="false">IF(ISBLANK(C2494),,IF(OR(ISBLANK(C2493), C2493="Баркод"),1,F2493+1))</f>
        <v>0</v>
      </c>
      <c r="G2494" s="11" t="n">
        <f aca="false">IF(ISBLANK(C2495), F2494/2,)</f>
        <v>0</v>
      </c>
      <c r="H2494" s="0" t="n">
        <f aca="false">IF(ISBLANK(C2494),0,-1)</f>
        <v>0</v>
      </c>
      <c r="I2494" s="0" t="n">
        <f aca="false">IF(AND(ISBLANK(C2493),NOT(ISBLANK(C2494))),1,-1)</f>
        <v>-1</v>
      </c>
      <c r="J2494" s="0" t="n">
        <f aca="false">IF(ISBLANK(C2492),IF(AND(C2493=C2494,NOT(ISBLANK(C2493)),NOT(ISBLANK(C2494))),1,-1),-1)</f>
        <v>-1</v>
      </c>
      <c r="K2494" s="0" t="n">
        <f aca="false">IF(MAX(H2494:J2494)&lt;0,IF(OR(C2494=C2493,C2493=C2492),1,-1),MAX(H2494:J2494))</f>
        <v>0</v>
      </c>
    </row>
    <row r="2495" customFormat="false" ht="13.8" hidden="false" customHeight="false" outlineLevel="0" collapsed="false">
      <c r="B2495" s="8" t="n">
        <f aca="false">MAX(H2495:K2495)</f>
        <v>0</v>
      </c>
      <c r="C2495" s="12"/>
      <c r="D2495" s="11" t="e">
        <f aca="false">IF($A$1="WLB",INDEX(SupplierNomenclature!$E$3:$E$10000,MATCH(C2495,SupplierNomenclature!$I$3:$I$10000,0)),IF($A$1="BERU",INDEX(beru_assortment!$C$1:$C$10000,MATCH(C2495,beru_assortment!$I$1:$I$10000,0)),IF($A$1="OZON",INDEX(ozon_assortment!$F$3:$F$10000,MATCH(C2495,ozon_assortment!$E$3:$E$10000,0)),0)))</f>
        <v>#N/A</v>
      </c>
      <c r="E2495" s="7" t="n">
        <f aca="false">IF(ISBLANK(C2495), , IF(ISBLANK(C2494), E2493+1, E2494))</f>
        <v>0</v>
      </c>
      <c r="F2495" s="11" t="n">
        <f aca="false">IF(ISBLANK(C2495),,IF(OR(ISBLANK(C2494), C2494="Баркод"),1,F2494+1))</f>
        <v>0</v>
      </c>
      <c r="G2495" s="11" t="n">
        <f aca="false">IF(ISBLANK(C2496), F2495/2,)</f>
        <v>0</v>
      </c>
      <c r="H2495" s="0" t="n">
        <f aca="false">IF(ISBLANK(C2495),0,-1)</f>
        <v>0</v>
      </c>
      <c r="I2495" s="0" t="n">
        <f aca="false">IF(AND(ISBLANK(C2494),NOT(ISBLANK(C2495))),1,-1)</f>
        <v>-1</v>
      </c>
      <c r="J2495" s="0" t="n">
        <f aca="false">IF(ISBLANK(C2493),IF(AND(C2494=C2495,NOT(ISBLANK(C2494)),NOT(ISBLANK(C2495))),1,-1),-1)</f>
        <v>-1</v>
      </c>
      <c r="K2495" s="0" t="n">
        <f aca="false">IF(MAX(H2495:J2495)&lt;0,IF(OR(C2495=C2494,C2494=C2493),1,-1),MAX(H2495:J2495))</f>
        <v>0</v>
      </c>
    </row>
    <row r="2496" customFormat="false" ht="13.8" hidden="false" customHeight="false" outlineLevel="0" collapsed="false">
      <c r="B2496" s="8" t="n">
        <f aca="false">MAX(H2496:K2496)</f>
        <v>0</v>
      </c>
      <c r="C2496" s="12"/>
      <c r="D2496" s="11" t="e">
        <f aca="false">IF($A$1="WLB",INDEX(SupplierNomenclature!$E$3:$E$10000,MATCH(C2496,SupplierNomenclature!$I$3:$I$10000,0)),IF($A$1="BERU",INDEX(beru_assortment!$C$1:$C$10000,MATCH(C2496,beru_assortment!$I$1:$I$10000,0)),IF($A$1="OZON",INDEX(ozon_assortment!$F$3:$F$10000,MATCH(C2496,ozon_assortment!$E$3:$E$10000,0)),0)))</f>
        <v>#N/A</v>
      </c>
      <c r="E2496" s="7" t="n">
        <f aca="false">IF(ISBLANK(C2496), , IF(ISBLANK(C2495), E2494+1, E2495))</f>
        <v>0</v>
      </c>
      <c r="F2496" s="11" t="n">
        <f aca="false">IF(ISBLANK(C2496),,IF(OR(ISBLANK(C2495), C2495="Баркод"),1,F2495+1))</f>
        <v>0</v>
      </c>
      <c r="G2496" s="11" t="n">
        <f aca="false">IF(ISBLANK(C2497), F2496/2,)</f>
        <v>0</v>
      </c>
      <c r="H2496" s="0" t="n">
        <f aca="false">IF(ISBLANK(C2496),0,-1)</f>
        <v>0</v>
      </c>
      <c r="I2496" s="0" t="n">
        <f aca="false">IF(AND(ISBLANK(C2495),NOT(ISBLANK(C2496))),1,-1)</f>
        <v>-1</v>
      </c>
      <c r="J2496" s="0" t="n">
        <f aca="false">IF(ISBLANK(C2494),IF(AND(C2495=C2496,NOT(ISBLANK(C2495)),NOT(ISBLANK(C2496))),1,-1),-1)</f>
        <v>-1</v>
      </c>
      <c r="K2496" s="0" t="n">
        <f aca="false">IF(MAX(H2496:J2496)&lt;0,IF(OR(C2496=C2495,C2495=C2494),1,-1),MAX(H2496:J2496))</f>
        <v>0</v>
      </c>
    </row>
    <row r="2497" customFormat="false" ht="13.8" hidden="false" customHeight="false" outlineLevel="0" collapsed="false">
      <c r="B2497" s="8" t="n">
        <f aca="false">MAX(H2497:K2497)</f>
        <v>0</v>
      </c>
      <c r="C2497" s="12"/>
      <c r="D2497" s="11" t="e">
        <f aca="false">IF($A$1="WLB",INDEX(SupplierNomenclature!$E$3:$E$10000,MATCH(C2497,SupplierNomenclature!$I$3:$I$10000,0)),IF($A$1="BERU",INDEX(beru_assortment!$C$1:$C$10000,MATCH(C2497,beru_assortment!$I$1:$I$10000,0)),IF($A$1="OZON",INDEX(ozon_assortment!$F$3:$F$10000,MATCH(C2497,ozon_assortment!$E$3:$E$10000,0)),0)))</f>
        <v>#N/A</v>
      </c>
      <c r="E2497" s="7" t="n">
        <f aca="false">IF(ISBLANK(C2497), , IF(ISBLANK(C2496), E2495+1, E2496))</f>
        <v>0</v>
      </c>
      <c r="F2497" s="11" t="n">
        <f aca="false">IF(ISBLANK(C2497),,IF(OR(ISBLANK(C2496), C2496="Баркод"),1,F2496+1))</f>
        <v>0</v>
      </c>
      <c r="G2497" s="11" t="n">
        <f aca="false">IF(ISBLANK(C2498), F2497/2,)</f>
        <v>0</v>
      </c>
      <c r="H2497" s="0" t="n">
        <f aca="false">IF(ISBLANK(C2497),0,-1)</f>
        <v>0</v>
      </c>
      <c r="I2497" s="0" t="n">
        <f aca="false">IF(AND(ISBLANK(C2496),NOT(ISBLANK(C2497))),1,-1)</f>
        <v>-1</v>
      </c>
      <c r="J2497" s="0" t="n">
        <f aca="false">IF(ISBLANK(C2495),IF(AND(C2496=C2497,NOT(ISBLANK(C2496)),NOT(ISBLANK(C2497))),1,-1),-1)</f>
        <v>-1</v>
      </c>
      <c r="K2497" s="0" t="n">
        <f aca="false">IF(MAX(H2497:J2497)&lt;0,IF(OR(C2497=C2496,C2496=C2495),1,-1),MAX(H2497:J2497))</f>
        <v>0</v>
      </c>
    </row>
    <row r="2498" customFormat="false" ht="13.8" hidden="false" customHeight="false" outlineLevel="0" collapsed="false">
      <c r="B2498" s="8" t="n">
        <f aca="false">MAX(H2498:K2498)</f>
        <v>0</v>
      </c>
      <c r="C2498" s="12"/>
      <c r="D2498" s="11" t="e">
        <f aca="false">IF($A$1="WLB",INDEX(SupplierNomenclature!$E$3:$E$10000,MATCH(C2498,SupplierNomenclature!$I$3:$I$10000,0)),IF($A$1="BERU",INDEX(beru_assortment!$C$1:$C$10000,MATCH(C2498,beru_assortment!$I$1:$I$10000,0)),IF($A$1="OZON",INDEX(ozon_assortment!$F$3:$F$10000,MATCH(C2498,ozon_assortment!$E$3:$E$10000,0)),0)))</f>
        <v>#N/A</v>
      </c>
      <c r="E2498" s="7" t="n">
        <f aca="false">IF(ISBLANK(C2498), , IF(ISBLANK(C2497), E2496+1, E2497))</f>
        <v>0</v>
      </c>
      <c r="F2498" s="11" t="n">
        <f aca="false">IF(ISBLANK(C2498),,IF(OR(ISBLANK(C2497), C2497="Баркод"),1,F2497+1))</f>
        <v>0</v>
      </c>
      <c r="G2498" s="11" t="n">
        <f aca="false">IF(ISBLANK(C2499), F2498/2,)</f>
        <v>0</v>
      </c>
      <c r="H2498" s="0" t="n">
        <f aca="false">IF(ISBLANK(C2498),0,-1)</f>
        <v>0</v>
      </c>
      <c r="I2498" s="0" t="n">
        <f aca="false">IF(AND(ISBLANK(C2497),NOT(ISBLANK(C2498))),1,-1)</f>
        <v>-1</v>
      </c>
      <c r="J2498" s="0" t="n">
        <f aca="false">IF(ISBLANK(C2496),IF(AND(C2497=C2498,NOT(ISBLANK(C2497)),NOT(ISBLANK(C2498))),1,-1),-1)</f>
        <v>-1</v>
      </c>
      <c r="K2498" s="0" t="n">
        <f aca="false">IF(MAX(H2498:J2498)&lt;0,IF(OR(C2498=C2497,C2497=C2496),1,-1),MAX(H2498:J2498))</f>
        <v>0</v>
      </c>
    </row>
    <row r="2499" customFormat="false" ht="13.8" hidden="false" customHeight="false" outlineLevel="0" collapsed="false">
      <c r="B2499" s="8" t="n">
        <f aca="false">MAX(H2499:K2499)</f>
        <v>0</v>
      </c>
      <c r="C2499" s="12"/>
      <c r="D2499" s="11" t="e">
        <f aca="false">IF($A$1="WLB",INDEX(SupplierNomenclature!$E$3:$E$10000,MATCH(C2499,SupplierNomenclature!$I$3:$I$10000,0)),IF($A$1="BERU",INDEX(beru_assortment!$C$1:$C$10000,MATCH(C2499,beru_assortment!$I$1:$I$10000,0)),IF($A$1="OZON",INDEX(ozon_assortment!$F$3:$F$10000,MATCH(C2499,ozon_assortment!$E$3:$E$10000,0)),0)))</f>
        <v>#N/A</v>
      </c>
      <c r="E2499" s="7" t="n">
        <f aca="false">IF(ISBLANK(C2499), , IF(ISBLANK(C2498), E2497+1, E2498))</f>
        <v>0</v>
      </c>
      <c r="F2499" s="11" t="n">
        <f aca="false">IF(ISBLANK(C2499),,IF(OR(ISBLANK(C2498), C2498="Баркод"),1,F2498+1))</f>
        <v>0</v>
      </c>
      <c r="G2499" s="11" t="n">
        <f aca="false">IF(ISBLANK(C2500), F2499/2,)</f>
        <v>0</v>
      </c>
      <c r="H2499" s="0" t="n">
        <f aca="false">IF(ISBLANK(C2499),0,-1)</f>
        <v>0</v>
      </c>
      <c r="I2499" s="0" t="n">
        <f aca="false">IF(AND(ISBLANK(C2498),NOT(ISBLANK(C2499))),1,-1)</f>
        <v>-1</v>
      </c>
      <c r="J2499" s="0" t="n">
        <f aca="false">IF(ISBLANK(C2497),IF(AND(C2498=C2499,NOT(ISBLANK(C2498)),NOT(ISBLANK(C2499))),1,-1),-1)</f>
        <v>-1</v>
      </c>
      <c r="K2499" s="0" t="n">
        <f aca="false">IF(MAX(H2499:J2499)&lt;0,IF(OR(C2499=C2498,C2498=C2497),1,-1),MAX(H2499:J2499))</f>
        <v>0</v>
      </c>
    </row>
    <row r="2500" customFormat="false" ht="13.8" hidden="false" customHeight="false" outlineLevel="0" collapsed="false">
      <c r="B2500" s="8" t="n">
        <f aca="false">MAX(H2500:K2500)</f>
        <v>0</v>
      </c>
      <c r="C2500" s="12"/>
      <c r="D2500" s="11" t="e">
        <f aca="false">IF($A$1="WLB",INDEX(SupplierNomenclature!$E$3:$E$10000,MATCH(C2500,SupplierNomenclature!$I$3:$I$10000,0)),IF($A$1="BERU",INDEX(beru_assortment!$C$1:$C$10000,MATCH(C2500,beru_assortment!$I$1:$I$10000,0)),IF($A$1="OZON",INDEX(ozon_assortment!$F$3:$F$10000,MATCH(C2500,ozon_assortment!$E$3:$E$10000,0)),0)))</f>
        <v>#N/A</v>
      </c>
      <c r="E2500" s="7" t="n">
        <f aca="false">IF(ISBLANK(C2500), , IF(ISBLANK(C2499), E2498+1, E2499))</f>
        <v>0</v>
      </c>
      <c r="F2500" s="11" t="n">
        <f aca="false">IF(ISBLANK(C2500),,IF(OR(ISBLANK(C2499), C2499="Баркод"),1,F2499+1))</f>
        <v>0</v>
      </c>
      <c r="G2500" s="11" t="n">
        <f aca="false">IF(ISBLANK(C2501), F2500/2,)</f>
        <v>0</v>
      </c>
      <c r="H2500" s="0" t="n">
        <f aca="false">IF(ISBLANK(C2500),0,-1)</f>
        <v>0</v>
      </c>
      <c r="I2500" s="0" t="n">
        <f aca="false">IF(AND(ISBLANK(C2499),NOT(ISBLANK(C2500))),1,-1)</f>
        <v>-1</v>
      </c>
      <c r="J2500" s="0" t="n">
        <f aca="false">IF(ISBLANK(C2498),IF(AND(C2499=C2500,NOT(ISBLANK(C2499)),NOT(ISBLANK(C2500))),1,-1),-1)</f>
        <v>-1</v>
      </c>
      <c r="K2500" s="0" t="n">
        <f aca="false">IF(MAX(H2500:J2500)&lt;0,IF(OR(C2500=C2499,C2499=C2498),1,-1),MAX(H2500:J2500))</f>
        <v>0</v>
      </c>
    </row>
    <row r="2501" customFormat="false" ht="13.8" hidden="false" customHeight="false" outlineLevel="0" collapsed="false">
      <c r="B2501" s="8" t="n">
        <f aca="false">MAX(H2501:K2501)</f>
        <v>0</v>
      </c>
      <c r="C2501" s="12"/>
      <c r="D2501" s="11" t="e">
        <f aca="false">IF($A$1="WLB",INDEX(SupplierNomenclature!$E$3:$E$10000,MATCH(C2501,SupplierNomenclature!$I$3:$I$10000,0)),IF($A$1="BERU",INDEX(beru_assortment!$C$1:$C$10000,MATCH(C2501,beru_assortment!$I$1:$I$10000,0)),IF($A$1="OZON",INDEX(ozon_assortment!$F$3:$F$10000,MATCH(C2501,ozon_assortment!$E$3:$E$10000,0)),0)))</f>
        <v>#N/A</v>
      </c>
      <c r="E2501" s="7" t="n">
        <f aca="false">IF(ISBLANK(C2501), , IF(ISBLANK(C2500), E2499+1, E2500))</f>
        <v>0</v>
      </c>
      <c r="F2501" s="11" t="n">
        <f aca="false">IF(ISBLANK(C2501),,IF(OR(ISBLANK(C2500), C2500="Баркод"),1,F2500+1))</f>
        <v>0</v>
      </c>
      <c r="G2501" s="11" t="n">
        <f aca="false">IF(ISBLANK(C2502), F2501/2,)</f>
        <v>0</v>
      </c>
      <c r="H2501" s="0" t="n">
        <f aca="false">IF(ISBLANK(C2501),0,-1)</f>
        <v>0</v>
      </c>
      <c r="I2501" s="0" t="n">
        <f aca="false">IF(AND(ISBLANK(C2500),NOT(ISBLANK(C2501))),1,-1)</f>
        <v>-1</v>
      </c>
      <c r="J2501" s="0" t="n">
        <f aca="false">IF(ISBLANK(C2499),IF(AND(C2500=C2501,NOT(ISBLANK(C2500)),NOT(ISBLANK(C2501))),1,-1),-1)</f>
        <v>-1</v>
      </c>
      <c r="K2501" s="0" t="n">
        <f aca="false">IF(MAX(H2501:J2501)&lt;0,IF(OR(C2501=C2500,C2500=C2499),1,-1),MAX(H2501:J2501))</f>
        <v>0</v>
      </c>
    </row>
    <row r="2502" customFormat="false" ht="13.8" hidden="false" customHeight="false" outlineLevel="0" collapsed="false">
      <c r="B2502" s="8" t="n">
        <f aca="false">MAX(H2502:K2502)</f>
        <v>0</v>
      </c>
      <c r="C2502" s="12"/>
      <c r="D2502" s="11" t="e">
        <f aca="false">IF($A$1="WLB",INDEX(SupplierNomenclature!$E$3:$E$10000,MATCH(C2502,SupplierNomenclature!$I$3:$I$10000,0)),IF($A$1="BERU",INDEX(beru_assortment!$C$1:$C$10000,MATCH(C2502,beru_assortment!$I$1:$I$10000,0)),IF($A$1="OZON",INDEX(ozon_assortment!$F$3:$F$10000,MATCH(C2502,ozon_assortment!$E$3:$E$10000,0)),0)))</f>
        <v>#N/A</v>
      </c>
      <c r="E2502" s="7" t="n">
        <f aca="false">IF(ISBLANK(C2502), , IF(ISBLANK(C2501), E2500+1, E2501))</f>
        <v>0</v>
      </c>
      <c r="F2502" s="11" t="n">
        <f aca="false">IF(ISBLANK(C2502),,IF(OR(ISBLANK(C2501), C2501="Баркод"),1,F2501+1))</f>
        <v>0</v>
      </c>
      <c r="G2502" s="11" t="n">
        <f aca="false">IF(ISBLANK(C2503), F2502/2,)</f>
        <v>0</v>
      </c>
      <c r="H2502" s="0" t="n">
        <f aca="false">IF(ISBLANK(C2502),0,-1)</f>
        <v>0</v>
      </c>
      <c r="I2502" s="0" t="n">
        <f aca="false">IF(AND(ISBLANK(C2501),NOT(ISBLANK(C2502))),1,-1)</f>
        <v>-1</v>
      </c>
      <c r="J2502" s="0" t="n">
        <f aca="false">IF(ISBLANK(C2500),IF(AND(C2501=C2502,NOT(ISBLANK(C2501)),NOT(ISBLANK(C2502))),1,-1),-1)</f>
        <v>-1</v>
      </c>
      <c r="K2502" s="0" t="n">
        <f aca="false">IF(MAX(H2502:J2502)&lt;0,IF(OR(C2502=C2501,C2501=C2500),1,-1),MAX(H2502:J2502))</f>
        <v>0</v>
      </c>
    </row>
    <row r="2503" customFormat="false" ht="13.8" hidden="false" customHeight="false" outlineLevel="0" collapsed="false">
      <c r="B2503" s="8" t="n">
        <f aca="false">MAX(H2503:K2503)</f>
        <v>0</v>
      </c>
      <c r="C2503" s="12"/>
      <c r="D2503" s="11" t="e">
        <f aca="false">IF($A$1="WLB",INDEX(SupplierNomenclature!$E$3:$E$10000,MATCH(C2503,SupplierNomenclature!$I$3:$I$10000,0)),IF($A$1="BERU",INDEX(beru_assortment!$C$1:$C$10000,MATCH(C2503,beru_assortment!$I$1:$I$10000,0)),IF($A$1="OZON",INDEX(ozon_assortment!$F$3:$F$10000,MATCH(C2503,ozon_assortment!$E$3:$E$10000,0)),0)))</f>
        <v>#N/A</v>
      </c>
      <c r="E2503" s="7" t="n">
        <f aca="false">IF(ISBLANK(C2503), , IF(ISBLANK(C2502), E2501+1, E2502))</f>
        <v>0</v>
      </c>
      <c r="F2503" s="11" t="n">
        <f aca="false">IF(ISBLANK(C2503),,IF(OR(ISBLANK(C2502), C2502="Баркод"),1,F2502+1))</f>
        <v>0</v>
      </c>
      <c r="G2503" s="11" t="n">
        <f aca="false">IF(ISBLANK(C2504), F2503/2,)</f>
        <v>0</v>
      </c>
      <c r="H2503" s="0" t="n">
        <f aca="false">IF(ISBLANK(C2503),0,-1)</f>
        <v>0</v>
      </c>
      <c r="I2503" s="0" t="n">
        <f aca="false">IF(AND(ISBLANK(C2502),NOT(ISBLANK(C2503))),1,-1)</f>
        <v>-1</v>
      </c>
      <c r="J2503" s="0" t="n">
        <f aca="false">IF(ISBLANK(C2501),IF(AND(C2502=C2503,NOT(ISBLANK(C2502)),NOT(ISBLANK(C2503))),1,-1),-1)</f>
        <v>-1</v>
      </c>
      <c r="K2503" s="0" t="n">
        <f aca="false">IF(MAX(H2503:J2503)&lt;0,IF(OR(C2503=C2502,C2502=C2501),1,-1),MAX(H2503:J2503))</f>
        <v>0</v>
      </c>
    </row>
    <row r="2504" customFormat="false" ht="13.8" hidden="false" customHeight="false" outlineLevel="0" collapsed="false">
      <c r="B2504" s="8" t="n">
        <f aca="false">MAX(H2504:K2504)</f>
        <v>0</v>
      </c>
      <c r="C2504" s="12"/>
      <c r="D2504" s="11" t="e">
        <f aca="false">IF($A$1="WLB",INDEX(SupplierNomenclature!$E$3:$E$10000,MATCH(C2504,SupplierNomenclature!$I$3:$I$10000,0)),IF($A$1="BERU",INDEX(beru_assortment!$C$1:$C$10000,MATCH(C2504,beru_assortment!$I$1:$I$10000,0)),IF($A$1="OZON",INDEX(ozon_assortment!$F$3:$F$10000,MATCH(C2504,ozon_assortment!$E$3:$E$10000,0)),0)))</f>
        <v>#N/A</v>
      </c>
      <c r="E2504" s="7" t="n">
        <f aca="false">IF(ISBLANK(C2504), , IF(ISBLANK(C2503), E2502+1, E2503))</f>
        <v>0</v>
      </c>
      <c r="F2504" s="11" t="n">
        <f aca="false">IF(ISBLANK(C2504),,IF(OR(ISBLANK(C2503), C2503="Баркод"),1,F2503+1))</f>
        <v>0</v>
      </c>
      <c r="G2504" s="11" t="n">
        <f aca="false">IF(ISBLANK(C2505), F2504/2,)</f>
        <v>0</v>
      </c>
      <c r="H2504" s="0" t="n">
        <f aca="false">IF(ISBLANK(C2504),0,-1)</f>
        <v>0</v>
      </c>
      <c r="I2504" s="0" t="n">
        <f aca="false">IF(AND(ISBLANK(C2503),NOT(ISBLANK(C2504))),1,-1)</f>
        <v>-1</v>
      </c>
      <c r="J2504" s="0" t="n">
        <f aca="false">IF(ISBLANK(C2502),IF(AND(C2503=C2504,NOT(ISBLANK(C2503)),NOT(ISBLANK(C2504))),1,-1),-1)</f>
        <v>-1</v>
      </c>
      <c r="K2504" s="0" t="n">
        <f aca="false">IF(MAX(H2504:J2504)&lt;0,IF(OR(C2504=C2503,C2503=C2502),1,-1),MAX(H2504:J2504))</f>
        <v>0</v>
      </c>
    </row>
    <row r="2505" customFormat="false" ht="13.8" hidden="false" customHeight="false" outlineLevel="0" collapsed="false">
      <c r="B2505" s="8" t="n">
        <f aca="false">MAX(H2505:K2505)</f>
        <v>0</v>
      </c>
      <c r="C2505" s="12"/>
      <c r="D2505" s="11" t="e">
        <f aca="false">IF($A$1="WLB",INDEX(SupplierNomenclature!$E$3:$E$10000,MATCH(C2505,SupplierNomenclature!$I$3:$I$10000,0)),IF($A$1="BERU",INDEX(beru_assortment!$C$1:$C$10000,MATCH(C2505,beru_assortment!$I$1:$I$10000,0)),IF($A$1="OZON",INDEX(ozon_assortment!$F$3:$F$10000,MATCH(C2505,ozon_assortment!$E$3:$E$10000,0)),0)))</f>
        <v>#N/A</v>
      </c>
      <c r="E2505" s="7" t="n">
        <f aca="false">IF(ISBLANK(C2505), , IF(ISBLANK(C2504), E2503+1, E2504))</f>
        <v>0</v>
      </c>
      <c r="F2505" s="11" t="n">
        <f aca="false">IF(ISBLANK(C2505),,IF(OR(ISBLANK(C2504), C2504="Баркод"),1,F2504+1))</f>
        <v>0</v>
      </c>
      <c r="G2505" s="11" t="n">
        <f aca="false">IF(ISBLANK(C2506), F2505/2,)</f>
        <v>0</v>
      </c>
      <c r="H2505" s="0" t="n">
        <f aca="false">IF(ISBLANK(C2505),0,-1)</f>
        <v>0</v>
      </c>
      <c r="I2505" s="0" t="n">
        <f aca="false">IF(AND(ISBLANK(C2504),NOT(ISBLANK(C2505))),1,-1)</f>
        <v>-1</v>
      </c>
      <c r="J2505" s="0" t="n">
        <f aca="false">IF(ISBLANK(C2503),IF(AND(C2504=C2505,NOT(ISBLANK(C2504)),NOT(ISBLANK(C2505))),1,-1),-1)</f>
        <v>-1</v>
      </c>
      <c r="K2505" s="0" t="n">
        <f aca="false">IF(MAX(H2505:J2505)&lt;0,IF(OR(C2505=C2504,C2504=C2503),1,-1),MAX(H2505:J2505))</f>
        <v>0</v>
      </c>
    </row>
    <row r="2506" customFormat="false" ht="13.8" hidden="false" customHeight="false" outlineLevel="0" collapsed="false">
      <c r="B2506" s="8" t="n">
        <f aca="false">MAX(H2506:K2506)</f>
        <v>0</v>
      </c>
      <c r="C2506" s="12"/>
      <c r="D2506" s="11" t="e">
        <f aca="false">IF($A$1="WLB",INDEX(SupplierNomenclature!$E$3:$E$10000,MATCH(C2506,SupplierNomenclature!$I$3:$I$10000,0)),IF($A$1="BERU",INDEX(beru_assortment!$C$1:$C$10000,MATCH(C2506,beru_assortment!$I$1:$I$10000,0)),IF($A$1="OZON",INDEX(ozon_assortment!$F$3:$F$10000,MATCH(C2506,ozon_assortment!$E$3:$E$10000,0)),0)))</f>
        <v>#N/A</v>
      </c>
      <c r="E2506" s="7" t="n">
        <f aca="false">IF(ISBLANK(C2506), , IF(ISBLANK(C2505), E2504+1, E2505))</f>
        <v>0</v>
      </c>
      <c r="F2506" s="11" t="n">
        <f aca="false">IF(ISBLANK(C2506),,IF(OR(ISBLANK(C2505), C2505="Баркод"),1,F2505+1))</f>
        <v>0</v>
      </c>
      <c r="G2506" s="11" t="n">
        <f aca="false">IF(ISBLANK(C2507), F2506/2,)</f>
        <v>0</v>
      </c>
      <c r="H2506" s="0" t="n">
        <f aca="false">IF(ISBLANK(C2506),0,-1)</f>
        <v>0</v>
      </c>
      <c r="I2506" s="0" t="n">
        <f aca="false">IF(AND(ISBLANK(C2505),NOT(ISBLANK(C2506))),1,-1)</f>
        <v>-1</v>
      </c>
      <c r="J2506" s="0" t="n">
        <f aca="false">IF(ISBLANK(C2504),IF(AND(C2505=C2506,NOT(ISBLANK(C2505)),NOT(ISBLANK(C2506))),1,-1),-1)</f>
        <v>-1</v>
      </c>
      <c r="K2506" s="0" t="n">
        <f aca="false">IF(MAX(H2506:J2506)&lt;0,IF(OR(C2506=C2505,C2505=C2504),1,-1),MAX(H2506:J2506))</f>
        <v>0</v>
      </c>
    </row>
    <row r="2507" customFormat="false" ht="13.8" hidden="false" customHeight="false" outlineLevel="0" collapsed="false">
      <c r="B2507" s="8" t="n">
        <f aca="false">MAX(H2507:K2507)</f>
        <v>0</v>
      </c>
      <c r="C2507" s="12"/>
      <c r="D2507" s="11" t="e">
        <f aca="false">IF($A$1="WLB",INDEX(SupplierNomenclature!$E$3:$E$10000,MATCH(C2507,SupplierNomenclature!$I$3:$I$10000,0)),IF($A$1="BERU",INDEX(beru_assortment!$C$1:$C$10000,MATCH(C2507,beru_assortment!$I$1:$I$10000,0)),IF($A$1="OZON",INDEX(ozon_assortment!$F$3:$F$10000,MATCH(C2507,ozon_assortment!$E$3:$E$10000,0)),0)))</f>
        <v>#N/A</v>
      </c>
      <c r="E2507" s="7" t="n">
        <f aca="false">IF(ISBLANK(C2507), , IF(ISBLANK(C2506), E2505+1, E2506))</f>
        <v>0</v>
      </c>
      <c r="F2507" s="11" t="n">
        <f aca="false">IF(ISBLANK(C2507),,IF(OR(ISBLANK(C2506), C2506="Баркод"),1,F2506+1))</f>
        <v>0</v>
      </c>
      <c r="G2507" s="11" t="n">
        <f aca="false">IF(ISBLANK(C2508), F2507/2,)</f>
        <v>0</v>
      </c>
      <c r="H2507" s="0" t="n">
        <f aca="false">IF(ISBLANK(C2507),0,-1)</f>
        <v>0</v>
      </c>
      <c r="I2507" s="0" t="n">
        <f aca="false">IF(AND(ISBLANK(C2506),NOT(ISBLANK(C2507))),1,-1)</f>
        <v>-1</v>
      </c>
      <c r="J2507" s="0" t="n">
        <f aca="false">IF(ISBLANK(C2505),IF(AND(C2506=C2507,NOT(ISBLANK(C2506)),NOT(ISBLANK(C2507))),1,-1),-1)</f>
        <v>-1</v>
      </c>
      <c r="K2507" s="0" t="n">
        <f aca="false">IF(MAX(H2507:J2507)&lt;0,IF(OR(C2507=C2506,C2506=C2505),1,-1),MAX(H2507:J2507))</f>
        <v>0</v>
      </c>
    </row>
    <row r="2508" customFormat="false" ht="13.8" hidden="false" customHeight="false" outlineLevel="0" collapsed="false">
      <c r="B2508" s="8" t="n">
        <f aca="false">MAX(H2508:K2508)</f>
        <v>0</v>
      </c>
      <c r="C2508" s="12"/>
      <c r="D2508" s="11" t="e">
        <f aca="false">IF($A$1="WLB",INDEX(SupplierNomenclature!$E$3:$E$10000,MATCH(C2508,SupplierNomenclature!$I$3:$I$10000,0)),IF($A$1="BERU",INDEX(beru_assortment!$C$1:$C$10000,MATCH(C2508,beru_assortment!$I$1:$I$10000,0)),IF($A$1="OZON",INDEX(ozon_assortment!$F$3:$F$10000,MATCH(C2508,ozon_assortment!$E$3:$E$10000,0)),0)))</f>
        <v>#N/A</v>
      </c>
      <c r="E2508" s="7" t="n">
        <f aca="false">IF(ISBLANK(C2508), , IF(ISBLANK(C2507), E2506+1, E2507))</f>
        <v>0</v>
      </c>
      <c r="F2508" s="11" t="n">
        <f aca="false">IF(ISBLANK(C2508),,IF(OR(ISBLANK(C2507), C2507="Баркод"),1,F2507+1))</f>
        <v>0</v>
      </c>
      <c r="G2508" s="11" t="n">
        <f aca="false">IF(ISBLANK(C2509), F2508/2,)</f>
        <v>0</v>
      </c>
      <c r="H2508" s="0" t="n">
        <f aca="false">IF(ISBLANK(C2508),0,-1)</f>
        <v>0</v>
      </c>
      <c r="I2508" s="0" t="n">
        <f aca="false">IF(AND(ISBLANK(C2507),NOT(ISBLANK(C2508))),1,-1)</f>
        <v>-1</v>
      </c>
      <c r="J2508" s="0" t="n">
        <f aca="false">IF(ISBLANK(C2506),IF(AND(C2507=C2508,NOT(ISBLANK(C2507)),NOT(ISBLANK(C2508))),1,-1),-1)</f>
        <v>-1</v>
      </c>
      <c r="K2508" s="0" t="n">
        <f aca="false">IF(MAX(H2508:J2508)&lt;0,IF(OR(C2508=C2507,C2507=C2506),1,-1),MAX(H2508:J2508))</f>
        <v>0</v>
      </c>
    </row>
    <row r="2509" customFormat="false" ht="13.8" hidden="false" customHeight="false" outlineLevel="0" collapsed="false">
      <c r="B2509" s="8" t="n">
        <f aca="false">MAX(H2509:K2509)</f>
        <v>0</v>
      </c>
      <c r="C2509" s="12"/>
      <c r="D2509" s="11" t="e">
        <f aca="false">IF($A$1="WLB",INDEX(SupplierNomenclature!$E$3:$E$10000,MATCH(C2509,SupplierNomenclature!$I$3:$I$10000,0)),IF($A$1="BERU",INDEX(beru_assortment!$C$1:$C$10000,MATCH(C2509,beru_assortment!$I$1:$I$10000,0)),IF($A$1="OZON",INDEX(ozon_assortment!$F$3:$F$10000,MATCH(C2509,ozon_assortment!$E$3:$E$10000,0)),0)))</f>
        <v>#N/A</v>
      </c>
      <c r="E2509" s="7" t="n">
        <f aca="false">IF(ISBLANK(C2509), , IF(ISBLANK(C2508), E2507+1, E2508))</f>
        <v>0</v>
      </c>
      <c r="F2509" s="11" t="n">
        <f aca="false">IF(ISBLANK(C2509),,IF(OR(ISBLANK(C2508), C2508="Баркод"),1,F2508+1))</f>
        <v>0</v>
      </c>
      <c r="G2509" s="11" t="n">
        <f aca="false">IF(ISBLANK(C2510), F2509/2,)</f>
        <v>0</v>
      </c>
      <c r="H2509" s="0" t="n">
        <f aca="false">IF(ISBLANK(C2509),0,-1)</f>
        <v>0</v>
      </c>
      <c r="I2509" s="0" t="n">
        <f aca="false">IF(AND(ISBLANK(C2508),NOT(ISBLANK(C2509))),1,-1)</f>
        <v>-1</v>
      </c>
      <c r="J2509" s="0" t="n">
        <f aca="false">IF(ISBLANK(C2507),IF(AND(C2508=C2509,NOT(ISBLANK(C2508)),NOT(ISBLANK(C2509))),1,-1),-1)</f>
        <v>-1</v>
      </c>
      <c r="K2509" s="0" t="n">
        <f aca="false">IF(MAX(H2509:J2509)&lt;0,IF(OR(C2509=C2508,C2508=C2507),1,-1),MAX(H2509:J2509))</f>
        <v>0</v>
      </c>
    </row>
    <row r="2510" customFormat="false" ht="13.8" hidden="false" customHeight="false" outlineLevel="0" collapsed="false">
      <c r="B2510" s="8" t="n">
        <f aca="false">MAX(H2510:K2510)</f>
        <v>0</v>
      </c>
      <c r="C2510" s="12"/>
      <c r="D2510" s="11" t="e">
        <f aca="false">IF($A$1="WLB",INDEX(SupplierNomenclature!$E$3:$E$10000,MATCH(C2510,SupplierNomenclature!$I$3:$I$10000,0)),IF($A$1="BERU",INDEX(beru_assortment!$C$1:$C$10000,MATCH(C2510,beru_assortment!$I$1:$I$10000,0)),IF($A$1="OZON",INDEX(ozon_assortment!$F$3:$F$10000,MATCH(C2510,ozon_assortment!$E$3:$E$10000,0)),0)))</f>
        <v>#N/A</v>
      </c>
      <c r="E2510" s="7" t="n">
        <f aca="false">IF(ISBLANK(C2510), , IF(ISBLANK(C2509), E2508+1, E2509))</f>
        <v>0</v>
      </c>
      <c r="F2510" s="11" t="n">
        <f aca="false">IF(ISBLANK(C2510),,IF(OR(ISBLANK(C2509), C2509="Баркод"),1,F2509+1))</f>
        <v>0</v>
      </c>
      <c r="G2510" s="11" t="n">
        <f aca="false">IF(ISBLANK(C2511), F2510/2,)</f>
        <v>0</v>
      </c>
      <c r="H2510" s="0" t="n">
        <f aca="false">IF(ISBLANK(C2510),0,-1)</f>
        <v>0</v>
      </c>
      <c r="I2510" s="0" t="n">
        <f aca="false">IF(AND(ISBLANK(C2509),NOT(ISBLANK(C2510))),1,-1)</f>
        <v>-1</v>
      </c>
      <c r="J2510" s="0" t="n">
        <f aca="false">IF(ISBLANK(C2508),IF(AND(C2509=C2510,NOT(ISBLANK(C2509)),NOT(ISBLANK(C2510))),1,-1),-1)</f>
        <v>-1</v>
      </c>
      <c r="K2510" s="0" t="n">
        <f aca="false">IF(MAX(H2510:J2510)&lt;0,IF(OR(C2510=C2509,C2509=C2508),1,-1),MAX(H2510:J2510))</f>
        <v>0</v>
      </c>
    </row>
    <row r="2511" customFormat="false" ht="13.8" hidden="false" customHeight="false" outlineLevel="0" collapsed="false">
      <c r="B2511" s="8" t="n">
        <f aca="false">MAX(H2511:K2511)</f>
        <v>0</v>
      </c>
      <c r="C2511" s="12"/>
      <c r="D2511" s="11" t="e">
        <f aca="false">IF($A$1="WLB",INDEX(SupplierNomenclature!$E$3:$E$10000,MATCH(C2511,SupplierNomenclature!$I$3:$I$10000,0)),IF($A$1="BERU",INDEX(beru_assortment!$C$1:$C$10000,MATCH(C2511,beru_assortment!$I$1:$I$10000,0)),IF($A$1="OZON",INDEX(ozon_assortment!$F$3:$F$10000,MATCH(C2511,ozon_assortment!$E$3:$E$10000,0)),0)))</f>
        <v>#N/A</v>
      </c>
      <c r="E2511" s="7" t="n">
        <f aca="false">IF(ISBLANK(C2511), , IF(ISBLANK(C2510), E2509+1, E2510))</f>
        <v>0</v>
      </c>
      <c r="F2511" s="11" t="n">
        <f aca="false">IF(ISBLANK(C2511),,IF(OR(ISBLANK(C2510), C2510="Баркод"),1,F2510+1))</f>
        <v>0</v>
      </c>
      <c r="G2511" s="11" t="n">
        <f aca="false">IF(ISBLANK(C2512), F2511/2,)</f>
        <v>0</v>
      </c>
      <c r="H2511" s="0" t="n">
        <f aca="false">IF(ISBLANK(C2511),0,-1)</f>
        <v>0</v>
      </c>
      <c r="I2511" s="0" t="n">
        <f aca="false">IF(AND(ISBLANK(C2510),NOT(ISBLANK(C2511))),1,-1)</f>
        <v>-1</v>
      </c>
      <c r="J2511" s="0" t="n">
        <f aca="false">IF(ISBLANK(C2509),IF(AND(C2510=C2511,NOT(ISBLANK(C2510)),NOT(ISBLANK(C2511))),1,-1),-1)</f>
        <v>-1</v>
      </c>
      <c r="K2511" s="0" t="n">
        <f aca="false">IF(MAX(H2511:J2511)&lt;0,IF(OR(C2511=C2510,C2510=C2509),1,-1),MAX(H2511:J2511))</f>
        <v>0</v>
      </c>
    </row>
    <row r="2512" customFormat="false" ht="13.8" hidden="false" customHeight="false" outlineLevel="0" collapsed="false">
      <c r="B2512" s="8" t="n">
        <f aca="false">MAX(H2512:K2512)</f>
        <v>0</v>
      </c>
      <c r="C2512" s="12"/>
      <c r="D2512" s="11" t="e">
        <f aca="false">IF($A$1="WLB",INDEX(SupplierNomenclature!$E$3:$E$10000,MATCH(C2512,SupplierNomenclature!$I$3:$I$10000,0)),IF($A$1="BERU",INDEX(beru_assortment!$C$1:$C$10000,MATCH(C2512,beru_assortment!$I$1:$I$10000,0)),IF($A$1="OZON",INDEX(ozon_assortment!$F$3:$F$10000,MATCH(C2512,ozon_assortment!$E$3:$E$10000,0)),0)))</f>
        <v>#N/A</v>
      </c>
      <c r="E2512" s="7" t="n">
        <f aca="false">IF(ISBLANK(C2512), , IF(ISBLANK(C2511), E2510+1, E2511))</f>
        <v>0</v>
      </c>
      <c r="F2512" s="11" t="n">
        <f aca="false">IF(ISBLANK(C2512),,IF(OR(ISBLANK(C2511), C2511="Баркод"),1,F2511+1))</f>
        <v>0</v>
      </c>
      <c r="G2512" s="11" t="n">
        <f aca="false">IF(ISBLANK(C2513), F2512/2,)</f>
        <v>0</v>
      </c>
      <c r="H2512" s="0" t="n">
        <f aca="false">IF(ISBLANK(C2512),0,-1)</f>
        <v>0</v>
      </c>
      <c r="I2512" s="0" t="n">
        <f aca="false">IF(AND(ISBLANK(C2511),NOT(ISBLANK(C2512))),1,-1)</f>
        <v>-1</v>
      </c>
      <c r="J2512" s="0" t="n">
        <f aca="false">IF(ISBLANK(C2510),IF(AND(C2511=C2512,NOT(ISBLANK(C2511)),NOT(ISBLANK(C2512))),1,-1),-1)</f>
        <v>-1</v>
      </c>
      <c r="K2512" s="0" t="n">
        <f aca="false">IF(MAX(H2512:J2512)&lt;0,IF(OR(C2512=C2511,C2511=C2510),1,-1),MAX(H2512:J2512))</f>
        <v>0</v>
      </c>
    </row>
    <row r="2513" customFormat="false" ht="13.8" hidden="false" customHeight="false" outlineLevel="0" collapsed="false">
      <c r="B2513" s="8" t="n">
        <f aca="false">MAX(H2513:K2513)</f>
        <v>0</v>
      </c>
      <c r="C2513" s="12"/>
      <c r="D2513" s="11" t="e">
        <f aca="false">IF($A$1="WLB",INDEX(SupplierNomenclature!$E$3:$E$10000,MATCH(C2513,SupplierNomenclature!$I$3:$I$10000,0)),IF($A$1="BERU",INDEX(beru_assortment!$C$1:$C$10000,MATCH(C2513,beru_assortment!$I$1:$I$10000,0)),IF($A$1="OZON",INDEX(ozon_assortment!$F$3:$F$10000,MATCH(C2513,ozon_assortment!$E$3:$E$10000,0)),0)))</f>
        <v>#N/A</v>
      </c>
      <c r="E2513" s="7" t="n">
        <f aca="false">IF(ISBLANK(C2513), , IF(ISBLANK(C2512), E2511+1, E2512))</f>
        <v>0</v>
      </c>
      <c r="F2513" s="11" t="n">
        <f aca="false">IF(ISBLANK(C2513),,IF(OR(ISBLANK(C2512), C2512="Баркод"),1,F2512+1))</f>
        <v>0</v>
      </c>
      <c r="G2513" s="11" t="n">
        <f aca="false">IF(ISBLANK(C2514), F2513/2,)</f>
        <v>0</v>
      </c>
      <c r="H2513" s="0" t="n">
        <f aca="false">IF(ISBLANK(C2513),0,-1)</f>
        <v>0</v>
      </c>
      <c r="I2513" s="0" t="n">
        <f aca="false">IF(AND(ISBLANK(C2512),NOT(ISBLANK(C2513))),1,-1)</f>
        <v>-1</v>
      </c>
      <c r="J2513" s="0" t="n">
        <f aca="false">IF(ISBLANK(C2511),IF(AND(C2512=C2513,NOT(ISBLANK(C2512)),NOT(ISBLANK(C2513))),1,-1),-1)</f>
        <v>-1</v>
      </c>
      <c r="K2513" s="0" t="n">
        <f aca="false">IF(MAX(H2513:J2513)&lt;0,IF(OR(C2513=C2512,C2512=C2511),1,-1),MAX(H2513:J2513))</f>
        <v>0</v>
      </c>
    </row>
    <row r="2514" customFormat="false" ht="13.8" hidden="false" customHeight="false" outlineLevel="0" collapsed="false">
      <c r="B2514" s="8" t="n">
        <f aca="false">MAX(H2514:K2514)</f>
        <v>0</v>
      </c>
      <c r="C2514" s="12"/>
      <c r="D2514" s="11" t="e">
        <f aca="false">IF($A$1="WLB",INDEX(SupplierNomenclature!$E$3:$E$10000,MATCH(C2514,SupplierNomenclature!$I$3:$I$10000,0)),IF($A$1="BERU",INDEX(beru_assortment!$C$1:$C$10000,MATCH(C2514,beru_assortment!$I$1:$I$10000,0)),IF($A$1="OZON",INDEX(ozon_assortment!$F$3:$F$10000,MATCH(C2514,ozon_assortment!$E$3:$E$10000,0)),0)))</f>
        <v>#N/A</v>
      </c>
      <c r="E2514" s="7" t="n">
        <f aca="false">IF(ISBLANK(C2514), , IF(ISBLANK(C2513), E2512+1, E2513))</f>
        <v>0</v>
      </c>
      <c r="F2514" s="11" t="n">
        <f aca="false">IF(ISBLANK(C2514),,IF(OR(ISBLANK(C2513), C2513="Баркод"),1,F2513+1))</f>
        <v>0</v>
      </c>
      <c r="G2514" s="11" t="n">
        <f aca="false">IF(ISBLANK(C2515), F2514/2,)</f>
        <v>0</v>
      </c>
      <c r="H2514" s="0" t="n">
        <f aca="false">IF(ISBLANK(C2514),0,-1)</f>
        <v>0</v>
      </c>
      <c r="I2514" s="0" t="n">
        <f aca="false">IF(AND(ISBLANK(C2513),NOT(ISBLANK(C2514))),1,-1)</f>
        <v>-1</v>
      </c>
      <c r="J2514" s="0" t="n">
        <f aca="false">IF(ISBLANK(C2512),IF(AND(C2513=C2514,NOT(ISBLANK(C2513)),NOT(ISBLANK(C2514))),1,-1),-1)</f>
        <v>-1</v>
      </c>
      <c r="K2514" s="0" t="n">
        <f aca="false">IF(MAX(H2514:J2514)&lt;0,IF(OR(C2514=C2513,C2513=C2512),1,-1),MAX(H2514:J2514))</f>
        <v>0</v>
      </c>
    </row>
    <row r="2515" customFormat="false" ht="13.8" hidden="false" customHeight="false" outlineLevel="0" collapsed="false">
      <c r="B2515" s="8" t="n">
        <f aca="false">MAX(H2515:K2515)</f>
        <v>0</v>
      </c>
      <c r="C2515" s="12"/>
      <c r="D2515" s="11" t="e">
        <f aca="false">IF($A$1="WLB",INDEX(SupplierNomenclature!$E$3:$E$10000,MATCH(C2515,SupplierNomenclature!$I$3:$I$10000,0)),IF($A$1="BERU",INDEX(beru_assortment!$C$1:$C$10000,MATCH(C2515,beru_assortment!$I$1:$I$10000,0)),IF($A$1="OZON",INDEX(ozon_assortment!$F$3:$F$10000,MATCH(C2515,ozon_assortment!$E$3:$E$10000,0)),0)))</f>
        <v>#N/A</v>
      </c>
      <c r="E2515" s="7" t="n">
        <f aca="false">IF(ISBLANK(C2515), , IF(ISBLANK(C2514), E2513+1, E2514))</f>
        <v>0</v>
      </c>
      <c r="F2515" s="11" t="n">
        <f aca="false">IF(ISBLANK(C2515),,IF(OR(ISBLANK(C2514), C2514="Баркод"),1,F2514+1))</f>
        <v>0</v>
      </c>
      <c r="G2515" s="11" t="n">
        <f aca="false">IF(ISBLANK(C2516), F2515/2,)</f>
        <v>0</v>
      </c>
      <c r="H2515" s="0" t="n">
        <f aca="false">IF(ISBLANK(C2515),0,-1)</f>
        <v>0</v>
      </c>
      <c r="I2515" s="0" t="n">
        <f aca="false">IF(AND(ISBLANK(C2514),NOT(ISBLANK(C2515))),1,-1)</f>
        <v>-1</v>
      </c>
      <c r="J2515" s="0" t="n">
        <f aca="false">IF(ISBLANK(C2513),IF(AND(C2514=C2515,NOT(ISBLANK(C2514)),NOT(ISBLANK(C2515))),1,-1),-1)</f>
        <v>-1</v>
      </c>
      <c r="K2515" s="0" t="n">
        <f aca="false">IF(MAX(H2515:J2515)&lt;0,IF(OR(C2515=C2514,C2514=C2513),1,-1),MAX(H2515:J2515))</f>
        <v>0</v>
      </c>
    </row>
    <row r="2516" customFormat="false" ht="13.8" hidden="false" customHeight="false" outlineLevel="0" collapsed="false">
      <c r="B2516" s="8" t="n">
        <f aca="false">MAX(H2516:K2516)</f>
        <v>0</v>
      </c>
      <c r="C2516" s="12"/>
      <c r="D2516" s="11" t="e">
        <f aca="false">IF($A$1="WLB",INDEX(SupplierNomenclature!$E$3:$E$10000,MATCH(C2516,SupplierNomenclature!$I$3:$I$10000,0)),IF($A$1="BERU",INDEX(beru_assortment!$C$1:$C$10000,MATCH(C2516,beru_assortment!$I$1:$I$10000,0)),IF($A$1="OZON",INDEX(ozon_assortment!$F$3:$F$10000,MATCH(C2516,ozon_assortment!$E$3:$E$10000,0)),0)))</f>
        <v>#N/A</v>
      </c>
      <c r="E2516" s="7" t="n">
        <f aca="false">IF(ISBLANK(C2516), , IF(ISBLANK(C2515), E2514+1, E2515))</f>
        <v>0</v>
      </c>
      <c r="F2516" s="11" t="n">
        <f aca="false">IF(ISBLANK(C2516),,IF(OR(ISBLANK(C2515), C2515="Баркод"),1,F2515+1))</f>
        <v>0</v>
      </c>
      <c r="G2516" s="11" t="n">
        <f aca="false">IF(ISBLANK(C2517), F2516/2,)</f>
        <v>0</v>
      </c>
      <c r="H2516" s="0" t="n">
        <f aca="false">IF(ISBLANK(C2516),0,-1)</f>
        <v>0</v>
      </c>
      <c r="I2516" s="0" t="n">
        <f aca="false">IF(AND(ISBLANK(C2515),NOT(ISBLANK(C2516))),1,-1)</f>
        <v>-1</v>
      </c>
      <c r="J2516" s="0" t="n">
        <f aca="false">IF(ISBLANK(C2514),IF(AND(C2515=C2516,NOT(ISBLANK(C2515)),NOT(ISBLANK(C2516))),1,-1),-1)</f>
        <v>-1</v>
      </c>
      <c r="K2516" s="0" t="n">
        <f aca="false">IF(MAX(H2516:J2516)&lt;0,IF(OR(C2516=C2515,C2515=C2514),1,-1),MAX(H2516:J2516))</f>
        <v>0</v>
      </c>
    </row>
    <row r="2517" customFormat="false" ht="13.8" hidden="false" customHeight="false" outlineLevel="0" collapsed="false">
      <c r="B2517" s="8" t="n">
        <f aca="false">MAX(H2517:K2517)</f>
        <v>0</v>
      </c>
      <c r="C2517" s="12"/>
      <c r="D2517" s="11" t="e">
        <f aca="false">IF($A$1="WLB",INDEX(SupplierNomenclature!$E$3:$E$10000,MATCH(C2517,SupplierNomenclature!$I$3:$I$10000,0)),IF($A$1="BERU",INDEX(beru_assortment!$C$1:$C$10000,MATCH(C2517,beru_assortment!$I$1:$I$10000,0)),IF($A$1="OZON",INDEX(ozon_assortment!$F$3:$F$10000,MATCH(C2517,ozon_assortment!$E$3:$E$10000,0)),0)))</f>
        <v>#N/A</v>
      </c>
      <c r="E2517" s="7" t="n">
        <f aca="false">IF(ISBLANK(C2517), , IF(ISBLANK(C2516), E2515+1, E2516))</f>
        <v>0</v>
      </c>
      <c r="F2517" s="11" t="n">
        <f aca="false">IF(ISBLANK(C2517),,IF(OR(ISBLANK(C2516), C2516="Баркод"),1,F2516+1))</f>
        <v>0</v>
      </c>
      <c r="G2517" s="11" t="n">
        <f aca="false">IF(ISBLANK(C2518), F2517/2,)</f>
        <v>0</v>
      </c>
      <c r="H2517" s="0" t="n">
        <f aca="false">IF(ISBLANK(C2517),0,-1)</f>
        <v>0</v>
      </c>
      <c r="I2517" s="0" t="n">
        <f aca="false">IF(AND(ISBLANK(C2516),NOT(ISBLANK(C2517))),1,-1)</f>
        <v>-1</v>
      </c>
      <c r="J2517" s="0" t="n">
        <f aca="false">IF(ISBLANK(C2515),IF(AND(C2516=C2517,NOT(ISBLANK(C2516)),NOT(ISBLANK(C2517))),1,-1),-1)</f>
        <v>-1</v>
      </c>
      <c r="K2517" s="0" t="n">
        <f aca="false">IF(MAX(H2517:J2517)&lt;0,IF(OR(C2517=C2516,C2516=C2515),1,-1),MAX(H2517:J2517))</f>
        <v>0</v>
      </c>
    </row>
    <row r="2518" customFormat="false" ht="13.8" hidden="false" customHeight="false" outlineLevel="0" collapsed="false">
      <c r="B2518" s="8" t="n">
        <f aca="false">MAX(H2518:K2518)</f>
        <v>0</v>
      </c>
      <c r="C2518" s="12"/>
      <c r="D2518" s="11" t="e">
        <f aca="false">IF($A$1="WLB",INDEX(SupplierNomenclature!$E$3:$E$10000,MATCH(C2518,SupplierNomenclature!$I$3:$I$10000,0)),IF($A$1="BERU",INDEX(beru_assortment!$C$1:$C$10000,MATCH(C2518,beru_assortment!$I$1:$I$10000,0)),IF($A$1="OZON",INDEX(ozon_assortment!$F$3:$F$10000,MATCH(C2518,ozon_assortment!$E$3:$E$10000,0)),0)))</f>
        <v>#N/A</v>
      </c>
      <c r="E2518" s="7" t="n">
        <f aca="false">IF(ISBLANK(C2518), , IF(ISBLANK(C2517), E2516+1, E2517))</f>
        <v>0</v>
      </c>
      <c r="F2518" s="11" t="n">
        <f aca="false">IF(ISBLANK(C2518),,IF(OR(ISBLANK(C2517), C2517="Баркод"),1,F2517+1))</f>
        <v>0</v>
      </c>
      <c r="G2518" s="11" t="n">
        <f aca="false">IF(ISBLANK(C2519), F2518/2,)</f>
        <v>0</v>
      </c>
      <c r="H2518" s="0" t="n">
        <f aca="false">IF(ISBLANK(C2518),0,-1)</f>
        <v>0</v>
      </c>
      <c r="I2518" s="0" t="n">
        <f aca="false">IF(AND(ISBLANK(C2517),NOT(ISBLANK(C2518))),1,-1)</f>
        <v>-1</v>
      </c>
      <c r="J2518" s="0" t="n">
        <f aca="false">IF(ISBLANK(C2516),IF(AND(C2517=C2518,NOT(ISBLANK(C2517)),NOT(ISBLANK(C2518))),1,-1),-1)</f>
        <v>-1</v>
      </c>
      <c r="K2518" s="0" t="n">
        <f aca="false">IF(MAX(H2518:J2518)&lt;0,IF(OR(C2518=C2517,C2517=C2516),1,-1),MAX(H2518:J2518))</f>
        <v>0</v>
      </c>
    </row>
    <row r="2519" customFormat="false" ht="13.8" hidden="false" customHeight="false" outlineLevel="0" collapsed="false">
      <c r="B2519" s="8" t="n">
        <f aca="false">MAX(H2519:K2519)</f>
        <v>0</v>
      </c>
      <c r="C2519" s="12"/>
      <c r="D2519" s="11" t="e">
        <f aca="false">IF($A$1="WLB",INDEX(SupplierNomenclature!$E$3:$E$10000,MATCH(C2519,SupplierNomenclature!$I$3:$I$10000,0)),IF($A$1="BERU",INDEX(beru_assortment!$C$1:$C$10000,MATCH(C2519,beru_assortment!$I$1:$I$10000,0)),IF($A$1="OZON",INDEX(ozon_assortment!$F$3:$F$10000,MATCH(C2519,ozon_assortment!$E$3:$E$10000,0)),0)))</f>
        <v>#N/A</v>
      </c>
      <c r="E2519" s="7" t="n">
        <f aca="false">IF(ISBLANK(C2519), , IF(ISBLANK(C2518), E2517+1, E2518))</f>
        <v>0</v>
      </c>
      <c r="F2519" s="11" t="n">
        <f aca="false">IF(ISBLANK(C2519),,IF(OR(ISBLANK(C2518), C2518="Баркод"),1,F2518+1))</f>
        <v>0</v>
      </c>
      <c r="G2519" s="11" t="n">
        <f aca="false">IF(ISBLANK(C2520), F2519/2,)</f>
        <v>0</v>
      </c>
      <c r="H2519" s="0" t="n">
        <f aca="false">IF(ISBLANK(C2519),0,-1)</f>
        <v>0</v>
      </c>
      <c r="I2519" s="0" t="n">
        <f aca="false">IF(AND(ISBLANK(C2518),NOT(ISBLANK(C2519))),1,-1)</f>
        <v>-1</v>
      </c>
      <c r="J2519" s="0" t="n">
        <f aca="false">IF(ISBLANK(C2517),IF(AND(C2518=C2519,NOT(ISBLANK(C2518)),NOT(ISBLANK(C2519))),1,-1),-1)</f>
        <v>-1</v>
      </c>
      <c r="K2519" s="0" t="n">
        <f aca="false">IF(MAX(H2519:J2519)&lt;0,IF(OR(C2519=C2518,C2518=C2517),1,-1),MAX(H2519:J2519))</f>
        <v>0</v>
      </c>
    </row>
    <row r="2520" customFormat="false" ht="13.8" hidden="false" customHeight="false" outlineLevel="0" collapsed="false">
      <c r="B2520" s="8" t="n">
        <f aca="false">MAX(H2520:K2520)</f>
        <v>0</v>
      </c>
      <c r="C2520" s="12"/>
      <c r="D2520" s="11" t="e">
        <f aca="false">IF($A$1="WLB",INDEX(SupplierNomenclature!$E$3:$E$10000,MATCH(C2520,SupplierNomenclature!$I$3:$I$10000,0)),IF($A$1="BERU",INDEX(beru_assortment!$C$1:$C$10000,MATCH(C2520,beru_assortment!$I$1:$I$10000,0)),IF($A$1="OZON",INDEX(ozon_assortment!$F$3:$F$10000,MATCH(C2520,ozon_assortment!$E$3:$E$10000,0)),0)))</f>
        <v>#N/A</v>
      </c>
      <c r="E2520" s="7" t="n">
        <f aca="false">IF(ISBLANK(C2520), , IF(ISBLANK(C2519), E2518+1, E2519))</f>
        <v>0</v>
      </c>
      <c r="F2520" s="11" t="n">
        <f aca="false">IF(ISBLANK(C2520),,IF(OR(ISBLANK(C2519), C2519="Баркод"),1,F2519+1))</f>
        <v>0</v>
      </c>
      <c r="G2520" s="11" t="n">
        <f aca="false">IF(ISBLANK(C2521), F2520/2,)</f>
        <v>0</v>
      </c>
      <c r="H2520" s="0" t="n">
        <f aca="false">IF(ISBLANK(C2520),0,-1)</f>
        <v>0</v>
      </c>
      <c r="I2520" s="0" t="n">
        <f aca="false">IF(AND(ISBLANK(C2519),NOT(ISBLANK(C2520))),1,-1)</f>
        <v>-1</v>
      </c>
      <c r="J2520" s="0" t="n">
        <f aca="false">IF(ISBLANK(C2518),IF(AND(C2519=C2520,NOT(ISBLANK(C2519)),NOT(ISBLANK(C2520))),1,-1),-1)</f>
        <v>-1</v>
      </c>
      <c r="K2520" s="0" t="n">
        <f aca="false">IF(MAX(H2520:J2520)&lt;0,IF(OR(C2520=C2519,C2519=C2518),1,-1),MAX(H2520:J2520))</f>
        <v>0</v>
      </c>
    </row>
    <row r="2521" customFormat="false" ht="13.8" hidden="false" customHeight="false" outlineLevel="0" collapsed="false">
      <c r="B2521" s="8" t="n">
        <f aca="false">MAX(H2521:K2521)</f>
        <v>0</v>
      </c>
      <c r="C2521" s="12"/>
      <c r="D2521" s="11" t="e">
        <f aca="false">IF($A$1="WLB",INDEX(SupplierNomenclature!$E$3:$E$10000,MATCH(C2521,SupplierNomenclature!$I$3:$I$10000,0)),IF($A$1="BERU",INDEX(beru_assortment!$C$1:$C$10000,MATCH(C2521,beru_assortment!$I$1:$I$10000,0)),IF($A$1="OZON",INDEX(ozon_assortment!$F$3:$F$10000,MATCH(C2521,ozon_assortment!$E$3:$E$10000,0)),0)))</f>
        <v>#N/A</v>
      </c>
      <c r="E2521" s="7" t="n">
        <f aca="false">IF(ISBLANK(C2521), , IF(ISBLANK(C2520), E2519+1, E2520))</f>
        <v>0</v>
      </c>
      <c r="F2521" s="11" t="n">
        <f aca="false">IF(ISBLANK(C2521),,IF(OR(ISBLANK(C2520), C2520="Баркод"),1,F2520+1))</f>
        <v>0</v>
      </c>
      <c r="G2521" s="11" t="n">
        <f aca="false">IF(ISBLANK(C2522), F2521/2,)</f>
        <v>0</v>
      </c>
      <c r="H2521" s="0" t="n">
        <f aca="false">IF(ISBLANK(C2521),0,-1)</f>
        <v>0</v>
      </c>
      <c r="I2521" s="0" t="n">
        <f aca="false">IF(AND(ISBLANK(C2520),NOT(ISBLANK(C2521))),1,-1)</f>
        <v>-1</v>
      </c>
      <c r="J2521" s="0" t="n">
        <f aca="false">IF(ISBLANK(C2519),IF(AND(C2520=C2521,NOT(ISBLANK(C2520)),NOT(ISBLANK(C2521))),1,-1),-1)</f>
        <v>-1</v>
      </c>
      <c r="K2521" s="0" t="n">
        <f aca="false">IF(MAX(H2521:J2521)&lt;0,IF(OR(C2521=C2520,C2520=C2519),1,-1),MAX(H2521:J2521))</f>
        <v>0</v>
      </c>
    </row>
    <row r="2522" customFormat="false" ht="13.8" hidden="false" customHeight="false" outlineLevel="0" collapsed="false">
      <c r="B2522" s="8" t="n">
        <f aca="false">MAX(H2522:K2522)</f>
        <v>0</v>
      </c>
      <c r="C2522" s="12"/>
      <c r="D2522" s="11" t="e">
        <f aca="false">IF($A$1="WLB",INDEX(SupplierNomenclature!$E$3:$E$10000,MATCH(C2522,SupplierNomenclature!$I$3:$I$10000,0)),IF($A$1="BERU",INDEX(beru_assortment!$C$1:$C$10000,MATCH(C2522,beru_assortment!$I$1:$I$10000,0)),IF($A$1="OZON",INDEX(ozon_assortment!$F$3:$F$10000,MATCH(C2522,ozon_assortment!$E$3:$E$10000,0)),0)))</f>
        <v>#N/A</v>
      </c>
      <c r="E2522" s="7" t="n">
        <f aca="false">IF(ISBLANK(C2522), , IF(ISBLANK(C2521), E2520+1, E2521))</f>
        <v>0</v>
      </c>
      <c r="F2522" s="11" t="n">
        <f aca="false">IF(ISBLANK(C2522),,IF(OR(ISBLANK(C2521), C2521="Баркод"),1,F2521+1))</f>
        <v>0</v>
      </c>
      <c r="G2522" s="11" t="n">
        <f aca="false">IF(ISBLANK(C2523), F2522/2,)</f>
        <v>0</v>
      </c>
      <c r="H2522" s="0" t="n">
        <f aca="false">IF(ISBLANK(C2522),0,-1)</f>
        <v>0</v>
      </c>
      <c r="I2522" s="0" t="n">
        <f aca="false">IF(AND(ISBLANK(C2521),NOT(ISBLANK(C2522))),1,-1)</f>
        <v>-1</v>
      </c>
      <c r="J2522" s="0" t="n">
        <f aca="false">IF(ISBLANK(C2520),IF(AND(C2521=C2522,NOT(ISBLANK(C2521)),NOT(ISBLANK(C2522))),1,-1),-1)</f>
        <v>-1</v>
      </c>
      <c r="K2522" s="0" t="n">
        <f aca="false">IF(MAX(H2522:J2522)&lt;0,IF(OR(C2522=C2521,C2521=C2520),1,-1),MAX(H2522:J2522))</f>
        <v>0</v>
      </c>
    </row>
    <row r="2523" customFormat="false" ht="13.8" hidden="false" customHeight="false" outlineLevel="0" collapsed="false">
      <c r="B2523" s="8" t="n">
        <f aca="false">MAX(H2523:K2523)</f>
        <v>0</v>
      </c>
      <c r="C2523" s="12"/>
      <c r="D2523" s="11" t="e">
        <f aca="false">IF($A$1="WLB",INDEX(SupplierNomenclature!$E$3:$E$10000,MATCH(C2523,SupplierNomenclature!$I$3:$I$10000,0)),IF($A$1="BERU",INDEX(beru_assortment!$C$1:$C$10000,MATCH(C2523,beru_assortment!$I$1:$I$10000,0)),IF($A$1="OZON",INDEX(ozon_assortment!$F$3:$F$10000,MATCH(C2523,ozon_assortment!$E$3:$E$10000,0)),0)))</f>
        <v>#N/A</v>
      </c>
      <c r="E2523" s="7" t="n">
        <f aca="false">IF(ISBLANK(C2523), , IF(ISBLANK(C2522), E2521+1, E2522))</f>
        <v>0</v>
      </c>
      <c r="F2523" s="11" t="n">
        <f aca="false">IF(ISBLANK(C2523),,IF(OR(ISBLANK(C2522), C2522="Баркод"),1,F2522+1))</f>
        <v>0</v>
      </c>
      <c r="G2523" s="11" t="n">
        <f aca="false">IF(ISBLANK(C2524), F2523/2,)</f>
        <v>0</v>
      </c>
      <c r="H2523" s="0" t="n">
        <f aca="false">IF(ISBLANK(C2523),0,-1)</f>
        <v>0</v>
      </c>
      <c r="I2523" s="0" t="n">
        <f aca="false">IF(AND(ISBLANK(C2522),NOT(ISBLANK(C2523))),1,-1)</f>
        <v>-1</v>
      </c>
      <c r="J2523" s="0" t="n">
        <f aca="false">IF(ISBLANK(C2521),IF(AND(C2522=C2523,NOT(ISBLANK(C2522)),NOT(ISBLANK(C2523))),1,-1),-1)</f>
        <v>-1</v>
      </c>
      <c r="K2523" s="0" t="n">
        <f aca="false">IF(MAX(H2523:J2523)&lt;0,IF(OR(C2523=C2522,C2522=C2521),1,-1),MAX(H2523:J2523))</f>
        <v>0</v>
      </c>
    </row>
    <row r="2524" customFormat="false" ht="13.8" hidden="false" customHeight="false" outlineLevel="0" collapsed="false">
      <c r="B2524" s="8" t="n">
        <f aca="false">MAX(H2524:K2524)</f>
        <v>0</v>
      </c>
      <c r="C2524" s="12"/>
      <c r="D2524" s="11" t="e">
        <f aca="false">IF($A$1="WLB",INDEX(SupplierNomenclature!$E$3:$E$10000,MATCH(C2524,SupplierNomenclature!$I$3:$I$10000,0)),IF($A$1="BERU",INDEX(beru_assortment!$C$1:$C$10000,MATCH(C2524,beru_assortment!$I$1:$I$10000,0)),IF($A$1="OZON",INDEX(ozon_assortment!$F$3:$F$10000,MATCH(C2524,ozon_assortment!$E$3:$E$10000,0)),0)))</f>
        <v>#N/A</v>
      </c>
      <c r="E2524" s="7" t="n">
        <f aca="false">IF(ISBLANK(C2524), , IF(ISBLANK(C2523), E2522+1, E2523))</f>
        <v>0</v>
      </c>
      <c r="F2524" s="11" t="n">
        <f aca="false">IF(ISBLANK(C2524),,IF(OR(ISBLANK(C2523), C2523="Баркод"),1,F2523+1))</f>
        <v>0</v>
      </c>
      <c r="G2524" s="11" t="n">
        <f aca="false">IF(ISBLANK(C2525), F2524/2,)</f>
        <v>0</v>
      </c>
      <c r="H2524" s="0" t="n">
        <f aca="false">IF(ISBLANK(C2524),0,-1)</f>
        <v>0</v>
      </c>
      <c r="I2524" s="0" t="n">
        <f aca="false">IF(AND(ISBLANK(C2523),NOT(ISBLANK(C2524))),1,-1)</f>
        <v>-1</v>
      </c>
      <c r="J2524" s="0" t="n">
        <f aca="false">IF(ISBLANK(C2522),IF(AND(C2523=C2524,NOT(ISBLANK(C2523)),NOT(ISBLANK(C2524))),1,-1),-1)</f>
        <v>-1</v>
      </c>
      <c r="K2524" s="0" t="n">
        <f aca="false">IF(MAX(H2524:J2524)&lt;0,IF(OR(C2524=C2523,C2523=C2522),1,-1),MAX(H2524:J2524))</f>
        <v>0</v>
      </c>
    </row>
    <row r="2525" customFormat="false" ht="13.8" hidden="false" customHeight="false" outlineLevel="0" collapsed="false">
      <c r="B2525" s="8" t="n">
        <f aca="false">MAX(H2525:K2525)</f>
        <v>0</v>
      </c>
      <c r="C2525" s="12"/>
      <c r="D2525" s="11" t="e">
        <f aca="false">IF($A$1="WLB",INDEX(SupplierNomenclature!$E$3:$E$10000,MATCH(C2525,SupplierNomenclature!$I$3:$I$10000,0)),IF($A$1="BERU",INDEX(beru_assortment!$C$1:$C$10000,MATCH(C2525,beru_assortment!$I$1:$I$10000,0)),IF($A$1="OZON",INDEX(ozon_assortment!$F$3:$F$10000,MATCH(C2525,ozon_assortment!$E$3:$E$10000,0)),0)))</f>
        <v>#N/A</v>
      </c>
      <c r="E2525" s="7" t="n">
        <f aca="false">IF(ISBLANK(C2525), , IF(ISBLANK(C2524), E2523+1, E2524))</f>
        <v>0</v>
      </c>
      <c r="F2525" s="11" t="n">
        <f aca="false">IF(ISBLANK(C2525),,IF(OR(ISBLANK(C2524), C2524="Баркод"),1,F2524+1))</f>
        <v>0</v>
      </c>
      <c r="G2525" s="11" t="n">
        <f aca="false">IF(ISBLANK(C2526), F2525/2,)</f>
        <v>0</v>
      </c>
      <c r="H2525" s="0" t="n">
        <f aca="false">IF(ISBLANK(C2525),0,-1)</f>
        <v>0</v>
      </c>
      <c r="I2525" s="0" t="n">
        <f aca="false">IF(AND(ISBLANK(C2524),NOT(ISBLANK(C2525))),1,-1)</f>
        <v>-1</v>
      </c>
      <c r="J2525" s="0" t="n">
        <f aca="false">IF(ISBLANK(C2523),IF(AND(C2524=C2525,NOT(ISBLANK(C2524)),NOT(ISBLANK(C2525))),1,-1),-1)</f>
        <v>-1</v>
      </c>
      <c r="K2525" s="0" t="n">
        <f aca="false">IF(MAX(H2525:J2525)&lt;0,IF(OR(C2525=C2524,C2524=C2523),1,-1),MAX(H2525:J2525))</f>
        <v>0</v>
      </c>
    </row>
    <row r="2526" customFormat="false" ht="13.8" hidden="false" customHeight="false" outlineLevel="0" collapsed="false">
      <c r="B2526" s="8" t="n">
        <f aca="false">MAX(H2526:K2526)</f>
        <v>0</v>
      </c>
      <c r="C2526" s="12"/>
      <c r="D2526" s="11" t="e">
        <f aca="false">IF($A$1="WLB",INDEX(SupplierNomenclature!$E$3:$E$10000,MATCH(C2526,SupplierNomenclature!$I$3:$I$10000,0)),IF($A$1="BERU",INDEX(beru_assortment!$C$1:$C$10000,MATCH(C2526,beru_assortment!$I$1:$I$10000,0)),IF($A$1="OZON",INDEX(ozon_assortment!$F$3:$F$10000,MATCH(C2526,ozon_assortment!$E$3:$E$10000,0)),0)))</f>
        <v>#N/A</v>
      </c>
      <c r="E2526" s="7" t="n">
        <f aca="false">IF(ISBLANK(C2526), , IF(ISBLANK(C2525), E2524+1, E2525))</f>
        <v>0</v>
      </c>
      <c r="F2526" s="11" t="n">
        <f aca="false">IF(ISBLANK(C2526),,IF(OR(ISBLANK(C2525), C2525="Баркод"),1,F2525+1))</f>
        <v>0</v>
      </c>
      <c r="G2526" s="11" t="n">
        <f aca="false">IF(ISBLANK(C2527), F2526/2,)</f>
        <v>0</v>
      </c>
      <c r="H2526" s="0" t="n">
        <f aca="false">IF(ISBLANK(C2526),0,-1)</f>
        <v>0</v>
      </c>
      <c r="I2526" s="0" t="n">
        <f aca="false">IF(AND(ISBLANK(C2525),NOT(ISBLANK(C2526))),1,-1)</f>
        <v>-1</v>
      </c>
      <c r="J2526" s="0" t="n">
        <f aca="false">IF(ISBLANK(C2524),IF(AND(C2525=C2526,NOT(ISBLANK(C2525)),NOT(ISBLANK(C2526))),1,-1),-1)</f>
        <v>-1</v>
      </c>
      <c r="K2526" s="0" t="n">
        <f aca="false">IF(MAX(H2526:J2526)&lt;0,IF(OR(C2526=C2525,C2525=C2524),1,-1),MAX(H2526:J2526))</f>
        <v>0</v>
      </c>
    </row>
    <row r="2527" customFormat="false" ht="13.8" hidden="false" customHeight="false" outlineLevel="0" collapsed="false">
      <c r="B2527" s="8" t="n">
        <f aca="false">MAX(H2527:K2527)</f>
        <v>0</v>
      </c>
      <c r="C2527" s="12"/>
      <c r="D2527" s="11" t="e">
        <f aca="false">IF($A$1="WLB",INDEX(SupplierNomenclature!$E$3:$E$10000,MATCH(C2527,SupplierNomenclature!$I$3:$I$10000,0)),IF($A$1="BERU",INDEX(beru_assortment!$C$1:$C$10000,MATCH(C2527,beru_assortment!$I$1:$I$10000,0)),IF($A$1="OZON",INDEX(ozon_assortment!$F$3:$F$10000,MATCH(C2527,ozon_assortment!$E$3:$E$10000,0)),0)))</f>
        <v>#N/A</v>
      </c>
      <c r="E2527" s="7" t="n">
        <f aca="false">IF(ISBLANK(C2527), , IF(ISBLANK(C2526), E2525+1, E2526))</f>
        <v>0</v>
      </c>
      <c r="F2527" s="11" t="n">
        <f aca="false">IF(ISBLANK(C2527),,IF(OR(ISBLANK(C2526), C2526="Баркод"),1,F2526+1))</f>
        <v>0</v>
      </c>
      <c r="G2527" s="11" t="n">
        <f aca="false">IF(ISBLANK(C2528), F2527/2,)</f>
        <v>0</v>
      </c>
      <c r="H2527" s="0" t="n">
        <f aca="false">IF(ISBLANK(C2527),0,-1)</f>
        <v>0</v>
      </c>
      <c r="I2527" s="0" t="n">
        <f aca="false">IF(AND(ISBLANK(C2526),NOT(ISBLANK(C2527))),1,-1)</f>
        <v>-1</v>
      </c>
      <c r="J2527" s="0" t="n">
        <f aca="false">IF(ISBLANK(C2525),IF(AND(C2526=C2527,NOT(ISBLANK(C2526)),NOT(ISBLANK(C2527))),1,-1),-1)</f>
        <v>-1</v>
      </c>
      <c r="K2527" s="0" t="n">
        <f aca="false">IF(MAX(H2527:J2527)&lt;0,IF(OR(C2527=C2526,C2526=C2525),1,-1),MAX(H2527:J2527))</f>
        <v>0</v>
      </c>
    </row>
    <row r="2528" customFormat="false" ht="13.8" hidden="false" customHeight="false" outlineLevel="0" collapsed="false">
      <c r="B2528" s="8" t="n">
        <f aca="false">MAX(H2528:K2528)</f>
        <v>0</v>
      </c>
      <c r="C2528" s="12"/>
      <c r="D2528" s="11" t="e">
        <f aca="false">IF($A$1="WLB",INDEX(SupplierNomenclature!$E$3:$E$10000,MATCH(C2528,SupplierNomenclature!$I$3:$I$10000,0)),IF($A$1="BERU",INDEX(beru_assortment!$C$1:$C$10000,MATCH(C2528,beru_assortment!$I$1:$I$10000,0)),IF($A$1="OZON",INDEX(ozon_assortment!$F$3:$F$10000,MATCH(C2528,ozon_assortment!$E$3:$E$10000,0)),0)))</f>
        <v>#N/A</v>
      </c>
      <c r="E2528" s="7" t="n">
        <f aca="false">IF(ISBLANK(C2528), , IF(ISBLANK(C2527), E2526+1, E2527))</f>
        <v>0</v>
      </c>
      <c r="F2528" s="11" t="n">
        <f aca="false">IF(ISBLANK(C2528),,IF(OR(ISBLANK(C2527), C2527="Баркод"),1,F2527+1))</f>
        <v>0</v>
      </c>
      <c r="G2528" s="11" t="n">
        <f aca="false">IF(ISBLANK(C2529), F2528/2,)</f>
        <v>0</v>
      </c>
      <c r="H2528" s="0" t="n">
        <f aca="false">IF(ISBLANK(C2528),0,-1)</f>
        <v>0</v>
      </c>
      <c r="I2528" s="0" t="n">
        <f aca="false">IF(AND(ISBLANK(C2527),NOT(ISBLANK(C2528))),1,-1)</f>
        <v>-1</v>
      </c>
      <c r="J2528" s="0" t="n">
        <f aca="false">IF(ISBLANK(C2526),IF(AND(C2527=C2528,NOT(ISBLANK(C2527)),NOT(ISBLANK(C2528))),1,-1),-1)</f>
        <v>-1</v>
      </c>
      <c r="K2528" s="0" t="n">
        <f aca="false">IF(MAX(H2528:J2528)&lt;0,IF(OR(C2528=C2527,C2527=C2526),1,-1),MAX(H2528:J2528))</f>
        <v>0</v>
      </c>
    </row>
    <row r="2529" customFormat="false" ht="13.8" hidden="false" customHeight="false" outlineLevel="0" collapsed="false">
      <c r="B2529" s="8" t="n">
        <f aca="false">MAX(H2529:K2529)</f>
        <v>0</v>
      </c>
      <c r="C2529" s="12"/>
      <c r="D2529" s="11" t="e">
        <f aca="false">IF($A$1="WLB",INDEX(SupplierNomenclature!$E$3:$E$10000,MATCH(C2529,SupplierNomenclature!$I$3:$I$10000,0)),IF($A$1="BERU",INDEX(beru_assortment!$C$1:$C$10000,MATCH(C2529,beru_assortment!$I$1:$I$10000,0)),IF($A$1="OZON",INDEX(ozon_assortment!$F$3:$F$10000,MATCH(C2529,ozon_assortment!$E$3:$E$10000,0)),0)))</f>
        <v>#N/A</v>
      </c>
      <c r="E2529" s="7" t="n">
        <f aca="false">IF(ISBLANK(C2529), , IF(ISBLANK(C2528), E2527+1, E2528))</f>
        <v>0</v>
      </c>
      <c r="F2529" s="11" t="n">
        <f aca="false">IF(ISBLANK(C2529),,IF(OR(ISBLANK(C2528), C2528="Баркод"),1,F2528+1))</f>
        <v>0</v>
      </c>
      <c r="G2529" s="11" t="n">
        <f aca="false">IF(ISBLANK(C2530), F2529/2,)</f>
        <v>0</v>
      </c>
      <c r="H2529" s="0" t="n">
        <f aca="false">IF(ISBLANK(C2529),0,-1)</f>
        <v>0</v>
      </c>
      <c r="I2529" s="0" t="n">
        <f aca="false">IF(AND(ISBLANK(C2528),NOT(ISBLANK(C2529))),1,-1)</f>
        <v>-1</v>
      </c>
      <c r="J2529" s="0" t="n">
        <f aca="false">IF(ISBLANK(C2527),IF(AND(C2528=C2529,NOT(ISBLANK(C2528)),NOT(ISBLANK(C2529))),1,-1),-1)</f>
        <v>-1</v>
      </c>
      <c r="K2529" s="0" t="n">
        <f aca="false">IF(MAX(H2529:J2529)&lt;0,IF(OR(C2529=C2528,C2528=C2527),1,-1),MAX(H2529:J2529))</f>
        <v>0</v>
      </c>
    </row>
    <row r="2530" customFormat="false" ht="13.8" hidden="false" customHeight="false" outlineLevel="0" collapsed="false">
      <c r="B2530" s="8" t="n">
        <f aca="false">MAX(H2530:K2530)</f>
        <v>0</v>
      </c>
      <c r="C2530" s="12"/>
      <c r="D2530" s="11" t="e">
        <f aca="false">IF($A$1="WLB",INDEX(SupplierNomenclature!$E$3:$E$10000,MATCH(C2530,SupplierNomenclature!$I$3:$I$10000,0)),IF($A$1="BERU",INDEX(beru_assortment!$C$1:$C$10000,MATCH(C2530,beru_assortment!$I$1:$I$10000,0)),IF($A$1="OZON",INDEX(ozon_assortment!$F$3:$F$10000,MATCH(C2530,ozon_assortment!$E$3:$E$10000,0)),0)))</f>
        <v>#N/A</v>
      </c>
      <c r="E2530" s="7" t="n">
        <f aca="false">IF(ISBLANK(C2530), , IF(ISBLANK(C2529), E2528+1, E2529))</f>
        <v>0</v>
      </c>
      <c r="F2530" s="11" t="n">
        <f aca="false">IF(ISBLANK(C2530),,IF(OR(ISBLANK(C2529), C2529="Баркод"),1,F2529+1))</f>
        <v>0</v>
      </c>
      <c r="G2530" s="11" t="n">
        <f aca="false">IF(ISBLANK(C2531), F2530/2,)</f>
        <v>0</v>
      </c>
      <c r="H2530" s="0" t="n">
        <f aca="false">IF(ISBLANK(C2530),0,-1)</f>
        <v>0</v>
      </c>
      <c r="I2530" s="0" t="n">
        <f aca="false">IF(AND(ISBLANK(C2529),NOT(ISBLANK(C2530))),1,-1)</f>
        <v>-1</v>
      </c>
      <c r="J2530" s="0" t="n">
        <f aca="false">IF(ISBLANK(C2528),IF(AND(C2529=C2530,NOT(ISBLANK(C2529)),NOT(ISBLANK(C2530))),1,-1),-1)</f>
        <v>-1</v>
      </c>
      <c r="K2530" s="0" t="n">
        <f aca="false">IF(MAX(H2530:J2530)&lt;0,IF(OR(C2530=C2529,C2529=C2528),1,-1),MAX(H2530:J2530))</f>
        <v>0</v>
      </c>
    </row>
    <row r="2531" customFormat="false" ht="13.8" hidden="false" customHeight="false" outlineLevel="0" collapsed="false">
      <c r="B2531" s="8" t="n">
        <f aca="false">MAX(H2531:K2531)</f>
        <v>0</v>
      </c>
      <c r="C2531" s="12"/>
      <c r="D2531" s="11" t="e">
        <f aca="false">IF($A$1="WLB",INDEX(SupplierNomenclature!$E$3:$E$10000,MATCH(C2531,SupplierNomenclature!$I$3:$I$10000,0)),IF($A$1="BERU",INDEX(beru_assortment!$C$1:$C$10000,MATCH(C2531,beru_assortment!$I$1:$I$10000,0)),IF($A$1="OZON",INDEX(ozon_assortment!$F$3:$F$10000,MATCH(C2531,ozon_assortment!$E$3:$E$10000,0)),0)))</f>
        <v>#N/A</v>
      </c>
      <c r="E2531" s="7" t="n">
        <f aca="false">IF(ISBLANK(C2531), , IF(ISBLANK(C2530), E2529+1, E2530))</f>
        <v>0</v>
      </c>
      <c r="F2531" s="11" t="n">
        <f aca="false">IF(ISBLANK(C2531),,IF(OR(ISBLANK(C2530), C2530="Баркод"),1,F2530+1))</f>
        <v>0</v>
      </c>
      <c r="G2531" s="11" t="n">
        <f aca="false">IF(ISBLANK(C2532), F2531/2,)</f>
        <v>0</v>
      </c>
      <c r="H2531" s="0" t="n">
        <f aca="false">IF(ISBLANK(C2531),0,-1)</f>
        <v>0</v>
      </c>
      <c r="I2531" s="0" t="n">
        <f aca="false">IF(AND(ISBLANK(C2530),NOT(ISBLANK(C2531))),1,-1)</f>
        <v>-1</v>
      </c>
      <c r="J2531" s="0" t="n">
        <f aca="false">IF(ISBLANK(C2529),IF(AND(C2530=C2531,NOT(ISBLANK(C2530)),NOT(ISBLANK(C2531))),1,-1),-1)</f>
        <v>-1</v>
      </c>
      <c r="K2531" s="0" t="n">
        <f aca="false">IF(MAX(H2531:J2531)&lt;0,IF(OR(C2531=C2530,C2530=C2529),1,-1),MAX(H2531:J2531))</f>
        <v>0</v>
      </c>
    </row>
    <row r="2532" customFormat="false" ht="13.8" hidden="false" customHeight="false" outlineLevel="0" collapsed="false">
      <c r="B2532" s="8" t="n">
        <f aca="false">MAX(H2532:K2532)</f>
        <v>0</v>
      </c>
      <c r="C2532" s="12"/>
      <c r="D2532" s="11" t="e">
        <f aca="false">IF($A$1="WLB",INDEX(SupplierNomenclature!$E$3:$E$10000,MATCH(C2532,SupplierNomenclature!$I$3:$I$10000,0)),IF($A$1="BERU",INDEX(beru_assortment!$C$1:$C$10000,MATCH(C2532,beru_assortment!$I$1:$I$10000,0)),IF($A$1="OZON",INDEX(ozon_assortment!$F$3:$F$10000,MATCH(C2532,ozon_assortment!$E$3:$E$10000,0)),0)))</f>
        <v>#N/A</v>
      </c>
      <c r="E2532" s="7" t="n">
        <f aca="false">IF(ISBLANK(C2532), , IF(ISBLANK(C2531), E2530+1, E2531))</f>
        <v>0</v>
      </c>
      <c r="F2532" s="11" t="n">
        <f aca="false">IF(ISBLANK(C2532),,IF(OR(ISBLANK(C2531), C2531="Баркод"),1,F2531+1))</f>
        <v>0</v>
      </c>
      <c r="G2532" s="11" t="n">
        <f aca="false">IF(ISBLANK(C2533), F2532/2,)</f>
        <v>0</v>
      </c>
      <c r="H2532" s="0" t="n">
        <f aca="false">IF(ISBLANK(C2532),0,-1)</f>
        <v>0</v>
      </c>
      <c r="I2532" s="0" t="n">
        <f aca="false">IF(AND(ISBLANK(C2531),NOT(ISBLANK(C2532))),1,-1)</f>
        <v>-1</v>
      </c>
      <c r="J2532" s="0" t="n">
        <f aca="false">IF(ISBLANK(C2530),IF(AND(C2531=C2532,NOT(ISBLANK(C2531)),NOT(ISBLANK(C2532))),1,-1),-1)</f>
        <v>-1</v>
      </c>
      <c r="K2532" s="0" t="n">
        <f aca="false">IF(MAX(H2532:J2532)&lt;0,IF(OR(C2532=C2531,C2531=C2530),1,-1),MAX(H2532:J2532))</f>
        <v>0</v>
      </c>
    </row>
    <row r="2533" customFormat="false" ht="13.8" hidden="false" customHeight="false" outlineLevel="0" collapsed="false">
      <c r="B2533" s="8" t="n">
        <f aca="false">MAX(H2533:K2533)</f>
        <v>0</v>
      </c>
      <c r="C2533" s="12"/>
      <c r="D2533" s="11" t="e">
        <f aca="false">IF($A$1="WLB",INDEX(SupplierNomenclature!$E$3:$E$10000,MATCH(C2533,SupplierNomenclature!$I$3:$I$10000,0)),IF($A$1="BERU",INDEX(beru_assortment!$C$1:$C$10000,MATCH(C2533,beru_assortment!$I$1:$I$10000,0)),IF($A$1="OZON",INDEX(ozon_assortment!$F$3:$F$10000,MATCH(C2533,ozon_assortment!$E$3:$E$10000,0)),0)))</f>
        <v>#N/A</v>
      </c>
      <c r="E2533" s="7" t="n">
        <f aca="false">IF(ISBLANK(C2533), , IF(ISBLANK(C2532), E2531+1, E2532))</f>
        <v>0</v>
      </c>
      <c r="F2533" s="11" t="n">
        <f aca="false">IF(ISBLANK(C2533),,IF(OR(ISBLANK(C2532), C2532="Баркод"),1,F2532+1))</f>
        <v>0</v>
      </c>
      <c r="G2533" s="11" t="n">
        <f aca="false">IF(ISBLANK(C2534), F2533/2,)</f>
        <v>0</v>
      </c>
      <c r="H2533" s="0" t="n">
        <f aca="false">IF(ISBLANK(C2533),0,-1)</f>
        <v>0</v>
      </c>
      <c r="I2533" s="0" t="n">
        <f aca="false">IF(AND(ISBLANK(C2532),NOT(ISBLANK(C2533))),1,-1)</f>
        <v>-1</v>
      </c>
      <c r="J2533" s="0" t="n">
        <f aca="false">IF(ISBLANK(C2531),IF(AND(C2532=C2533,NOT(ISBLANK(C2532)),NOT(ISBLANK(C2533))),1,-1),-1)</f>
        <v>-1</v>
      </c>
      <c r="K2533" s="0" t="n">
        <f aca="false">IF(MAX(H2533:J2533)&lt;0,IF(OR(C2533=C2532,C2532=C2531),1,-1),MAX(H2533:J2533))</f>
        <v>0</v>
      </c>
    </row>
    <row r="2534" customFormat="false" ht="13.8" hidden="false" customHeight="false" outlineLevel="0" collapsed="false">
      <c r="B2534" s="8" t="n">
        <f aca="false">MAX(H2534:K2534)</f>
        <v>0</v>
      </c>
      <c r="C2534" s="12"/>
      <c r="D2534" s="11" t="e">
        <f aca="false">IF($A$1="WLB",INDEX(SupplierNomenclature!$E$3:$E$10000,MATCH(C2534,SupplierNomenclature!$I$3:$I$10000,0)),IF($A$1="BERU",INDEX(beru_assortment!$C$1:$C$10000,MATCH(C2534,beru_assortment!$I$1:$I$10000,0)),IF($A$1="OZON",INDEX(ozon_assortment!$F$3:$F$10000,MATCH(C2534,ozon_assortment!$E$3:$E$10000,0)),0)))</f>
        <v>#N/A</v>
      </c>
      <c r="E2534" s="7" t="n">
        <f aca="false">IF(ISBLANK(C2534), , IF(ISBLANK(C2533), E2532+1, E2533))</f>
        <v>0</v>
      </c>
      <c r="F2534" s="11" t="n">
        <f aca="false">IF(ISBLANK(C2534),,IF(OR(ISBLANK(C2533), C2533="Баркод"),1,F2533+1))</f>
        <v>0</v>
      </c>
      <c r="G2534" s="11" t="n">
        <f aca="false">IF(ISBLANK(C2535), F2534/2,)</f>
        <v>0</v>
      </c>
      <c r="H2534" s="0" t="n">
        <f aca="false">IF(ISBLANK(C2534),0,-1)</f>
        <v>0</v>
      </c>
      <c r="I2534" s="0" t="n">
        <f aca="false">IF(AND(ISBLANK(C2533),NOT(ISBLANK(C2534))),1,-1)</f>
        <v>-1</v>
      </c>
      <c r="J2534" s="0" t="n">
        <f aca="false">IF(ISBLANK(C2532),IF(AND(C2533=C2534,NOT(ISBLANK(C2533)),NOT(ISBLANK(C2534))),1,-1),-1)</f>
        <v>-1</v>
      </c>
      <c r="K2534" s="0" t="n">
        <f aca="false">IF(MAX(H2534:J2534)&lt;0,IF(OR(C2534=C2533,C2533=C2532),1,-1),MAX(H2534:J2534))</f>
        <v>0</v>
      </c>
    </row>
    <row r="2535" customFormat="false" ht="13.8" hidden="false" customHeight="false" outlineLevel="0" collapsed="false">
      <c r="B2535" s="8" t="n">
        <f aca="false">MAX(H2535:K2535)</f>
        <v>0</v>
      </c>
      <c r="C2535" s="12"/>
      <c r="D2535" s="11" t="e">
        <f aca="false">IF($A$1="WLB",INDEX(SupplierNomenclature!$E$3:$E$10000,MATCH(C2535,SupplierNomenclature!$I$3:$I$10000,0)),IF($A$1="BERU",INDEX(beru_assortment!$C$1:$C$10000,MATCH(C2535,beru_assortment!$I$1:$I$10000,0)),IF($A$1="OZON",INDEX(ozon_assortment!$F$3:$F$10000,MATCH(C2535,ozon_assortment!$E$3:$E$10000,0)),0)))</f>
        <v>#N/A</v>
      </c>
      <c r="E2535" s="7" t="n">
        <f aca="false">IF(ISBLANK(C2535), , IF(ISBLANK(C2534), E2533+1, E2534))</f>
        <v>0</v>
      </c>
      <c r="F2535" s="11" t="n">
        <f aca="false">IF(ISBLANK(C2535),,IF(OR(ISBLANK(C2534), C2534="Баркод"),1,F2534+1))</f>
        <v>0</v>
      </c>
      <c r="G2535" s="11" t="n">
        <f aca="false">IF(ISBLANK(C2536), F2535/2,)</f>
        <v>0</v>
      </c>
      <c r="H2535" s="0" t="n">
        <f aca="false">IF(ISBLANK(C2535),0,-1)</f>
        <v>0</v>
      </c>
      <c r="I2535" s="0" t="n">
        <f aca="false">IF(AND(ISBLANK(C2534),NOT(ISBLANK(C2535))),1,-1)</f>
        <v>-1</v>
      </c>
      <c r="J2535" s="0" t="n">
        <f aca="false">IF(ISBLANK(C2533),IF(AND(C2534=C2535,NOT(ISBLANK(C2534)),NOT(ISBLANK(C2535))),1,-1),-1)</f>
        <v>-1</v>
      </c>
      <c r="K2535" s="0" t="n">
        <f aca="false">IF(MAX(H2535:J2535)&lt;0,IF(OR(C2535=C2534,C2534=C2533),1,-1),MAX(H2535:J2535))</f>
        <v>0</v>
      </c>
    </row>
    <row r="2536" customFormat="false" ht="13.8" hidden="false" customHeight="false" outlineLevel="0" collapsed="false">
      <c r="B2536" s="8" t="n">
        <f aca="false">MAX(H2536:K2536)</f>
        <v>0</v>
      </c>
      <c r="C2536" s="12"/>
      <c r="D2536" s="11" t="e">
        <f aca="false">IF($A$1="WLB",INDEX(SupplierNomenclature!$E$3:$E$10000,MATCH(C2536,SupplierNomenclature!$I$3:$I$10000,0)),IF($A$1="BERU",INDEX(beru_assortment!$C$1:$C$10000,MATCH(C2536,beru_assortment!$I$1:$I$10000,0)),IF($A$1="OZON",INDEX(ozon_assortment!$F$3:$F$10000,MATCH(C2536,ozon_assortment!$E$3:$E$10000,0)),0)))</f>
        <v>#N/A</v>
      </c>
      <c r="E2536" s="7" t="n">
        <f aca="false">IF(ISBLANK(C2536), , IF(ISBLANK(C2535), E2534+1, E2535))</f>
        <v>0</v>
      </c>
      <c r="F2536" s="11" t="n">
        <f aca="false">IF(ISBLANK(C2536),,IF(OR(ISBLANK(C2535), C2535="Баркод"),1,F2535+1))</f>
        <v>0</v>
      </c>
      <c r="G2536" s="11" t="n">
        <f aca="false">IF(ISBLANK(C2537), F2536/2,)</f>
        <v>0</v>
      </c>
      <c r="H2536" s="0" t="n">
        <f aca="false">IF(ISBLANK(C2536),0,-1)</f>
        <v>0</v>
      </c>
      <c r="I2536" s="0" t="n">
        <f aca="false">IF(AND(ISBLANK(C2535),NOT(ISBLANK(C2536))),1,-1)</f>
        <v>-1</v>
      </c>
      <c r="J2536" s="0" t="n">
        <f aca="false">IF(ISBLANK(C2534),IF(AND(C2535=C2536,NOT(ISBLANK(C2535)),NOT(ISBLANK(C2536))),1,-1),-1)</f>
        <v>-1</v>
      </c>
      <c r="K2536" s="0" t="n">
        <f aca="false">IF(MAX(H2536:J2536)&lt;0,IF(OR(C2536=C2535,C2535=C2534),1,-1),MAX(H2536:J2536))</f>
        <v>0</v>
      </c>
    </row>
    <row r="2537" customFormat="false" ht="13.8" hidden="false" customHeight="false" outlineLevel="0" collapsed="false">
      <c r="B2537" s="8" t="n">
        <f aca="false">MAX(H2537:K2537)</f>
        <v>0</v>
      </c>
      <c r="C2537" s="12"/>
      <c r="D2537" s="11" t="e">
        <f aca="false">IF($A$1="WLB",INDEX(SupplierNomenclature!$E$3:$E$10000,MATCH(C2537,SupplierNomenclature!$I$3:$I$10000,0)),IF($A$1="BERU",INDEX(beru_assortment!$C$1:$C$10000,MATCH(C2537,beru_assortment!$I$1:$I$10000,0)),IF($A$1="OZON",INDEX(ozon_assortment!$F$3:$F$10000,MATCH(C2537,ozon_assortment!$E$3:$E$10000,0)),0)))</f>
        <v>#N/A</v>
      </c>
      <c r="E2537" s="7" t="n">
        <f aca="false">IF(ISBLANK(C2537), , IF(ISBLANK(C2536), E2535+1, E2536))</f>
        <v>0</v>
      </c>
      <c r="F2537" s="11" t="n">
        <f aca="false">IF(ISBLANK(C2537),,IF(OR(ISBLANK(C2536), C2536="Баркод"),1,F2536+1))</f>
        <v>0</v>
      </c>
      <c r="G2537" s="11" t="n">
        <f aca="false">IF(ISBLANK(C2538), F2537/2,)</f>
        <v>0</v>
      </c>
      <c r="H2537" s="0" t="n">
        <f aca="false">IF(ISBLANK(C2537),0,-1)</f>
        <v>0</v>
      </c>
      <c r="I2537" s="0" t="n">
        <f aca="false">IF(AND(ISBLANK(C2536),NOT(ISBLANK(C2537))),1,-1)</f>
        <v>-1</v>
      </c>
      <c r="J2537" s="0" t="n">
        <f aca="false">IF(ISBLANK(C2535),IF(AND(C2536=C2537,NOT(ISBLANK(C2536)),NOT(ISBLANK(C2537))),1,-1),-1)</f>
        <v>-1</v>
      </c>
      <c r="K2537" s="0" t="n">
        <f aca="false">IF(MAX(H2537:J2537)&lt;0,IF(OR(C2537=C2536,C2536=C2535),1,-1),MAX(H2537:J2537))</f>
        <v>0</v>
      </c>
    </row>
    <row r="2538" customFormat="false" ht="13.8" hidden="false" customHeight="false" outlineLevel="0" collapsed="false">
      <c r="B2538" s="8" t="n">
        <f aca="false">MAX(H2538:K2538)</f>
        <v>0</v>
      </c>
      <c r="C2538" s="12"/>
      <c r="D2538" s="11" t="e">
        <f aca="false">IF($A$1="WLB",INDEX(SupplierNomenclature!$E$3:$E$10000,MATCH(C2538,SupplierNomenclature!$I$3:$I$10000,0)),IF($A$1="BERU",INDEX(beru_assortment!$C$1:$C$10000,MATCH(C2538,beru_assortment!$I$1:$I$10000,0)),IF($A$1="OZON",INDEX(ozon_assortment!$F$3:$F$10000,MATCH(C2538,ozon_assortment!$E$3:$E$10000,0)),0)))</f>
        <v>#N/A</v>
      </c>
      <c r="E2538" s="7" t="n">
        <f aca="false">IF(ISBLANK(C2538), , IF(ISBLANK(C2537), E2536+1, E2537))</f>
        <v>0</v>
      </c>
      <c r="F2538" s="11" t="n">
        <f aca="false">IF(ISBLANK(C2538),,IF(OR(ISBLANK(C2537), C2537="Баркод"),1,F2537+1))</f>
        <v>0</v>
      </c>
      <c r="G2538" s="11" t="n">
        <f aca="false">IF(ISBLANK(C2539), F2538/2,)</f>
        <v>0</v>
      </c>
      <c r="H2538" s="0" t="n">
        <f aca="false">IF(ISBLANK(C2538),0,-1)</f>
        <v>0</v>
      </c>
      <c r="I2538" s="0" t="n">
        <f aca="false">IF(AND(ISBLANK(C2537),NOT(ISBLANK(C2538))),1,-1)</f>
        <v>-1</v>
      </c>
      <c r="J2538" s="0" t="n">
        <f aca="false">IF(ISBLANK(C2536),IF(AND(C2537=C2538,NOT(ISBLANK(C2537)),NOT(ISBLANK(C2538))),1,-1),-1)</f>
        <v>-1</v>
      </c>
      <c r="K2538" s="0" t="n">
        <f aca="false">IF(MAX(H2538:J2538)&lt;0,IF(OR(C2538=C2537,C2537=C2536),1,-1),MAX(H2538:J2538))</f>
        <v>0</v>
      </c>
    </row>
    <row r="2539" customFormat="false" ht="13.8" hidden="false" customHeight="false" outlineLevel="0" collapsed="false">
      <c r="B2539" s="8" t="n">
        <f aca="false">MAX(H2539:K2539)</f>
        <v>0</v>
      </c>
      <c r="C2539" s="12"/>
      <c r="D2539" s="11" t="e">
        <f aca="false">IF($A$1="WLB",INDEX(SupplierNomenclature!$E$3:$E$10000,MATCH(C2539,SupplierNomenclature!$I$3:$I$10000,0)),IF($A$1="BERU",INDEX(beru_assortment!$C$1:$C$10000,MATCH(C2539,beru_assortment!$I$1:$I$10000,0)),IF($A$1="OZON",INDEX(ozon_assortment!$F$3:$F$10000,MATCH(C2539,ozon_assortment!$E$3:$E$10000,0)),0)))</f>
        <v>#N/A</v>
      </c>
      <c r="E2539" s="7" t="n">
        <f aca="false">IF(ISBLANK(C2539), , IF(ISBLANK(C2538), E2537+1, E2538))</f>
        <v>0</v>
      </c>
      <c r="F2539" s="11" t="n">
        <f aca="false">IF(ISBLANK(C2539),,IF(OR(ISBLANK(C2538), C2538="Баркод"),1,F2538+1))</f>
        <v>0</v>
      </c>
      <c r="G2539" s="11" t="n">
        <f aca="false">IF(ISBLANK(C2540), F2539/2,)</f>
        <v>0</v>
      </c>
      <c r="H2539" s="0" t="n">
        <f aca="false">IF(ISBLANK(C2539),0,-1)</f>
        <v>0</v>
      </c>
      <c r="I2539" s="0" t="n">
        <f aca="false">IF(AND(ISBLANK(C2538),NOT(ISBLANK(C2539))),1,-1)</f>
        <v>-1</v>
      </c>
      <c r="J2539" s="0" t="n">
        <f aca="false">IF(ISBLANK(C2537),IF(AND(C2538=C2539,NOT(ISBLANK(C2538)),NOT(ISBLANK(C2539))),1,-1),-1)</f>
        <v>-1</v>
      </c>
      <c r="K2539" s="0" t="n">
        <f aca="false">IF(MAX(H2539:J2539)&lt;0,IF(OR(C2539=C2538,C2538=C2537),1,-1),MAX(H2539:J2539))</f>
        <v>0</v>
      </c>
    </row>
    <row r="2540" customFormat="false" ht="13.8" hidden="false" customHeight="false" outlineLevel="0" collapsed="false">
      <c r="B2540" s="8" t="n">
        <f aca="false">MAX(H2540:K2540)</f>
        <v>0</v>
      </c>
      <c r="C2540" s="12"/>
      <c r="D2540" s="11" t="e">
        <f aca="false">IF($A$1="WLB",INDEX(SupplierNomenclature!$E$3:$E$10000,MATCH(C2540,SupplierNomenclature!$I$3:$I$10000,0)),IF($A$1="BERU",INDEX(beru_assortment!$C$1:$C$10000,MATCH(C2540,beru_assortment!$I$1:$I$10000,0)),IF($A$1="OZON",INDEX(ozon_assortment!$F$3:$F$10000,MATCH(C2540,ozon_assortment!$E$3:$E$10000,0)),0)))</f>
        <v>#N/A</v>
      </c>
      <c r="E2540" s="7" t="n">
        <f aca="false">IF(ISBLANK(C2540), , IF(ISBLANK(C2539), E2538+1, E2539))</f>
        <v>0</v>
      </c>
      <c r="F2540" s="11" t="n">
        <f aca="false">IF(ISBLANK(C2540),,IF(OR(ISBLANK(C2539), C2539="Баркод"),1,F2539+1))</f>
        <v>0</v>
      </c>
      <c r="G2540" s="11" t="n">
        <f aca="false">IF(ISBLANK(C2541), F2540/2,)</f>
        <v>0</v>
      </c>
      <c r="H2540" s="0" t="n">
        <f aca="false">IF(ISBLANK(C2540),0,-1)</f>
        <v>0</v>
      </c>
      <c r="I2540" s="0" t="n">
        <f aca="false">IF(AND(ISBLANK(C2539),NOT(ISBLANK(C2540))),1,-1)</f>
        <v>-1</v>
      </c>
      <c r="J2540" s="0" t="n">
        <f aca="false">IF(ISBLANK(C2538),IF(AND(C2539=C2540,NOT(ISBLANK(C2539)),NOT(ISBLANK(C2540))),1,-1),-1)</f>
        <v>-1</v>
      </c>
      <c r="K2540" s="0" t="n">
        <f aca="false">IF(MAX(H2540:J2540)&lt;0,IF(OR(C2540=C2539,C2539=C2538),1,-1),MAX(H2540:J2540))</f>
        <v>0</v>
      </c>
    </row>
    <row r="2541" customFormat="false" ht="13.8" hidden="false" customHeight="false" outlineLevel="0" collapsed="false">
      <c r="B2541" s="8" t="n">
        <f aca="false">MAX(H2541:K2541)</f>
        <v>0</v>
      </c>
      <c r="C2541" s="12"/>
      <c r="D2541" s="11" t="e">
        <f aca="false">IF($A$1="WLB",INDEX(SupplierNomenclature!$E$3:$E$10000,MATCH(C2541,SupplierNomenclature!$I$3:$I$10000,0)),IF($A$1="BERU",INDEX(beru_assortment!$C$1:$C$10000,MATCH(C2541,beru_assortment!$I$1:$I$10000,0)),IF($A$1="OZON",INDEX(ozon_assortment!$F$3:$F$10000,MATCH(C2541,ozon_assortment!$E$3:$E$10000,0)),0)))</f>
        <v>#N/A</v>
      </c>
      <c r="E2541" s="7" t="n">
        <f aca="false">IF(ISBLANK(C2541), , IF(ISBLANK(C2540), E2539+1, E2540))</f>
        <v>0</v>
      </c>
      <c r="F2541" s="11" t="n">
        <f aca="false">IF(ISBLANK(C2541),,IF(OR(ISBLANK(C2540), C2540="Баркод"),1,F2540+1))</f>
        <v>0</v>
      </c>
      <c r="G2541" s="11" t="n">
        <f aca="false">IF(ISBLANK(C2542), F2541/2,)</f>
        <v>0</v>
      </c>
      <c r="H2541" s="0" t="n">
        <f aca="false">IF(ISBLANK(C2541),0,-1)</f>
        <v>0</v>
      </c>
      <c r="I2541" s="0" t="n">
        <f aca="false">IF(AND(ISBLANK(C2540),NOT(ISBLANK(C2541))),1,-1)</f>
        <v>-1</v>
      </c>
      <c r="J2541" s="0" t="n">
        <f aca="false">IF(ISBLANK(C2539),IF(AND(C2540=C2541,NOT(ISBLANK(C2540)),NOT(ISBLANK(C2541))),1,-1),-1)</f>
        <v>-1</v>
      </c>
      <c r="K2541" s="0" t="n">
        <f aca="false">IF(MAX(H2541:J2541)&lt;0,IF(OR(C2541=C2540,C2540=C2539),1,-1),MAX(H2541:J2541))</f>
        <v>0</v>
      </c>
    </row>
    <row r="2542" customFormat="false" ht="13.8" hidden="false" customHeight="false" outlineLevel="0" collapsed="false">
      <c r="B2542" s="8" t="n">
        <f aca="false">MAX(H2542:K2542)</f>
        <v>0</v>
      </c>
      <c r="C2542" s="12"/>
      <c r="D2542" s="11" t="e">
        <f aca="false">IF($A$1="WLB",INDEX(SupplierNomenclature!$E$3:$E$10000,MATCH(C2542,SupplierNomenclature!$I$3:$I$10000,0)),IF($A$1="BERU",INDEX(beru_assortment!$C$1:$C$10000,MATCH(C2542,beru_assortment!$I$1:$I$10000,0)),IF($A$1="OZON",INDEX(ozon_assortment!$F$3:$F$10000,MATCH(C2542,ozon_assortment!$E$3:$E$10000,0)),0)))</f>
        <v>#N/A</v>
      </c>
      <c r="E2542" s="7" t="n">
        <f aca="false">IF(ISBLANK(C2542), , IF(ISBLANK(C2541), E2540+1, E2541))</f>
        <v>0</v>
      </c>
      <c r="F2542" s="11" t="n">
        <f aca="false">IF(ISBLANK(C2542),,IF(OR(ISBLANK(C2541), C2541="Баркод"),1,F2541+1))</f>
        <v>0</v>
      </c>
      <c r="G2542" s="11" t="n">
        <f aca="false">IF(ISBLANK(C2543), F2542/2,)</f>
        <v>0</v>
      </c>
      <c r="H2542" s="0" t="n">
        <f aca="false">IF(ISBLANK(C2542),0,-1)</f>
        <v>0</v>
      </c>
      <c r="I2542" s="0" t="n">
        <f aca="false">IF(AND(ISBLANK(C2541),NOT(ISBLANK(C2542))),1,-1)</f>
        <v>-1</v>
      </c>
      <c r="J2542" s="0" t="n">
        <f aca="false">IF(ISBLANK(C2540),IF(AND(C2541=C2542,NOT(ISBLANK(C2541)),NOT(ISBLANK(C2542))),1,-1),-1)</f>
        <v>-1</v>
      </c>
      <c r="K2542" s="0" t="n">
        <f aca="false">IF(MAX(H2542:J2542)&lt;0,IF(OR(C2542=C2541,C2541=C2540),1,-1),MAX(H2542:J2542))</f>
        <v>0</v>
      </c>
    </row>
    <row r="2543" customFormat="false" ht="13.8" hidden="false" customHeight="false" outlineLevel="0" collapsed="false">
      <c r="B2543" s="8" t="n">
        <f aca="false">MAX(H2543:K2543)</f>
        <v>0</v>
      </c>
      <c r="C2543" s="12"/>
      <c r="D2543" s="11" t="e">
        <f aca="false">IF($A$1="WLB",INDEX(SupplierNomenclature!$E$3:$E$10000,MATCH(C2543,SupplierNomenclature!$I$3:$I$10000,0)),IF($A$1="BERU",INDEX(beru_assortment!$C$1:$C$10000,MATCH(C2543,beru_assortment!$I$1:$I$10000,0)),IF($A$1="OZON",INDEX(ozon_assortment!$F$3:$F$10000,MATCH(C2543,ozon_assortment!$E$3:$E$10000,0)),0)))</f>
        <v>#N/A</v>
      </c>
      <c r="E2543" s="7" t="n">
        <f aca="false">IF(ISBLANK(C2543), , IF(ISBLANK(C2542), E2541+1, E2542))</f>
        <v>0</v>
      </c>
      <c r="F2543" s="11" t="n">
        <f aca="false">IF(ISBLANK(C2543),,IF(OR(ISBLANK(C2542), C2542="Баркод"),1,F2542+1))</f>
        <v>0</v>
      </c>
      <c r="G2543" s="11" t="n">
        <f aca="false">IF(ISBLANK(C2544), F2543/2,)</f>
        <v>0</v>
      </c>
      <c r="H2543" s="0" t="n">
        <f aca="false">IF(ISBLANK(C2543),0,-1)</f>
        <v>0</v>
      </c>
      <c r="I2543" s="0" t="n">
        <f aca="false">IF(AND(ISBLANK(C2542),NOT(ISBLANK(C2543))),1,-1)</f>
        <v>-1</v>
      </c>
      <c r="J2543" s="0" t="n">
        <f aca="false">IF(ISBLANK(C2541),IF(AND(C2542=C2543,NOT(ISBLANK(C2542)),NOT(ISBLANK(C2543))),1,-1),-1)</f>
        <v>-1</v>
      </c>
      <c r="K2543" s="0" t="n">
        <f aca="false">IF(MAX(H2543:J2543)&lt;0,IF(OR(C2543=C2542,C2542=C2541),1,-1),MAX(H2543:J2543))</f>
        <v>0</v>
      </c>
    </row>
    <row r="2544" customFormat="false" ht="13.8" hidden="false" customHeight="false" outlineLevel="0" collapsed="false">
      <c r="B2544" s="8" t="n">
        <f aca="false">MAX(H2544:K2544)</f>
        <v>0</v>
      </c>
      <c r="C2544" s="12"/>
      <c r="D2544" s="11" t="e">
        <f aca="false">IF($A$1="WLB",INDEX(SupplierNomenclature!$E$3:$E$10000,MATCH(C2544,SupplierNomenclature!$I$3:$I$10000,0)),IF($A$1="BERU",INDEX(beru_assortment!$C$1:$C$10000,MATCH(C2544,beru_assortment!$I$1:$I$10000,0)),IF($A$1="OZON",INDEX(ozon_assortment!$F$3:$F$10000,MATCH(C2544,ozon_assortment!$E$3:$E$10000,0)),0)))</f>
        <v>#N/A</v>
      </c>
      <c r="E2544" s="7" t="n">
        <f aca="false">IF(ISBLANK(C2544), , IF(ISBLANK(C2543), E2542+1, E2543))</f>
        <v>0</v>
      </c>
      <c r="F2544" s="11" t="n">
        <f aca="false">IF(ISBLANK(C2544),,IF(OR(ISBLANK(C2543), C2543="Баркод"),1,F2543+1))</f>
        <v>0</v>
      </c>
      <c r="G2544" s="11" t="n">
        <f aca="false">IF(ISBLANK(C2545), F2544/2,)</f>
        <v>0</v>
      </c>
      <c r="H2544" s="0" t="n">
        <f aca="false">IF(ISBLANK(C2544),0,-1)</f>
        <v>0</v>
      </c>
      <c r="I2544" s="0" t="n">
        <f aca="false">IF(AND(ISBLANK(C2543),NOT(ISBLANK(C2544))),1,-1)</f>
        <v>-1</v>
      </c>
      <c r="J2544" s="0" t="n">
        <f aca="false">IF(ISBLANK(C2542),IF(AND(C2543=C2544,NOT(ISBLANK(C2543)),NOT(ISBLANK(C2544))),1,-1),-1)</f>
        <v>-1</v>
      </c>
      <c r="K2544" s="0" t="n">
        <f aca="false">IF(MAX(H2544:J2544)&lt;0,IF(OR(C2544=C2543,C2543=C2542),1,-1),MAX(H2544:J2544))</f>
        <v>0</v>
      </c>
    </row>
    <row r="2545" customFormat="false" ht="13.8" hidden="false" customHeight="false" outlineLevel="0" collapsed="false">
      <c r="B2545" s="8" t="n">
        <f aca="false">MAX(H2545:K2545)</f>
        <v>0</v>
      </c>
      <c r="C2545" s="12"/>
      <c r="D2545" s="11" t="e">
        <f aca="false">IF($A$1="WLB",INDEX(SupplierNomenclature!$E$3:$E$10000,MATCH(C2545,SupplierNomenclature!$I$3:$I$10000,0)),IF($A$1="BERU",INDEX(beru_assortment!$C$1:$C$10000,MATCH(C2545,beru_assortment!$I$1:$I$10000,0)),IF($A$1="OZON",INDEX(ozon_assortment!$F$3:$F$10000,MATCH(C2545,ozon_assortment!$E$3:$E$10000,0)),0)))</f>
        <v>#N/A</v>
      </c>
      <c r="E2545" s="7" t="n">
        <f aca="false">IF(ISBLANK(C2545), , IF(ISBLANK(C2544), E2543+1, E2544))</f>
        <v>0</v>
      </c>
      <c r="F2545" s="11" t="n">
        <f aca="false">IF(ISBLANK(C2545),,IF(OR(ISBLANK(C2544), C2544="Баркод"),1,F2544+1))</f>
        <v>0</v>
      </c>
      <c r="G2545" s="11" t="n">
        <f aca="false">IF(ISBLANK(C2546), F2545/2,)</f>
        <v>0</v>
      </c>
      <c r="H2545" s="0" t="n">
        <f aca="false">IF(ISBLANK(C2545),0,-1)</f>
        <v>0</v>
      </c>
      <c r="I2545" s="0" t="n">
        <f aca="false">IF(AND(ISBLANK(C2544),NOT(ISBLANK(C2545))),1,-1)</f>
        <v>-1</v>
      </c>
      <c r="J2545" s="0" t="n">
        <f aca="false">IF(ISBLANK(C2543),IF(AND(C2544=C2545,NOT(ISBLANK(C2544)),NOT(ISBLANK(C2545))),1,-1),-1)</f>
        <v>-1</v>
      </c>
      <c r="K2545" s="0" t="n">
        <f aca="false">IF(MAX(H2545:J2545)&lt;0,IF(OR(C2545=C2544,C2544=C2543),1,-1),MAX(H2545:J2545))</f>
        <v>0</v>
      </c>
    </row>
    <row r="2546" customFormat="false" ht="13.8" hidden="false" customHeight="false" outlineLevel="0" collapsed="false">
      <c r="B2546" s="8" t="n">
        <f aca="false">MAX(H2546:K2546)</f>
        <v>0</v>
      </c>
      <c r="C2546" s="12"/>
      <c r="D2546" s="11" t="e">
        <f aca="false">IF($A$1="WLB",INDEX(SupplierNomenclature!$E$3:$E$10000,MATCH(C2546,SupplierNomenclature!$I$3:$I$10000,0)),IF($A$1="BERU",INDEX(beru_assortment!$C$1:$C$10000,MATCH(C2546,beru_assortment!$I$1:$I$10000,0)),IF($A$1="OZON",INDEX(ozon_assortment!$F$3:$F$10000,MATCH(C2546,ozon_assortment!$E$3:$E$10000,0)),0)))</f>
        <v>#N/A</v>
      </c>
      <c r="E2546" s="7" t="n">
        <f aca="false">IF(ISBLANK(C2546), , IF(ISBLANK(C2545), E2544+1, E2545))</f>
        <v>0</v>
      </c>
      <c r="F2546" s="11" t="n">
        <f aca="false">IF(ISBLANK(C2546),,IF(OR(ISBLANK(C2545), C2545="Баркод"),1,F2545+1))</f>
        <v>0</v>
      </c>
      <c r="G2546" s="11" t="n">
        <f aca="false">IF(ISBLANK(C2547), F2546/2,)</f>
        <v>0</v>
      </c>
      <c r="H2546" s="0" t="n">
        <f aca="false">IF(ISBLANK(C2546),0,-1)</f>
        <v>0</v>
      </c>
      <c r="I2546" s="0" t="n">
        <f aca="false">IF(AND(ISBLANK(C2545),NOT(ISBLANK(C2546))),1,-1)</f>
        <v>-1</v>
      </c>
      <c r="J2546" s="0" t="n">
        <f aca="false">IF(ISBLANK(C2544),IF(AND(C2545=C2546,NOT(ISBLANK(C2545)),NOT(ISBLANK(C2546))),1,-1),-1)</f>
        <v>-1</v>
      </c>
      <c r="K2546" s="0" t="n">
        <f aca="false">IF(MAX(H2546:J2546)&lt;0,IF(OR(C2546=C2545,C2545=C2544),1,-1),MAX(H2546:J2546))</f>
        <v>0</v>
      </c>
    </row>
  </sheetData>
  <sheetProtection sheet="true" objects="true" scenarios="true" selectLockedCells="true"/>
  <conditionalFormatting sqref="B1:B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equal" prompt="Выберите маркетплейс" promptTitle="Маркетплейс" showDropDown="false" showErrorMessage="true" showInputMessage="true" sqref="A1" type="list">
      <formula1>"WLB,BERU,OZON"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1"/>
  <sheetViews>
    <sheetView showFormulas="false" showGridLines="true" showRowColHeaders="true" showZeros="true" rightToLeft="false" tabSelected="false" showOutlineSymbols="true" defaultGridColor="true" view="normal" topLeftCell="A46" colorId="64" zoomScale="120" zoomScaleNormal="120" zoomScalePageLayoutView="100" workbookViewId="0">
      <selection pane="topLeft" activeCell="C60" activeCellId="0" sqref="C60"/>
    </sheetView>
  </sheetViews>
  <sheetFormatPr defaultRowHeight="12.8" zeroHeight="false" outlineLevelRow="0" outlineLevelCol="0"/>
  <cols>
    <col collapsed="false" customWidth="true" hidden="false" outlineLevel="0" max="1" min="1" style="0" width="27.22"/>
    <col collapsed="false" customWidth="true" hidden="false" outlineLevel="0" max="2" min="2" style="0" width="27.21"/>
    <col collapsed="false" customWidth="true" hidden="false" outlineLevel="0" max="3" min="3" style="0" width="27.22"/>
    <col collapsed="false" customWidth="true" hidden="false" outlineLevel="0" max="4" min="4" style="0" width="28.57"/>
    <col collapsed="false" customWidth="true" hidden="false" outlineLevel="0" max="5" min="5" style="0" width="40.83"/>
    <col collapsed="false" customWidth="true" hidden="false" outlineLevel="0" max="7" min="6" style="0" width="23.8"/>
    <col collapsed="false" customWidth="true" hidden="false" outlineLevel="0" max="8" min="8" style="0" width="17.02"/>
    <col collapsed="false" customWidth="true" hidden="false" outlineLevel="0" max="9" min="9" style="0" width="34.02"/>
    <col collapsed="false" customWidth="true" hidden="false" outlineLevel="0" max="11" min="10" style="0" width="30.62"/>
    <col collapsed="false" customWidth="true" hidden="false" outlineLevel="0" max="12" min="12" style="0" width="0.03"/>
    <col collapsed="false" customWidth="true" hidden="false" outlineLevel="0" max="1025" min="13" style="0" width="10.72"/>
  </cols>
  <sheetData>
    <row r="1" customFormat="false" ht="3.65" hidden="false" customHeight="true" outlineLevel="0" collapsed="false"/>
    <row r="2" customFormat="false" ht="17" hidden="false" customHeight="true" outlineLevel="0" collapsed="false">
      <c r="A2" s="14" t="s">
        <v>6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customFormat="false" ht="14.15" hidden="false" customHeight="false" outlineLevel="0" collapsed="false">
      <c r="A3" s="15" t="s">
        <v>7</v>
      </c>
      <c r="B3" s="15" t="s">
        <v>8</v>
      </c>
      <c r="C3" s="15" t="s">
        <v>9</v>
      </c>
      <c r="D3" s="15" t="s">
        <v>10</v>
      </c>
      <c r="E3" s="15" t="s">
        <v>11</v>
      </c>
      <c r="F3" s="15" t="s">
        <v>12</v>
      </c>
      <c r="G3" s="15" t="s">
        <v>13</v>
      </c>
      <c r="H3" s="15" t="s">
        <v>14</v>
      </c>
      <c r="I3" s="15" t="s">
        <v>1</v>
      </c>
      <c r="J3" s="15" t="s">
        <v>15</v>
      </c>
      <c r="K3" s="15" t="s">
        <v>16</v>
      </c>
    </row>
    <row r="4" customFormat="false" ht="13.3" hidden="false" customHeight="false" outlineLevel="0" collapsed="false">
      <c r="A4" s="16" t="s">
        <v>17</v>
      </c>
      <c r="B4" s="16" t="s">
        <v>18</v>
      </c>
      <c r="C4" s="16" t="n">
        <v>8155767</v>
      </c>
      <c r="D4" s="16" t="n">
        <v>27801492</v>
      </c>
      <c r="E4" s="16" t="s">
        <v>19</v>
      </c>
      <c r="F4" s="16" t="s">
        <v>20</v>
      </c>
      <c r="G4" s="16" t="s">
        <v>21</v>
      </c>
      <c r="H4" s="16" t="s">
        <v>22</v>
      </c>
      <c r="I4" s="16" t="s">
        <v>23</v>
      </c>
      <c r="J4" s="16" t="n">
        <v>772</v>
      </c>
      <c r="K4" s="16"/>
    </row>
    <row r="5" customFormat="false" ht="13.3" hidden="false" customHeight="false" outlineLevel="0" collapsed="false">
      <c r="A5" s="16" t="s">
        <v>17</v>
      </c>
      <c r="B5" s="16" t="s">
        <v>18</v>
      </c>
      <c r="C5" s="16" t="n">
        <v>8155510</v>
      </c>
      <c r="D5" s="16" t="n">
        <v>27800974</v>
      </c>
      <c r="E5" s="16" t="s">
        <v>24</v>
      </c>
      <c r="F5" s="16" t="s">
        <v>25</v>
      </c>
      <c r="G5" s="16" t="s">
        <v>26</v>
      </c>
      <c r="H5" s="16" t="s">
        <v>22</v>
      </c>
      <c r="I5" s="16" t="s">
        <v>27</v>
      </c>
      <c r="J5" s="16" t="n">
        <v>453</v>
      </c>
      <c r="K5" s="16"/>
    </row>
    <row r="6" customFormat="false" ht="13.3" hidden="false" customHeight="false" outlineLevel="0" collapsed="false">
      <c r="A6" s="16" t="s">
        <v>17</v>
      </c>
      <c r="B6" s="16" t="s">
        <v>18</v>
      </c>
      <c r="C6" s="16" t="n">
        <v>9456766</v>
      </c>
      <c r="D6" s="16" t="n">
        <v>31401810</v>
      </c>
      <c r="E6" s="16" t="s">
        <v>28</v>
      </c>
      <c r="F6" s="16" t="s">
        <v>29</v>
      </c>
      <c r="G6" s="16" t="s">
        <v>30</v>
      </c>
      <c r="H6" s="16" t="s">
        <v>22</v>
      </c>
      <c r="I6" s="16" t="s">
        <v>31</v>
      </c>
      <c r="J6" s="16" t="n">
        <v>772</v>
      </c>
      <c r="K6" s="16"/>
    </row>
    <row r="7" customFormat="false" ht="13.3" hidden="false" customHeight="false" outlineLevel="0" collapsed="false">
      <c r="A7" s="16" t="s">
        <v>17</v>
      </c>
      <c r="B7" s="16" t="s">
        <v>18</v>
      </c>
      <c r="C7" s="16" t="n">
        <v>9456780</v>
      </c>
      <c r="D7" s="16" t="n">
        <v>31401824</v>
      </c>
      <c r="E7" s="16" t="s">
        <v>32</v>
      </c>
      <c r="F7" s="16" t="s">
        <v>33</v>
      </c>
      <c r="G7" s="16" t="s">
        <v>34</v>
      </c>
      <c r="H7" s="16" t="s">
        <v>22</v>
      </c>
      <c r="I7" s="16" t="s">
        <v>35</v>
      </c>
      <c r="J7" s="16" t="n">
        <v>453</v>
      </c>
      <c r="K7" s="16"/>
    </row>
    <row r="8" customFormat="false" ht="13.3" hidden="false" customHeight="false" outlineLevel="0" collapsed="false">
      <c r="A8" s="16" t="s">
        <v>17</v>
      </c>
      <c r="B8" s="16" t="s">
        <v>18</v>
      </c>
      <c r="C8" s="16" t="n">
        <v>8155774</v>
      </c>
      <c r="D8" s="16" t="n">
        <v>27801499</v>
      </c>
      <c r="E8" s="16" t="s">
        <v>36</v>
      </c>
      <c r="F8" s="16" t="s">
        <v>20</v>
      </c>
      <c r="G8" s="16" t="s">
        <v>37</v>
      </c>
      <c r="H8" s="16" t="s">
        <v>22</v>
      </c>
      <c r="I8" s="16" t="s">
        <v>38</v>
      </c>
      <c r="J8" s="16" t="n">
        <v>772</v>
      </c>
      <c r="K8" s="16"/>
    </row>
    <row r="9" customFormat="false" ht="13.3" hidden="false" customHeight="false" outlineLevel="0" collapsed="false">
      <c r="A9" s="16" t="s">
        <v>17</v>
      </c>
      <c r="B9" s="16" t="s">
        <v>18</v>
      </c>
      <c r="C9" s="16" t="n">
        <v>9456773</v>
      </c>
      <c r="D9" s="16" t="n">
        <v>31401817</v>
      </c>
      <c r="E9" s="16" t="s">
        <v>39</v>
      </c>
      <c r="F9" s="16" t="s">
        <v>33</v>
      </c>
      <c r="G9" s="16" t="s">
        <v>40</v>
      </c>
      <c r="H9" s="16" t="s">
        <v>22</v>
      </c>
      <c r="I9" s="16" t="s">
        <v>41</v>
      </c>
      <c r="J9" s="16" t="n">
        <v>453</v>
      </c>
      <c r="K9" s="16"/>
    </row>
    <row r="10" customFormat="false" ht="13.3" hidden="false" customHeight="false" outlineLevel="0" collapsed="false">
      <c r="A10" s="16" t="s">
        <v>17</v>
      </c>
      <c r="B10" s="16" t="s">
        <v>18</v>
      </c>
      <c r="C10" s="16" t="n">
        <v>8155503</v>
      </c>
      <c r="D10" s="16" t="n">
        <v>27800967</v>
      </c>
      <c r="E10" s="16" t="s">
        <v>42</v>
      </c>
      <c r="F10" s="16" t="s">
        <v>25</v>
      </c>
      <c r="G10" s="16" t="s">
        <v>43</v>
      </c>
      <c r="H10" s="16" t="s">
        <v>22</v>
      </c>
      <c r="I10" s="16" t="s">
        <v>44</v>
      </c>
      <c r="J10" s="16" t="n">
        <v>453</v>
      </c>
      <c r="K10" s="16"/>
    </row>
    <row r="11" customFormat="false" ht="13.3" hidden="false" customHeight="false" outlineLevel="0" collapsed="false">
      <c r="A11" s="16" t="s">
        <v>17</v>
      </c>
      <c r="B11" s="16" t="s">
        <v>18</v>
      </c>
      <c r="C11" s="16" t="n">
        <v>9276842</v>
      </c>
      <c r="D11" s="16" t="n">
        <v>30946180</v>
      </c>
      <c r="E11" s="16" t="s">
        <v>45</v>
      </c>
      <c r="F11" s="16" t="s">
        <v>46</v>
      </c>
      <c r="G11" s="16" t="s">
        <v>37</v>
      </c>
      <c r="H11" s="16" t="s">
        <v>22</v>
      </c>
      <c r="I11" s="16" t="s">
        <v>47</v>
      </c>
      <c r="J11" s="16" t="n">
        <v>1122</v>
      </c>
      <c r="K11" s="16"/>
    </row>
    <row r="12" customFormat="false" ht="13.3" hidden="false" customHeight="false" outlineLevel="0" collapsed="false">
      <c r="A12" s="16" t="s">
        <v>17</v>
      </c>
      <c r="B12" s="16" t="s">
        <v>18</v>
      </c>
      <c r="C12" s="16" t="n">
        <v>8155499</v>
      </c>
      <c r="D12" s="16" t="n">
        <v>27800963</v>
      </c>
      <c r="E12" s="16" t="s">
        <v>48</v>
      </c>
      <c r="F12" s="16" t="s">
        <v>25</v>
      </c>
      <c r="G12" s="16" t="s">
        <v>49</v>
      </c>
      <c r="H12" s="16" t="s">
        <v>22</v>
      </c>
      <c r="I12" s="16" t="s">
        <v>50</v>
      </c>
      <c r="J12" s="16" t="n">
        <v>453</v>
      </c>
      <c r="K12" s="16"/>
    </row>
    <row r="13" customFormat="false" ht="13.3" hidden="false" customHeight="false" outlineLevel="0" collapsed="false">
      <c r="A13" s="16" t="s">
        <v>17</v>
      </c>
      <c r="B13" s="16" t="s">
        <v>18</v>
      </c>
      <c r="C13" s="16" t="n">
        <v>9362206</v>
      </c>
      <c r="D13" s="16" t="n">
        <v>31167020</v>
      </c>
      <c r="E13" s="16" t="s">
        <v>51</v>
      </c>
      <c r="F13" s="16" t="s">
        <v>29</v>
      </c>
      <c r="G13" s="16" t="s">
        <v>52</v>
      </c>
      <c r="H13" s="16" t="s">
        <v>22</v>
      </c>
      <c r="I13" s="16" t="s">
        <v>53</v>
      </c>
      <c r="J13" s="16" t="n">
        <v>772</v>
      </c>
      <c r="K13" s="16"/>
    </row>
    <row r="14" customFormat="false" ht="13.3" hidden="false" customHeight="false" outlineLevel="0" collapsed="false">
      <c r="A14" s="16" t="s">
        <v>17</v>
      </c>
      <c r="B14" s="16" t="s">
        <v>18</v>
      </c>
      <c r="C14" s="16" t="n">
        <v>8546384</v>
      </c>
      <c r="D14" s="16" t="n">
        <v>28908664</v>
      </c>
      <c r="E14" s="16" t="s">
        <v>54</v>
      </c>
      <c r="F14" s="16" t="s">
        <v>46</v>
      </c>
      <c r="G14" s="16" t="s">
        <v>55</v>
      </c>
      <c r="H14" s="16" t="s">
        <v>22</v>
      </c>
      <c r="I14" s="16" t="s">
        <v>56</v>
      </c>
      <c r="J14" s="16" t="n">
        <v>1122</v>
      </c>
      <c r="K14" s="16"/>
    </row>
    <row r="15" customFormat="false" ht="13.3" hidden="false" customHeight="false" outlineLevel="0" collapsed="false">
      <c r="A15" s="16" t="s">
        <v>17</v>
      </c>
      <c r="B15" s="16" t="s">
        <v>18</v>
      </c>
      <c r="C15" s="16" t="n">
        <v>8155771</v>
      </c>
      <c r="D15" s="16" t="n">
        <v>27801496</v>
      </c>
      <c r="E15" s="16" t="s">
        <v>57</v>
      </c>
      <c r="F15" s="16" t="s">
        <v>20</v>
      </c>
      <c r="G15" s="16" t="s">
        <v>58</v>
      </c>
      <c r="H15" s="16" t="s">
        <v>22</v>
      </c>
      <c r="I15" s="16" t="s">
        <v>59</v>
      </c>
      <c r="J15" s="16" t="n">
        <v>772</v>
      </c>
      <c r="K15" s="16"/>
    </row>
    <row r="16" customFormat="false" ht="13.3" hidden="false" customHeight="false" outlineLevel="0" collapsed="false">
      <c r="A16" s="16" t="s">
        <v>17</v>
      </c>
      <c r="B16" s="16" t="s">
        <v>18</v>
      </c>
      <c r="C16" s="16" t="n">
        <v>8546383</v>
      </c>
      <c r="D16" s="16" t="n">
        <v>28908663</v>
      </c>
      <c r="E16" s="16" t="s">
        <v>60</v>
      </c>
      <c r="F16" s="16" t="s">
        <v>46</v>
      </c>
      <c r="G16" s="16" t="s">
        <v>61</v>
      </c>
      <c r="H16" s="16" t="s">
        <v>22</v>
      </c>
      <c r="I16" s="16" t="s">
        <v>62</v>
      </c>
      <c r="J16" s="16" t="n">
        <v>1122</v>
      </c>
      <c r="K16" s="16"/>
    </row>
    <row r="17" customFormat="false" ht="13.3" hidden="false" customHeight="false" outlineLevel="0" collapsed="false">
      <c r="A17" s="16" t="s">
        <v>17</v>
      </c>
      <c r="B17" s="16" t="s">
        <v>18</v>
      </c>
      <c r="C17" s="16" t="n">
        <v>9456769</v>
      </c>
      <c r="D17" s="16" t="n">
        <v>31401813</v>
      </c>
      <c r="E17" s="16" t="s">
        <v>63</v>
      </c>
      <c r="F17" s="16" t="s">
        <v>29</v>
      </c>
      <c r="G17" s="16" t="s">
        <v>64</v>
      </c>
      <c r="H17" s="16" t="s">
        <v>22</v>
      </c>
      <c r="I17" s="16" t="s">
        <v>65</v>
      </c>
      <c r="J17" s="16" t="n">
        <v>772</v>
      </c>
      <c r="K17" s="16"/>
    </row>
    <row r="18" customFormat="false" ht="13.3" hidden="false" customHeight="false" outlineLevel="0" collapsed="false">
      <c r="A18" s="16" t="s">
        <v>17</v>
      </c>
      <c r="B18" s="16" t="s">
        <v>18</v>
      </c>
      <c r="C18" s="16" t="n">
        <v>9456770</v>
      </c>
      <c r="D18" s="16" t="n">
        <v>31401814</v>
      </c>
      <c r="E18" s="16" t="s">
        <v>66</v>
      </c>
      <c r="F18" s="16" t="s">
        <v>29</v>
      </c>
      <c r="G18" s="16" t="s">
        <v>34</v>
      </c>
      <c r="H18" s="16" t="s">
        <v>22</v>
      </c>
      <c r="I18" s="16" t="s">
        <v>67</v>
      </c>
      <c r="J18" s="16" t="n">
        <v>772</v>
      </c>
      <c r="K18" s="16"/>
    </row>
    <row r="19" customFormat="false" ht="13.3" hidden="false" customHeight="false" outlineLevel="0" collapsed="false">
      <c r="A19" s="16" t="s">
        <v>17</v>
      </c>
      <c r="B19" s="16" t="s">
        <v>18</v>
      </c>
      <c r="C19" s="16" t="n">
        <v>8155770</v>
      </c>
      <c r="D19" s="16" t="n">
        <v>27801495</v>
      </c>
      <c r="E19" s="16" t="s">
        <v>68</v>
      </c>
      <c r="F19" s="16" t="s">
        <v>20</v>
      </c>
      <c r="G19" s="16" t="s">
        <v>30</v>
      </c>
      <c r="H19" s="16" t="s">
        <v>22</v>
      </c>
      <c r="I19" s="16" t="s">
        <v>69</v>
      </c>
      <c r="J19" s="16" t="n">
        <v>772</v>
      </c>
      <c r="K19" s="16"/>
    </row>
    <row r="20" customFormat="false" ht="13.3" hidden="false" customHeight="false" outlineLevel="0" collapsed="false">
      <c r="A20" s="16" t="s">
        <v>17</v>
      </c>
      <c r="B20" s="16" t="s">
        <v>18</v>
      </c>
      <c r="C20" s="16" t="n">
        <v>9276841</v>
      </c>
      <c r="D20" s="16" t="n">
        <v>30946179</v>
      </c>
      <c r="E20" s="16" t="s">
        <v>70</v>
      </c>
      <c r="F20" s="16" t="s">
        <v>46</v>
      </c>
      <c r="G20" s="16" t="s">
        <v>71</v>
      </c>
      <c r="H20" s="16" t="s">
        <v>22</v>
      </c>
      <c r="I20" s="16" t="s">
        <v>72</v>
      </c>
      <c r="J20" s="16" t="n">
        <v>1122</v>
      </c>
      <c r="K20" s="16"/>
    </row>
    <row r="21" customFormat="false" ht="13.3" hidden="false" customHeight="false" outlineLevel="0" collapsed="false">
      <c r="A21" s="16" t="s">
        <v>17</v>
      </c>
      <c r="B21" s="16" t="s">
        <v>18</v>
      </c>
      <c r="C21" s="16" t="n">
        <v>9456779</v>
      </c>
      <c r="D21" s="16" t="n">
        <v>31401823</v>
      </c>
      <c r="E21" s="16" t="s">
        <v>73</v>
      </c>
      <c r="F21" s="16" t="s">
        <v>33</v>
      </c>
      <c r="G21" s="16" t="s">
        <v>64</v>
      </c>
      <c r="H21" s="16" t="s">
        <v>22</v>
      </c>
      <c r="I21" s="16" t="s">
        <v>74</v>
      </c>
      <c r="J21" s="16" t="n">
        <v>453</v>
      </c>
      <c r="K21" s="16"/>
    </row>
    <row r="22" customFormat="false" ht="13.3" hidden="false" customHeight="false" outlineLevel="0" collapsed="false">
      <c r="A22" s="16" t="s">
        <v>17</v>
      </c>
      <c r="B22" s="16" t="s">
        <v>18</v>
      </c>
      <c r="C22" s="16" t="n">
        <v>8155768</v>
      </c>
      <c r="D22" s="16" t="n">
        <v>27801493</v>
      </c>
      <c r="E22" s="16" t="s">
        <v>75</v>
      </c>
      <c r="F22" s="16" t="s">
        <v>20</v>
      </c>
      <c r="G22" s="16" t="s">
        <v>76</v>
      </c>
      <c r="H22" s="16" t="s">
        <v>22</v>
      </c>
      <c r="I22" s="16" t="s">
        <v>77</v>
      </c>
      <c r="J22" s="16" t="n">
        <v>772</v>
      </c>
      <c r="K22" s="16"/>
    </row>
    <row r="23" customFormat="false" ht="13.3" hidden="false" customHeight="false" outlineLevel="0" collapsed="false">
      <c r="A23" s="16" t="s">
        <v>17</v>
      </c>
      <c r="B23" s="16" t="s">
        <v>18</v>
      </c>
      <c r="C23" s="16" t="n">
        <v>8155775</v>
      </c>
      <c r="D23" s="16" t="n">
        <v>27801500</v>
      </c>
      <c r="E23" s="16" t="s">
        <v>78</v>
      </c>
      <c r="F23" s="16" t="s">
        <v>20</v>
      </c>
      <c r="G23" s="16" t="s">
        <v>52</v>
      </c>
      <c r="H23" s="16" t="s">
        <v>22</v>
      </c>
      <c r="I23" s="16" t="s">
        <v>79</v>
      </c>
      <c r="J23" s="16" t="n">
        <v>772</v>
      </c>
      <c r="K23" s="16"/>
    </row>
    <row r="24" customFormat="false" ht="13.3" hidden="false" customHeight="false" outlineLevel="0" collapsed="false">
      <c r="A24" s="16" t="s">
        <v>17</v>
      </c>
      <c r="B24" s="16" t="s">
        <v>18</v>
      </c>
      <c r="C24" s="16" t="n">
        <v>8155777</v>
      </c>
      <c r="D24" s="16" t="n">
        <v>27801502</v>
      </c>
      <c r="E24" s="16" t="s">
        <v>80</v>
      </c>
      <c r="F24" s="16" t="s">
        <v>46</v>
      </c>
      <c r="G24" s="16" t="s">
        <v>58</v>
      </c>
      <c r="H24" s="16" t="s">
        <v>22</v>
      </c>
      <c r="I24" s="16" t="s">
        <v>81</v>
      </c>
      <c r="J24" s="16" t="n">
        <v>1122</v>
      </c>
      <c r="K24" s="16"/>
    </row>
    <row r="25" customFormat="false" ht="13.3" hidden="false" customHeight="false" outlineLevel="0" collapsed="false">
      <c r="A25" s="16" t="s">
        <v>17</v>
      </c>
      <c r="B25" s="16" t="s">
        <v>18</v>
      </c>
      <c r="C25" s="16" t="n">
        <v>8546381</v>
      </c>
      <c r="D25" s="16" t="n">
        <v>28908661</v>
      </c>
      <c r="E25" s="16" t="s">
        <v>82</v>
      </c>
      <c r="F25" s="16" t="s">
        <v>46</v>
      </c>
      <c r="G25" s="16" t="s">
        <v>83</v>
      </c>
      <c r="H25" s="16" t="s">
        <v>22</v>
      </c>
      <c r="I25" s="16" t="s">
        <v>84</v>
      </c>
      <c r="J25" s="16" t="n">
        <v>1122</v>
      </c>
      <c r="K25" s="16"/>
    </row>
    <row r="26" customFormat="false" ht="13.3" hidden="false" customHeight="false" outlineLevel="0" collapsed="false">
      <c r="A26" s="16" t="s">
        <v>17</v>
      </c>
      <c r="B26" s="16" t="s">
        <v>18</v>
      </c>
      <c r="C26" s="16" t="n">
        <v>8155500</v>
      </c>
      <c r="D26" s="16" t="n">
        <v>27800964</v>
      </c>
      <c r="E26" s="16" t="s">
        <v>85</v>
      </c>
      <c r="F26" s="16" t="s">
        <v>25</v>
      </c>
      <c r="G26" s="16" t="s">
        <v>40</v>
      </c>
      <c r="H26" s="16" t="s">
        <v>22</v>
      </c>
      <c r="I26" s="16" t="s">
        <v>86</v>
      </c>
      <c r="J26" s="16" t="n">
        <v>453</v>
      </c>
      <c r="K26" s="16"/>
    </row>
    <row r="27" customFormat="false" ht="13.3" hidden="false" customHeight="false" outlineLevel="0" collapsed="false">
      <c r="A27" s="16" t="s">
        <v>17</v>
      </c>
      <c r="B27" s="16" t="s">
        <v>18</v>
      </c>
      <c r="C27" s="16" t="n">
        <v>9456781</v>
      </c>
      <c r="D27" s="16" t="n">
        <v>31401825</v>
      </c>
      <c r="E27" s="16" t="s">
        <v>87</v>
      </c>
      <c r="F27" s="16" t="s">
        <v>33</v>
      </c>
      <c r="G27" s="16" t="s">
        <v>52</v>
      </c>
      <c r="H27" s="16" t="s">
        <v>22</v>
      </c>
      <c r="I27" s="16" t="s">
        <v>88</v>
      </c>
      <c r="J27" s="16" t="n">
        <v>453</v>
      </c>
      <c r="K27" s="16"/>
    </row>
    <row r="28" customFormat="false" ht="13.3" hidden="false" customHeight="false" outlineLevel="0" collapsed="false">
      <c r="A28" s="16" t="s">
        <v>17</v>
      </c>
      <c r="B28" s="16" t="s">
        <v>18</v>
      </c>
      <c r="C28" s="16" t="n">
        <v>8155502</v>
      </c>
      <c r="D28" s="16" t="n">
        <v>27800966</v>
      </c>
      <c r="E28" s="16" t="s">
        <v>89</v>
      </c>
      <c r="F28" s="16" t="s">
        <v>25</v>
      </c>
      <c r="G28" s="16" t="s">
        <v>21</v>
      </c>
      <c r="H28" s="16" t="s">
        <v>22</v>
      </c>
      <c r="I28" s="16" t="s">
        <v>90</v>
      </c>
      <c r="J28" s="16" t="n">
        <v>453</v>
      </c>
      <c r="K28" s="16"/>
    </row>
    <row r="29" customFormat="false" ht="13.3" hidden="false" customHeight="false" outlineLevel="0" collapsed="false">
      <c r="A29" s="16" t="s">
        <v>17</v>
      </c>
      <c r="B29" s="16" t="s">
        <v>18</v>
      </c>
      <c r="C29" s="16" t="n">
        <v>9821232</v>
      </c>
      <c r="D29" s="16" t="n">
        <v>32299826</v>
      </c>
      <c r="E29" s="16" t="s">
        <v>91</v>
      </c>
      <c r="F29" s="16" t="s">
        <v>25</v>
      </c>
      <c r="G29" s="16" t="s">
        <v>64</v>
      </c>
      <c r="H29" s="16" t="s">
        <v>22</v>
      </c>
      <c r="I29" s="16" t="s">
        <v>92</v>
      </c>
      <c r="J29" s="16" t="n">
        <v>453</v>
      </c>
      <c r="K29" s="16"/>
    </row>
    <row r="30" customFormat="false" ht="13.3" hidden="false" customHeight="false" outlineLevel="0" collapsed="false">
      <c r="A30" s="16" t="s">
        <v>17</v>
      </c>
      <c r="B30" s="16" t="s">
        <v>18</v>
      </c>
      <c r="C30" s="16" t="n">
        <v>8155766</v>
      </c>
      <c r="D30" s="16" t="n">
        <v>27801491</v>
      </c>
      <c r="E30" s="16" t="s">
        <v>93</v>
      </c>
      <c r="F30" s="16" t="s">
        <v>20</v>
      </c>
      <c r="G30" s="16" t="s">
        <v>40</v>
      </c>
      <c r="H30" s="16" t="s">
        <v>22</v>
      </c>
      <c r="I30" s="16" t="s">
        <v>94</v>
      </c>
      <c r="J30" s="16" t="n">
        <v>772</v>
      </c>
      <c r="K30" s="16"/>
    </row>
    <row r="31" customFormat="false" ht="13.3" hidden="false" customHeight="false" outlineLevel="0" collapsed="false">
      <c r="A31" s="16" t="s">
        <v>17</v>
      </c>
      <c r="B31" s="16" t="s">
        <v>18</v>
      </c>
      <c r="C31" s="16" t="n">
        <v>8155773</v>
      </c>
      <c r="D31" s="16" t="n">
        <v>27801498</v>
      </c>
      <c r="E31" s="16" t="s">
        <v>95</v>
      </c>
      <c r="F31" s="16" t="s">
        <v>20</v>
      </c>
      <c r="G31" s="16" t="s">
        <v>61</v>
      </c>
      <c r="H31" s="16" t="s">
        <v>22</v>
      </c>
      <c r="I31" s="16" t="s">
        <v>96</v>
      </c>
      <c r="J31" s="16" t="n">
        <v>772</v>
      </c>
      <c r="K31" s="16"/>
    </row>
    <row r="32" customFormat="false" ht="13.3" hidden="false" customHeight="false" outlineLevel="0" collapsed="false">
      <c r="A32" s="16" t="s">
        <v>17</v>
      </c>
      <c r="B32" s="16" t="s">
        <v>18</v>
      </c>
      <c r="C32" s="16" t="n">
        <v>9456775</v>
      </c>
      <c r="D32" s="16" t="n">
        <v>31401819</v>
      </c>
      <c r="E32" s="16" t="s">
        <v>97</v>
      </c>
      <c r="F32" s="16" t="s">
        <v>33</v>
      </c>
      <c r="G32" s="16" t="s">
        <v>98</v>
      </c>
      <c r="H32" s="16" t="s">
        <v>22</v>
      </c>
      <c r="I32" s="16" t="s">
        <v>99</v>
      </c>
      <c r="J32" s="16" t="n">
        <v>453</v>
      </c>
      <c r="K32" s="16"/>
    </row>
    <row r="33" customFormat="false" ht="13.3" hidden="false" customHeight="false" outlineLevel="0" collapsed="false">
      <c r="A33" s="16" t="s">
        <v>17</v>
      </c>
      <c r="B33" s="16" t="s">
        <v>18</v>
      </c>
      <c r="C33" s="16" t="n">
        <v>8155504</v>
      </c>
      <c r="D33" s="16" t="n">
        <v>27800968</v>
      </c>
      <c r="E33" s="16" t="s">
        <v>100</v>
      </c>
      <c r="F33" s="16" t="s">
        <v>25</v>
      </c>
      <c r="G33" s="16" t="s">
        <v>98</v>
      </c>
      <c r="H33" s="16" t="s">
        <v>22</v>
      </c>
      <c r="I33" s="16" t="s">
        <v>101</v>
      </c>
      <c r="J33" s="16" t="n">
        <v>453</v>
      </c>
      <c r="K33" s="16"/>
    </row>
    <row r="34" customFormat="false" ht="13.3" hidden="false" customHeight="false" outlineLevel="0" collapsed="false">
      <c r="A34" s="16" t="s">
        <v>17</v>
      </c>
      <c r="B34" s="16" t="s">
        <v>18</v>
      </c>
      <c r="C34" s="16" t="n">
        <v>8155779</v>
      </c>
      <c r="D34" s="16" t="n">
        <v>27801504</v>
      </c>
      <c r="E34" s="16" t="s">
        <v>102</v>
      </c>
      <c r="F34" s="16" t="s">
        <v>46</v>
      </c>
      <c r="G34" s="16" t="s">
        <v>103</v>
      </c>
      <c r="H34" s="16" t="s">
        <v>22</v>
      </c>
      <c r="I34" s="16" t="s">
        <v>104</v>
      </c>
      <c r="J34" s="16" t="n">
        <v>1122</v>
      </c>
      <c r="K34" s="16"/>
    </row>
    <row r="35" customFormat="false" ht="13.3" hidden="false" customHeight="false" outlineLevel="0" collapsed="false">
      <c r="A35" s="16" t="s">
        <v>17</v>
      </c>
      <c r="B35" s="16" t="s">
        <v>18</v>
      </c>
      <c r="C35" s="16" t="n">
        <v>8155506</v>
      </c>
      <c r="D35" s="16" t="n">
        <v>27800970</v>
      </c>
      <c r="E35" s="16" t="s">
        <v>105</v>
      </c>
      <c r="F35" s="16" t="s">
        <v>25</v>
      </c>
      <c r="G35" s="16" t="s">
        <v>37</v>
      </c>
      <c r="H35" s="16" t="s">
        <v>22</v>
      </c>
      <c r="I35" s="16" t="s">
        <v>106</v>
      </c>
      <c r="J35" s="16" t="n">
        <v>453</v>
      </c>
      <c r="K35" s="16"/>
    </row>
    <row r="36" customFormat="false" ht="13.3" hidden="false" customHeight="false" outlineLevel="0" collapsed="false">
      <c r="A36" s="16" t="s">
        <v>17</v>
      </c>
      <c r="B36" s="16" t="s">
        <v>18</v>
      </c>
      <c r="C36" s="16" t="n">
        <v>9456762</v>
      </c>
      <c r="D36" s="16" t="n">
        <v>31401806</v>
      </c>
      <c r="E36" s="16" t="s">
        <v>107</v>
      </c>
      <c r="F36" s="16" t="s">
        <v>29</v>
      </c>
      <c r="G36" s="16" t="s">
        <v>83</v>
      </c>
      <c r="H36" s="16" t="s">
        <v>22</v>
      </c>
      <c r="I36" s="16" t="s">
        <v>108</v>
      </c>
      <c r="J36" s="16" t="n">
        <v>772</v>
      </c>
      <c r="K36" s="16"/>
    </row>
    <row r="37" customFormat="false" ht="13.3" hidden="false" customHeight="false" outlineLevel="0" collapsed="false">
      <c r="A37" s="16" t="s">
        <v>17</v>
      </c>
      <c r="B37" s="16" t="s">
        <v>18</v>
      </c>
      <c r="C37" s="16" t="n">
        <v>8155764</v>
      </c>
      <c r="D37" s="16" t="n">
        <v>27801489</v>
      </c>
      <c r="E37" s="16" t="s">
        <v>109</v>
      </c>
      <c r="F37" s="16" t="s">
        <v>20</v>
      </c>
      <c r="G37" s="16" t="s">
        <v>49</v>
      </c>
      <c r="H37" s="16" t="s">
        <v>22</v>
      </c>
      <c r="I37" s="16" t="s">
        <v>110</v>
      </c>
      <c r="J37" s="16" t="n">
        <v>772</v>
      </c>
      <c r="K37" s="16"/>
    </row>
    <row r="38" customFormat="false" ht="13.3" hidden="false" customHeight="false" outlineLevel="0" collapsed="false">
      <c r="A38" s="16" t="s">
        <v>17</v>
      </c>
      <c r="B38" s="16" t="s">
        <v>18</v>
      </c>
      <c r="C38" s="16" t="n">
        <v>9456777</v>
      </c>
      <c r="D38" s="16" t="n">
        <v>31401821</v>
      </c>
      <c r="E38" s="16" t="s">
        <v>111</v>
      </c>
      <c r="F38" s="16" t="s">
        <v>33</v>
      </c>
      <c r="G38" s="16" t="s">
        <v>37</v>
      </c>
      <c r="H38" s="16" t="s">
        <v>22</v>
      </c>
      <c r="I38" s="16" t="s">
        <v>112</v>
      </c>
      <c r="J38" s="16" t="n">
        <v>453</v>
      </c>
      <c r="K38" s="16"/>
    </row>
    <row r="39" customFormat="false" ht="13.3" hidden="false" customHeight="false" outlineLevel="0" collapsed="false">
      <c r="A39" s="16" t="s">
        <v>17</v>
      </c>
      <c r="B39" s="16" t="s">
        <v>18</v>
      </c>
      <c r="C39" s="16" t="n">
        <v>8155765</v>
      </c>
      <c r="D39" s="16" t="n">
        <v>27801490</v>
      </c>
      <c r="E39" s="16" t="s">
        <v>113</v>
      </c>
      <c r="F39" s="16" t="s">
        <v>20</v>
      </c>
      <c r="G39" s="16" t="s">
        <v>114</v>
      </c>
      <c r="H39" s="16" t="s">
        <v>22</v>
      </c>
      <c r="I39" s="16" t="s">
        <v>115</v>
      </c>
      <c r="J39" s="16" t="n">
        <v>772</v>
      </c>
      <c r="K39" s="16"/>
    </row>
    <row r="40" customFormat="false" ht="13.3" hidden="false" customHeight="false" outlineLevel="0" collapsed="false">
      <c r="A40" s="16" t="s">
        <v>17</v>
      </c>
      <c r="B40" s="16" t="s">
        <v>18</v>
      </c>
      <c r="C40" s="16" t="n">
        <v>9456764</v>
      </c>
      <c r="D40" s="16" t="n">
        <v>31401808</v>
      </c>
      <c r="E40" s="16" t="s">
        <v>116</v>
      </c>
      <c r="F40" s="16" t="s">
        <v>29</v>
      </c>
      <c r="G40" s="16" t="s">
        <v>21</v>
      </c>
      <c r="H40" s="16" t="s">
        <v>22</v>
      </c>
      <c r="I40" s="16" t="s">
        <v>117</v>
      </c>
      <c r="J40" s="16" t="n">
        <v>772</v>
      </c>
      <c r="K40" s="16"/>
    </row>
    <row r="41" customFormat="false" ht="13.3" hidden="false" customHeight="false" outlineLevel="0" collapsed="false">
      <c r="A41" s="16" t="s">
        <v>17</v>
      </c>
      <c r="B41" s="16" t="s">
        <v>18</v>
      </c>
      <c r="C41" s="16" t="n">
        <v>9276840</v>
      </c>
      <c r="D41" s="16" t="n">
        <v>30946178</v>
      </c>
      <c r="E41" s="16" t="s">
        <v>118</v>
      </c>
      <c r="F41" s="16" t="s">
        <v>46</v>
      </c>
      <c r="G41" s="16" t="s">
        <v>30</v>
      </c>
      <c r="H41" s="16" t="s">
        <v>22</v>
      </c>
      <c r="I41" s="16" t="s">
        <v>119</v>
      </c>
      <c r="J41" s="16" t="n">
        <v>1122</v>
      </c>
      <c r="K41" s="16"/>
    </row>
    <row r="42" customFormat="false" ht="13.3" hidden="false" customHeight="false" outlineLevel="0" collapsed="false">
      <c r="A42" s="16" t="s">
        <v>17</v>
      </c>
      <c r="B42" s="16" t="s">
        <v>18</v>
      </c>
      <c r="C42" s="16" t="n">
        <v>8155649</v>
      </c>
      <c r="D42" s="16" t="n">
        <v>27801147</v>
      </c>
      <c r="E42" s="16" t="s">
        <v>120</v>
      </c>
      <c r="F42" s="16" t="s">
        <v>20</v>
      </c>
      <c r="G42" s="16" t="s">
        <v>55</v>
      </c>
      <c r="H42" s="16" t="s">
        <v>22</v>
      </c>
      <c r="I42" s="16" t="s">
        <v>121</v>
      </c>
      <c r="J42" s="16" t="n">
        <v>772</v>
      </c>
      <c r="K42" s="16"/>
    </row>
    <row r="43" customFormat="false" ht="13.3" hidden="false" customHeight="false" outlineLevel="0" collapsed="false">
      <c r="A43" s="16" t="s">
        <v>17</v>
      </c>
      <c r="B43" s="16" t="s">
        <v>18</v>
      </c>
      <c r="C43" s="16" t="n">
        <v>8155776</v>
      </c>
      <c r="D43" s="16" t="n">
        <v>27801501</v>
      </c>
      <c r="E43" s="16" t="s">
        <v>122</v>
      </c>
      <c r="F43" s="16" t="s">
        <v>46</v>
      </c>
      <c r="G43" s="16" t="s">
        <v>123</v>
      </c>
      <c r="H43" s="16" t="s">
        <v>22</v>
      </c>
      <c r="I43" s="16" t="s">
        <v>124</v>
      </c>
      <c r="J43" s="16" t="n">
        <v>1122</v>
      </c>
      <c r="K43" s="16"/>
    </row>
    <row r="44" customFormat="false" ht="13.3" hidden="false" customHeight="false" outlineLevel="0" collapsed="false">
      <c r="A44" s="16" t="s">
        <v>17</v>
      </c>
      <c r="B44" s="16" t="s">
        <v>18</v>
      </c>
      <c r="C44" s="16" t="n">
        <v>9456782</v>
      </c>
      <c r="D44" s="16" t="n">
        <v>31401826</v>
      </c>
      <c r="E44" s="16" t="s">
        <v>125</v>
      </c>
      <c r="F44" s="16" t="s">
        <v>33</v>
      </c>
      <c r="G44" s="16" t="s">
        <v>126</v>
      </c>
      <c r="H44" s="16" t="s">
        <v>22</v>
      </c>
      <c r="I44" s="16" t="s">
        <v>127</v>
      </c>
      <c r="J44" s="16" t="n">
        <v>453</v>
      </c>
      <c r="K44" s="16"/>
    </row>
    <row r="45" customFormat="false" ht="13.3" hidden="false" customHeight="false" outlineLevel="0" collapsed="false">
      <c r="A45" s="16" t="s">
        <v>17</v>
      </c>
      <c r="B45" s="16" t="s">
        <v>18</v>
      </c>
      <c r="C45" s="16" t="n">
        <v>8155501</v>
      </c>
      <c r="D45" s="16" t="n">
        <v>27800965</v>
      </c>
      <c r="E45" s="16" t="s">
        <v>128</v>
      </c>
      <c r="F45" s="16" t="s">
        <v>25</v>
      </c>
      <c r="G45" s="16" t="s">
        <v>123</v>
      </c>
      <c r="H45" s="16" t="s">
        <v>22</v>
      </c>
      <c r="I45" s="16" t="s">
        <v>129</v>
      </c>
      <c r="J45" s="16" t="n">
        <v>453</v>
      </c>
      <c r="K45" s="16"/>
    </row>
    <row r="46" customFormat="false" ht="13.3" hidden="false" customHeight="false" outlineLevel="0" collapsed="false">
      <c r="A46" s="16" t="s">
        <v>17</v>
      </c>
      <c r="B46" s="16" t="s">
        <v>18</v>
      </c>
      <c r="C46" s="16" t="n">
        <v>9456771</v>
      </c>
      <c r="D46" s="16" t="n">
        <v>31401815</v>
      </c>
      <c r="E46" s="16" t="s">
        <v>130</v>
      </c>
      <c r="F46" s="16" t="s">
        <v>29</v>
      </c>
      <c r="G46" s="16" t="s">
        <v>126</v>
      </c>
      <c r="H46" s="16" t="s">
        <v>22</v>
      </c>
      <c r="I46" s="16" t="s">
        <v>131</v>
      </c>
      <c r="J46" s="16" t="n">
        <v>772</v>
      </c>
      <c r="K46" s="16"/>
    </row>
    <row r="47" customFormat="false" ht="13.3" hidden="false" customHeight="false" outlineLevel="0" collapsed="false">
      <c r="A47" s="16" t="s">
        <v>17</v>
      </c>
      <c r="B47" s="16" t="s">
        <v>18</v>
      </c>
      <c r="C47" s="16" t="n">
        <v>8155508</v>
      </c>
      <c r="D47" s="16" t="n">
        <v>27800972</v>
      </c>
      <c r="E47" s="16" t="s">
        <v>132</v>
      </c>
      <c r="F47" s="16" t="s">
        <v>25</v>
      </c>
      <c r="G47" s="16" t="s">
        <v>55</v>
      </c>
      <c r="H47" s="16" t="s">
        <v>22</v>
      </c>
      <c r="I47" s="16" t="s">
        <v>133</v>
      </c>
      <c r="J47" s="16" t="n">
        <v>453</v>
      </c>
      <c r="K47" s="16"/>
    </row>
    <row r="48" customFormat="false" ht="13.3" hidden="false" customHeight="false" outlineLevel="0" collapsed="false">
      <c r="A48" s="16" t="s">
        <v>17</v>
      </c>
      <c r="B48" s="16" t="s">
        <v>18</v>
      </c>
      <c r="C48" s="16" t="n">
        <v>8153406</v>
      </c>
      <c r="D48" s="16" t="n">
        <v>27795128</v>
      </c>
      <c r="E48" s="16" t="s">
        <v>134</v>
      </c>
      <c r="F48" s="16" t="s">
        <v>25</v>
      </c>
      <c r="G48" s="16" t="s">
        <v>61</v>
      </c>
      <c r="H48" s="16" t="s">
        <v>22</v>
      </c>
      <c r="I48" s="16" t="s">
        <v>135</v>
      </c>
      <c r="J48" s="16" t="n">
        <v>453</v>
      </c>
      <c r="K48" s="16"/>
    </row>
    <row r="49" customFormat="false" ht="13.3" hidden="false" customHeight="false" outlineLevel="0" collapsed="false">
      <c r="A49" s="16" t="s">
        <v>17</v>
      </c>
      <c r="B49" s="16" t="s">
        <v>18</v>
      </c>
      <c r="C49" s="16" t="n">
        <v>8155772</v>
      </c>
      <c r="D49" s="16" t="n">
        <v>27801497</v>
      </c>
      <c r="E49" s="16" t="s">
        <v>136</v>
      </c>
      <c r="F49" s="16" t="s">
        <v>20</v>
      </c>
      <c r="G49" s="16" t="s">
        <v>71</v>
      </c>
      <c r="H49" s="16" t="s">
        <v>22</v>
      </c>
      <c r="I49" s="16" t="s">
        <v>137</v>
      </c>
      <c r="J49" s="16" t="n">
        <v>772</v>
      </c>
      <c r="K49" s="16"/>
    </row>
    <row r="50" customFormat="false" ht="13.3" hidden="false" customHeight="false" outlineLevel="0" collapsed="false">
      <c r="A50" s="16" t="s">
        <v>17</v>
      </c>
      <c r="B50" s="16" t="s">
        <v>18</v>
      </c>
      <c r="C50" s="16" t="n">
        <v>8153405</v>
      </c>
      <c r="D50" s="16" t="n">
        <v>27795127</v>
      </c>
      <c r="E50" s="16" t="s">
        <v>138</v>
      </c>
      <c r="F50" s="16" t="s">
        <v>25</v>
      </c>
      <c r="G50" s="16" t="s">
        <v>83</v>
      </c>
      <c r="H50" s="16" t="s">
        <v>22</v>
      </c>
      <c r="I50" s="16" t="s">
        <v>139</v>
      </c>
      <c r="J50" s="16" t="n">
        <v>453</v>
      </c>
      <c r="K50" s="16"/>
    </row>
    <row r="51" customFormat="false" ht="13.3" hidden="false" customHeight="false" outlineLevel="0" collapsed="false">
      <c r="A51" s="16" t="s">
        <v>17</v>
      </c>
      <c r="B51" s="16" t="s">
        <v>18</v>
      </c>
      <c r="C51" s="16" t="n">
        <v>9456768</v>
      </c>
      <c r="D51" s="16" t="n">
        <v>31401812</v>
      </c>
      <c r="E51" s="16" t="s">
        <v>140</v>
      </c>
      <c r="F51" s="16" t="s">
        <v>29</v>
      </c>
      <c r="G51" s="16" t="s">
        <v>103</v>
      </c>
      <c r="H51" s="16" t="s">
        <v>22</v>
      </c>
      <c r="I51" s="16" t="s">
        <v>141</v>
      </c>
      <c r="J51" s="16" t="n">
        <v>772</v>
      </c>
      <c r="K51" s="16"/>
    </row>
    <row r="52" customFormat="false" ht="13.3" hidden="false" customHeight="false" outlineLevel="0" collapsed="false">
      <c r="A52" s="16" t="s">
        <v>17</v>
      </c>
      <c r="B52" s="16" t="s">
        <v>18</v>
      </c>
      <c r="C52" s="16" t="n">
        <v>8546385</v>
      </c>
      <c r="D52" s="16" t="n">
        <v>28908665</v>
      </c>
      <c r="E52" s="16" t="s">
        <v>142</v>
      </c>
      <c r="F52" s="16" t="s">
        <v>46</v>
      </c>
      <c r="G52" s="16" t="s">
        <v>26</v>
      </c>
      <c r="H52" s="16" t="s">
        <v>22</v>
      </c>
      <c r="I52" s="16" t="s">
        <v>143</v>
      </c>
      <c r="J52" s="16" t="n">
        <v>1122</v>
      </c>
      <c r="K52" s="16"/>
    </row>
    <row r="53" customFormat="false" ht="13.3" hidden="false" customHeight="false" outlineLevel="0" collapsed="false">
      <c r="A53" s="16" t="s">
        <v>17</v>
      </c>
      <c r="B53" s="16" t="s">
        <v>18</v>
      </c>
      <c r="C53" s="16" t="n">
        <v>8155769</v>
      </c>
      <c r="D53" s="16" t="n">
        <v>27801494</v>
      </c>
      <c r="E53" s="16" t="s">
        <v>144</v>
      </c>
      <c r="F53" s="16" t="s">
        <v>20</v>
      </c>
      <c r="G53" s="16" t="s">
        <v>98</v>
      </c>
      <c r="H53" s="16" t="s">
        <v>22</v>
      </c>
      <c r="I53" s="16" t="s">
        <v>145</v>
      </c>
      <c r="J53" s="16" t="n">
        <v>772</v>
      </c>
      <c r="K53" s="16"/>
    </row>
    <row r="54" customFormat="false" ht="13.3" hidden="false" customHeight="false" outlineLevel="0" collapsed="false">
      <c r="A54" s="16" t="s">
        <v>17</v>
      </c>
      <c r="B54" s="16" t="s">
        <v>18</v>
      </c>
      <c r="C54" s="16" t="n">
        <v>8546382</v>
      </c>
      <c r="D54" s="16" t="n">
        <v>28908662</v>
      </c>
      <c r="E54" s="16" t="s">
        <v>146</v>
      </c>
      <c r="F54" s="16" t="s">
        <v>46</v>
      </c>
      <c r="G54" s="16" t="s">
        <v>98</v>
      </c>
      <c r="H54" s="16" t="s">
        <v>22</v>
      </c>
      <c r="I54" s="16" t="s">
        <v>147</v>
      </c>
      <c r="J54" s="16" t="n">
        <v>1122</v>
      </c>
      <c r="K54" s="16"/>
    </row>
    <row r="55" customFormat="false" ht="13.3" hidden="false" customHeight="false" outlineLevel="0" collapsed="false">
      <c r="A55" s="16" t="s">
        <v>17</v>
      </c>
      <c r="B55" s="16" t="s">
        <v>18</v>
      </c>
      <c r="C55" s="16" t="n">
        <v>9362207</v>
      </c>
      <c r="D55" s="16" t="n">
        <v>31167021</v>
      </c>
      <c r="E55" s="16" t="s">
        <v>148</v>
      </c>
      <c r="F55" s="16" t="s">
        <v>33</v>
      </c>
      <c r="G55" s="16" t="s">
        <v>83</v>
      </c>
      <c r="H55" s="16" t="s">
        <v>22</v>
      </c>
      <c r="I55" s="16" t="s">
        <v>149</v>
      </c>
      <c r="J55" s="16" t="n">
        <v>453</v>
      </c>
      <c r="K55" s="16"/>
    </row>
    <row r="56" customFormat="false" ht="13.3" hidden="false" customHeight="false" outlineLevel="0" collapsed="false">
      <c r="A56" s="16" t="s">
        <v>17</v>
      </c>
      <c r="B56" s="16" t="s">
        <v>18</v>
      </c>
      <c r="C56" s="16" t="n">
        <v>9456767</v>
      </c>
      <c r="D56" s="16" t="n">
        <v>31401811</v>
      </c>
      <c r="E56" s="16" t="s">
        <v>150</v>
      </c>
      <c r="F56" s="16" t="s">
        <v>29</v>
      </c>
      <c r="G56" s="16" t="s">
        <v>37</v>
      </c>
      <c r="H56" s="16" t="s">
        <v>22</v>
      </c>
      <c r="I56" s="16" t="s">
        <v>151</v>
      </c>
      <c r="J56" s="16" t="n">
        <v>772</v>
      </c>
      <c r="K56" s="16"/>
    </row>
    <row r="57" customFormat="false" ht="13.3" hidden="false" customHeight="false" outlineLevel="0" collapsed="false">
      <c r="A57" s="16" t="s">
        <v>17</v>
      </c>
      <c r="B57" s="16" t="s">
        <v>18</v>
      </c>
      <c r="C57" s="16" t="n">
        <v>9821231</v>
      </c>
      <c r="D57" s="16" t="n">
        <v>32299825</v>
      </c>
      <c r="E57" s="16" t="s">
        <v>152</v>
      </c>
      <c r="F57" s="16" t="s">
        <v>25</v>
      </c>
      <c r="G57" s="16" t="s">
        <v>30</v>
      </c>
      <c r="H57" s="16" t="s">
        <v>22</v>
      </c>
      <c r="I57" s="16" t="s">
        <v>153</v>
      </c>
      <c r="J57" s="16" t="n">
        <v>453</v>
      </c>
      <c r="K57" s="16"/>
    </row>
    <row r="58" customFormat="false" ht="13.3" hidden="false" customHeight="false" outlineLevel="0" collapsed="false">
      <c r="A58" s="16" t="s">
        <v>17</v>
      </c>
      <c r="B58" s="16" t="s">
        <v>18</v>
      </c>
      <c r="C58" s="16" t="n">
        <v>8155509</v>
      </c>
      <c r="D58" s="16" t="n">
        <v>27800973</v>
      </c>
      <c r="E58" s="16" t="s">
        <v>154</v>
      </c>
      <c r="F58" s="16" t="s">
        <v>25</v>
      </c>
      <c r="G58" s="16" t="s">
        <v>52</v>
      </c>
      <c r="H58" s="16" t="s">
        <v>22</v>
      </c>
      <c r="I58" s="16" t="s">
        <v>155</v>
      </c>
      <c r="J58" s="16" t="n">
        <v>453</v>
      </c>
      <c r="K58" s="16"/>
    </row>
    <row r="59" customFormat="false" ht="13.3" hidden="false" customHeight="false" outlineLevel="0" collapsed="false">
      <c r="A59" s="16" t="s">
        <v>17</v>
      </c>
      <c r="B59" s="16" t="s">
        <v>18</v>
      </c>
      <c r="C59" s="16" t="n">
        <v>8155650</v>
      </c>
      <c r="D59" s="16" t="n">
        <v>27801148</v>
      </c>
      <c r="E59" s="16" t="s">
        <v>156</v>
      </c>
      <c r="F59" s="16" t="s">
        <v>46</v>
      </c>
      <c r="G59" s="16" t="s">
        <v>114</v>
      </c>
      <c r="H59" s="16" t="s">
        <v>22</v>
      </c>
      <c r="I59" s="16" t="s">
        <v>157</v>
      </c>
      <c r="J59" s="16" t="n">
        <v>1122</v>
      </c>
      <c r="K59" s="16"/>
    </row>
    <row r="60" customFormat="false" ht="13.3" hidden="false" customHeight="false" outlineLevel="0" collapsed="false">
      <c r="A60" s="16" t="s">
        <v>17</v>
      </c>
      <c r="B60" s="16" t="s">
        <v>18</v>
      </c>
      <c r="C60" s="16" t="n">
        <v>9456765</v>
      </c>
      <c r="D60" s="16" t="n">
        <v>31401809</v>
      </c>
      <c r="E60" s="16" t="s">
        <v>158</v>
      </c>
      <c r="F60" s="16" t="s">
        <v>29</v>
      </c>
      <c r="G60" s="16" t="s">
        <v>98</v>
      </c>
      <c r="H60" s="16" t="s">
        <v>22</v>
      </c>
      <c r="I60" s="16" t="s">
        <v>159</v>
      </c>
      <c r="J60" s="16" t="n">
        <v>772</v>
      </c>
      <c r="K60" s="16"/>
    </row>
    <row r="61" customFormat="false" ht="13.3" hidden="false" customHeight="false" outlineLevel="0" collapsed="false">
      <c r="A61" s="16" t="s">
        <v>17</v>
      </c>
      <c r="B61" s="16" t="s">
        <v>18</v>
      </c>
      <c r="C61" s="16" t="n">
        <v>11043475</v>
      </c>
      <c r="D61" s="16" t="n">
        <v>35265002</v>
      </c>
      <c r="E61" s="16" t="s">
        <v>160</v>
      </c>
      <c r="F61" s="16" t="s">
        <v>20</v>
      </c>
      <c r="G61" s="16" t="s">
        <v>161</v>
      </c>
      <c r="H61" s="16" t="s">
        <v>22</v>
      </c>
      <c r="I61" s="16" t="s">
        <v>162</v>
      </c>
      <c r="J61" s="16" t="n">
        <v>772</v>
      </c>
      <c r="K61" s="16"/>
    </row>
    <row r="62" customFormat="false" ht="13.3" hidden="false" customHeight="false" outlineLevel="0" collapsed="false">
      <c r="A62" s="16" t="s">
        <v>17</v>
      </c>
      <c r="B62" s="16" t="s">
        <v>18</v>
      </c>
      <c r="C62" s="16" t="n">
        <v>9456763</v>
      </c>
      <c r="D62" s="16" t="n">
        <v>31401807</v>
      </c>
      <c r="E62" s="16" t="s">
        <v>163</v>
      </c>
      <c r="F62" s="16" t="s">
        <v>29</v>
      </c>
      <c r="G62" s="16" t="s">
        <v>40</v>
      </c>
      <c r="H62" s="16" t="s">
        <v>22</v>
      </c>
      <c r="I62" s="16" t="s">
        <v>164</v>
      </c>
      <c r="J62" s="16" t="n">
        <v>772</v>
      </c>
      <c r="K62" s="16"/>
    </row>
    <row r="63" customFormat="false" ht="13.3" hidden="false" customHeight="false" outlineLevel="0" collapsed="false">
      <c r="A63" s="16" t="s">
        <v>17</v>
      </c>
      <c r="B63" s="16" t="s">
        <v>18</v>
      </c>
      <c r="C63" s="16" t="n">
        <v>9456774</v>
      </c>
      <c r="D63" s="16" t="n">
        <v>31401818</v>
      </c>
      <c r="E63" s="16" t="s">
        <v>165</v>
      </c>
      <c r="F63" s="16" t="s">
        <v>33</v>
      </c>
      <c r="G63" s="16" t="s">
        <v>21</v>
      </c>
      <c r="H63" s="16" t="s">
        <v>22</v>
      </c>
      <c r="I63" s="16" t="s">
        <v>166</v>
      </c>
      <c r="J63" s="16" t="n">
        <v>453</v>
      </c>
      <c r="K63" s="16"/>
    </row>
    <row r="64" customFormat="false" ht="13.3" hidden="false" customHeight="false" outlineLevel="0" collapsed="false">
      <c r="A64" s="16" t="s">
        <v>17</v>
      </c>
      <c r="B64" s="16" t="s">
        <v>18</v>
      </c>
      <c r="C64" s="16" t="n">
        <v>9456772</v>
      </c>
      <c r="D64" s="16" t="n">
        <v>31401816</v>
      </c>
      <c r="E64" s="16" t="s">
        <v>167</v>
      </c>
      <c r="F64" s="16" t="s">
        <v>33</v>
      </c>
      <c r="G64" s="16" t="s">
        <v>114</v>
      </c>
      <c r="H64" s="16" t="s">
        <v>22</v>
      </c>
      <c r="I64" s="16" t="s">
        <v>168</v>
      </c>
      <c r="J64" s="16" t="n">
        <v>453</v>
      </c>
      <c r="K64" s="16"/>
    </row>
    <row r="65" customFormat="false" ht="13.3" hidden="false" customHeight="false" outlineLevel="0" collapsed="false">
      <c r="A65" s="16" t="s">
        <v>17</v>
      </c>
      <c r="B65" s="16" t="s">
        <v>18</v>
      </c>
      <c r="C65" s="16" t="n">
        <v>8155780</v>
      </c>
      <c r="D65" s="16" t="n">
        <v>27801505</v>
      </c>
      <c r="E65" s="16" t="s">
        <v>169</v>
      </c>
      <c r="F65" s="16" t="s">
        <v>46</v>
      </c>
      <c r="G65" s="16" t="s">
        <v>52</v>
      </c>
      <c r="H65" s="16" t="s">
        <v>22</v>
      </c>
      <c r="I65" s="16" t="s">
        <v>170</v>
      </c>
      <c r="J65" s="16" t="n">
        <v>1122</v>
      </c>
      <c r="K65" s="16"/>
    </row>
    <row r="66" customFormat="false" ht="13.3" hidden="false" customHeight="false" outlineLevel="0" collapsed="false">
      <c r="A66" s="16" t="s">
        <v>17</v>
      </c>
      <c r="B66" s="16" t="s">
        <v>18</v>
      </c>
      <c r="C66" s="16" t="n">
        <v>9456776</v>
      </c>
      <c r="D66" s="16" t="n">
        <v>31401820</v>
      </c>
      <c r="E66" s="16" t="s">
        <v>171</v>
      </c>
      <c r="F66" s="16" t="s">
        <v>33</v>
      </c>
      <c r="G66" s="16" t="s">
        <v>30</v>
      </c>
      <c r="H66" s="16" t="s">
        <v>22</v>
      </c>
      <c r="I66" s="16" t="s">
        <v>172</v>
      </c>
      <c r="J66" s="16" t="n">
        <v>453</v>
      </c>
      <c r="K66" s="16"/>
    </row>
    <row r="67" customFormat="false" ht="13.3" hidden="false" customHeight="false" outlineLevel="0" collapsed="false">
      <c r="A67" s="16" t="s">
        <v>17</v>
      </c>
      <c r="B67" s="16" t="s">
        <v>18</v>
      </c>
      <c r="C67" s="16" t="n">
        <v>9456778</v>
      </c>
      <c r="D67" s="16" t="n">
        <v>31401822</v>
      </c>
      <c r="E67" s="16" t="s">
        <v>173</v>
      </c>
      <c r="F67" s="16" t="s">
        <v>33</v>
      </c>
      <c r="G67" s="16" t="s">
        <v>103</v>
      </c>
      <c r="H67" s="16" t="s">
        <v>22</v>
      </c>
      <c r="I67" s="16" t="s">
        <v>174</v>
      </c>
      <c r="J67" s="16" t="n">
        <v>453</v>
      </c>
      <c r="K67" s="16"/>
    </row>
    <row r="68" customFormat="false" ht="13.3" hidden="false" customHeight="false" outlineLevel="0" collapsed="false">
      <c r="A68" s="16" t="s">
        <v>17</v>
      </c>
      <c r="B68" s="16" t="s">
        <v>18</v>
      </c>
      <c r="C68" s="16" t="n">
        <v>8155778</v>
      </c>
      <c r="D68" s="16" t="n">
        <v>27801503</v>
      </c>
      <c r="E68" s="16" t="s">
        <v>175</v>
      </c>
      <c r="F68" s="16" t="s">
        <v>46</v>
      </c>
      <c r="G68" s="16" t="s">
        <v>176</v>
      </c>
      <c r="H68" s="16" t="s">
        <v>22</v>
      </c>
      <c r="I68" s="16" t="s">
        <v>177</v>
      </c>
      <c r="J68" s="16" t="n">
        <v>1122</v>
      </c>
      <c r="K68" s="16"/>
    </row>
    <row r="69" customFormat="false" ht="13.3" hidden="false" customHeight="false" outlineLevel="0" collapsed="false">
      <c r="A69" s="16" t="s">
        <v>17</v>
      </c>
      <c r="B69" s="16" t="s">
        <v>18</v>
      </c>
      <c r="C69" s="16" t="n">
        <v>9456761</v>
      </c>
      <c r="D69" s="16" t="n">
        <v>31401805</v>
      </c>
      <c r="E69" s="16" t="s">
        <v>178</v>
      </c>
      <c r="F69" s="16" t="s">
        <v>29</v>
      </c>
      <c r="G69" s="16" t="s">
        <v>114</v>
      </c>
      <c r="H69" s="16" t="s">
        <v>22</v>
      </c>
      <c r="I69" s="16" t="s">
        <v>179</v>
      </c>
      <c r="J69" s="16" t="n">
        <v>772</v>
      </c>
      <c r="K69" s="16"/>
    </row>
    <row r="70" customFormat="false" ht="13.3" hidden="false" customHeight="false" outlineLevel="0" collapsed="false">
      <c r="A70" s="16" t="s">
        <v>17</v>
      </c>
      <c r="B70" s="16" t="s">
        <v>18</v>
      </c>
      <c r="C70" s="16" t="n">
        <v>8155505</v>
      </c>
      <c r="D70" s="16" t="n">
        <v>27800969</v>
      </c>
      <c r="E70" s="16" t="s">
        <v>180</v>
      </c>
      <c r="F70" s="16" t="s">
        <v>25</v>
      </c>
      <c r="G70" s="16" t="s">
        <v>176</v>
      </c>
      <c r="H70" s="16" t="s">
        <v>22</v>
      </c>
      <c r="I70" s="16" t="s">
        <v>181</v>
      </c>
      <c r="J70" s="16" t="n">
        <v>453</v>
      </c>
      <c r="K70" s="16"/>
    </row>
    <row r="71" customFormat="false" ht="13.3" hidden="false" customHeight="false" outlineLevel="0" collapsed="false">
      <c r="A71" s="16" t="s">
        <v>17</v>
      </c>
      <c r="B71" s="16" t="s">
        <v>18</v>
      </c>
      <c r="C71" s="16" t="n">
        <v>8155507</v>
      </c>
      <c r="D71" s="16" t="n">
        <v>27800971</v>
      </c>
      <c r="E71" s="16" t="s">
        <v>182</v>
      </c>
      <c r="F71" s="16" t="s">
        <v>25</v>
      </c>
      <c r="G71" s="16" t="s">
        <v>103</v>
      </c>
      <c r="H71" s="16" t="s">
        <v>22</v>
      </c>
      <c r="I71" s="16" t="s">
        <v>183</v>
      </c>
      <c r="J71" s="16" t="n">
        <v>453</v>
      </c>
      <c r="K71" s="16"/>
    </row>
    <row r="72" customFormat="false" ht="13.3" hidden="false" customHeight="false" outlineLevel="0" collapsed="false">
      <c r="A72" s="16" t="s">
        <v>17</v>
      </c>
      <c r="B72" s="16" t="s">
        <v>18</v>
      </c>
      <c r="C72" s="16" t="n">
        <v>8247147</v>
      </c>
      <c r="D72" s="16" t="n">
        <v>28069590</v>
      </c>
      <c r="E72" s="16" t="s">
        <v>184</v>
      </c>
      <c r="F72" s="16" t="s">
        <v>25</v>
      </c>
      <c r="G72" s="16" t="s">
        <v>71</v>
      </c>
      <c r="H72" s="16" t="s">
        <v>22</v>
      </c>
      <c r="I72" s="16" t="s">
        <v>185</v>
      </c>
      <c r="J72" s="16" t="n">
        <v>453</v>
      </c>
      <c r="K72" s="16"/>
    </row>
    <row r="73" customFormat="false" ht="13.3" hidden="false" customHeight="false" outlineLevel="0" collapsed="false">
      <c r="A73" s="16" t="s">
        <v>17</v>
      </c>
      <c r="B73" s="16" t="s">
        <v>186</v>
      </c>
      <c r="C73" s="16" t="n">
        <v>8330118</v>
      </c>
      <c r="D73" s="16" t="n">
        <v>28299541</v>
      </c>
      <c r="E73" s="16" t="s">
        <v>187</v>
      </c>
      <c r="F73" s="16" t="s">
        <v>188</v>
      </c>
      <c r="G73" s="16" t="s">
        <v>71</v>
      </c>
      <c r="H73" s="16" t="s">
        <v>22</v>
      </c>
      <c r="I73" s="16" t="s">
        <v>189</v>
      </c>
      <c r="J73" s="16" t="n">
        <v>2152</v>
      </c>
      <c r="K73" s="16"/>
    </row>
    <row r="74" customFormat="false" ht="13.3" hidden="false" customHeight="false" outlineLevel="0" collapsed="false">
      <c r="A74" s="16" t="s">
        <v>17</v>
      </c>
      <c r="B74" s="16" t="s">
        <v>186</v>
      </c>
      <c r="C74" s="16" t="n">
        <v>9039509</v>
      </c>
      <c r="D74" s="16" t="n">
        <v>30301013</v>
      </c>
      <c r="E74" s="16" t="s">
        <v>190</v>
      </c>
      <c r="F74" s="16" t="s">
        <v>188</v>
      </c>
      <c r="G74" s="16" t="s">
        <v>103</v>
      </c>
      <c r="H74" s="16" t="s">
        <v>22</v>
      </c>
      <c r="I74" s="16" t="s">
        <v>191</v>
      </c>
      <c r="J74" s="16" t="n">
        <v>2152</v>
      </c>
      <c r="K74" s="16"/>
    </row>
    <row r="75" customFormat="false" ht="13.3" hidden="false" customHeight="false" outlineLevel="0" collapsed="false">
      <c r="A75" s="16" t="s">
        <v>17</v>
      </c>
      <c r="B75" s="16" t="s">
        <v>186</v>
      </c>
      <c r="C75" s="16" t="n">
        <v>9040870</v>
      </c>
      <c r="D75" s="16" t="n">
        <v>30304590</v>
      </c>
      <c r="E75" s="16" t="s">
        <v>192</v>
      </c>
      <c r="F75" s="16" t="s">
        <v>193</v>
      </c>
      <c r="G75" s="16" t="s">
        <v>71</v>
      </c>
      <c r="H75" s="16" t="s">
        <v>22</v>
      </c>
      <c r="I75" s="16" t="s">
        <v>194</v>
      </c>
      <c r="J75" s="16" t="n">
        <v>1843</v>
      </c>
      <c r="K75" s="16"/>
    </row>
    <row r="76" customFormat="false" ht="13.3" hidden="false" customHeight="false" outlineLevel="0" collapsed="false">
      <c r="A76" s="16" t="s">
        <v>17</v>
      </c>
      <c r="B76" s="16" t="s">
        <v>186</v>
      </c>
      <c r="C76" s="16" t="n">
        <v>8330536</v>
      </c>
      <c r="D76" s="16" t="n">
        <v>28300512</v>
      </c>
      <c r="E76" s="16" t="s">
        <v>195</v>
      </c>
      <c r="F76" s="16" t="s">
        <v>188</v>
      </c>
      <c r="G76" s="16" t="s">
        <v>83</v>
      </c>
      <c r="H76" s="16" t="s">
        <v>22</v>
      </c>
      <c r="I76" s="16" t="s">
        <v>196</v>
      </c>
      <c r="J76" s="16" t="n">
        <v>2152</v>
      </c>
      <c r="K76" s="16"/>
    </row>
    <row r="77" customFormat="false" ht="13.3" hidden="false" customHeight="false" outlineLevel="0" collapsed="false">
      <c r="A77" s="16" t="s">
        <v>17</v>
      </c>
      <c r="B77" s="16" t="s">
        <v>186</v>
      </c>
      <c r="C77" s="16" t="n">
        <v>8330536</v>
      </c>
      <c r="D77" s="16" t="n">
        <v>28300512</v>
      </c>
      <c r="E77" s="16" t="s">
        <v>195</v>
      </c>
      <c r="F77" s="16" t="s">
        <v>188</v>
      </c>
      <c r="G77" s="16" t="s">
        <v>83</v>
      </c>
      <c r="H77" s="16" t="s">
        <v>22</v>
      </c>
      <c r="I77" s="16" t="s">
        <v>197</v>
      </c>
      <c r="J77" s="16" t="n">
        <v>2152</v>
      </c>
      <c r="K77" s="16"/>
    </row>
    <row r="78" customFormat="false" ht="13.3" hidden="false" customHeight="false" outlineLevel="0" collapsed="false">
      <c r="A78" s="16" t="s">
        <v>17</v>
      </c>
      <c r="B78" s="16" t="s">
        <v>186</v>
      </c>
      <c r="C78" s="16" t="n">
        <v>9040869</v>
      </c>
      <c r="D78" s="16" t="n">
        <v>30304589</v>
      </c>
      <c r="E78" s="16" t="s">
        <v>198</v>
      </c>
      <c r="F78" s="16" t="s">
        <v>193</v>
      </c>
      <c r="G78" s="16" t="s">
        <v>176</v>
      </c>
      <c r="H78" s="16" t="s">
        <v>22</v>
      </c>
      <c r="I78" s="16" t="s">
        <v>199</v>
      </c>
      <c r="J78" s="16" t="n">
        <v>1843</v>
      </c>
      <c r="K78" s="16"/>
    </row>
    <row r="79" customFormat="false" ht="13.3" hidden="false" customHeight="false" outlineLevel="0" collapsed="false">
      <c r="A79" s="16" t="s">
        <v>17</v>
      </c>
      <c r="B79" s="16" t="s">
        <v>186</v>
      </c>
      <c r="C79" s="16" t="n">
        <v>9040870</v>
      </c>
      <c r="D79" s="16" t="n">
        <v>30304590</v>
      </c>
      <c r="E79" s="16" t="s">
        <v>192</v>
      </c>
      <c r="F79" s="16" t="s">
        <v>193</v>
      </c>
      <c r="G79" s="16" t="s">
        <v>71</v>
      </c>
      <c r="H79" s="16" t="s">
        <v>22</v>
      </c>
      <c r="I79" s="16" t="s">
        <v>200</v>
      </c>
      <c r="J79" s="16" t="n">
        <v>1843</v>
      </c>
      <c r="K79" s="16"/>
    </row>
    <row r="80" customFormat="false" ht="13.3" hidden="false" customHeight="false" outlineLevel="0" collapsed="false">
      <c r="A80" s="16" t="s">
        <v>17</v>
      </c>
      <c r="B80" s="16" t="s">
        <v>186</v>
      </c>
      <c r="C80" s="16" t="n">
        <v>8330539</v>
      </c>
      <c r="D80" s="16" t="n">
        <v>28300515</v>
      </c>
      <c r="E80" s="16" t="s">
        <v>201</v>
      </c>
      <c r="F80" s="16" t="s">
        <v>188</v>
      </c>
      <c r="G80" s="16" t="s">
        <v>55</v>
      </c>
      <c r="H80" s="16" t="s">
        <v>22</v>
      </c>
      <c r="I80" s="16" t="s">
        <v>202</v>
      </c>
      <c r="J80" s="16" t="n">
        <v>2152</v>
      </c>
      <c r="K80" s="16"/>
    </row>
    <row r="81" customFormat="false" ht="13.3" hidden="false" customHeight="false" outlineLevel="0" collapsed="false">
      <c r="A81" s="16" t="s">
        <v>17</v>
      </c>
      <c r="B81" s="16" t="s">
        <v>186</v>
      </c>
      <c r="C81" s="16" t="n">
        <v>9040866</v>
      </c>
      <c r="D81" s="16" t="n">
        <v>30304586</v>
      </c>
      <c r="E81" s="16" t="s">
        <v>203</v>
      </c>
      <c r="F81" s="16" t="s">
        <v>193</v>
      </c>
      <c r="G81" s="16" t="s">
        <v>114</v>
      </c>
      <c r="H81" s="16" t="s">
        <v>22</v>
      </c>
      <c r="I81" s="16" t="s">
        <v>204</v>
      </c>
      <c r="J81" s="16" t="n">
        <v>1843</v>
      </c>
      <c r="K81" s="16"/>
    </row>
    <row r="82" customFormat="false" ht="13.3" hidden="false" customHeight="false" outlineLevel="0" collapsed="false">
      <c r="A82" s="16" t="s">
        <v>17</v>
      </c>
      <c r="B82" s="16" t="s">
        <v>186</v>
      </c>
      <c r="C82" s="16" t="n">
        <v>9039506</v>
      </c>
      <c r="D82" s="16" t="n">
        <v>30301010</v>
      </c>
      <c r="E82" s="16" t="s">
        <v>205</v>
      </c>
      <c r="F82" s="16" t="s">
        <v>188</v>
      </c>
      <c r="G82" s="16" t="s">
        <v>58</v>
      </c>
      <c r="H82" s="16" t="s">
        <v>22</v>
      </c>
      <c r="I82" s="16" t="s">
        <v>206</v>
      </c>
      <c r="J82" s="16" t="n">
        <v>2152</v>
      </c>
      <c r="K82" s="16"/>
    </row>
    <row r="83" customFormat="false" ht="13.3" hidden="false" customHeight="false" outlineLevel="0" collapsed="false">
      <c r="A83" s="16" t="s">
        <v>17</v>
      </c>
      <c r="B83" s="16" t="s">
        <v>186</v>
      </c>
      <c r="C83" s="16" t="n">
        <v>9761466</v>
      </c>
      <c r="D83" s="16" t="n">
        <v>32153228</v>
      </c>
      <c r="E83" s="16" t="s">
        <v>207</v>
      </c>
      <c r="F83" s="16" t="s">
        <v>193</v>
      </c>
      <c r="G83" s="16" t="s">
        <v>123</v>
      </c>
      <c r="H83" s="16" t="s">
        <v>22</v>
      </c>
      <c r="I83" s="16" t="s">
        <v>208</v>
      </c>
      <c r="J83" s="16" t="n">
        <v>1843</v>
      </c>
      <c r="K83" s="16"/>
    </row>
    <row r="84" customFormat="false" ht="13.3" hidden="false" customHeight="false" outlineLevel="0" collapsed="false">
      <c r="A84" s="16" t="s">
        <v>17</v>
      </c>
      <c r="B84" s="16" t="s">
        <v>186</v>
      </c>
      <c r="C84" s="16" t="n">
        <v>8779624</v>
      </c>
      <c r="D84" s="16" t="n">
        <v>29561813</v>
      </c>
      <c r="E84" s="16" t="s">
        <v>209</v>
      </c>
      <c r="F84" s="16" t="s">
        <v>188</v>
      </c>
      <c r="G84" s="16" t="s">
        <v>30</v>
      </c>
      <c r="H84" s="16" t="s">
        <v>22</v>
      </c>
      <c r="I84" s="16" t="s">
        <v>210</v>
      </c>
      <c r="J84" s="16" t="n">
        <v>2152</v>
      </c>
      <c r="K84" s="16"/>
    </row>
    <row r="85" customFormat="false" ht="13.3" hidden="false" customHeight="false" outlineLevel="0" collapsed="false">
      <c r="A85" s="16" t="s">
        <v>17</v>
      </c>
      <c r="B85" s="16" t="s">
        <v>186</v>
      </c>
      <c r="C85" s="16" t="n">
        <v>9040872</v>
      </c>
      <c r="D85" s="16" t="n">
        <v>30304592</v>
      </c>
      <c r="E85" s="16" t="s">
        <v>211</v>
      </c>
      <c r="F85" s="16" t="s">
        <v>193</v>
      </c>
      <c r="G85" s="16" t="s">
        <v>52</v>
      </c>
      <c r="H85" s="16" t="s">
        <v>22</v>
      </c>
      <c r="I85" s="16" t="s">
        <v>212</v>
      </c>
      <c r="J85" s="16" t="n">
        <v>1843</v>
      </c>
      <c r="K85" s="16"/>
    </row>
    <row r="86" customFormat="false" ht="13.3" hidden="false" customHeight="false" outlineLevel="0" collapsed="false">
      <c r="A86" s="16" t="s">
        <v>17</v>
      </c>
      <c r="B86" s="16" t="s">
        <v>186</v>
      </c>
      <c r="C86" s="16" t="n">
        <v>9039505</v>
      </c>
      <c r="D86" s="16" t="n">
        <v>30301009</v>
      </c>
      <c r="E86" s="16" t="s">
        <v>213</v>
      </c>
      <c r="F86" s="16" t="s">
        <v>188</v>
      </c>
      <c r="G86" s="16" t="s">
        <v>98</v>
      </c>
      <c r="H86" s="16" t="s">
        <v>22</v>
      </c>
      <c r="I86" s="16" t="s">
        <v>214</v>
      </c>
      <c r="J86" s="16" t="n">
        <v>2152</v>
      </c>
      <c r="K86" s="16"/>
    </row>
    <row r="87" customFormat="false" ht="13.3" hidden="false" customHeight="false" outlineLevel="0" collapsed="false">
      <c r="A87" s="16" t="s">
        <v>17</v>
      </c>
      <c r="B87" s="16" t="s">
        <v>186</v>
      </c>
      <c r="C87" s="16" t="n">
        <v>9039507</v>
      </c>
      <c r="D87" s="16" t="n">
        <v>30301011</v>
      </c>
      <c r="E87" s="16" t="s">
        <v>215</v>
      </c>
      <c r="F87" s="16" t="s">
        <v>188</v>
      </c>
      <c r="G87" s="16" t="s">
        <v>176</v>
      </c>
      <c r="H87" s="16" t="s">
        <v>22</v>
      </c>
      <c r="I87" s="16" t="s">
        <v>216</v>
      </c>
      <c r="J87" s="16" t="n">
        <v>2152</v>
      </c>
      <c r="K87" s="16"/>
    </row>
    <row r="88" customFormat="false" ht="13.3" hidden="false" customHeight="false" outlineLevel="0" collapsed="false">
      <c r="A88" s="16" t="s">
        <v>17</v>
      </c>
      <c r="B88" s="16" t="s">
        <v>186</v>
      </c>
      <c r="C88" s="16" t="n">
        <v>9039508</v>
      </c>
      <c r="D88" s="16" t="n">
        <v>30301012</v>
      </c>
      <c r="E88" s="16" t="s">
        <v>217</v>
      </c>
      <c r="F88" s="16" t="s">
        <v>188</v>
      </c>
      <c r="G88" s="16" t="s">
        <v>61</v>
      </c>
      <c r="H88" s="16" t="s">
        <v>22</v>
      </c>
      <c r="I88" s="16" t="s">
        <v>218</v>
      </c>
      <c r="J88" s="16" t="n">
        <v>2152</v>
      </c>
      <c r="K88" s="16"/>
    </row>
    <row r="89" customFormat="false" ht="13.3" hidden="false" customHeight="false" outlineLevel="0" collapsed="false">
      <c r="A89" s="16" t="s">
        <v>17</v>
      </c>
      <c r="B89" s="16" t="s">
        <v>186</v>
      </c>
      <c r="C89" s="16" t="n">
        <v>9040868</v>
      </c>
      <c r="D89" s="16" t="n">
        <v>30304588</v>
      </c>
      <c r="E89" s="16" t="s">
        <v>219</v>
      </c>
      <c r="F89" s="16" t="s">
        <v>193</v>
      </c>
      <c r="G89" s="16" t="s">
        <v>58</v>
      </c>
      <c r="H89" s="16" t="s">
        <v>22</v>
      </c>
      <c r="I89" s="16" t="s">
        <v>220</v>
      </c>
      <c r="J89" s="16" t="n">
        <v>1843</v>
      </c>
      <c r="K89" s="16"/>
    </row>
    <row r="90" customFormat="false" ht="13.3" hidden="false" customHeight="false" outlineLevel="0" collapsed="false">
      <c r="A90" s="16" t="s">
        <v>17</v>
      </c>
      <c r="B90" s="16" t="s">
        <v>186</v>
      </c>
      <c r="C90" s="16" t="n">
        <v>9039522</v>
      </c>
      <c r="D90" s="16" t="n">
        <v>30301029</v>
      </c>
      <c r="E90" s="16" t="s">
        <v>221</v>
      </c>
      <c r="F90" s="16" t="s">
        <v>193</v>
      </c>
      <c r="G90" s="16" t="s">
        <v>49</v>
      </c>
      <c r="H90" s="16" t="s">
        <v>22</v>
      </c>
      <c r="I90" s="16" t="s">
        <v>222</v>
      </c>
      <c r="J90" s="16" t="n">
        <v>1843</v>
      </c>
      <c r="K90" s="16"/>
    </row>
    <row r="91" customFormat="false" ht="13.3" hidden="false" customHeight="false" outlineLevel="0" collapsed="false">
      <c r="A91" s="16" t="s">
        <v>17</v>
      </c>
      <c r="B91" s="16" t="s">
        <v>186</v>
      </c>
      <c r="C91" s="16" t="n">
        <v>9040867</v>
      </c>
      <c r="D91" s="16" t="n">
        <v>30304587</v>
      </c>
      <c r="E91" s="16" t="s">
        <v>223</v>
      </c>
      <c r="F91" s="16" t="s">
        <v>193</v>
      </c>
      <c r="G91" s="16" t="s">
        <v>98</v>
      </c>
      <c r="H91" s="16" t="s">
        <v>22</v>
      </c>
      <c r="I91" s="16" t="s">
        <v>224</v>
      </c>
      <c r="J91" s="16" t="n">
        <v>1843</v>
      </c>
      <c r="K91" s="16"/>
    </row>
    <row r="92" customFormat="false" ht="13.3" hidden="false" customHeight="false" outlineLevel="0" collapsed="false">
      <c r="A92" s="16" t="s">
        <v>17</v>
      </c>
      <c r="B92" s="16" t="s">
        <v>186</v>
      </c>
      <c r="C92" s="16" t="n">
        <v>8330538</v>
      </c>
      <c r="D92" s="16" t="n">
        <v>28300514</v>
      </c>
      <c r="E92" s="16" t="s">
        <v>225</v>
      </c>
      <c r="F92" s="16" t="s">
        <v>188</v>
      </c>
      <c r="G92" s="16" t="s">
        <v>37</v>
      </c>
      <c r="H92" s="16" t="s">
        <v>22</v>
      </c>
      <c r="I92" s="16" t="s">
        <v>226</v>
      </c>
      <c r="J92" s="16" t="n">
        <v>2152</v>
      </c>
      <c r="K92" s="16"/>
    </row>
    <row r="93" customFormat="false" ht="13.3" hidden="false" customHeight="false" outlineLevel="0" collapsed="false">
      <c r="A93" s="16" t="s">
        <v>17</v>
      </c>
      <c r="B93" s="16" t="s">
        <v>186</v>
      </c>
      <c r="C93" s="16" t="n">
        <v>8330537</v>
      </c>
      <c r="D93" s="16" t="n">
        <v>28300513</v>
      </c>
      <c r="E93" s="16" t="s">
        <v>227</v>
      </c>
      <c r="F93" s="16" t="s">
        <v>188</v>
      </c>
      <c r="G93" s="16" t="s">
        <v>123</v>
      </c>
      <c r="H93" s="16" t="s">
        <v>22</v>
      </c>
      <c r="I93" s="16" t="s">
        <v>228</v>
      </c>
      <c r="J93" s="16" t="n">
        <v>2152</v>
      </c>
      <c r="K93" s="16"/>
    </row>
    <row r="94" customFormat="false" ht="13.3" hidden="false" customHeight="false" outlineLevel="0" collapsed="false">
      <c r="A94" s="16" t="s">
        <v>17</v>
      </c>
      <c r="B94" s="16" t="s">
        <v>186</v>
      </c>
      <c r="C94" s="16" t="n">
        <v>9761473</v>
      </c>
      <c r="D94" s="16" t="n">
        <v>32153256</v>
      </c>
      <c r="E94" s="16" t="s">
        <v>229</v>
      </c>
      <c r="F94" s="16" t="s">
        <v>193</v>
      </c>
      <c r="G94" s="16" t="s">
        <v>103</v>
      </c>
      <c r="H94" s="16" t="s">
        <v>22</v>
      </c>
      <c r="I94" s="16" t="s">
        <v>230</v>
      </c>
      <c r="J94" s="16" t="n">
        <v>1843</v>
      </c>
      <c r="K94" s="16"/>
    </row>
    <row r="95" customFormat="false" ht="13.3" hidden="false" customHeight="false" outlineLevel="0" collapsed="false">
      <c r="A95" s="16" t="s">
        <v>17</v>
      </c>
      <c r="B95" s="16" t="s">
        <v>186</v>
      </c>
      <c r="C95" s="16" t="n">
        <v>9039504</v>
      </c>
      <c r="D95" s="16" t="n">
        <v>30301008</v>
      </c>
      <c r="E95" s="16" t="s">
        <v>231</v>
      </c>
      <c r="F95" s="16" t="s">
        <v>188</v>
      </c>
      <c r="G95" s="16" t="s">
        <v>114</v>
      </c>
      <c r="H95" s="16" t="s">
        <v>22</v>
      </c>
      <c r="I95" s="16" t="s">
        <v>232</v>
      </c>
      <c r="J95" s="16" t="n">
        <v>2152</v>
      </c>
      <c r="K95" s="16"/>
    </row>
    <row r="96" customFormat="false" ht="13.3" hidden="false" customHeight="false" outlineLevel="0" collapsed="false">
      <c r="A96" s="16" t="s">
        <v>17</v>
      </c>
      <c r="B96" s="16" t="s">
        <v>186</v>
      </c>
      <c r="C96" s="16" t="n">
        <v>9040871</v>
      </c>
      <c r="D96" s="16" t="n">
        <v>30304591</v>
      </c>
      <c r="E96" s="16" t="s">
        <v>233</v>
      </c>
      <c r="F96" s="16" t="s">
        <v>193</v>
      </c>
      <c r="G96" s="16" t="s">
        <v>55</v>
      </c>
      <c r="H96" s="16" t="s">
        <v>22</v>
      </c>
      <c r="I96" s="16" t="s">
        <v>234</v>
      </c>
      <c r="J96" s="16" t="n">
        <v>1843</v>
      </c>
      <c r="K96" s="16"/>
    </row>
    <row r="97" customFormat="false" ht="13.3" hidden="false" customHeight="false" outlineLevel="0" collapsed="false">
      <c r="A97" s="16" t="s">
        <v>235</v>
      </c>
      <c r="B97" s="16" t="s">
        <v>18</v>
      </c>
      <c r="C97" s="16" t="n">
        <v>10210378</v>
      </c>
      <c r="D97" s="16" t="n">
        <v>33230293</v>
      </c>
      <c r="E97" s="16" t="s">
        <v>236</v>
      </c>
      <c r="F97" s="16" t="s">
        <v>237</v>
      </c>
      <c r="G97" s="16" t="s">
        <v>238</v>
      </c>
      <c r="H97" s="16" t="s">
        <v>22</v>
      </c>
      <c r="I97" s="16" t="s">
        <v>239</v>
      </c>
      <c r="J97" s="16" t="n">
        <v>1080</v>
      </c>
      <c r="K97" s="16"/>
    </row>
    <row r="98" customFormat="false" ht="13.3" hidden="false" customHeight="false" outlineLevel="0" collapsed="false">
      <c r="A98" s="16" t="s">
        <v>235</v>
      </c>
      <c r="B98" s="16" t="s">
        <v>18</v>
      </c>
      <c r="C98" s="16" t="n">
        <v>11703477</v>
      </c>
      <c r="D98" s="16" t="n">
        <v>36946538</v>
      </c>
      <c r="E98" s="16" t="s">
        <v>240</v>
      </c>
      <c r="F98" s="16" t="s">
        <v>241</v>
      </c>
      <c r="G98" s="16" t="s">
        <v>52</v>
      </c>
      <c r="H98" s="16" t="s">
        <v>22</v>
      </c>
      <c r="I98" s="16" t="s">
        <v>242</v>
      </c>
      <c r="J98" s="16" t="n">
        <v>771</v>
      </c>
      <c r="K98" s="16"/>
    </row>
    <row r="99" customFormat="false" ht="13.3" hidden="false" customHeight="false" outlineLevel="0" collapsed="false">
      <c r="A99" s="16" t="s">
        <v>235</v>
      </c>
      <c r="B99" s="16" t="s">
        <v>18</v>
      </c>
      <c r="C99" s="16" t="n">
        <v>6213321</v>
      </c>
      <c r="D99" s="16" t="n">
        <v>22042733</v>
      </c>
      <c r="E99" s="16" t="s">
        <v>243</v>
      </c>
      <c r="F99" s="16" t="s">
        <v>241</v>
      </c>
      <c r="G99" s="16" t="s">
        <v>176</v>
      </c>
      <c r="H99" s="16" t="s">
        <v>22</v>
      </c>
      <c r="I99" s="16" t="s">
        <v>244</v>
      </c>
      <c r="J99" s="16" t="n">
        <v>771</v>
      </c>
      <c r="K99" s="16"/>
    </row>
    <row r="100" customFormat="false" ht="13.3" hidden="false" customHeight="false" outlineLevel="0" collapsed="false">
      <c r="A100" s="16" t="s">
        <v>235</v>
      </c>
      <c r="B100" s="16" t="s">
        <v>18</v>
      </c>
      <c r="C100" s="16" t="n">
        <v>7553358</v>
      </c>
      <c r="D100" s="16" t="n">
        <v>26015639</v>
      </c>
      <c r="E100" s="16" t="s">
        <v>245</v>
      </c>
      <c r="F100" s="16" t="s">
        <v>241</v>
      </c>
      <c r="G100" s="16" t="s">
        <v>43</v>
      </c>
      <c r="H100" s="16" t="s">
        <v>22</v>
      </c>
      <c r="I100" s="16" t="s">
        <v>246</v>
      </c>
      <c r="J100" s="16" t="n">
        <v>771</v>
      </c>
      <c r="K100" s="16"/>
    </row>
    <row r="101" customFormat="false" ht="13.3" hidden="false" customHeight="false" outlineLevel="0" collapsed="false">
      <c r="A101" s="16" t="s">
        <v>235</v>
      </c>
      <c r="B101" s="16" t="s">
        <v>18</v>
      </c>
      <c r="C101" s="16" t="n">
        <v>7427778</v>
      </c>
      <c r="D101" s="16" t="n">
        <v>25635138</v>
      </c>
      <c r="E101" s="16" t="s">
        <v>247</v>
      </c>
      <c r="F101" s="16" t="s">
        <v>241</v>
      </c>
      <c r="G101" s="16" t="s">
        <v>58</v>
      </c>
      <c r="H101" s="16" t="s">
        <v>22</v>
      </c>
      <c r="I101" s="16" t="s">
        <v>248</v>
      </c>
      <c r="J101" s="16" t="n">
        <v>771</v>
      </c>
      <c r="K101" s="16"/>
    </row>
    <row r="102" customFormat="false" ht="13.3" hidden="false" customHeight="false" outlineLevel="0" collapsed="false">
      <c r="A102" s="16" t="s">
        <v>235</v>
      </c>
      <c r="B102" s="16" t="s">
        <v>18</v>
      </c>
      <c r="C102" s="16" t="n">
        <v>9821503</v>
      </c>
      <c r="D102" s="16" t="n">
        <v>32300345</v>
      </c>
      <c r="E102" s="16" t="s">
        <v>249</v>
      </c>
      <c r="F102" s="16" t="s">
        <v>250</v>
      </c>
      <c r="G102" s="16" t="s">
        <v>58</v>
      </c>
      <c r="H102" s="16" t="s">
        <v>22</v>
      </c>
      <c r="I102" s="16" t="s">
        <v>251</v>
      </c>
      <c r="J102" s="16" t="n">
        <v>1184</v>
      </c>
      <c r="K102" s="16"/>
    </row>
    <row r="103" customFormat="false" ht="13.3" hidden="false" customHeight="false" outlineLevel="0" collapsed="false">
      <c r="A103" s="16" t="s">
        <v>235</v>
      </c>
      <c r="B103" s="16" t="s">
        <v>18</v>
      </c>
      <c r="C103" s="16" t="n">
        <v>9273708</v>
      </c>
      <c r="D103" s="16" t="n">
        <v>30939067</v>
      </c>
      <c r="E103" s="16" t="s">
        <v>252</v>
      </c>
      <c r="F103" s="16" t="s">
        <v>253</v>
      </c>
      <c r="G103" s="16" t="s">
        <v>254</v>
      </c>
      <c r="H103" s="16" t="s">
        <v>22</v>
      </c>
      <c r="I103" s="16" t="s">
        <v>255</v>
      </c>
      <c r="J103" s="16" t="n">
        <v>462</v>
      </c>
      <c r="K103" s="16"/>
    </row>
    <row r="104" customFormat="false" ht="13.3" hidden="false" customHeight="false" outlineLevel="0" collapsed="false">
      <c r="A104" s="16" t="s">
        <v>235</v>
      </c>
      <c r="B104" s="16" t="s">
        <v>18</v>
      </c>
      <c r="C104" s="16" t="n">
        <v>11940025</v>
      </c>
      <c r="D104" s="16" t="n">
        <v>37494706</v>
      </c>
      <c r="E104" s="16" t="s">
        <v>256</v>
      </c>
      <c r="F104" s="16" t="s">
        <v>257</v>
      </c>
      <c r="G104" s="16" t="s">
        <v>176</v>
      </c>
      <c r="H104" s="16" t="s">
        <v>22</v>
      </c>
      <c r="I104" s="16" t="s">
        <v>258</v>
      </c>
      <c r="J104" s="16" t="n">
        <v>752</v>
      </c>
      <c r="K104" s="16"/>
    </row>
    <row r="105" customFormat="false" ht="13.3" hidden="false" customHeight="false" outlineLevel="0" collapsed="false">
      <c r="A105" s="16" t="s">
        <v>235</v>
      </c>
      <c r="B105" s="16" t="s">
        <v>18</v>
      </c>
      <c r="C105" s="16" t="n">
        <v>6213314</v>
      </c>
      <c r="D105" s="16" t="n">
        <v>22042726</v>
      </c>
      <c r="E105" s="16" t="s">
        <v>259</v>
      </c>
      <c r="F105" s="16" t="s">
        <v>253</v>
      </c>
      <c r="G105" s="16" t="s">
        <v>37</v>
      </c>
      <c r="H105" s="16" t="s">
        <v>22</v>
      </c>
      <c r="I105" s="16" t="s">
        <v>260</v>
      </c>
      <c r="J105" s="16" t="n">
        <v>462</v>
      </c>
      <c r="K105" s="16"/>
    </row>
    <row r="106" customFormat="false" ht="13.3" hidden="false" customHeight="false" outlineLevel="0" collapsed="false">
      <c r="A106" s="16" t="s">
        <v>235</v>
      </c>
      <c r="B106" s="16" t="s">
        <v>18</v>
      </c>
      <c r="C106" s="16" t="n">
        <v>10840807</v>
      </c>
      <c r="D106" s="16" t="n">
        <v>34760846</v>
      </c>
      <c r="E106" s="16" t="s">
        <v>261</v>
      </c>
      <c r="F106" s="16" t="s">
        <v>262</v>
      </c>
      <c r="G106" s="16" t="s">
        <v>43</v>
      </c>
      <c r="H106" s="16" t="s">
        <v>22</v>
      </c>
      <c r="I106" s="16" t="s">
        <v>263</v>
      </c>
      <c r="J106" s="16" t="n">
        <v>955</v>
      </c>
      <c r="K106" s="16"/>
    </row>
    <row r="107" customFormat="false" ht="13.3" hidden="false" customHeight="false" outlineLevel="0" collapsed="false">
      <c r="A107" s="16" t="s">
        <v>235</v>
      </c>
      <c r="B107" s="16" t="s">
        <v>18</v>
      </c>
      <c r="C107" s="16" t="n">
        <v>13445339</v>
      </c>
      <c r="D107" s="16" t="n">
        <v>40800230</v>
      </c>
      <c r="E107" s="16" t="s">
        <v>264</v>
      </c>
      <c r="F107" s="16" t="s">
        <v>265</v>
      </c>
      <c r="G107" s="16" t="s">
        <v>266</v>
      </c>
      <c r="H107" s="16" t="s">
        <v>22</v>
      </c>
      <c r="I107" s="16" t="s">
        <v>267</v>
      </c>
      <c r="J107" s="16" t="n">
        <v>1214</v>
      </c>
      <c r="K107" s="16"/>
    </row>
    <row r="108" customFormat="false" ht="13.3" hidden="false" customHeight="false" outlineLevel="0" collapsed="false">
      <c r="A108" s="16" t="s">
        <v>235</v>
      </c>
      <c r="B108" s="16" t="s">
        <v>18</v>
      </c>
      <c r="C108" s="16" t="n">
        <v>8610640</v>
      </c>
      <c r="D108" s="16" t="n">
        <v>29082629</v>
      </c>
      <c r="E108" s="16" t="s">
        <v>268</v>
      </c>
      <c r="F108" s="16" t="s">
        <v>241</v>
      </c>
      <c r="G108" s="16" t="s">
        <v>123</v>
      </c>
      <c r="H108" s="16" t="s">
        <v>22</v>
      </c>
      <c r="I108" s="16" t="s">
        <v>269</v>
      </c>
      <c r="J108" s="16" t="n">
        <v>771</v>
      </c>
      <c r="K108" s="16"/>
    </row>
    <row r="109" customFormat="false" ht="13.3" hidden="false" customHeight="false" outlineLevel="0" collapsed="false">
      <c r="A109" s="16" t="s">
        <v>235</v>
      </c>
      <c r="B109" s="16" t="s">
        <v>18</v>
      </c>
      <c r="C109" s="16" t="n">
        <v>10354691</v>
      </c>
      <c r="D109" s="16" t="n">
        <v>33574412</v>
      </c>
      <c r="E109" s="16" t="s">
        <v>270</v>
      </c>
      <c r="F109" s="16" t="s">
        <v>257</v>
      </c>
      <c r="G109" s="16" t="s">
        <v>49</v>
      </c>
      <c r="H109" s="16" t="s">
        <v>22</v>
      </c>
      <c r="I109" s="16" t="s">
        <v>271</v>
      </c>
      <c r="J109" s="16" t="n">
        <v>752</v>
      </c>
      <c r="K109" s="16"/>
    </row>
    <row r="110" customFormat="false" ht="13.3" hidden="false" customHeight="false" outlineLevel="0" collapsed="false">
      <c r="A110" s="16" t="s">
        <v>235</v>
      </c>
      <c r="B110" s="16" t="s">
        <v>18</v>
      </c>
      <c r="C110" s="16" t="n">
        <v>12446972</v>
      </c>
      <c r="D110" s="16" t="n">
        <v>38611273</v>
      </c>
      <c r="E110" s="16" t="s">
        <v>272</v>
      </c>
      <c r="F110" s="16" t="s">
        <v>262</v>
      </c>
      <c r="G110" s="16" t="s">
        <v>176</v>
      </c>
      <c r="H110" s="16" t="s">
        <v>22</v>
      </c>
      <c r="I110" s="16" t="s">
        <v>273</v>
      </c>
      <c r="J110" s="16" t="n">
        <v>955</v>
      </c>
      <c r="K110" s="16"/>
    </row>
    <row r="111" customFormat="false" ht="13.3" hidden="false" customHeight="false" outlineLevel="0" collapsed="false">
      <c r="A111" s="16" t="s">
        <v>235</v>
      </c>
      <c r="B111" s="16" t="s">
        <v>18</v>
      </c>
      <c r="C111" s="16" t="n">
        <v>13445238</v>
      </c>
      <c r="D111" s="16" t="n">
        <v>40800080</v>
      </c>
      <c r="E111" s="16" t="s">
        <v>274</v>
      </c>
      <c r="F111" s="16" t="s">
        <v>257</v>
      </c>
      <c r="G111" s="16" t="s">
        <v>275</v>
      </c>
      <c r="H111" s="16" t="s">
        <v>22</v>
      </c>
      <c r="I111" s="16" t="s">
        <v>276</v>
      </c>
      <c r="J111" s="16" t="n">
        <v>752</v>
      </c>
      <c r="K111" s="16"/>
    </row>
    <row r="112" customFormat="false" ht="13.3" hidden="false" customHeight="false" outlineLevel="0" collapsed="false">
      <c r="A112" s="16" t="s">
        <v>235</v>
      </c>
      <c r="B112" s="16" t="s">
        <v>18</v>
      </c>
      <c r="C112" s="16" t="n">
        <v>9761305</v>
      </c>
      <c r="D112" s="16" t="n">
        <v>32153059</v>
      </c>
      <c r="E112" s="16" t="s">
        <v>277</v>
      </c>
      <c r="F112" s="16" t="s">
        <v>253</v>
      </c>
      <c r="G112" s="16" t="s">
        <v>98</v>
      </c>
      <c r="H112" s="16" t="s">
        <v>22</v>
      </c>
      <c r="I112" s="16" t="s">
        <v>278</v>
      </c>
      <c r="J112" s="16" t="n">
        <v>462</v>
      </c>
      <c r="K112" s="16"/>
    </row>
    <row r="113" customFormat="false" ht="13.3" hidden="false" customHeight="false" outlineLevel="0" collapsed="false">
      <c r="A113" s="16" t="s">
        <v>235</v>
      </c>
      <c r="B113" s="16" t="s">
        <v>18</v>
      </c>
      <c r="C113" s="16" t="n">
        <v>10210389</v>
      </c>
      <c r="D113" s="16" t="n">
        <v>33230304</v>
      </c>
      <c r="E113" s="16" t="s">
        <v>279</v>
      </c>
      <c r="F113" s="16" t="s">
        <v>250</v>
      </c>
      <c r="G113" s="16" t="s">
        <v>98</v>
      </c>
      <c r="H113" s="16" t="s">
        <v>22</v>
      </c>
      <c r="I113" s="16" t="s">
        <v>280</v>
      </c>
      <c r="J113" s="16" t="n">
        <v>1184</v>
      </c>
      <c r="K113" s="16"/>
    </row>
    <row r="114" customFormat="false" ht="13.3" hidden="false" customHeight="false" outlineLevel="0" collapsed="false">
      <c r="A114" s="16" t="s">
        <v>235</v>
      </c>
      <c r="B114" s="16" t="s">
        <v>18</v>
      </c>
      <c r="C114" s="16" t="n">
        <v>13445116</v>
      </c>
      <c r="D114" s="16" t="n">
        <v>40799823</v>
      </c>
      <c r="E114" s="16" t="s">
        <v>281</v>
      </c>
      <c r="F114" s="16" t="s">
        <v>262</v>
      </c>
      <c r="G114" s="16" t="s">
        <v>282</v>
      </c>
      <c r="H114" s="16" t="s">
        <v>22</v>
      </c>
      <c r="I114" s="16" t="s">
        <v>283</v>
      </c>
      <c r="J114" s="16" t="n">
        <v>955</v>
      </c>
      <c r="K114" s="16"/>
    </row>
    <row r="115" customFormat="false" ht="13.3" hidden="false" customHeight="false" outlineLevel="0" collapsed="false">
      <c r="A115" s="16" t="s">
        <v>235</v>
      </c>
      <c r="B115" s="16" t="s">
        <v>18</v>
      </c>
      <c r="C115" s="16" t="n">
        <v>10739812</v>
      </c>
      <c r="D115" s="16" t="n">
        <v>34521179</v>
      </c>
      <c r="E115" s="16" t="s">
        <v>284</v>
      </c>
      <c r="F115" s="16" t="s">
        <v>257</v>
      </c>
      <c r="G115" s="16" t="s">
        <v>71</v>
      </c>
      <c r="H115" s="16" t="s">
        <v>22</v>
      </c>
      <c r="I115" s="16" t="s">
        <v>285</v>
      </c>
      <c r="J115" s="16" t="n">
        <v>752</v>
      </c>
      <c r="K115" s="16"/>
    </row>
    <row r="116" customFormat="false" ht="13.3" hidden="false" customHeight="false" outlineLevel="0" collapsed="false">
      <c r="A116" s="16" t="s">
        <v>235</v>
      </c>
      <c r="B116" s="16" t="s">
        <v>18</v>
      </c>
      <c r="C116" s="16" t="n">
        <v>10354694</v>
      </c>
      <c r="D116" s="16" t="n">
        <v>33574415</v>
      </c>
      <c r="E116" s="16" t="s">
        <v>286</v>
      </c>
      <c r="F116" s="16" t="s">
        <v>257</v>
      </c>
      <c r="G116" s="16" t="s">
        <v>98</v>
      </c>
      <c r="H116" s="16" t="s">
        <v>22</v>
      </c>
      <c r="I116" s="16" t="s">
        <v>287</v>
      </c>
      <c r="J116" s="16" t="n">
        <v>752</v>
      </c>
      <c r="K116" s="16"/>
    </row>
    <row r="117" customFormat="false" ht="13.3" hidden="false" customHeight="false" outlineLevel="0" collapsed="false">
      <c r="A117" s="16" t="s">
        <v>235</v>
      </c>
      <c r="B117" s="16" t="s">
        <v>18</v>
      </c>
      <c r="C117" s="16" t="n">
        <v>13445346</v>
      </c>
      <c r="D117" s="16" t="n">
        <v>40800237</v>
      </c>
      <c r="E117" s="16" t="s">
        <v>288</v>
      </c>
      <c r="F117" s="16" t="s">
        <v>265</v>
      </c>
      <c r="G117" s="16" t="s">
        <v>289</v>
      </c>
      <c r="H117" s="16" t="s">
        <v>22</v>
      </c>
      <c r="I117" s="16" t="s">
        <v>290</v>
      </c>
      <c r="J117" s="16" t="n">
        <v>1214</v>
      </c>
      <c r="K117" s="16"/>
    </row>
    <row r="118" customFormat="false" ht="13.3" hidden="false" customHeight="false" outlineLevel="0" collapsed="false">
      <c r="A118" s="16" t="s">
        <v>235</v>
      </c>
      <c r="B118" s="16" t="s">
        <v>18</v>
      </c>
      <c r="C118" s="16" t="n">
        <v>9039481</v>
      </c>
      <c r="D118" s="16" t="n">
        <v>30300947</v>
      </c>
      <c r="E118" s="16" t="s">
        <v>291</v>
      </c>
      <c r="F118" s="16" t="s">
        <v>253</v>
      </c>
      <c r="G118" s="16" t="s">
        <v>292</v>
      </c>
      <c r="H118" s="16" t="s">
        <v>22</v>
      </c>
      <c r="I118" s="16" t="s">
        <v>293</v>
      </c>
      <c r="J118" s="16" t="n">
        <v>462</v>
      </c>
      <c r="K118" s="16"/>
    </row>
    <row r="119" customFormat="false" ht="13.3" hidden="false" customHeight="false" outlineLevel="0" collapsed="false">
      <c r="A119" s="16" t="s">
        <v>235</v>
      </c>
      <c r="B119" s="16" t="s">
        <v>18</v>
      </c>
      <c r="C119" s="16" t="n">
        <v>9821500</v>
      </c>
      <c r="D119" s="16" t="n">
        <v>32300342</v>
      </c>
      <c r="E119" s="16" t="s">
        <v>294</v>
      </c>
      <c r="F119" s="16" t="s">
        <v>250</v>
      </c>
      <c r="G119" s="16" t="s">
        <v>43</v>
      </c>
      <c r="H119" s="16" t="s">
        <v>22</v>
      </c>
      <c r="I119" s="16" t="s">
        <v>295</v>
      </c>
      <c r="J119" s="16" t="n">
        <v>1184</v>
      </c>
      <c r="K119" s="16"/>
    </row>
    <row r="120" customFormat="false" ht="13.3" hidden="false" customHeight="false" outlineLevel="0" collapsed="false">
      <c r="A120" s="16" t="s">
        <v>235</v>
      </c>
      <c r="B120" s="16" t="s">
        <v>18</v>
      </c>
      <c r="C120" s="16" t="n">
        <v>9821230</v>
      </c>
      <c r="D120" s="16" t="n">
        <v>32299824</v>
      </c>
      <c r="E120" s="16" t="s">
        <v>296</v>
      </c>
      <c r="F120" s="16" t="s">
        <v>237</v>
      </c>
      <c r="G120" s="16" t="s">
        <v>37</v>
      </c>
      <c r="H120" s="16" t="s">
        <v>22</v>
      </c>
      <c r="I120" s="16" t="s">
        <v>297</v>
      </c>
      <c r="J120" s="16" t="n">
        <v>1080</v>
      </c>
      <c r="K120" s="16"/>
    </row>
    <row r="121" customFormat="false" ht="13.3" hidden="false" customHeight="false" outlineLevel="0" collapsed="false">
      <c r="A121" s="16" t="s">
        <v>235</v>
      </c>
      <c r="B121" s="16" t="s">
        <v>18</v>
      </c>
      <c r="C121" s="16" t="n">
        <v>9821499</v>
      </c>
      <c r="D121" s="16" t="n">
        <v>32300341</v>
      </c>
      <c r="E121" s="16" t="s">
        <v>298</v>
      </c>
      <c r="F121" s="16" t="s">
        <v>250</v>
      </c>
      <c r="G121" s="16" t="s">
        <v>299</v>
      </c>
      <c r="H121" s="16" t="s">
        <v>22</v>
      </c>
      <c r="I121" s="16" t="s">
        <v>300</v>
      </c>
      <c r="J121" s="16" t="n">
        <v>1184</v>
      </c>
      <c r="K121" s="16"/>
    </row>
    <row r="122" customFormat="false" ht="13.3" hidden="false" customHeight="false" outlineLevel="0" collapsed="false">
      <c r="A122" s="16" t="s">
        <v>235</v>
      </c>
      <c r="B122" s="16" t="s">
        <v>18</v>
      </c>
      <c r="C122" s="16" t="n">
        <v>10354695</v>
      </c>
      <c r="D122" s="16" t="n">
        <v>33574416</v>
      </c>
      <c r="E122" s="16" t="s">
        <v>301</v>
      </c>
      <c r="F122" s="16" t="s">
        <v>257</v>
      </c>
      <c r="G122" s="16" t="s">
        <v>37</v>
      </c>
      <c r="H122" s="16" t="s">
        <v>22</v>
      </c>
      <c r="I122" s="16" t="s">
        <v>302</v>
      </c>
      <c r="J122" s="16" t="n">
        <v>752</v>
      </c>
      <c r="K122" s="16"/>
    </row>
    <row r="123" customFormat="false" ht="13.3" hidden="false" customHeight="false" outlineLevel="0" collapsed="false">
      <c r="A123" s="16" t="s">
        <v>235</v>
      </c>
      <c r="B123" s="16" t="s">
        <v>18</v>
      </c>
      <c r="C123" s="16" t="n">
        <v>6213317</v>
      </c>
      <c r="D123" s="16" t="n">
        <v>22042729</v>
      </c>
      <c r="E123" s="16" t="s">
        <v>303</v>
      </c>
      <c r="F123" s="16" t="s">
        <v>241</v>
      </c>
      <c r="G123" s="16" t="s">
        <v>304</v>
      </c>
      <c r="H123" s="16" t="s">
        <v>22</v>
      </c>
      <c r="I123" s="16" t="s">
        <v>305</v>
      </c>
      <c r="J123" s="16" t="n">
        <v>771</v>
      </c>
      <c r="K123" s="16"/>
    </row>
    <row r="124" customFormat="false" ht="13.3" hidden="false" customHeight="false" outlineLevel="0" collapsed="false">
      <c r="A124" s="16" t="s">
        <v>235</v>
      </c>
      <c r="B124" s="16" t="s">
        <v>18</v>
      </c>
      <c r="C124" s="16" t="n">
        <v>13445242</v>
      </c>
      <c r="D124" s="16" t="n">
        <v>40800084</v>
      </c>
      <c r="E124" s="16" t="s">
        <v>306</v>
      </c>
      <c r="F124" s="16" t="s">
        <v>257</v>
      </c>
      <c r="G124" s="16" t="s">
        <v>307</v>
      </c>
      <c r="H124" s="16" t="s">
        <v>22</v>
      </c>
      <c r="I124" s="16" t="s">
        <v>308</v>
      </c>
      <c r="J124" s="16" t="n">
        <v>752</v>
      </c>
      <c r="K124" s="16"/>
    </row>
    <row r="125" customFormat="false" ht="13.3" hidden="false" customHeight="false" outlineLevel="0" collapsed="false">
      <c r="A125" s="16" t="s">
        <v>235</v>
      </c>
      <c r="B125" s="16" t="s">
        <v>18</v>
      </c>
      <c r="C125" s="16" t="n">
        <v>6213318</v>
      </c>
      <c r="D125" s="16" t="n">
        <v>22042730</v>
      </c>
      <c r="E125" s="16" t="s">
        <v>309</v>
      </c>
      <c r="F125" s="16" t="s">
        <v>241</v>
      </c>
      <c r="G125" s="16" t="s">
        <v>83</v>
      </c>
      <c r="H125" s="16" t="s">
        <v>22</v>
      </c>
      <c r="I125" s="16" t="s">
        <v>310</v>
      </c>
      <c r="J125" s="16" t="n">
        <v>771</v>
      </c>
      <c r="K125" s="16"/>
    </row>
    <row r="126" customFormat="false" ht="13.3" hidden="false" customHeight="false" outlineLevel="0" collapsed="false">
      <c r="A126" s="16" t="s">
        <v>235</v>
      </c>
      <c r="B126" s="16" t="s">
        <v>18</v>
      </c>
      <c r="C126" s="16" t="n">
        <v>9821229</v>
      </c>
      <c r="D126" s="16" t="n">
        <v>32299823</v>
      </c>
      <c r="E126" s="16" t="s">
        <v>311</v>
      </c>
      <c r="F126" s="16" t="s">
        <v>253</v>
      </c>
      <c r="G126" s="16" t="s">
        <v>312</v>
      </c>
      <c r="H126" s="16" t="s">
        <v>22</v>
      </c>
      <c r="I126" s="16" t="s">
        <v>313</v>
      </c>
      <c r="J126" s="16" t="n">
        <v>462</v>
      </c>
      <c r="K126" s="16"/>
    </row>
    <row r="127" customFormat="false" ht="13.3" hidden="false" customHeight="false" outlineLevel="0" collapsed="false">
      <c r="A127" s="16" t="s">
        <v>235</v>
      </c>
      <c r="B127" s="16" t="s">
        <v>18</v>
      </c>
      <c r="C127" s="16" t="n">
        <v>10739809</v>
      </c>
      <c r="D127" s="16" t="n">
        <v>34521176</v>
      </c>
      <c r="E127" s="16" t="s">
        <v>314</v>
      </c>
      <c r="F127" s="16" t="s">
        <v>257</v>
      </c>
      <c r="G127" s="16" t="s">
        <v>30</v>
      </c>
      <c r="H127" s="16" t="s">
        <v>22</v>
      </c>
      <c r="I127" s="16" t="s">
        <v>315</v>
      </c>
      <c r="J127" s="16" t="n">
        <v>752</v>
      </c>
      <c r="K127" s="16"/>
    </row>
    <row r="128" customFormat="false" ht="13.3" hidden="false" customHeight="false" outlineLevel="0" collapsed="false">
      <c r="A128" s="16" t="s">
        <v>235</v>
      </c>
      <c r="B128" s="16" t="s">
        <v>18</v>
      </c>
      <c r="C128" s="16" t="n">
        <v>10840811</v>
      </c>
      <c r="D128" s="16" t="n">
        <v>34760850</v>
      </c>
      <c r="E128" s="16" t="s">
        <v>316</v>
      </c>
      <c r="F128" s="16" t="s">
        <v>262</v>
      </c>
      <c r="G128" s="16" t="s">
        <v>61</v>
      </c>
      <c r="H128" s="16" t="s">
        <v>22</v>
      </c>
      <c r="I128" s="16" t="s">
        <v>317</v>
      </c>
      <c r="J128" s="16" t="n">
        <v>955</v>
      </c>
      <c r="K128" s="16"/>
    </row>
    <row r="129" customFormat="false" ht="13.3" hidden="false" customHeight="false" outlineLevel="0" collapsed="false">
      <c r="A129" s="16" t="s">
        <v>235</v>
      </c>
      <c r="B129" s="16" t="s">
        <v>18</v>
      </c>
      <c r="C129" s="16" t="n">
        <v>13445241</v>
      </c>
      <c r="D129" s="16" t="n">
        <v>40800083</v>
      </c>
      <c r="E129" s="16" t="s">
        <v>318</v>
      </c>
      <c r="F129" s="16" t="s">
        <v>257</v>
      </c>
      <c r="G129" s="16" t="s">
        <v>319</v>
      </c>
      <c r="H129" s="16" t="s">
        <v>22</v>
      </c>
      <c r="I129" s="16" t="s">
        <v>320</v>
      </c>
      <c r="J129" s="16" t="n">
        <v>752</v>
      </c>
      <c r="K129" s="16"/>
    </row>
    <row r="130" customFormat="false" ht="13.3" hidden="false" customHeight="false" outlineLevel="0" collapsed="false">
      <c r="A130" s="16" t="s">
        <v>235</v>
      </c>
      <c r="B130" s="16" t="s">
        <v>18</v>
      </c>
      <c r="C130" s="16" t="n">
        <v>6860065</v>
      </c>
      <c r="D130" s="16" t="n">
        <v>23944277</v>
      </c>
      <c r="E130" s="16" t="s">
        <v>321</v>
      </c>
      <c r="F130" s="16" t="s">
        <v>253</v>
      </c>
      <c r="G130" s="16" t="s">
        <v>76</v>
      </c>
      <c r="H130" s="16" t="s">
        <v>22</v>
      </c>
      <c r="I130" s="16" t="s">
        <v>322</v>
      </c>
      <c r="J130" s="16" t="n">
        <v>462</v>
      </c>
      <c r="K130" s="16"/>
    </row>
    <row r="131" customFormat="false" ht="13.3" hidden="false" customHeight="false" outlineLevel="0" collapsed="false">
      <c r="A131" s="16" t="s">
        <v>235</v>
      </c>
      <c r="B131" s="16" t="s">
        <v>18</v>
      </c>
      <c r="C131" s="16" t="n">
        <v>13445343</v>
      </c>
      <c r="D131" s="16" t="n">
        <v>40800234</v>
      </c>
      <c r="E131" s="16" t="s">
        <v>323</v>
      </c>
      <c r="F131" s="16" t="s">
        <v>265</v>
      </c>
      <c r="G131" s="16" t="s">
        <v>324</v>
      </c>
      <c r="H131" s="16" t="s">
        <v>22</v>
      </c>
      <c r="I131" s="16" t="s">
        <v>325</v>
      </c>
      <c r="J131" s="16" t="n">
        <v>1214</v>
      </c>
      <c r="K131" s="16"/>
    </row>
    <row r="132" customFormat="false" ht="13.3" hidden="false" customHeight="false" outlineLevel="0" collapsed="false">
      <c r="A132" s="16" t="s">
        <v>235</v>
      </c>
      <c r="B132" s="16" t="s">
        <v>18</v>
      </c>
      <c r="C132" s="16" t="n">
        <v>9039482</v>
      </c>
      <c r="D132" s="16" t="n">
        <v>30300948</v>
      </c>
      <c r="E132" s="16" t="s">
        <v>326</v>
      </c>
      <c r="F132" s="16" t="s">
        <v>253</v>
      </c>
      <c r="G132" s="16" t="s">
        <v>238</v>
      </c>
      <c r="H132" s="16" t="s">
        <v>22</v>
      </c>
      <c r="I132" s="16" t="s">
        <v>327</v>
      </c>
      <c r="J132" s="16" t="n">
        <v>462</v>
      </c>
      <c r="K132" s="16"/>
    </row>
    <row r="133" customFormat="false" ht="13.3" hidden="false" customHeight="false" outlineLevel="0" collapsed="false">
      <c r="A133" s="16" t="s">
        <v>235</v>
      </c>
      <c r="B133" s="16" t="s">
        <v>18</v>
      </c>
      <c r="C133" s="16" t="n">
        <v>6213308</v>
      </c>
      <c r="D133" s="16" t="n">
        <v>22042720</v>
      </c>
      <c r="E133" s="16" t="s">
        <v>328</v>
      </c>
      <c r="F133" s="16" t="s">
        <v>253</v>
      </c>
      <c r="G133" s="16" t="s">
        <v>49</v>
      </c>
      <c r="H133" s="16" t="s">
        <v>22</v>
      </c>
      <c r="I133" s="16" t="s">
        <v>329</v>
      </c>
      <c r="J133" s="16" t="n">
        <v>462</v>
      </c>
      <c r="K133" s="16"/>
    </row>
    <row r="134" customFormat="false" ht="13.3" hidden="false" customHeight="false" outlineLevel="0" collapsed="false">
      <c r="A134" s="16" t="s">
        <v>235</v>
      </c>
      <c r="B134" s="16" t="s">
        <v>18</v>
      </c>
      <c r="C134" s="16" t="n">
        <v>7553359</v>
      </c>
      <c r="D134" s="16" t="n">
        <v>26015640</v>
      </c>
      <c r="E134" s="16" t="s">
        <v>330</v>
      </c>
      <c r="F134" s="16" t="s">
        <v>241</v>
      </c>
      <c r="G134" s="16" t="s">
        <v>76</v>
      </c>
      <c r="H134" s="16" t="s">
        <v>22</v>
      </c>
      <c r="I134" s="16" t="s">
        <v>331</v>
      </c>
      <c r="J134" s="16" t="n">
        <v>771</v>
      </c>
      <c r="K134" s="16"/>
    </row>
    <row r="135" customFormat="false" ht="13.3" hidden="false" customHeight="false" outlineLevel="0" collapsed="false">
      <c r="A135" s="16" t="s">
        <v>235</v>
      </c>
      <c r="B135" s="16" t="s">
        <v>18</v>
      </c>
      <c r="C135" s="16" t="n">
        <v>13445115</v>
      </c>
      <c r="D135" s="16" t="n">
        <v>40799822</v>
      </c>
      <c r="E135" s="16" t="s">
        <v>332</v>
      </c>
      <c r="F135" s="16" t="s">
        <v>262</v>
      </c>
      <c r="G135" s="16" t="s">
        <v>333</v>
      </c>
      <c r="H135" s="16" t="s">
        <v>22</v>
      </c>
      <c r="I135" s="16" t="s">
        <v>334</v>
      </c>
      <c r="J135" s="16" t="n">
        <v>955</v>
      </c>
      <c r="K135" s="16"/>
    </row>
    <row r="136" customFormat="false" ht="13.3" hidden="false" customHeight="false" outlineLevel="0" collapsed="false">
      <c r="A136" s="16" t="s">
        <v>235</v>
      </c>
      <c r="B136" s="16" t="s">
        <v>18</v>
      </c>
      <c r="C136" s="16" t="n">
        <v>10739813</v>
      </c>
      <c r="D136" s="16" t="n">
        <v>34521180</v>
      </c>
      <c r="E136" s="16" t="s">
        <v>335</v>
      </c>
      <c r="F136" s="16" t="s">
        <v>257</v>
      </c>
      <c r="G136" s="16" t="s">
        <v>238</v>
      </c>
      <c r="H136" s="16" t="s">
        <v>22</v>
      </c>
      <c r="I136" s="16" t="s">
        <v>336</v>
      </c>
      <c r="J136" s="16" t="n">
        <v>752</v>
      </c>
      <c r="K136" s="16"/>
    </row>
    <row r="137" customFormat="false" ht="13.3" hidden="false" customHeight="false" outlineLevel="0" collapsed="false">
      <c r="A137" s="16" t="s">
        <v>235</v>
      </c>
      <c r="B137" s="16" t="s">
        <v>18</v>
      </c>
      <c r="C137" s="16" t="n">
        <v>9039484</v>
      </c>
      <c r="D137" s="16" t="n">
        <v>30300950</v>
      </c>
      <c r="E137" s="16" t="s">
        <v>337</v>
      </c>
      <c r="F137" s="16" t="s">
        <v>237</v>
      </c>
      <c r="G137" s="16" t="s">
        <v>43</v>
      </c>
      <c r="H137" s="16" t="s">
        <v>22</v>
      </c>
      <c r="I137" s="16" t="s">
        <v>338</v>
      </c>
      <c r="J137" s="16" t="n">
        <v>1080</v>
      </c>
      <c r="K137" s="16"/>
    </row>
    <row r="138" customFormat="false" ht="13.3" hidden="false" customHeight="false" outlineLevel="0" collapsed="false">
      <c r="A138" s="16" t="s">
        <v>235</v>
      </c>
      <c r="B138" s="16" t="s">
        <v>18</v>
      </c>
      <c r="C138" s="16" t="n">
        <v>9276839</v>
      </c>
      <c r="D138" s="16" t="n">
        <v>30946177</v>
      </c>
      <c r="E138" s="16" t="s">
        <v>339</v>
      </c>
      <c r="F138" s="16" t="s">
        <v>237</v>
      </c>
      <c r="G138" s="16" t="s">
        <v>55</v>
      </c>
      <c r="H138" s="16" t="s">
        <v>22</v>
      </c>
      <c r="I138" s="16" t="s">
        <v>340</v>
      </c>
      <c r="J138" s="16" t="n">
        <v>1080</v>
      </c>
      <c r="K138" s="16"/>
    </row>
    <row r="139" customFormat="false" ht="13.3" hidden="false" customHeight="false" outlineLevel="0" collapsed="false">
      <c r="A139" s="16" t="s">
        <v>235</v>
      </c>
      <c r="B139" s="16" t="s">
        <v>18</v>
      </c>
      <c r="C139" s="16" t="n">
        <v>10210388</v>
      </c>
      <c r="D139" s="16" t="n">
        <v>33230303</v>
      </c>
      <c r="E139" s="16" t="s">
        <v>341</v>
      </c>
      <c r="F139" s="16" t="s">
        <v>250</v>
      </c>
      <c r="G139" s="16" t="s">
        <v>83</v>
      </c>
      <c r="H139" s="16" t="s">
        <v>22</v>
      </c>
      <c r="I139" s="16" t="s">
        <v>342</v>
      </c>
      <c r="J139" s="16" t="n">
        <v>1184</v>
      </c>
      <c r="K139" s="16"/>
    </row>
    <row r="140" customFormat="false" ht="13.3" hidden="false" customHeight="false" outlineLevel="0" collapsed="false">
      <c r="A140" s="16" t="s">
        <v>235</v>
      </c>
      <c r="B140" s="16" t="s">
        <v>18</v>
      </c>
      <c r="C140" s="16" t="n">
        <v>10662939</v>
      </c>
      <c r="D140" s="16" t="n">
        <v>34315175</v>
      </c>
      <c r="E140" s="16" t="s">
        <v>343</v>
      </c>
      <c r="F140" s="16" t="s">
        <v>250</v>
      </c>
      <c r="G140" s="16" t="s">
        <v>71</v>
      </c>
      <c r="H140" s="16" t="s">
        <v>22</v>
      </c>
      <c r="I140" s="16" t="s">
        <v>344</v>
      </c>
      <c r="J140" s="16" t="n">
        <v>1184</v>
      </c>
      <c r="K140" s="16"/>
    </row>
    <row r="141" customFormat="false" ht="13.3" hidden="false" customHeight="false" outlineLevel="0" collapsed="false">
      <c r="A141" s="16" t="s">
        <v>235</v>
      </c>
      <c r="B141" s="16" t="s">
        <v>18</v>
      </c>
      <c r="C141" s="16" t="n">
        <v>13445239</v>
      </c>
      <c r="D141" s="16" t="n">
        <v>40800081</v>
      </c>
      <c r="E141" s="16" t="s">
        <v>345</v>
      </c>
      <c r="F141" s="16" t="s">
        <v>257</v>
      </c>
      <c r="G141" s="16" t="s">
        <v>333</v>
      </c>
      <c r="H141" s="16" t="s">
        <v>22</v>
      </c>
      <c r="I141" s="16" t="s">
        <v>346</v>
      </c>
      <c r="J141" s="16" t="n">
        <v>752</v>
      </c>
      <c r="K141" s="16"/>
    </row>
    <row r="142" customFormat="false" ht="13.3" hidden="false" customHeight="false" outlineLevel="0" collapsed="false">
      <c r="A142" s="16" t="s">
        <v>235</v>
      </c>
      <c r="B142" s="16" t="s">
        <v>18</v>
      </c>
      <c r="C142" s="16" t="n">
        <v>10838357</v>
      </c>
      <c r="D142" s="16" t="n">
        <v>34754915</v>
      </c>
      <c r="E142" s="16" t="s">
        <v>347</v>
      </c>
      <c r="F142" s="16" t="s">
        <v>262</v>
      </c>
      <c r="G142" s="16" t="s">
        <v>49</v>
      </c>
      <c r="H142" s="16" t="s">
        <v>22</v>
      </c>
      <c r="I142" s="16" t="s">
        <v>348</v>
      </c>
      <c r="J142" s="16" t="n">
        <v>955</v>
      </c>
      <c r="K142" s="16"/>
    </row>
    <row r="143" customFormat="false" ht="13.3" hidden="false" customHeight="false" outlineLevel="0" collapsed="false">
      <c r="A143" s="16" t="s">
        <v>235</v>
      </c>
      <c r="B143" s="16" t="s">
        <v>18</v>
      </c>
      <c r="C143" s="16" t="n">
        <v>7981097</v>
      </c>
      <c r="D143" s="16" t="n">
        <v>27309920</v>
      </c>
      <c r="E143" s="16" t="s">
        <v>349</v>
      </c>
      <c r="F143" s="16" t="s">
        <v>237</v>
      </c>
      <c r="G143" s="16" t="s">
        <v>83</v>
      </c>
      <c r="H143" s="16" t="s">
        <v>22</v>
      </c>
      <c r="I143" s="16" t="s">
        <v>350</v>
      </c>
      <c r="J143" s="16" t="n">
        <v>1080</v>
      </c>
      <c r="K143" s="16"/>
    </row>
    <row r="144" customFormat="false" ht="13.3" hidden="false" customHeight="false" outlineLevel="0" collapsed="false">
      <c r="A144" s="16" t="s">
        <v>235</v>
      </c>
      <c r="B144" s="16" t="s">
        <v>18</v>
      </c>
      <c r="C144" s="16" t="n">
        <v>10354692</v>
      </c>
      <c r="D144" s="16" t="n">
        <v>33574413</v>
      </c>
      <c r="E144" s="16" t="s">
        <v>351</v>
      </c>
      <c r="F144" s="16" t="s">
        <v>257</v>
      </c>
      <c r="G144" s="16" t="s">
        <v>83</v>
      </c>
      <c r="H144" s="16" t="s">
        <v>22</v>
      </c>
      <c r="I144" s="16" t="s">
        <v>352</v>
      </c>
      <c r="J144" s="16" t="n">
        <v>752</v>
      </c>
      <c r="K144" s="16"/>
    </row>
    <row r="145" customFormat="false" ht="13.3" hidden="false" customHeight="false" outlineLevel="0" collapsed="false">
      <c r="A145" s="16" t="s">
        <v>235</v>
      </c>
      <c r="B145" s="16" t="s">
        <v>18</v>
      </c>
      <c r="C145" s="16" t="n">
        <v>8610644</v>
      </c>
      <c r="D145" s="16" t="n">
        <v>29082633</v>
      </c>
      <c r="E145" s="16" t="s">
        <v>353</v>
      </c>
      <c r="F145" s="16" t="s">
        <v>237</v>
      </c>
      <c r="G145" s="16" t="s">
        <v>58</v>
      </c>
      <c r="H145" s="16" t="s">
        <v>22</v>
      </c>
      <c r="I145" s="16" t="s">
        <v>354</v>
      </c>
      <c r="J145" s="16" t="n">
        <v>1080</v>
      </c>
      <c r="K145" s="16"/>
    </row>
    <row r="146" customFormat="false" ht="13.3" hidden="false" customHeight="false" outlineLevel="0" collapsed="false">
      <c r="A146" s="16" t="s">
        <v>235</v>
      </c>
      <c r="B146" s="16" t="s">
        <v>18</v>
      </c>
      <c r="C146" s="16" t="n">
        <v>7955406</v>
      </c>
      <c r="D146" s="16" t="n">
        <v>27235052</v>
      </c>
      <c r="E146" s="16" t="s">
        <v>355</v>
      </c>
      <c r="F146" s="16" t="s">
        <v>237</v>
      </c>
      <c r="G146" s="16" t="s">
        <v>356</v>
      </c>
      <c r="H146" s="16" t="s">
        <v>22</v>
      </c>
      <c r="I146" s="16" t="s">
        <v>357</v>
      </c>
      <c r="J146" s="16" t="n">
        <v>1080</v>
      </c>
      <c r="K146" s="16"/>
    </row>
    <row r="147" customFormat="false" ht="13.3" hidden="false" customHeight="false" outlineLevel="0" collapsed="false">
      <c r="A147" s="16" t="s">
        <v>235</v>
      </c>
      <c r="B147" s="16" t="s">
        <v>18</v>
      </c>
      <c r="C147" s="16" t="n">
        <v>12719863</v>
      </c>
      <c r="D147" s="16" t="n">
        <v>39225259</v>
      </c>
      <c r="E147" s="16" t="s">
        <v>358</v>
      </c>
      <c r="F147" s="16" t="s">
        <v>265</v>
      </c>
      <c r="G147" s="16" t="s">
        <v>359</v>
      </c>
      <c r="H147" s="16" t="s">
        <v>22</v>
      </c>
      <c r="I147" s="16" t="s">
        <v>360</v>
      </c>
      <c r="J147" s="16" t="n">
        <v>1214</v>
      </c>
      <c r="K147" s="16"/>
    </row>
    <row r="148" customFormat="false" ht="13.3" hidden="false" customHeight="false" outlineLevel="0" collapsed="false">
      <c r="A148" s="16" t="s">
        <v>235</v>
      </c>
      <c r="B148" s="16" t="s">
        <v>18</v>
      </c>
      <c r="C148" s="16" t="n">
        <v>8103714</v>
      </c>
      <c r="D148" s="16" t="n">
        <v>27655587</v>
      </c>
      <c r="E148" s="16" t="s">
        <v>361</v>
      </c>
      <c r="F148" s="16" t="s">
        <v>241</v>
      </c>
      <c r="G148" s="16" t="s">
        <v>21</v>
      </c>
      <c r="H148" s="16" t="s">
        <v>22</v>
      </c>
      <c r="I148" s="16" t="s">
        <v>362</v>
      </c>
      <c r="J148" s="16" t="n">
        <v>771</v>
      </c>
      <c r="K148" s="16"/>
    </row>
    <row r="149" customFormat="false" ht="13.3" hidden="false" customHeight="false" outlineLevel="0" collapsed="false">
      <c r="A149" s="16" t="s">
        <v>235</v>
      </c>
      <c r="B149" s="16" t="s">
        <v>18</v>
      </c>
      <c r="C149" s="16" t="n">
        <v>9976758</v>
      </c>
      <c r="D149" s="16" t="n">
        <v>32669027</v>
      </c>
      <c r="E149" s="16" t="s">
        <v>363</v>
      </c>
      <c r="F149" s="16" t="s">
        <v>250</v>
      </c>
      <c r="G149" s="16" t="s">
        <v>37</v>
      </c>
      <c r="H149" s="16" t="s">
        <v>22</v>
      </c>
      <c r="I149" s="16" t="s">
        <v>364</v>
      </c>
      <c r="J149" s="16" t="n">
        <v>1184</v>
      </c>
      <c r="K149" s="16"/>
    </row>
    <row r="150" customFormat="false" ht="13.3" hidden="false" customHeight="false" outlineLevel="0" collapsed="false">
      <c r="A150" s="16" t="s">
        <v>235</v>
      </c>
      <c r="B150" s="16" t="s">
        <v>18</v>
      </c>
      <c r="C150" s="16" t="n">
        <v>10939467</v>
      </c>
      <c r="D150" s="16" t="n">
        <v>34999077</v>
      </c>
      <c r="E150" s="16" t="s">
        <v>365</v>
      </c>
      <c r="F150" s="16" t="s">
        <v>257</v>
      </c>
      <c r="G150" s="16" t="s">
        <v>114</v>
      </c>
      <c r="H150" s="16" t="s">
        <v>22</v>
      </c>
      <c r="I150" s="16" t="s">
        <v>366</v>
      </c>
      <c r="J150" s="16" t="n">
        <v>752</v>
      </c>
      <c r="K150" s="16"/>
    </row>
    <row r="151" customFormat="false" ht="13.3" hidden="false" customHeight="false" outlineLevel="0" collapsed="false">
      <c r="A151" s="16" t="s">
        <v>235</v>
      </c>
      <c r="B151" s="16" t="s">
        <v>18</v>
      </c>
      <c r="C151" s="16" t="n">
        <v>7427774</v>
      </c>
      <c r="D151" s="16" t="n">
        <v>25635134</v>
      </c>
      <c r="E151" s="16" t="s">
        <v>367</v>
      </c>
      <c r="F151" s="16" t="s">
        <v>253</v>
      </c>
      <c r="G151" s="16" t="s">
        <v>71</v>
      </c>
      <c r="H151" s="16" t="s">
        <v>22</v>
      </c>
      <c r="I151" s="16" t="s">
        <v>368</v>
      </c>
      <c r="J151" s="16" t="n">
        <v>462</v>
      </c>
      <c r="K151" s="16"/>
    </row>
    <row r="152" customFormat="false" ht="13.3" hidden="false" customHeight="false" outlineLevel="0" collapsed="false">
      <c r="A152" s="16" t="s">
        <v>235</v>
      </c>
      <c r="B152" s="16" t="s">
        <v>18</v>
      </c>
      <c r="C152" s="16" t="n">
        <v>8610642</v>
      </c>
      <c r="D152" s="16" t="n">
        <v>29082631</v>
      </c>
      <c r="E152" s="16" t="s">
        <v>369</v>
      </c>
      <c r="F152" s="16" t="s">
        <v>241</v>
      </c>
      <c r="G152" s="16" t="s">
        <v>292</v>
      </c>
      <c r="H152" s="16" t="s">
        <v>22</v>
      </c>
      <c r="I152" s="16" t="s">
        <v>370</v>
      </c>
      <c r="J152" s="16" t="n">
        <v>771</v>
      </c>
      <c r="K152" s="16"/>
    </row>
    <row r="153" customFormat="false" ht="13.3" hidden="false" customHeight="false" outlineLevel="0" collapsed="false">
      <c r="A153" s="16" t="s">
        <v>235</v>
      </c>
      <c r="B153" s="16" t="s">
        <v>18</v>
      </c>
      <c r="C153" s="16" t="n">
        <v>9821392</v>
      </c>
      <c r="D153" s="16" t="n">
        <v>32300168</v>
      </c>
      <c r="E153" s="16" t="s">
        <v>371</v>
      </c>
      <c r="F153" s="16" t="s">
        <v>250</v>
      </c>
      <c r="G153" s="16" t="s">
        <v>21</v>
      </c>
      <c r="H153" s="16" t="s">
        <v>22</v>
      </c>
      <c r="I153" s="16" t="s">
        <v>372</v>
      </c>
      <c r="J153" s="16" t="n">
        <v>1184</v>
      </c>
      <c r="K153" s="16"/>
    </row>
    <row r="154" customFormat="false" ht="13.3" hidden="false" customHeight="false" outlineLevel="0" collapsed="false">
      <c r="A154" s="16" t="s">
        <v>235</v>
      </c>
      <c r="B154" s="16" t="s">
        <v>18</v>
      </c>
      <c r="C154" s="16" t="n">
        <v>13445117</v>
      </c>
      <c r="D154" s="16" t="n">
        <v>40799824</v>
      </c>
      <c r="E154" s="16" t="s">
        <v>373</v>
      </c>
      <c r="F154" s="16" t="s">
        <v>262</v>
      </c>
      <c r="G154" s="16" t="s">
        <v>319</v>
      </c>
      <c r="H154" s="16" t="s">
        <v>22</v>
      </c>
      <c r="I154" s="16" t="s">
        <v>374</v>
      </c>
      <c r="J154" s="16" t="n">
        <v>955</v>
      </c>
      <c r="K154" s="16"/>
    </row>
    <row r="155" customFormat="false" ht="13.3" hidden="false" customHeight="false" outlineLevel="0" collapsed="false">
      <c r="A155" s="16" t="s">
        <v>235</v>
      </c>
      <c r="B155" s="16" t="s">
        <v>18</v>
      </c>
      <c r="C155" s="16" t="n">
        <v>6213312</v>
      </c>
      <c r="D155" s="16" t="n">
        <v>22042724</v>
      </c>
      <c r="E155" s="16" t="s">
        <v>375</v>
      </c>
      <c r="F155" s="16" t="s">
        <v>253</v>
      </c>
      <c r="G155" s="16" t="s">
        <v>299</v>
      </c>
      <c r="H155" s="16" t="s">
        <v>22</v>
      </c>
      <c r="I155" s="16" t="s">
        <v>376</v>
      </c>
      <c r="J155" s="16" t="n">
        <v>462</v>
      </c>
      <c r="K155" s="16"/>
    </row>
    <row r="156" customFormat="false" ht="13.3" hidden="false" customHeight="false" outlineLevel="0" collapsed="false">
      <c r="A156" s="16" t="s">
        <v>235</v>
      </c>
      <c r="B156" s="16" t="s">
        <v>18</v>
      </c>
      <c r="C156" s="16" t="n">
        <v>7558149</v>
      </c>
      <c r="D156" s="16" t="n">
        <v>26027208</v>
      </c>
      <c r="E156" s="16" t="s">
        <v>377</v>
      </c>
      <c r="F156" s="16" t="s">
        <v>237</v>
      </c>
      <c r="G156" s="16" t="s">
        <v>176</v>
      </c>
      <c r="H156" s="16" t="s">
        <v>22</v>
      </c>
      <c r="I156" s="16" t="s">
        <v>378</v>
      </c>
      <c r="J156" s="16" t="n">
        <v>1080</v>
      </c>
      <c r="K156" s="16"/>
    </row>
    <row r="157" customFormat="false" ht="13.3" hidden="false" customHeight="false" outlineLevel="0" collapsed="false">
      <c r="A157" s="16" t="s">
        <v>235</v>
      </c>
      <c r="B157" s="16" t="s">
        <v>18</v>
      </c>
      <c r="C157" s="16" t="n">
        <v>9273709</v>
      </c>
      <c r="D157" s="16" t="n">
        <v>30939068</v>
      </c>
      <c r="E157" s="16" t="s">
        <v>379</v>
      </c>
      <c r="F157" s="16" t="s">
        <v>241</v>
      </c>
      <c r="G157" s="16" t="s">
        <v>238</v>
      </c>
      <c r="H157" s="16" t="s">
        <v>22</v>
      </c>
      <c r="I157" s="16" t="s">
        <v>380</v>
      </c>
      <c r="J157" s="16" t="n">
        <v>771</v>
      </c>
      <c r="K157" s="16"/>
    </row>
    <row r="158" customFormat="false" ht="13.3" hidden="false" customHeight="false" outlineLevel="0" collapsed="false">
      <c r="A158" s="16" t="s">
        <v>235</v>
      </c>
      <c r="B158" s="16" t="s">
        <v>18</v>
      </c>
      <c r="C158" s="16" t="n">
        <v>11714783</v>
      </c>
      <c r="D158" s="16" t="n">
        <v>36969511</v>
      </c>
      <c r="E158" s="16" t="s">
        <v>381</v>
      </c>
      <c r="F158" s="16" t="s">
        <v>262</v>
      </c>
      <c r="G158" s="16" t="s">
        <v>76</v>
      </c>
      <c r="H158" s="16" t="s">
        <v>22</v>
      </c>
      <c r="I158" s="16" t="s">
        <v>382</v>
      </c>
      <c r="J158" s="16" t="n">
        <v>955</v>
      </c>
      <c r="K158" s="16"/>
    </row>
    <row r="159" customFormat="false" ht="13.3" hidden="false" customHeight="false" outlineLevel="0" collapsed="false">
      <c r="A159" s="16" t="s">
        <v>235</v>
      </c>
      <c r="B159" s="16" t="s">
        <v>18</v>
      </c>
      <c r="C159" s="16" t="n">
        <v>11940019</v>
      </c>
      <c r="D159" s="16" t="n">
        <v>37494700</v>
      </c>
      <c r="E159" s="16" t="s">
        <v>383</v>
      </c>
      <c r="F159" s="16" t="s">
        <v>250</v>
      </c>
      <c r="G159" s="16" t="s">
        <v>114</v>
      </c>
      <c r="H159" s="16" t="s">
        <v>22</v>
      </c>
      <c r="I159" s="16" t="s">
        <v>384</v>
      </c>
      <c r="J159" s="16" t="n">
        <v>1184</v>
      </c>
      <c r="K159" s="16"/>
    </row>
    <row r="160" customFormat="false" ht="13.3" hidden="false" customHeight="false" outlineLevel="0" collapsed="false">
      <c r="A160" s="16" t="s">
        <v>235</v>
      </c>
      <c r="B160" s="16" t="s">
        <v>18</v>
      </c>
      <c r="C160" s="16" t="n">
        <v>10840805</v>
      </c>
      <c r="D160" s="16" t="n">
        <v>34760844</v>
      </c>
      <c r="E160" s="16" t="s">
        <v>385</v>
      </c>
      <c r="F160" s="16" t="s">
        <v>262</v>
      </c>
      <c r="G160" s="16" t="s">
        <v>123</v>
      </c>
      <c r="H160" s="16" t="s">
        <v>22</v>
      </c>
      <c r="I160" s="16" t="s">
        <v>386</v>
      </c>
      <c r="J160" s="16" t="n">
        <v>955</v>
      </c>
      <c r="K160" s="16"/>
    </row>
    <row r="161" customFormat="false" ht="13.3" hidden="false" customHeight="false" outlineLevel="0" collapsed="false">
      <c r="A161" s="16" t="s">
        <v>235</v>
      </c>
      <c r="B161" s="16" t="s">
        <v>18</v>
      </c>
      <c r="C161" s="16" t="n">
        <v>6213310</v>
      </c>
      <c r="D161" s="16" t="n">
        <v>22042722</v>
      </c>
      <c r="E161" s="16" t="s">
        <v>387</v>
      </c>
      <c r="F161" s="16" t="s">
        <v>253</v>
      </c>
      <c r="G161" s="16" t="s">
        <v>83</v>
      </c>
      <c r="H161" s="16" t="s">
        <v>22</v>
      </c>
      <c r="I161" s="16" t="s">
        <v>388</v>
      </c>
      <c r="J161" s="16" t="n">
        <v>462</v>
      </c>
      <c r="K161" s="16"/>
    </row>
    <row r="162" customFormat="false" ht="13.3" hidden="false" customHeight="false" outlineLevel="0" collapsed="false">
      <c r="A162" s="16" t="s">
        <v>235</v>
      </c>
      <c r="B162" s="16" t="s">
        <v>18</v>
      </c>
      <c r="C162" s="16" t="n">
        <v>8103714</v>
      </c>
      <c r="D162" s="16" t="n">
        <v>27655587</v>
      </c>
      <c r="E162" s="16" t="s">
        <v>361</v>
      </c>
      <c r="F162" s="16" t="s">
        <v>241</v>
      </c>
      <c r="G162" s="16" t="s">
        <v>21</v>
      </c>
      <c r="H162" s="16" t="s">
        <v>22</v>
      </c>
      <c r="I162" s="16" t="s">
        <v>389</v>
      </c>
      <c r="J162" s="16" t="n">
        <v>771</v>
      </c>
      <c r="K162" s="16"/>
    </row>
    <row r="163" customFormat="false" ht="13.3" hidden="false" customHeight="false" outlineLevel="0" collapsed="false">
      <c r="A163" s="16" t="s">
        <v>235</v>
      </c>
      <c r="B163" s="16" t="s">
        <v>18</v>
      </c>
      <c r="C163" s="16" t="n">
        <v>9273709</v>
      </c>
      <c r="D163" s="16" t="n">
        <v>30939068</v>
      </c>
      <c r="E163" s="16" t="s">
        <v>379</v>
      </c>
      <c r="F163" s="16" t="s">
        <v>241</v>
      </c>
      <c r="G163" s="16" t="s">
        <v>238</v>
      </c>
      <c r="H163" s="16" t="s">
        <v>22</v>
      </c>
      <c r="I163" s="16" t="s">
        <v>390</v>
      </c>
      <c r="J163" s="16" t="n">
        <v>771</v>
      </c>
      <c r="K163" s="16"/>
    </row>
    <row r="164" customFormat="false" ht="13.3" hidden="false" customHeight="false" outlineLevel="0" collapsed="false">
      <c r="A164" s="16" t="s">
        <v>235</v>
      </c>
      <c r="B164" s="16" t="s">
        <v>18</v>
      </c>
      <c r="C164" s="16" t="n">
        <v>9273711</v>
      </c>
      <c r="D164" s="16" t="n">
        <v>30939070</v>
      </c>
      <c r="E164" s="16" t="s">
        <v>391</v>
      </c>
      <c r="F164" s="16" t="s">
        <v>237</v>
      </c>
      <c r="G164" s="16" t="s">
        <v>254</v>
      </c>
      <c r="H164" s="16" t="s">
        <v>22</v>
      </c>
      <c r="I164" s="16" t="s">
        <v>392</v>
      </c>
      <c r="J164" s="16" t="n">
        <v>1080</v>
      </c>
      <c r="K164" s="16"/>
    </row>
    <row r="165" customFormat="false" ht="13.3" hidden="false" customHeight="false" outlineLevel="0" collapsed="false">
      <c r="A165" s="16" t="s">
        <v>235</v>
      </c>
      <c r="B165" s="16" t="s">
        <v>18</v>
      </c>
      <c r="C165" s="16" t="n">
        <v>7955404</v>
      </c>
      <c r="D165" s="16" t="n">
        <v>27235050</v>
      </c>
      <c r="E165" s="16" t="s">
        <v>393</v>
      </c>
      <c r="F165" s="16" t="s">
        <v>237</v>
      </c>
      <c r="G165" s="16" t="s">
        <v>394</v>
      </c>
      <c r="H165" s="16" t="s">
        <v>22</v>
      </c>
      <c r="I165" s="16" t="s">
        <v>395</v>
      </c>
      <c r="J165" s="16" t="n">
        <v>1080</v>
      </c>
      <c r="K165" s="16"/>
    </row>
    <row r="166" customFormat="false" ht="13.3" hidden="false" customHeight="false" outlineLevel="0" collapsed="false">
      <c r="A166" s="16" t="s">
        <v>235</v>
      </c>
      <c r="B166" s="16" t="s">
        <v>18</v>
      </c>
      <c r="C166" s="16" t="n">
        <v>11940021</v>
      </c>
      <c r="D166" s="16" t="n">
        <v>37494702</v>
      </c>
      <c r="E166" s="16" t="s">
        <v>396</v>
      </c>
      <c r="F166" s="16" t="s">
        <v>257</v>
      </c>
      <c r="G166" s="16" t="s">
        <v>40</v>
      </c>
      <c r="H166" s="16" t="s">
        <v>22</v>
      </c>
      <c r="I166" s="16" t="s">
        <v>397</v>
      </c>
      <c r="J166" s="16" t="n">
        <v>752</v>
      </c>
      <c r="K166" s="16"/>
    </row>
    <row r="167" customFormat="false" ht="13.3" hidden="false" customHeight="false" outlineLevel="0" collapsed="false">
      <c r="A167" s="16" t="s">
        <v>235</v>
      </c>
      <c r="B167" s="16" t="s">
        <v>18</v>
      </c>
      <c r="C167" s="16" t="n">
        <v>13445119</v>
      </c>
      <c r="D167" s="16" t="n">
        <v>40799826</v>
      </c>
      <c r="E167" s="16" t="s">
        <v>398</v>
      </c>
      <c r="F167" s="16" t="s">
        <v>262</v>
      </c>
      <c r="G167" s="16" t="s">
        <v>399</v>
      </c>
      <c r="H167" s="16" t="s">
        <v>22</v>
      </c>
      <c r="I167" s="16" t="s">
        <v>400</v>
      </c>
      <c r="J167" s="16" t="n">
        <v>955</v>
      </c>
      <c r="K167" s="16"/>
    </row>
    <row r="168" customFormat="false" ht="13.3" hidden="false" customHeight="false" outlineLevel="0" collapsed="false">
      <c r="A168" s="16" t="s">
        <v>235</v>
      </c>
      <c r="B168" s="16" t="s">
        <v>18</v>
      </c>
      <c r="C168" s="16" t="n">
        <v>13445337</v>
      </c>
      <c r="D168" s="16" t="n">
        <v>40800228</v>
      </c>
      <c r="E168" s="16" t="s">
        <v>401</v>
      </c>
      <c r="F168" s="16" t="s">
        <v>265</v>
      </c>
      <c r="G168" s="16" t="s">
        <v>402</v>
      </c>
      <c r="H168" s="16" t="s">
        <v>22</v>
      </c>
      <c r="I168" s="16" t="s">
        <v>403</v>
      </c>
      <c r="J168" s="16" t="n">
        <v>1214</v>
      </c>
      <c r="K168" s="16"/>
    </row>
    <row r="169" customFormat="false" ht="13.3" hidden="false" customHeight="false" outlineLevel="0" collapsed="false">
      <c r="A169" s="16" t="s">
        <v>235</v>
      </c>
      <c r="B169" s="16" t="s">
        <v>18</v>
      </c>
      <c r="C169" s="16" t="n">
        <v>10840809</v>
      </c>
      <c r="D169" s="16" t="n">
        <v>34760848</v>
      </c>
      <c r="E169" s="16" t="s">
        <v>404</v>
      </c>
      <c r="F169" s="16" t="s">
        <v>262</v>
      </c>
      <c r="G169" s="16" t="s">
        <v>58</v>
      </c>
      <c r="H169" s="16" t="s">
        <v>22</v>
      </c>
      <c r="I169" s="16" t="s">
        <v>405</v>
      </c>
      <c r="J169" s="16" t="n">
        <v>955</v>
      </c>
      <c r="K169" s="16"/>
    </row>
    <row r="170" customFormat="false" ht="13.3" hidden="false" customHeight="false" outlineLevel="0" collapsed="false">
      <c r="A170" s="16" t="s">
        <v>235</v>
      </c>
      <c r="B170" s="16" t="s">
        <v>18</v>
      </c>
      <c r="C170" s="16" t="n">
        <v>10210387</v>
      </c>
      <c r="D170" s="16" t="n">
        <v>33230302</v>
      </c>
      <c r="E170" s="16" t="s">
        <v>406</v>
      </c>
      <c r="F170" s="16" t="s">
        <v>250</v>
      </c>
      <c r="G170" s="16" t="s">
        <v>49</v>
      </c>
      <c r="H170" s="16" t="s">
        <v>22</v>
      </c>
      <c r="I170" s="16" t="s">
        <v>407</v>
      </c>
      <c r="J170" s="16" t="n">
        <v>1184</v>
      </c>
      <c r="K170" s="16"/>
    </row>
    <row r="171" customFormat="false" ht="13.3" hidden="false" customHeight="false" outlineLevel="0" collapsed="false">
      <c r="A171" s="16" t="s">
        <v>235</v>
      </c>
      <c r="B171" s="16" t="s">
        <v>18</v>
      </c>
      <c r="C171" s="16" t="n">
        <v>6860067</v>
      </c>
      <c r="D171" s="16" t="n">
        <v>23944279</v>
      </c>
      <c r="E171" s="16" t="s">
        <v>408</v>
      </c>
      <c r="F171" s="16" t="s">
        <v>253</v>
      </c>
      <c r="G171" s="16" t="s">
        <v>52</v>
      </c>
      <c r="H171" s="16" t="s">
        <v>22</v>
      </c>
      <c r="I171" s="16" t="s">
        <v>409</v>
      </c>
      <c r="J171" s="16" t="n">
        <v>462</v>
      </c>
      <c r="K171" s="16"/>
    </row>
    <row r="172" customFormat="false" ht="13.3" hidden="false" customHeight="false" outlineLevel="0" collapsed="false">
      <c r="A172" s="16" t="s">
        <v>235</v>
      </c>
      <c r="B172" s="16" t="s">
        <v>18</v>
      </c>
      <c r="C172" s="16" t="n">
        <v>7427776</v>
      </c>
      <c r="D172" s="16" t="n">
        <v>25635136</v>
      </c>
      <c r="E172" s="16" t="s">
        <v>410</v>
      </c>
      <c r="F172" s="16" t="s">
        <v>241</v>
      </c>
      <c r="G172" s="16" t="s">
        <v>40</v>
      </c>
      <c r="H172" s="16" t="s">
        <v>22</v>
      </c>
      <c r="I172" s="16" t="s">
        <v>411</v>
      </c>
      <c r="J172" s="16" t="n">
        <v>771</v>
      </c>
      <c r="K172" s="16"/>
    </row>
    <row r="173" customFormat="false" ht="13.3" hidden="false" customHeight="false" outlineLevel="0" collapsed="false">
      <c r="A173" s="16" t="s">
        <v>235</v>
      </c>
      <c r="B173" s="16" t="s">
        <v>18</v>
      </c>
      <c r="C173" s="16" t="n">
        <v>11940023</v>
      </c>
      <c r="D173" s="16" t="n">
        <v>37494704</v>
      </c>
      <c r="E173" s="16" t="s">
        <v>412</v>
      </c>
      <c r="F173" s="16" t="s">
        <v>257</v>
      </c>
      <c r="G173" s="16" t="s">
        <v>299</v>
      </c>
      <c r="H173" s="16" t="s">
        <v>22</v>
      </c>
      <c r="I173" s="16" t="s">
        <v>413</v>
      </c>
      <c r="J173" s="16" t="n">
        <v>752</v>
      </c>
      <c r="K173" s="16"/>
    </row>
    <row r="174" customFormat="false" ht="13.3" hidden="false" customHeight="false" outlineLevel="0" collapsed="false">
      <c r="A174" s="16" t="s">
        <v>235</v>
      </c>
      <c r="B174" s="16" t="s">
        <v>18</v>
      </c>
      <c r="C174" s="16" t="n">
        <v>12446974</v>
      </c>
      <c r="D174" s="16" t="n">
        <v>38611275</v>
      </c>
      <c r="E174" s="16" t="s">
        <v>414</v>
      </c>
      <c r="F174" s="16" t="s">
        <v>262</v>
      </c>
      <c r="G174" s="16" t="s">
        <v>64</v>
      </c>
      <c r="H174" s="16" t="s">
        <v>22</v>
      </c>
      <c r="I174" s="16" t="s">
        <v>415</v>
      </c>
      <c r="J174" s="16" t="n">
        <v>955</v>
      </c>
      <c r="K174" s="16"/>
    </row>
    <row r="175" customFormat="false" ht="13.3" hidden="false" customHeight="false" outlineLevel="0" collapsed="false">
      <c r="A175" s="16" t="s">
        <v>235</v>
      </c>
      <c r="B175" s="16" t="s">
        <v>18</v>
      </c>
      <c r="C175" s="16" t="n">
        <v>10354693</v>
      </c>
      <c r="D175" s="16" t="n">
        <v>33574414</v>
      </c>
      <c r="E175" s="16" t="s">
        <v>416</v>
      </c>
      <c r="F175" s="16" t="s">
        <v>257</v>
      </c>
      <c r="G175" s="16" t="s">
        <v>76</v>
      </c>
      <c r="H175" s="16" t="s">
        <v>22</v>
      </c>
      <c r="I175" s="16" t="s">
        <v>417</v>
      </c>
      <c r="J175" s="16" t="n">
        <v>752</v>
      </c>
      <c r="K175" s="16"/>
    </row>
    <row r="176" customFormat="false" ht="13.3" hidden="false" customHeight="false" outlineLevel="0" collapsed="false">
      <c r="A176" s="16" t="s">
        <v>235</v>
      </c>
      <c r="B176" s="16" t="s">
        <v>18</v>
      </c>
      <c r="C176" s="16" t="n">
        <v>6213316</v>
      </c>
      <c r="D176" s="16" t="n">
        <v>22042728</v>
      </c>
      <c r="E176" s="16" t="s">
        <v>418</v>
      </c>
      <c r="F176" s="16" t="s">
        <v>241</v>
      </c>
      <c r="G176" s="16" t="s">
        <v>49</v>
      </c>
      <c r="H176" s="16" t="s">
        <v>22</v>
      </c>
      <c r="I176" s="16" t="s">
        <v>419</v>
      </c>
      <c r="J176" s="16" t="n">
        <v>771</v>
      </c>
      <c r="K176" s="16"/>
    </row>
    <row r="177" customFormat="false" ht="13.3" hidden="false" customHeight="false" outlineLevel="0" collapsed="false">
      <c r="A177" s="16" t="s">
        <v>235</v>
      </c>
      <c r="B177" s="16" t="s">
        <v>18</v>
      </c>
      <c r="C177" s="16" t="n">
        <v>7427776</v>
      </c>
      <c r="D177" s="16" t="n">
        <v>25635136</v>
      </c>
      <c r="E177" s="16" t="s">
        <v>410</v>
      </c>
      <c r="F177" s="16" t="s">
        <v>241</v>
      </c>
      <c r="G177" s="16" t="s">
        <v>40</v>
      </c>
      <c r="H177" s="16" t="s">
        <v>22</v>
      </c>
      <c r="I177" s="16" t="s">
        <v>420</v>
      </c>
      <c r="J177" s="16" t="n">
        <v>771</v>
      </c>
      <c r="K177" s="16"/>
    </row>
    <row r="178" customFormat="false" ht="13.3" hidden="false" customHeight="false" outlineLevel="0" collapsed="false">
      <c r="A178" s="16" t="s">
        <v>235</v>
      </c>
      <c r="B178" s="16" t="s">
        <v>18</v>
      </c>
      <c r="C178" s="16" t="n">
        <v>7553360</v>
      </c>
      <c r="D178" s="16" t="n">
        <v>26015641</v>
      </c>
      <c r="E178" s="16" t="s">
        <v>421</v>
      </c>
      <c r="F178" s="16" t="s">
        <v>241</v>
      </c>
      <c r="G178" s="16" t="s">
        <v>312</v>
      </c>
      <c r="H178" s="16" t="s">
        <v>22</v>
      </c>
      <c r="I178" s="16" t="s">
        <v>422</v>
      </c>
      <c r="J178" s="16" t="n">
        <v>771</v>
      </c>
      <c r="K178" s="16"/>
    </row>
    <row r="179" customFormat="false" ht="13.3" hidden="false" customHeight="false" outlineLevel="0" collapsed="false">
      <c r="A179" s="16" t="s">
        <v>235</v>
      </c>
      <c r="B179" s="16" t="s">
        <v>18</v>
      </c>
      <c r="C179" s="16" t="n">
        <v>13445114</v>
      </c>
      <c r="D179" s="16" t="n">
        <v>40799821</v>
      </c>
      <c r="E179" s="16" t="s">
        <v>423</v>
      </c>
      <c r="F179" s="16" t="s">
        <v>262</v>
      </c>
      <c r="G179" s="16" t="s">
        <v>275</v>
      </c>
      <c r="H179" s="16" t="s">
        <v>22</v>
      </c>
      <c r="I179" s="16" t="s">
        <v>424</v>
      </c>
      <c r="J179" s="16" t="n">
        <v>955</v>
      </c>
      <c r="K179" s="16"/>
    </row>
    <row r="180" customFormat="false" ht="13.3" hidden="false" customHeight="false" outlineLevel="0" collapsed="false">
      <c r="A180" s="16" t="s">
        <v>235</v>
      </c>
      <c r="B180" s="16" t="s">
        <v>18</v>
      </c>
      <c r="C180" s="16" t="n">
        <v>6213323</v>
      </c>
      <c r="D180" s="16" t="n">
        <v>22042735</v>
      </c>
      <c r="E180" s="16" t="s">
        <v>425</v>
      </c>
      <c r="F180" s="16" t="s">
        <v>241</v>
      </c>
      <c r="G180" s="16" t="s">
        <v>426</v>
      </c>
      <c r="H180" s="16" t="s">
        <v>22</v>
      </c>
      <c r="I180" s="16" t="s">
        <v>427</v>
      </c>
      <c r="J180" s="16" t="n">
        <v>771</v>
      </c>
      <c r="K180" s="16"/>
    </row>
    <row r="181" customFormat="false" ht="13.3" hidden="false" customHeight="false" outlineLevel="0" collapsed="false">
      <c r="A181" s="16" t="s">
        <v>235</v>
      </c>
      <c r="B181" s="16" t="s">
        <v>18</v>
      </c>
      <c r="C181" s="16" t="n">
        <v>7955403</v>
      </c>
      <c r="D181" s="16" t="n">
        <v>27235049</v>
      </c>
      <c r="E181" s="16" t="s">
        <v>428</v>
      </c>
      <c r="F181" s="16" t="s">
        <v>237</v>
      </c>
      <c r="G181" s="16" t="s">
        <v>429</v>
      </c>
      <c r="H181" s="16" t="s">
        <v>22</v>
      </c>
      <c r="I181" s="16" t="s">
        <v>430</v>
      </c>
      <c r="J181" s="16" t="n">
        <v>1080</v>
      </c>
      <c r="K181" s="16"/>
    </row>
    <row r="182" customFormat="false" ht="13.3" hidden="false" customHeight="false" outlineLevel="0" collapsed="false">
      <c r="A182" s="16" t="s">
        <v>235</v>
      </c>
      <c r="B182" s="16" t="s">
        <v>18</v>
      </c>
      <c r="C182" s="16" t="n">
        <v>7981098</v>
      </c>
      <c r="D182" s="16" t="n">
        <v>27309921</v>
      </c>
      <c r="E182" s="16" t="s">
        <v>431</v>
      </c>
      <c r="F182" s="16" t="s">
        <v>237</v>
      </c>
      <c r="G182" s="16" t="s">
        <v>76</v>
      </c>
      <c r="H182" s="16" t="s">
        <v>22</v>
      </c>
      <c r="I182" s="16" t="s">
        <v>432</v>
      </c>
      <c r="J182" s="16" t="n">
        <v>1080</v>
      </c>
      <c r="K182" s="16"/>
    </row>
    <row r="183" customFormat="false" ht="13.3" hidden="false" customHeight="false" outlineLevel="0" collapsed="false">
      <c r="A183" s="16" t="s">
        <v>235</v>
      </c>
      <c r="B183" s="16" t="s">
        <v>18</v>
      </c>
      <c r="C183" s="16" t="n">
        <v>9039483</v>
      </c>
      <c r="D183" s="16" t="n">
        <v>30300949</v>
      </c>
      <c r="E183" s="16" t="s">
        <v>433</v>
      </c>
      <c r="F183" s="16" t="s">
        <v>241</v>
      </c>
      <c r="G183" s="16" t="s">
        <v>61</v>
      </c>
      <c r="H183" s="16" t="s">
        <v>22</v>
      </c>
      <c r="I183" s="16" t="s">
        <v>434</v>
      </c>
      <c r="J183" s="16" t="n">
        <v>771</v>
      </c>
      <c r="K183" s="16"/>
    </row>
    <row r="184" customFormat="false" ht="13.3" hidden="false" customHeight="false" outlineLevel="0" collapsed="false">
      <c r="A184" s="16" t="s">
        <v>235</v>
      </c>
      <c r="B184" s="16" t="s">
        <v>18</v>
      </c>
      <c r="C184" s="16" t="n">
        <v>9273713</v>
      </c>
      <c r="D184" s="16" t="n">
        <v>30939072</v>
      </c>
      <c r="E184" s="16" t="s">
        <v>435</v>
      </c>
      <c r="F184" s="16" t="s">
        <v>237</v>
      </c>
      <c r="G184" s="16" t="s">
        <v>312</v>
      </c>
      <c r="H184" s="16" t="s">
        <v>22</v>
      </c>
      <c r="I184" s="16" t="s">
        <v>436</v>
      </c>
      <c r="J184" s="16" t="n">
        <v>1080</v>
      </c>
      <c r="K184" s="16"/>
    </row>
    <row r="185" customFormat="false" ht="13.3" hidden="false" customHeight="false" outlineLevel="0" collapsed="false">
      <c r="A185" s="16" t="s">
        <v>235</v>
      </c>
      <c r="B185" s="16" t="s">
        <v>18</v>
      </c>
      <c r="C185" s="16" t="n">
        <v>13445240</v>
      </c>
      <c r="D185" s="16" t="n">
        <v>40800082</v>
      </c>
      <c r="E185" s="16" t="s">
        <v>437</v>
      </c>
      <c r="F185" s="16" t="s">
        <v>257</v>
      </c>
      <c r="G185" s="16" t="s">
        <v>282</v>
      </c>
      <c r="H185" s="16" t="s">
        <v>22</v>
      </c>
      <c r="I185" s="16" t="s">
        <v>438</v>
      </c>
      <c r="J185" s="16" t="n">
        <v>752</v>
      </c>
      <c r="K185" s="16"/>
    </row>
    <row r="186" customFormat="false" ht="13.3" hidden="false" customHeight="false" outlineLevel="0" collapsed="false">
      <c r="A186" s="16" t="s">
        <v>235</v>
      </c>
      <c r="B186" s="16" t="s">
        <v>18</v>
      </c>
      <c r="C186" s="16" t="n">
        <v>13445341</v>
      </c>
      <c r="D186" s="16" t="n">
        <v>40800232</v>
      </c>
      <c r="E186" s="16" t="s">
        <v>439</v>
      </c>
      <c r="F186" s="16" t="s">
        <v>265</v>
      </c>
      <c r="G186" s="16" t="s">
        <v>440</v>
      </c>
      <c r="H186" s="16" t="s">
        <v>22</v>
      </c>
      <c r="I186" s="16" t="s">
        <v>441</v>
      </c>
      <c r="J186" s="16" t="n">
        <v>1214</v>
      </c>
      <c r="K186" s="16"/>
    </row>
    <row r="187" customFormat="false" ht="13.3" hidden="false" customHeight="false" outlineLevel="0" collapsed="false">
      <c r="A187" s="16" t="s">
        <v>235</v>
      </c>
      <c r="B187" s="16" t="s">
        <v>18</v>
      </c>
      <c r="C187" s="16" t="n">
        <v>7427780</v>
      </c>
      <c r="D187" s="16" t="n">
        <v>25635140</v>
      </c>
      <c r="E187" s="16" t="s">
        <v>442</v>
      </c>
      <c r="F187" s="16" t="s">
        <v>241</v>
      </c>
      <c r="G187" s="16" t="s">
        <v>64</v>
      </c>
      <c r="H187" s="16" t="s">
        <v>22</v>
      </c>
      <c r="I187" s="16" t="s">
        <v>443</v>
      </c>
      <c r="J187" s="16" t="n">
        <v>771</v>
      </c>
      <c r="K187" s="16"/>
    </row>
    <row r="188" customFormat="false" ht="13.3" hidden="false" customHeight="false" outlineLevel="0" collapsed="false">
      <c r="A188" s="16" t="s">
        <v>235</v>
      </c>
      <c r="B188" s="16" t="s">
        <v>18</v>
      </c>
      <c r="C188" s="16" t="n">
        <v>6213320</v>
      </c>
      <c r="D188" s="16" t="n">
        <v>22042732</v>
      </c>
      <c r="E188" s="16" t="s">
        <v>444</v>
      </c>
      <c r="F188" s="16" t="s">
        <v>241</v>
      </c>
      <c r="G188" s="16" t="s">
        <v>299</v>
      </c>
      <c r="H188" s="16" t="s">
        <v>22</v>
      </c>
      <c r="I188" s="16" t="s">
        <v>445</v>
      </c>
      <c r="J188" s="16" t="n">
        <v>771</v>
      </c>
      <c r="K188" s="16"/>
    </row>
    <row r="189" customFormat="false" ht="13.3" hidden="false" customHeight="false" outlineLevel="0" collapsed="false">
      <c r="A189" s="16" t="s">
        <v>235</v>
      </c>
      <c r="B189" s="16" t="s">
        <v>18</v>
      </c>
      <c r="C189" s="16" t="n">
        <v>13445345</v>
      </c>
      <c r="D189" s="16" t="n">
        <v>40800236</v>
      </c>
      <c r="E189" s="16" t="s">
        <v>446</v>
      </c>
      <c r="F189" s="16" t="s">
        <v>265</v>
      </c>
      <c r="G189" s="16" t="s">
        <v>447</v>
      </c>
      <c r="H189" s="16" t="s">
        <v>22</v>
      </c>
      <c r="I189" s="16" t="s">
        <v>448</v>
      </c>
      <c r="J189" s="16" t="n">
        <v>1214</v>
      </c>
      <c r="K189" s="16"/>
    </row>
    <row r="190" customFormat="false" ht="13.3" hidden="false" customHeight="false" outlineLevel="0" collapsed="false">
      <c r="A190" s="16" t="s">
        <v>235</v>
      </c>
      <c r="B190" s="16" t="s">
        <v>18</v>
      </c>
      <c r="C190" s="16" t="n">
        <v>10354696</v>
      </c>
      <c r="D190" s="16" t="n">
        <v>33574417</v>
      </c>
      <c r="E190" s="16" t="s">
        <v>449</v>
      </c>
      <c r="F190" s="16" t="s">
        <v>257</v>
      </c>
      <c r="G190" s="16" t="s">
        <v>312</v>
      </c>
      <c r="H190" s="16" t="s">
        <v>22</v>
      </c>
      <c r="I190" s="16" t="s">
        <v>450</v>
      </c>
      <c r="J190" s="16" t="n">
        <v>752</v>
      </c>
      <c r="K190" s="16"/>
    </row>
    <row r="191" customFormat="false" ht="13.3" hidden="false" customHeight="false" outlineLevel="0" collapsed="false">
      <c r="A191" s="16" t="s">
        <v>235</v>
      </c>
      <c r="B191" s="16" t="s">
        <v>18</v>
      </c>
      <c r="C191" s="16" t="n">
        <v>10739810</v>
      </c>
      <c r="D191" s="16" t="n">
        <v>34521177</v>
      </c>
      <c r="E191" s="16" t="s">
        <v>451</v>
      </c>
      <c r="F191" s="16" t="s">
        <v>257</v>
      </c>
      <c r="G191" s="16" t="s">
        <v>58</v>
      </c>
      <c r="H191" s="16" t="s">
        <v>22</v>
      </c>
      <c r="I191" s="16" t="s">
        <v>452</v>
      </c>
      <c r="J191" s="16" t="n">
        <v>752</v>
      </c>
      <c r="K191" s="16"/>
    </row>
    <row r="192" customFormat="false" ht="13.3" hidden="false" customHeight="false" outlineLevel="0" collapsed="false">
      <c r="A192" s="16" t="s">
        <v>235</v>
      </c>
      <c r="B192" s="16" t="s">
        <v>18</v>
      </c>
      <c r="C192" s="16" t="n">
        <v>9039479</v>
      </c>
      <c r="D192" s="16" t="n">
        <v>30300945</v>
      </c>
      <c r="E192" s="16" t="s">
        <v>453</v>
      </c>
      <c r="F192" s="16" t="s">
        <v>253</v>
      </c>
      <c r="G192" s="16" t="s">
        <v>43</v>
      </c>
      <c r="H192" s="16" t="s">
        <v>22</v>
      </c>
      <c r="I192" s="16" t="s">
        <v>454</v>
      </c>
      <c r="J192" s="16" t="n">
        <v>462</v>
      </c>
      <c r="K192" s="16"/>
    </row>
    <row r="193" customFormat="false" ht="13.3" hidden="false" customHeight="false" outlineLevel="0" collapsed="false">
      <c r="A193" s="16" t="s">
        <v>235</v>
      </c>
      <c r="B193" s="16" t="s">
        <v>18</v>
      </c>
      <c r="C193" s="16" t="n">
        <v>9039480</v>
      </c>
      <c r="D193" s="16" t="n">
        <v>30300946</v>
      </c>
      <c r="E193" s="16" t="s">
        <v>455</v>
      </c>
      <c r="F193" s="16" t="s">
        <v>253</v>
      </c>
      <c r="G193" s="16" t="s">
        <v>30</v>
      </c>
      <c r="H193" s="16" t="s">
        <v>22</v>
      </c>
      <c r="I193" s="16" t="s">
        <v>456</v>
      </c>
      <c r="J193" s="16" t="n">
        <v>462</v>
      </c>
      <c r="K193" s="16"/>
    </row>
    <row r="194" customFormat="false" ht="13.3" hidden="false" customHeight="false" outlineLevel="0" collapsed="false">
      <c r="A194" s="16" t="s">
        <v>235</v>
      </c>
      <c r="B194" s="16" t="s">
        <v>18</v>
      </c>
      <c r="C194" s="16" t="n">
        <v>6860063</v>
      </c>
      <c r="D194" s="16" t="n">
        <v>23944275</v>
      </c>
      <c r="E194" s="16" t="s">
        <v>457</v>
      </c>
      <c r="F194" s="16" t="s">
        <v>253</v>
      </c>
      <c r="G194" s="16" t="s">
        <v>40</v>
      </c>
      <c r="H194" s="16" t="s">
        <v>22</v>
      </c>
      <c r="I194" s="16" t="s">
        <v>458</v>
      </c>
      <c r="J194" s="16" t="n">
        <v>462</v>
      </c>
      <c r="K194" s="16"/>
    </row>
    <row r="195" customFormat="false" ht="13.3" hidden="false" customHeight="false" outlineLevel="0" collapsed="false">
      <c r="A195" s="16" t="s">
        <v>235</v>
      </c>
      <c r="B195" s="16" t="s">
        <v>18</v>
      </c>
      <c r="C195" s="16" t="n">
        <v>6860064</v>
      </c>
      <c r="D195" s="16" t="n">
        <v>23944276</v>
      </c>
      <c r="E195" s="16" t="s">
        <v>459</v>
      </c>
      <c r="F195" s="16" t="s">
        <v>253</v>
      </c>
      <c r="G195" s="16" t="s">
        <v>123</v>
      </c>
      <c r="H195" s="16" t="s">
        <v>22</v>
      </c>
      <c r="I195" s="16" t="s">
        <v>460</v>
      </c>
      <c r="J195" s="16" t="n">
        <v>462</v>
      </c>
      <c r="K195" s="16"/>
    </row>
    <row r="196" customFormat="false" ht="13.3" hidden="false" customHeight="false" outlineLevel="0" collapsed="false">
      <c r="A196" s="16" t="s">
        <v>235</v>
      </c>
      <c r="B196" s="16" t="s">
        <v>18</v>
      </c>
      <c r="C196" s="16" t="n">
        <v>10210376</v>
      </c>
      <c r="D196" s="16" t="n">
        <v>33230291</v>
      </c>
      <c r="E196" s="16" t="s">
        <v>461</v>
      </c>
      <c r="F196" s="16" t="s">
        <v>237</v>
      </c>
      <c r="G196" s="16" t="s">
        <v>40</v>
      </c>
      <c r="H196" s="16" t="s">
        <v>22</v>
      </c>
      <c r="I196" s="16" t="s">
        <v>462</v>
      </c>
      <c r="J196" s="16" t="n">
        <v>1080</v>
      </c>
      <c r="K196" s="16"/>
    </row>
    <row r="197" customFormat="false" ht="13.3" hidden="false" customHeight="false" outlineLevel="0" collapsed="false">
      <c r="A197" s="16" t="s">
        <v>235</v>
      </c>
      <c r="B197" s="16" t="s">
        <v>18</v>
      </c>
      <c r="C197" s="16" t="n">
        <v>10739811</v>
      </c>
      <c r="D197" s="16" t="n">
        <v>34521178</v>
      </c>
      <c r="E197" s="16" t="s">
        <v>463</v>
      </c>
      <c r="F197" s="16" t="s">
        <v>257</v>
      </c>
      <c r="G197" s="16" t="s">
        <v>292</v>
      </c>
      <c r="H197" s="16" t="s">
        <v>22</v>
      </c>
      <c r="I197" s="16" t="s">
        <v>464</v>
      </c>
      <c r="J197" s="16" t="n">
        <v>752</v>
      </c>
      <c r="K197" s="16"/>
    </row>
    <row r="198" customFormat="false" ht="13.3" hidden="false" customHeight="false" outlineLevel="0" collapsed="false">
      <c r="A198" s="16" t="s">
        <v>235</v>
      </c>
      <c r="B198" s="16" t="s">
        <v>18</v>
      </c>
      <c r="C198" s="16" t="n">
        <v>11940027</v>
      </c>
      <c r="D198" s="16" t="n">
        <v>37494708</v>
      </c>
      <c r="E198" s="16" t="s">
        <v>465</v>
      </c>
      <c r="F198" s="16" t="s">
        <v>257</v>
      </c>
      <c r="G198" s="16" t="s">
        <v>26</v>
      </c>
      <c r="H198" s="16" t="s">
        <v>22</v>
      </c>
      <c r="I198" s="16" t="s">
        <v>466</v>
      </c>
      <c r="J198" s="16" t="n">
        <v>752</v>
      </c>
      <c r="K198" s="16"/>
    </row>
    <row r="199" customFormat="false" ht="13.3" hidden="false" customHeight="false" outlineLevel="0" collapsed="false">
      <c r="A199" s="16" t="s">
        <v>235</v>
      </c>
      <c r="B199" s="16" t="s">
        <v>18</v>
      </c>
      <c r="C199" s="16" t="n">
        <v>9821501</v>
      </c>
      <c r="D199" s="16" t="n">
        <v>32300343</v>
      </c>
      <c r="E199" s="16" t="s">
        <v>467</v>
      </c>
      <c r="F199" s="16" t="s">
        <v>250</v>
      </c>
      <c r="G199" s="16" t="s">
        <v>76</v>
      </c>
      <c r="H199" s="16" t="s">
        <v>22</v>
      </c>
      <c r="I199" s="16" t="s">
        <v>468</v>
      </c>
      <c r="J199" s="16" t="n">
        <v>1184</v>
      </c>
      <c r="K199" s="16"/>
    </row>
    <row r="200" customFormat="false" ht="13.3" hidden="false" customHeight="false" outlineLevel="0" collapsed="false">
      <c r="A200" s="16" t="s">
        <v>235</v>
      </c>
      <c r="B200" s="16" t="s">
        <v>18</v>
      </c>
      <c r="C200" s="16" t="n">
        <v>10210390</v>
      </c>
      <c r="D200" s="16" t="n">
        <v>33230305</v>
      </c>
      <c r="E200" s="16" t="s">
        <v>469</v>
      </c>
      <c r="F200" s="16" t="s">
        <v>250</v>
      </c>
      <c r="G200" s="16" t="s">
        <v>312</v>
      </c>
      <c r="H200" s="16" t="s">
        <v>22</v>
      </c>
      <c r="I200" s="16" t="s">
        <v>470</v>
      </c>
      <c r="J200" s="16" t="n">
        <v>1184</v>
      </c>
      <c r="K200" s="16"/>
    </row>
    <row r="201" customFormat="false" ht="13.3" hidden="false" customHeight="false" outlineLevel="0" collapsed="false">
      <c r="A201" s="16" t="s">
        <v>235</v>
      </c>
      <c r="B201" s="16" t="s">
        <v>18</v>
      </c>
      <c r="C201" s="16" t="n">
        <v>10840812</v>
      </c>
      <c r="D201" s="16" t="n">
        <v>34760851</v>
      </c>
      <c r="E201" s="16" t="s">
        <v>471</v>
      </c>
      <c r="F201" s="16" t="s">
        <v>262</v>
      </c>
      <c r="G201" s="16" t="s">
        <v>238</v>
      </c>
      <c r="H201" s="16" t="s">
        <v>22</v>
      </c>
      <c r="I201" s="16" t="s">
        <v>472</v>
      </c>
      <c r="J201" s="16" t="n">
        <v>955</v>
      </c>
      <c r="K201" s="16"/>
    </row>
    <row r="202" customFormat="false" ht="13.3" hidden="false" customHeight="false" outlineLevel="0" collapsed="false">
      <c r="A202" s="16" t="s">
        <v>235</v>
      </c>
      <c r="B202" s="16" t="s">
        <v>18</v>
      </c>
      <c r="C202" s="16" t="n">
        <v>13445344</v>
      </c>
      <c r="D202" s="16" t="n">
        <v>40800235</v>
      </c>
      <c r="E202" s="16" t="s">
        <v>473</v>
      </c>
      <c r="F202" s="16" t="s">
        <v>265</v>
      </c>
      <c r="G202" s="16" t="s">
        <v>474</v>
      </c>
      <c r="H202" s="16" t="s">
        <v>22</v>
      </c>
      <c r="I202" s="16" t="s">
        <v>475</v>
      </c>
      <c r="J202" s="16" t="n">
        <v>1214</v>
      </c>
      <c r="K202" s="16"/>
    </row>
    <row r="203" customFormat="false" ht="13.3" hidden="false" customHeight="false" outlineLevel="0" collapsed="false">
      <c r="A203" s="16" t="s">
        <v>235</v>
      </c>
      <c r="B203" s="16" t="s">
        <v>18</v>
      </c>
      <c r="C203" s="16" t="n">
        <v>10210377</v>
      </c>
      <c r="D203" s="16" t="n">
        <v>33230292</v>
      </c>
      <c r="E203" s="16" t="s">
        <v>476</v>
      </c>
      <c r="F203" s="16" t="s">
        <v>237</v>
      </c>
      <c r="G203" s="16" t="s">
        <v>98</v>
      </c>
      <c r="H203" s="16" t="s">
        <v>22</v>
      </c>
      <c r="I203" s="16" t="s">
        <v>477</v>
      </c>
      <c r="J203" s="16" t="n">
        <v>1080</v>
      </c>
      <c r="K203" s="16"/>
    </row>
    <row r="204" customFormat="false" ht="13.3" hidden="false" customHeight="false" outlineLevel="0" collapsed="false">
      <c r="A204" s="16" t="s">
        <v>235</v>
      </c>
      <c r="B204" s="16" t="s">
        <v>18</v>
      </c>
      <c r="C204" s="16" t="n">
        <v>6213319</v>
      </c>
      <c r="D204" s="16" t="n">
        <v>22042731</v>
      </c>
      <c r="E204" s="16" t="s">
        <v>478</v>
      </c>
      <c r="F204" s="16" t="s">
        <v>241</v>
      </c>
      <c r="G204" s="16" t="s">
        <v>26</v>
      </c>
      <c r="H204" s="16" t="s">
        <v>22</v>
      </c>
      <c r="I204" s="16" t="s">
        <v>479</v>
      </c>
      <c r="J204" s="16" t="n">
        <v>771</v>
      </c>
      <c r="K204" s="16"/>
    </row>
    <row r="205" customFormat="false" ht="13.3" hidden="false" customHeight="false" outlineLevel="0" collapsed="false">
      <c r="A205" s="16" t="s">
        <v>235</v>
      </c>
      <c r="B205" s="16" t="s">
        <v>18</v>
      </c>
      <c r="C205" s="16" t="n">
        <v>11703478</v>
      </c>
      <c r="D205" s="16" t="n">
        <v>36946539</v>
      </c>
      <c r="E205" s="16" t="s">
        <v>480</v>
      </c>
      <c r="F205" s="16" t="s">
        <v>262</v>
      </c>
      <c r="G205" s="16" t="s">
        <v>40</v>
      </c>
      <c r="H205" s="16" t="s">
        <v>22</v>
      </c>
      <c r="I205" s="16" t="s">
        <v>481</v>
      </c>
      <c r="J205" s="16" t="n">
        <v>955</v>
      </c>
      <c r="K205" s="16"/>
    </row>
    <row r="206" customFormat="false" ht="13.3" hidden="false" customHeight="false" outlineLevel="0" collapsed="false">
      <c r="A206" s="16" t="s">
        <v>235</v>
      </c>
      <c r="B206" s="16" t="s">
        <v>18</v>
      </c>
      <c r="C206" s="16" t="n">
        <v>11703479</v>
      </c>
      <c r="D206" s="16" t="n">
        <v>36946540</v>
      </c>
      <c r="E206" s="16" t="s">
        <v>482</v>
      </c>
      <c r="F206" s="16" t="s">
        <v>262</v>
      </c>
      <c r="G206" s="16" t="s">
        <v>299</v>
      </c>
      <c r="H206" s="16" t="s">
        <v>22</v>
      </c>
      <c r="I206" s="16" t="s">
        <v>483</v>
      </c>
      <c r="J206" s="16" t="n">
        <v>955</v>
      </c>
      <c r="K206" s="16"/>
    </row>
    <row r="207" customFormat="false" ht="13.3" hidden="false" customHeight="false" outlineLevel="0" collapsed="false">
      <c r="A207" s="16" t="s">
        <v>235</v>
      </c>
      <c r="B207" s="16" t="s">
        <v>18</v>
      </c>
      <c r="C207" s="16" t="n">
        <v>13445243</v>
      </c>
      <c r="D207" s="16" t="n">
        <v>40800085</v>
      </c>
      <c r="E207" s="16" t="s">
        <v>484</v>
      </c>
      <c r="F207" s="16" t="s">
        <v>257</v>
      </c>
      <c r="G207" s="16" t="s">
        <v>399</v>
      </c>
      <c r="H207" s="16" t="s">
        <v>22</v>
      </c>
      <c r="I207" s="16" t="s">
        <v>485</v>
      </c>
      <c r="J207" s="16" t="n">
        <v>752</v>
      </c>
      <c r="K207" s="16"/>
    </row>
    <row r="208" customFormat="false" ht="13.3" hidden="false" customHeight="false" outlineLevel="0" collapsed="false">
      <c r="A208" s="16" t="s">
        <v>235</v>
      </c>
      <c r="B208" s="16" t="s">
        <v>18</v>
      </c>
      <c r="C208" s="16" t="n">
        <v>9821498</v>
      </c>
      <c r="D208" s="16" t="n">
        <v>32300340</v>
      </c>
      <c r="E208" s="16" t="s">
        <v>486</v>
      </c>
      <c r="F208" s="16" t="s">
        <v>250</v>
      </c>
      <c r="G208" s="16" t="s">
        <v>123</v>
      </c>
      <c r="H208" s="16" t="s">
        <v>22</v>
      </c>
      <c r="I208" s="16" t="s">
        <v>487</v>
      </c>
      <c r="J208" s="16" t="n">
        <v>1184</v>
      </c>
      <c r="K208" s="16"/>
    </row>
    <row r="209" customFormat="false" ht="13.3" hidden="false" customHeight="false" outlineLevel="0" collapsed="false">
      <c r="A209" s="16" t="s">
        <v>235</v>
      </c>
      <c r="B209" s="16" t="s">
        <v>18</v>
      </c>
      <c r="C209" s="16" t="n">
        <v>13445244</v>
      </c>
      <c r="D209" s="16" t="n">
        <v>40800086</v>
      </c>
      <c r="E209" s="16" t="s">
        <v>488</v>
      </c>
      <c r="F209" s="16" t="s">
        <v>257</v>
      </c>
      <c r="G209" s="16" t="s">
        <v>489</v>
      </c>
      <c r="H209" s="16" t="s">
        <v>22</v>
      </c>
      <c r="I209" s="16" t="s">
        <v>490</v>
      </c>
      <c r="J209" s="16" t="n">
        <v>752</v>
      </c>
      <c r="K209" s="16"/>
    </row>
    <row r="210" customFormat="false" ht="13.3" hidden="false" customHeight="false" outlineLevel="0" collapsed="false">
      <c r="A210" s="16" t="s">
        <v>235</v>
      </c>
      <c r="B210" s="16" t="s">
        <v>18</v>
      </c>
      <c r="C210" s="16" t="n">
        <v>6213313</v>
      </c>
      <c r="D210" s="16" t="n">
        <v>22042725</v>
      </c>
      <c r="E210" s="16" t="s">
        <v>491</v>
      </c>
      <c r="F210" s="16" t="s">
        <v>253</v>
      </c>
      <c r="G210" s="16" t="s">
        <v>176</v>
      </c>
      <c r="H210" s="16" t="s">
        <v>22</v>
      </c>
      <c r="I210" s="16" t="s">
        <v>492</v>
      </c>
      <c r="J210" s="16" t="n">
        <v>462</v>
      </c>
      <c r="K210" s="16"/>
    </row>
    <row r="211" customFormat="false" ht="13.3" hidden="false" customHeight="false" outlineLevel="0" collapsed="false">
      <c r="A211" s="16" t="s">
        <v>235</v>
      </c>
      <c r="B211" s="16" t="s">
        <v>18</v>
      </c>
      <c r="C211" s="16" t="n">
        <v>7427779</v>
      </c>
      <c r="D211" s="16" t="n">
        <v>25635139</v>
      </c>
      <c r="E211" s="16" t="s">
        <v>493</v>
      </c>
      <c r="F211" s="16" t="s">
        <v>241</v>
      </c>
      <c r="G211" s="16" t="s">
        <v>494</v>
      </c>
      <c r="H211" s="16" t="s">
        <v>22</v>
      </c>
      <c r="I211" s="16" t="s">
        <v>495</v>
      </c>
      <c r="J211" s="16" t="n">
        <v>771</v>
      </c>
      <c r="K211" s="16"/>
    </row>
    <row r="212" customFormat="false" ht="13.3" hidden="false" customHeight="false" outlineLevel="0" collapsed="false">
      <c r="A212" s="16" t="s">
        <v>235</v>
      </c>
      <c r="B212" s="16" t="s">
        <v>18</v>
      </c>
      <c r="C212" s="16" t="n">
        <v>11940026</v>
      </c>
      <c r="D212" s="16" t="n">
        <v>37494707</v>
      </c>
      <c r="E212" s="16" t="s">
        <v>496</v>
      </c>
      <c r="F212" s="16" t="s">
        <v>257</v>
      </c>
      <c r="G212" s="16" t="s">
        <v>61</v>
      </c>
      <c r="H212" s="16" t="s">
        <v>22</v>
      </c>
      <c r="I212" s="16" t="s">
        <v>497</v>
      </c>
      <c r="J212" s="16" t="n">
        <v>752</v>
      </c>
      <c r="K212" s="16"/>
    </row>
    <row r="213" customFormat="false" ht="13.3" hidden="false" customHeight="false" outlineLevel="0" collapsed="false">
      <c r="A213" s="16" t="s">
        <v>235</v>
      </c>
      <c r="B213" s="16" t="s">
        <v>18</v>
      </c>
      <c r="C213" s="16" t="n">
        <v>12719862</v>
      </c>
      <c r="D213" s="16" t="n">
        <v>39225258</v>
      </c>
      <c r="E213" s="16" t="s">
        <v>498</v>
      </c>
      <c r="F213" s="16" t="s">
        <v>265</v>
      </c>
      <c r="G213" s="16" t="s">
        <v>499</v>
      </c>
      <c r="H213" s="16" t="s">
        <v>22</v>
      </c>
      <c r="I213" s="16" t="s">
        <v>500</v>
      </c>
      <c r="J213" s="16" t="n">
        <v>1214</v>
      </c>
      <c r="K213" s="16"/>
    </row>
    <row r="214" customFormat="false" ht="13.3" hidden="false" customHeight="false" outlineLevel="0" collapsed="false">
      <c r="A214" s="16" t="s">
        <v>235</v>
      </c>
      <c r="B214" s="16" t="s">
        <v>18</v>
      </c>
      <c r="C214" s="16" t="n">
        <v>13445342</v>
      </c>
      <c r="D214" s="16" t="n">
        <v>40800233</v>
      </c>
      <c r="E214" s="16" t="s">
        <v>501</v>
      </c>
      <c r="F214" s="16" t="s">
        <v>265</v>
      </c>
      <c r="G214" s="16" t="s">
        <v>502</v>
      </c>
      <c r="H214" s="16" t="s">
        <v>22</v>
      </c>
      <c r="I214" s="16" t="s">
        <v>503</v>
      </c>
      <c r="J214" s="16" t="n">
        <v>1214</v>
      </c>
      <c r="K214" s="16"/>
    </row>
    <row r="215" customFormat="false" ht="13.3" hidden="false" customHeight="false" outlineLevel="0" collapsed="false">
      <c r="A215" s="16" t="s">
        <v>235</v>
      </c>
      <c r="B215" s="16" t="s">
        <v>18</v>
      </c>
      <c r="C215" s="16" t="n">
        <v>11940024</v>
      </c>
      <c r="D215" s="16" t="n">
        <v>37494705</v>
      </c>
      <c r="E215" s="16" t="s">
        <v>504</v>
      </c>
      <c r="F215" s="16" t="s">
        <v>257</v>
      </c>
      <c r="G215" s="16" t="s">
        <v>43</v>
      </c>
      <c r="H215" s="16" t="s">
        <v>22</v>
      </c>
      <c r="I215" s="16" t="s">
        <v>505</v>
      </c>
      <c r="J215" s="16" t="n">
        <v>752</v>
      </c>
      <c r="K215" s="16"/>
    </row>
    <row r="216" customFormat="false" ht="13.3" hidden="false" customHeight="false" outlineLevel="0" collapsed="false">
      <c r="A216" s="16" t="s">
        <v>235</v>
      </c>
      <c r="B216" s="16" t="s">
        <v>18</v>
      </c>
      <c r="C216" s="16" t="n">
        <v>9821497</v>
      </c>
      <c r="D216" s="16" t="n">
        <v>32300339</v>
      </c>
      <c r="E216" s="16" t="s">
        <v>506</v>
      </c>
      <c r="F216" s="16" t="s">
        <v>250</v>
      </c>
      <c r="G216" s="16" t="s">
        <v>40</v>
      </c>
      <c r="H216" s="16" t="s">
        <v>22</v>
      </c>
      <c r="I216" s="16" t="s">
        <v>507</v>
      </c>
      <c r="J216" s="16" t="n">
        <v>1184</v>
      </c>
      <c r="K216" s="16"/>
    </row>
    <row r="217" customFormat="false" ht="13.3" hidden="false" customHeight="false" outlineLevel="0" collapsed="false">
      <c r="A217" s="16" t="s">
        <v>235</v>
      </c>
      <c r="B217" s="16" t="s">
        <v>18</v>
      </c>
      <c r="C217" s="16" t="n">
        <v>6860066</v>
      </c>
      <c r="D217" s="16" t="n">
        <v>23944278</v>
      </c>
      <c r="E217" s="16" t="s">
        <v>508</v>
      </c>
      <c r="F217" s="16" t="s">
        <v>253</v>
      </c>
      <c r="G217" s="16" t="s">
        <v>64</v>
      </c>
      <c r="H217" s="16" t="s">
        <v>22</v>
      </c>
      <c r="I217" s="16" t="s">
        <v>509</v>
      </c>
      <c r="J217" s="16" t="n">
        <v>462</v>
      </c>
      <c r="K217" s="16"/>
    </row>
    <row r="218" customFormat="false" ht="13.3" hidden="false" customHeight="false" outlineLevel="0" collapsed="false">
      <c r="A218" s="16" t="s">
        <v>235</v>
      </c>
      <c r="B218" s="16" t="s">
        <v>18</v>
      </c>
      <c r="C218" s="16" t="n">
        <v>7427777</v>
      </c>
      <c r="D218" s="16" t="n">
        <v>25635137</v>
      </c>
      <c r="E218" s="16" t="s">
        <v>510</v>
      </c>
      <c r="F218" s="16" t="s">
        <v>241</v>
      </c>
      <c r="G218" s="16" t="s">
        <v>30</v>
      </c>
      <c r="H218" s="16" t="s">
        <v>22</v>
      </c>
      <c r="I218" s="16" t="s">
        <v>511</v>
      </c>
      <c r="J218" s="16" t="n">
        <v>771</v>
      </c>
      <c r="K218" s="16"/>
    </row>
    <row r="219" customFormat="false" ht="13.3" hidden="false" customHeight="false" outlineLevel="0" collapsed="false">
      <c r="A219" s="16" t="s">
        <v>235</v>
      </c>
      <c r="B219" s="16" t="s">
        <v>18</v>
      </c>
      <c r="C219" s="16" t="n">
        <v>6860068</v>
      </c>
      <c r="D219" s="16" t="n">
        <v>23944280</v>
      </c>
      <c r="E219" s="16" t="s">
        <v>512</v>
      </c>
      <c r="F219" s="16" t="s">
        <v>241</v>
      </c>
      <c r="G219" s="16" t="s">
        <v>254</v>
      </c>
      <c r="H219" s="16" t="s">
        <v>22</v>
      </c>
      <c r="I219" s="16" t="s">
        <v>513</v>
      </c>
      <c r="J219" s="16" t="n">
        <v>771</v>
      </c>
      <c r="K219" s="16"/>
    </row>
    <row r="220" customFormat="false" ht="13.3" hidden="false" customHeight="false" outlineLevel="0" collapsed="false">
      <c r="A220" s="16" t="s">
        <v>235</v>
      </c>
      <c r="B220" s="16" t="s">
        <v>18</v>
      </c>
      <c r="C220" s="16" t="n">
        <v>10840806</v>
      </c>
      <c r="D220" s="16" t="n">
        <v>34760845</v>
      </c>
      <c r="E220" s="16" t="s">
        <v>514</v>
      </c>
      <c r="F220" s="16" t="s">
        <v>262</v>
      </c>
      <c r="G220" s="16" t="s">
        <v>21</v>
      </c>
      <c r="H220" s="16" t="s">
        <v>22</v>
      </c>
      <c r="I220" s="16" t="s">
        <v>515</v>
      </c>
      <c r="J220" s="16" t="n">
        <v>955</v>
      </c>
      <c r="K220" s="16"/>
    </row>
    <row r="221" customFormat="false" ht="13.3" hidden="false" customHeight="false" outlineLevel="0" collapsed="false">
      <c r="A221" s="16" t="s">
        <v>235</v>
      </c>
      <c r="B221" s="16" t="s">
        <v>18</v>
      </c>
      <c r="C221" s="16" t="n">
        <v>12446975</v>
      </c>
      <c r="D221" s="16" t="n">
        <v>38611276</v>
      </c>
      <c r="E221" s="16" t="s">
        <v>516</v>
      </c>
      <c r="F221" s="16" t="s">
        <v>262</v>
      </c>
      <c r="G221" s="16" t="s">
        <v>26</v>
      </c>
      <c r="H221" s="16" t="s">
        <v>22</v>
      </c>
      <c r="I221" s="16" t="s">
        <v>517</v>
      </c>
      <c r="J221" s="16" t="n">
        <v>955</v>
      </c>
      <c r="K221" s="16"/>
    </row>
    <row r="222" customFormat="false" ht="13.3" hidden="false" customHeight="false" outlineLevel="0" collapsed="false">
      <c r="A222" s="16" t="s">
        <v>235</v>
      </c>
      <c r="B222" s="16" t="s">
        <v>18</v>
      </c>
      <c r="C222" s="16" t="n">
        <v>13418001</v>
      </c>
      <c r="D222" s="16" t="n">
        <v>40741905</v>
      </c>
      <c r="E222" s="16" t="s">
        <v>518</v>
      </c>
      <c r="F222" s="16" t="s">
        <v>262</v>
      </c>
      <c r="G222" s="16" t="s">
        <v>426</v>
      </c>
      <c r="H222" s="16" t="s">
        <v>22</v>
      </c>
      <c r="I222" s="16" t="s">
        <v>519</v>
      </c>
      <c r="J222" s="16" t="n">
        <v>955</v>
      </c>
      <c r="K222" s="16"/>
    </row>
    <row r="223" customFormat="false" ht="13.3" hidden="false" customHeight="false" outlineLevel="0" collapsed="false">
      <c r="A223" s="16" t="s">
        <v>235</v>
      </c>
      <c r="B223" s="16" t="s">
        <v>18</v>
      </c>
      <c r="C223" s="16" t="n">
        <v>13445338</v>
      </c>
      <c r="D223" s="16" t="n">
        <v>40800229</v>
      </c>
      <c r="E223" s="16" t="s">
        <v>520</v>
      </c>
      <c r="F223" s="16" t="s">
        <v>265</v>
      </c>
      <c r="G223" s="16" t="s">
        <v>521</v>
      </c>
      <c r="H223" s="16" t="s">
        <v>22</v>
      </c>
      <c r="I223" s="16" t="s">
        <v>522</v>
      </c>
      <c r="J223" s="16" t="n">
        <v>1214</v>
      </c>
      <c r="K223" s="16"/>
    </row>
    <row r="224" customFormat="false" ht="13.3" hidden="false" customHeight="false" outlineLevel="0" collapsed="false">
      <c r="A224" s="16" t="s">
        <v>235</v>
      </c>
      <c r="B224" s="16" t="s">
        <v>18</v>
      </c>
      <c r="C224" s="16" t="n">
        <v>6213322</v>
      </c>
      <c r="D224" s="16" t="n">
        <v>22042734</v>
      </c>
      <c r="E224" s="16" t="s">
        <v>523</v>
      </c>
      <c r="F224" s="16" t="s">
        <v>241</v>
      </c>
      <c r="G224" s="16" t="s">
        <v>37</v>
      </c>
      <c r="H224" s="16" t="s">
        <v>22</v>
      </c>
      <c r="I224" s="16" t="s">
        <v>524</v>
      </c>
      <c r="J224" s="16" t="n">
        <v>771</v>
      </c>
      <c r="K224" s="16"/>
    </row>
    <row r="225" customFormat="false" ht="13.3" hidden="false" customHeight="false" outlineLevel="0" collapsed="false">
      <c r="A225" s="16" t="s">
        <v>235</v>
      </c>
      <c r="B225" s="16" t="s">
        <v>18</v>
      </c>
      <c r="C225" s="16" t="n">
        <v>9821504</v>
      </c>
      <c r="D225" s="16" t="n">
        <v>32300346</v>
      </c>
      <c r="E225" s="16" t="s">
        <v>525</v>
      </c>
      <c r="F225" s="16" t="s">
        <v>250</v>
      </c>
      <c r="G225" s="16" t="s">
        <v>292</v>
      </c>
      <c r="H225" s="16" t="s">
        <v>22</v>
      </c>
      <c r="I225" s="16" t="s">
        <v>526</v>
      </c>
      <c r="J225" s="16" t="n">
        <v>1184</v>
      </c>
      <c r="K225" s="16"/>
    </row>
    <row r="226" customFormat="false" ht="13.3" hidden="false" customHeight="false" outlineLevel="0" collapsed="false">
      <c r="A226" s="16" t="s">
        <v>235</v>
      </c>
      <c r="B226" s="16" t="s">
        <v>18</v>
      </c>
      <c r="C226" s="16" t="n">
        <v>10840808</v>
      </c>
      <c r="D226" s="16" t="n">
        <v>34760847</v>
      </c>
      <c r="E226" s="16" t="s">
        <v>527</v>
      </c>
      <c r="F226" s="16" t="s">
        <v>262</v>
      </c>
      <c r="G226" s="16" t="s">
        <v>30</v>
      </c>
      <c r="H226" s="16" t="s">
        <v>22</v>
      </c>
      <c r="I226" s="16" t="s">
        <v>528</v>
      </c>
      <c r="J226" s="16" t="n">
        <v>955</v>
      </c>
      <c r="K226" s="16"/>
    </row>
    <row r="227" customFormat="false" ht="13.3" hidden="false" customHeight="false" outlineLevel="0" collapsed="false">
      <c r="A227" s="16" t="s">
        <v>235</v>
      </c>
      <c r="B227" s="16" t="s">
        <v>18</v>
      </c>
      <c r="C227" s="16" t="n">
        <v>12446971</v>
      </c>
      <c r="D227" s="16" t="n">
        <v>38611272</v>
      </c>
      <c r="E227" s="16" t="s">
        <v>529</v>
      </c>
      <c r="F227" s="16" t="s">
        <v>262</v>
      </c>
      <c r="G227" s="16" t="s">
        <v>114</v>
      </c>
      <c r="H227" s="16" t="s">
        <v>22</v>
      </c>
      <c r="I227" s="16" t="s">
        <v>530</v>
      </c>
      <c r="J227" s="16" t="n">
        <v>955</v>
      </c>
      <c r="K227" s="16"/>
    </row>
    <row r="228" customFormat="false" ht="13.3" hidden="false" customHeight="false" outlineLevel="0" collapsed="false">
      <c r="A228" s="16" t="s">
        <v>235</v>
      </c>
      <c r="B228" s="16" t="s">
        <v>18</v>
      </c>
      <c r="C228" s="16" t="n">
        <v>9821502</v>
      </c>
      <c r="D228" s="16" t="n">
        <v>32300344</v>
      </c>
      <c r="E228" s="16" t="s">
        <v>531</v>
      </c>
      <c r="F228" s="16" t="s">
        <v>250</v>
      </c>
      <c r="G228" s="16" t="s">
        <v>30</v>
      </c>
      <c r="H228" s="16" t="s">
        <v>22</v>
      </c>
      <c r="I228" s="16" t="s">
        <v>532</v>
      </c>
      <c r="J228" s="16" t="n">
        <v>1184</v>
      </c>
      <c r="K228" s="16"/>
    </row>
    <row r="229" customFormat="false" ht="13.3" hidden="false" customHeight="false" outlineLevel="0" collapsed="false">
      <c r="A229" s="16" t="s">
        <v>235</v>
      </c>
      <c r="B229" s="16" t="s">
        <v>18</v>
      </c>
      <c r="C229" s="16" t="n">
        <v>12446973</v>
      </c>
      <c r="D229" s="16" t="n">
        <v>38611274</v>
      </c>
      <c r="E229" s="16" t="s">
        <v>533</v>
      </c>
      <c r="F229" s="16" t="s">
        <v>262</v>
      </c>
      <c r="G229" s="16" t="s">
        <v>37</v>
      </c>
      <c r="H229" s="16" t="s">
        <v>22</v>
      </c>
      <c r="I229" s="16" t="s">
        <v>534</v>
      </c>
      <c r="J229" s="16" t="n">
        <v>955</v>
      </c>
      <c r="K229" s="16"/>
    </row>
    <row r="230" customFormat="false" ht="13.3" hidden="false" customHeight="false" outlineLevel="0" collapsed="false">
      <c r="A230" s="16" t="s">
        <v>235</v>
      </c>
      <c r="B230" s="16" t="s">
        <v>18</v>
      </c>
      <c r="C230" s="16" t="n">
        <v>13445340</v>
      </c>
      <c r="D230" s="16" t="n">
        <v>40800231</v>
      </c>
      <c r="E230" s="16" t="s">
        <v>535</v>
      </c>
      <c r="F230" s="16" t="s">
        <v>265</v>
      </c>
      <c r="G230" s="16" t="s">
        <v>536</v>
      </c>
      <c r="H230" s="16" t="s">
        <v>22</v>
      </c>
      <c r="I230" s="16" t="s">
        <v>537</v>
      </c>
      <c r="J230" s="16" t="n">
        <v>1214</v>
      </c>
      <c r="K230" s="16"/>
    </row>
    <row r="231" customFormat="false" ht="13.3" hidden="false" customHeight="false" outlineLevel="0" collapsed="false">
      <c r="A231" s="16" t="s">
        <v>235</v>
      </c>
      <c r="B231" s="16" t="s">
        <v>18</v>
      </c>
      <c r="C231" s="16" t="n">
        <v>6213315</v>
      </c>
      <c r="D231" s="16" t="n">
        <v>22042727</v>
      </c>
      <c r="E231" s="16" t="s">
        <v>538</v>
      </c>
      <c r="F231" s="16" t="s">
        <v>253</v>
      </c>
      <c r="G231" s="16" t="s">
        <v>426</v>
      </c>
      <c r="H231" s="16" t="s">
        <v>22</v>
      </c>
      <c r="I231" s="16" t="s">
        <v>539</v>
      </c>
      <c r="J231" s="16" t="n">
        <v>462</v>
      </c>
      <c r="K231" s="16"/>
    </row>
    <row r="232" customFormat="false" ht="13.3" hidden="false" customHeight="false" outlineLevel="0" collapsed="false">
      <c r="A232" s="16" t="s">
        <v>235</v>
      </c>
      <c r="B232" s="16" t="s">
        <v>18</v>
      </c>
      <c r="C232" s="16" t="n">
        <v>10840810</v>
      </c>
      <c r="D232" s="16" t="n">
        <v>34760849</v>
      </c>
      <c r="E232" s="16" t="s">
        <v>540</v>
      </c>
      <c r="F232" s="16" t="s">
        <v>262</v>
      </c>
      <c r="G232" s="16" t="s">
        <v>71</v>
      </c>
      <c r="H232" s="16" t="s">
        <v>22</v>
      </c>
      <c r="I232" s="16" t="s">
        <v>541</v>
      </c>
      <c r="J232" s="16" t="n">
        <v>955</v>
      </c>
      <c r="K232" s="16"/>
    </row>
    <row r="233" customFormat="false" ht="13.3" hidden="false" customHeight="false" outlineLevel="0" collapsed="false">
      <c r="A233" s="16" t="s">
        <v>235</v>
      </c>
      <c r="B233" s="16" t="s">
        <v>18</v>
      </c>
      <c r="C233" s="16" t="n">
        <v>8610643</v>
      </c>
      <c r="D233" s="16" t="n">
        <v>29082632</v>
      </c>
      <c r="E233" s="16" t="s">
        <v>542</v>
      </c>
      <c r="F233" s="16" t="s">
        <v>237</v>
      </c>
      <c r="G233" s="16" t="s">
        <v>123</v>
      </c>
      <c r="H233" s="16" t="s">
        <v>22</v>
      </c>
      <c r="I233" s="16" t="s">
        <v>543</v>
      </c>
      <c r="J233" s="16" t="n">
        <v>1080</v>
      </c>
      <c r="K233" s="16"/>
    </row>
    <row r="234" customFormat="false" ht="13.3" hidden="false" customHeight="false" outlineLevel="0" collapsed="false">
      <c r="A234" s="16" t="s">
        <v>235</v>
      </c>
      <c r="B234" s="16" t="s">
        <v>18</v>
      </c>
      <c r="C234" s="16" t="n">
        <v>6213311</v>
      </c>
      <c r="D234" s="16" t="n">
        <v>22042723</v>
      </c>
      <c r="E234" s="16" t="s">
        <v>544</v>
      </c>
      <c r="F234" s="16" t="s">
        <v>253</v>
      </c>
      <c r="G234" s="16" t="s">
        <v>26</v>
      </c>
      <c r="H234" s="16" t="s">
        <v>22</v>
      </c>
      <c r="I234" s="16" t="s">
        <v>545</v>
      </c>
      <c r="J234" s="16" t="n">
        <v>462</v>
      </c>
      <c r="K234" s="16"/>
    </row>
    <row r="235" customFormat="false" ht="13.3" hidden="false" customHeight="false" outlineLevel="0" collapsed="false">
      <c r="A235" s="16" t="s">
        <v>235</v>
      </c>
      <c r="B235" s="16" t="s">
        <v>18</v>
      </c>
      <c r="C235" s="16" t="n">
        <v>7427773</v>
      </c>
      <c r="D235" s="16" t="n">
        <v>25635133</v>
      </c>
      <c r="E235" s="16" t="s">
        <v>546</v>
      </c>
      <c r="F235" s="16" t="s">
        <v>253</v>
      </c>
      <c r="G235" s="16" t="s">
        <v>58</v>
      </c>
      <c r="H235" s="16" t="s">
        <v>22</v>
      </c>
      <c r="I235" s="16" t="s">
        <v>547</v>
      </c>
      <c r="J235" s="16" t="n">
        <v>462</v>
      </c>
      <c r="K235" s="16"/>
    </row>
    <row r="236" customFormat="false" ht="13.3" hidden="false" customHeight="false" outlineLevel="0" collapsed="false">
      <c r="A236" s="16" t="s">
        <v>235</v>
      </c>
      <c r="B236" s="16" t="s">
        <v>18</v>
      </c>
      <c r="C236" s="16" t="n">
        <v>7955407</v>
      </c>
      <c r="D236" s="16" t="n">
        <v>27235053</v>
      </c>
      <c r="E236" s="16" t="s">
        <v>548</v>
      </c>
      <c r="F236" s="16" t="s">
        <v>237</v>
      </c>
      <c r="G236" s="16" t="s">
        <v>549</v>
      </c>
      <c r="H236" s="16" t="s">
        <v>22</v>
      </c>
      <c r="I236" s="16" t="s">
        <v>550</v>
      </c>
      <c r="J236" s="16" t="n">
        <v>1080</v>
      </c>
      <c r="K236" s="16"/>
    </row>
    <row r="237" customFormat="false" ht="13.3" hidden="false" customHeight="false" outlineLevel="0" collapsed="false">
      <c r="A237" s="16" t="s">
        <v>235</v>
      </c>
      <c r="B237" s="16" t="s">
        <v>18</v>
      </c>
      <c r="C237" s="16" t="n">
        <v>9273712</v>
      </c>
      <c r="D237" s="16" t="n">
        <v>30939071</v>
      </c>
      <c r="E237" s="16" t="s">
        <v>551</v>
      </c>
      <c r="F237" s="16" t="s">
        <v>237</v>
      </c>
      <c r="G237" s="16" t="s">
        <v>292</v>
      </c>
      <c r="H237" s="16" t="s">
        <v>22</v>
      </c>
      <c r="I237" s="16" t="s">
        <v>552</v>
      </c>
      <c r="J237" s="16" t="n">
        <v>1080</v>
      </c>
      <c r="K237" s="16"/>
    </row>
    <row r="238" customFormat="false" ht="13.3" hidden="false" customHeight="false" outlineLevel="0" collapsed="false">
      <c r="A238" s="16" t="s">
        <v>235</v>
      </c>
      <c r="B238" s="16" t="s">
        <v>18</v>
      </c>
      <c r="C238" s="16" t="n">
        <v>7427775</v>
      </c>
      <c r="D238" s="16" t="n">
        <v>25635135</v>
      </c>
      <c r="E238" s="16" t="s">
        <v>553</v>
      </c>
      <c r="F238" s="16" t="s">
        <v>253</v>
      </c>
      <c r="G238" s="16" t="s">
        <v>61</v>
      </c>
      <c r="H238" s="16" t="s">
        <v>22</v>
      </c>
      <c r="I238" s="16" t="s">
        <v>554</v>
      </c>
      <c r="J238" s="16" t="n">
        <v>462</v>
      </c>
      <c r="K238" s="16"/>
    </row>
    <row r="239" customFormat="false" ht="13.3" hidden="false" customHeight="false" outlineLevel="0" collapsed="false">
      <c r="A239" s="16" t="s">
        <v>235</v>
      </c>
      <c r="B239" s="16" t="s">
        <v>18</v>
      </c>
      <c r="C239" s="16" t="n">
        <v>8779623</v>
      </c>
      <c r="D239" s="16" t="n">
        <v>29561812</v>
      </c>
      <c r="E239" s="16" t="s">
        <v>555</v>
      </c>
      <c r="F239" s="16" t="s">
        <v>237</v>
      </c>
      <c r="G239" s="16" t="s">
        <v>30</v>
      </c>
      <c r="H239" s="16" t="s">
        <v>22</v>
      </c>
      <c r="I239" s="16" t="s">
        <v>556</v>
      </c>
      <c r="J239" s="16" t="n">
        <v>1080</v>
      </c>
      <c r="K239" s="16"/>
    </row>
    <row r="240" customFormat="false" ht="13.3" hidden="false" customHeight="false" outlineLevel="0" collapsed="false">
      <c r="A240" s="16" t="s">
        <v>235</v>
      </c>
      <c r="B240" s="16" t="s">
        <v>18</v>
      </c>
      <c r="C240" s="16" t="n">
        <v>11940020</v>
      </c>
      <c r="D240" s="16" t="n">
        <v>37494701</v>
      </c>
      <c r="E240" s="16" t="s">
        <v>557</v>
      </c>
      <c r="F240" s="16" t="s">
        <v>250</v>
      </c>
      <c r="G240" s="16" t="s">
        <v>61</v>
      </c>
      <c r="H240" s="16" t="s">
        <v>22</v>
      </c>
      <c r="I240" s="16" t="s">
        <v>558</v>
      </c>
      <c r="J240" s="16" t="n">
        <v>1184</v>
      </c>
      <c r="K240" s="16"/>
    </row>
    <row r="241" customFormat="false" ht="13.3" hidden="false" customHeight="false" outlineLevel="0" collapsed="false">
      <c r="A241" s="16" t="s">
        <v>235</v>
      </c>
      <c r="B241" s="16" t="s">
        <v>18</v>
      </c>
      <c r="C241" s="16" t="n">
        <v>7558148</v>
      </c>
      <c r="D241" s="16" t="n">
        <v>26027207</v>
      </c>
      <c r="E241" s="16" t="s">
        <v>559</v>
      </c>
      <c r="F241" s="16" t="s">
        <v>237</v>
      </c>
      <c r="G241" s="16" t="s">
        <v>304</v>
      </c>
      <c r="H241" s="16" t="s">
        <v>22</v>
      </c>
      <c r="I241" s="16" t="s">
        <v>560</v>
      </c>
      <c r="J241" s="16" t="n">
        <v>1080</v>
      </c>
      <c r="K241" s="16"/>
    </row>
    <row r="242" customFormat="false" ht="13.3" hidden="false" customHeight="false" outlineLevel="0" collapsed="false">
      <c r="A242" s="16" t="s">
        <v>235</v>
      </c>
      <c r="B242" s="16" t="s">
        <v>18</v>
      </c>
      <c r="C242" s="16" t="n">
        <v>10840804</v>
      </c>
      <c r="D242" s="16" t="n">
        <v>34760843</v>
      </c>
      <c r="E242" s="16" t="s">
        <v>561</v>
      </c>
      <c r="F242" s="16" t="s">
        <v>262</v>
      </c>
      <c r="G242" s="16" t="s">
        <v>254</v>
      </c>
      <c r="H242" s="16" t="s">
        <v>22</v>
      </c>
      <c r="I242" s="16" t="s">
        <v>562</v>
      </c>
      <c r="J242" s="16" t="n">
        <v>955</v>
      </c>
      <c r="K242" s="16"/>
    </row>
    <row r="243" customFormat="false" ht="13.3" hidden="false" customHeight="false" outlineLevel="0" collapsed="false">
      <c r="A243" s="16" t="s">
        <v>235</v>
      </c>
      <c r="B243" s="16" t="s">
        <v>18</v>
      </c>
      <c r="C243" s="16" t="n">
        <v>13445118</v>
      </c>
      <c r="D243" s="16" t="n">
        <v>40799825</v>
      </c>
      <c r="E243" s="16" t="s">
        <v>563</v>
      </c>
      <c r="F243" s="16" t="s">
        <v>262</v>
      </c>
      <c r="G243" s="16" t="s">
        <v>307</v>
      </c>
      <c r="H243" s="16" t="s">
        <v>22</v>
      </c>
      <c r="I243" s="16" t="s">
        <v>564</v>
      </c>
      <c r="J243" s="16" t="n">
        <v>955</v>
      </c>
      <c r="K243" s="16"/>
    </row>
    <row r="244" customFormat="false" ht="13.3" hidden="false" customHeight="false" outlineLevel="0" collapsed="false">
      <c r="A244" s="16" t="s">
        <v>235</v>
      </c>
      <c r="B244" s="16" t="s">
        <v>18</v>
      </c>
      <c r="C244" s="16" t="n">
        <v>13445336</v>
      </c>
      <c r="D244" s="16" t="n">
        <v>40800227</v>
      </c>
      <c r="E244" s="16" t="s">
        <v>565</v>
      </c>
      <c r="F244" s="16" t="s">
        <v>265</v>
      </c>
      <c r="G244" s="16" t="s">
        <v>566</v>
      </c>
      <c r="H244" s="16" t="s">
        <v>22</v>
      </c>
      <c r="I244" s="16" t="s">
        <v>567</v>
      </c>
      <c r="J244" s="16" t="n">
        <v>1214</v>
      </c>
      <c r="K244" s="16"/>
    </row>
    <row r="245" customFormat="false" ht="13.3" hidden="false" customHeight="false" outlineLevel="0" collapsed="false">
      <c r="A245" s="16" t="s">
        <v>235</v>
      </c>
      <c r="B245" s="16" t="s">
        <v>18</v>
      </c>
      <c r="C245" s="16" t="n">
        <v>6213309</v>
      </c>
      <c r="D245" s="16" t="n">
        <v>22042721</v>
      </c>
      <c r="E245" s="16" t="s">
        <v>568</v>
      </c>
      <c r="F245" s="16" t="s">
        <v>253</v>
      </c>
      <c r="G245" s="16" t="s">
        <v>304</v>
      </c>
      <c r="H245" s="16" t="s">
        <v>22</v>
      </c>
      <c r="I245" s="16" t="s">
        <v>569</v>
      </c>
      <c r="J245" s="16" t="n">
        <v>462</v>
      </c>
      <c r="K245" s="16"/>
    </row>
    <row r="246" customFormat="false" ht="13.3" hidden="false" customHeight="false" outlineLevel="0" collapsed="false">
      <c r="A246" s="16" t="s">
        <v>235</v>
      </c>
      <c r="B246" s="16" t="s">
        <v>18</v>
      </c>
      <c r="C246" s="16" t="n">
        <v>7558150</v>
      </c>
      <c r="D246" s="16" t="n">
        <v>26027209</v>
      </c>
      <c r="E246" s="16" t="s">
        <v>570</v>
      </c>
      <c r="F246" s="16" t="s">
        <v>237</v>
      </c>
      <c r="G246" s="16" t="s">
        <v>52</v>
      </c>
      <c r="H246" s="16" t="s">
        <v>22</v>
      </c>
      <c r="I246" s="16" t="s">
        <v>571</v>
      </c>
      <c r="J246" s="16" t="n">
        <v>1080</v>
      </c>
      <c r="K246" s="16"/>
    </row>
    <row r="247" customFormat="false" ht="13.3" hidden="false" customHeight="false" outlineLevel="0" collapsed="false">
      <c r="A247" s="16" t="s">
        <v>235</v>
      </c>
      <c r="B247" s="16" t="s">
        <v>18</v>
      </c>
      <c r="C247" s="16" t="n">
        <v>10354649</v>
      </c>
      <c r="D247" s="16" t="n">
        <v>33574157</v>
      </c>
      <c r="E247" s="16" t="s">
        <v>572</v>
      </c>
      <c r="F247" s="16" t="s">
        <v>257</v>
      </c>
      <c r="G247" s="16" t="s">
        <v>123</v>
      </c>
      <c r="H247" s="16" t="s">
        <v>22</v>
      </c>
      <c r="I247" s="16" t="s">
        <v>573</v>
      </c>
      <c r="J247" s="16" t="n">
        <v>752</v>
      </c>
      <c r="K247" s="16"/>
    </row>
    <row r="248" customFormat="false" ht="13.3" hidden="false" customHeight="false" outlineLevel="0" collapsed="false">
      <c r="A248" s="16" t="s">
        <v>235</v>
      </c>
      <c r="B248" s="16" t="s">
        <v>18</v>
      </c>
      <c r="C248" s="16" t="n">
        <v>13445120</v>
      </c>
      <c r="D248" s="16" t="n">
        <v>40799827</v>
      </c>
      <c r="E248" s="16" t="s">
        <v>574</v>
      </c>
      <c r="F248" s="16" t="s">
        <v>262</v>
      </c>
      <c r="G248" s="16" t="s">
        <v>489</v>
      </c>
      <c r="H248" s="16" t="s">
        <v>22</v>
      </c>
      <c r="I248" s="16" t="s">
        <v>575</v>
      </c>
      <c r="J248" s="16" t="n">
        <v>955</v>
      </c>
      <c r="K248" s="16"/>
    </row>
    <row r="249" customFormat="false" ht="13.3" hidden="false" customHeight="false" outlineLevel="0" collapsed="false">
      <c r="A249" s="16" t="s">
        <v>235</v>
      </c>
      <c r="B249" s="16" t="s">
        <v>18</v>
      </c>
      <c r="C249" s="16" t="n">
        <v>7955405</v>
      </c>
      <c r="D249" s="16" t="n">
        <v>27235051</v>
      </c>
      <c r="E249" s="16" t="s">
        <v>576</v>
      </c>
      <c r="F249" s="16" t="s">
        <v>237</v>
      </c>
      <c r="G249" s="16" t="s">
        <v>577</v>
      </c>
      <c r="H249" s="16" t="s">
        <v>22</v>
      </c>
      <c r="I249" s="16" t="s">
        <v>578</v>
      </c>
      <c r="J249" s="16" t="n">
        <v>1080</v>
      </c>
      <c r="K249" s="16"/>
    </row>
    <row r="250" customFormat="false" ht="13.3" hidden="false" customHeight="false" outlineLevel="0" collapsed="false">
      <c r="A250" s="16" t="s">
        <v>235</v>
      </c>
      <c r="B250" s="16" t="s">
        <v>18</v>
      </c>
      <c r="C250" s="16" t="n">
        <v>8610641</v>
      </c>
      <c r="D250" s="16" t="n">
        <v>29082630</v>
      </c>
      <c r="E250" s="16" t="s">
        <v>579</v>
      </c>
      <c r="F250" s="16" t="s">
        <v>241</v>
      </c>
      <c r="G250" s="16" t="s">
        <v>98</v>
      </c>
      <c r="H250" s="16" t="s">
        <v>22</v>
      </c>
      <c r="I250" s="16" t="s">
        <v>580</v>
      </c>
      <c r="J250" s="16" t="n">
        <v>771</v>
      </c>
      <c r="K250" s="16"/>
    </row>
    <row r="251" customFormat="false" ht="13.3" hidden="false" customHeight="false" outlineLevel="0" collapsed="false">
      <c r="A251" s="16" t="s">
        <v>235</v>
      </c>
      <c r="B251" s="16" t="s">
        <v>18</v>
      </c>
      <c r="C251" s="16" t="n">
        <v>9273710</v>
      </c>
      <c r="D251" s="16" t="n">
        <v>30939069</v>
      </c>
      <c r="E251" s="16" t="s">
        <v>581</v>
      </c>
      <c r="F251" s="16" t="s">
        <v>237</v>
      </c>
      <c r="G251" s="16" t="s">
        <v>49</v>
      </c>
      <c r="H251" s="16" t="s">
        <v>22</v>
      </c>
      <c r="I251" s="16" t="s">
        <v>582</v>
      </c>
      <c r="J251" s="16" t="n">
        <v>1080</v>
      </c>
      <c r="K251" s="16"/>
    </row>
    <row r="252" customFormat="false" ht="13.3" hidden="false" customHeight="false" outlineLevel="0" collapsed="false">
      <c r="A252" s="16" t="s">
        <v>235</v>
      </c>
      <c r="B252" s="16" t="s">
        <v>18</v>
      </c>
      <c r="C252" s="16" t="n">
        <v>10939468</v>
      </c>
      <c r="D252" s="16" t="n">
        <v>34999078</v>
      </c>
      <c r="E252" s="16" t="s">
        <v>583</v>
      </c>
      <c r="F252" s="16" t="s">
        <v>257</v>
      </c>
      <c r="G252" s="16" t="s">
        <v>64</v>
      </c>
      <c r="H252" s="16" t="s">
        <v>22</v>
      </c>
      <c r="I252" s="16" t="s">
        <v>584</v>
      </c>
      <c r="J252" s="16" t="n">
        <v>752</v>
      </c>
      <c r="K252" s="16"/>
    </row>
    <row r="253" customFormat="false" ht="13.3" hidden="false" customHeight="false" outlineLevel="0" collapsed="false">
      <c r="A253" s="16" t="s">
        <v>235</v>
      </c>
      <c r="B253" s="16" t="s">
        <v>18</v>
      </c>
      <c r="C253" s="16" t="n">
        <v>11940022</v>
      </c>
      <c r="D253" s="16" t="n">
        <v>37494703</v>
      </c>
      <c r="E253" s="16" t="s">
        <v>585</v>
      </c>
      <c r="F253" s="16" t="s">
        <v>257</v>
      </c>
      <c r="G253" s="16" t="s">
        <v>21</v>
      </c>
      <c r="H253" s="16" t="s">
        <v>22</v>
      </c>
      <c r="I253" s="16" t="s">
        <v>586</v>
      </c>
      <c r="J253" s="16" t="n">
        <v>752</v>
      </c>
      <c r="K253" s="16"/>
    </row>
    <row r="254" customFormat="false" ht="13.3" hidden="false" customHeight="false" outlineLevel="0" collapsed="false">
      <c r="A254" s="16" t="s">
        <v>235</v>
      </c>
      <c r="B254" s="16" t="s">
        <v>18</v>
      </c>
      <c r="C254" s="16" t="n">
        <v>8105388</v>
      </c>
      <c r="D254" s="16" t="n">
        <v>27661019</v>
      </c>
      <c r="E254" s="16" t="s">
        <v>587</v>
      </c>
      <c r="F254" s="16" t="s">
        <v>253</v>
      </c>
      <c r="G254" s="16" t="s">
        <v>21</v>
      </c>
      <c r="H254" s="16" t="s">
        <v>22</v>
      </c>
      <c r="I254" s="16" t="s">
        <v>588</v>
      </c>
      <c r="J254" s="16" t="n">
        <v>462</v>
      </c>
      <c r="K254" s="16"/>
    </row>
    <row r="255" customFormat="false" ht="13.3" hidden="false" customHeight="false" outlineLevel="0" collapsed="false">
      <c r="A255" s="16" t="s">
        <v>235</v>
      </c>
      <c r="B255" s="16" t="s">
        <v>589</v>
      </c>
      <c r="C255" s="16" t="n">
        <v>7981117</v>
      </c>
      <c r="D255" s="16" t="n">
        <v>27309940</v>
      </c>
      <c r="E255" s="16" t="s">
        <v>590</v>
      </c>
      <c r="F255" s="16" t="s">
        <v>591</v>
      </c>
      <c r="G255" s="16" t="s">
        <v>64</v>
      </c>
      <c r="H255" s="16" t="s">
        <v>22</v>
      </c>
      <c r="I255" s="16" t="s">
        <v>592</v>
      </c>
      <c r="J255" s="16" t="n">
        <v>291</v>
      </c>
      <c r="K255" s="16"/>
    </row>
    <row r="256" customFormat="false" ht="13.3" hidden="false" customHeight="false" outlineLevel="0" collapsed="false">
      <c r="A256" s="16" t="s">
        <v>235</v>
      </c>
      <c r="B256" s="16" t="s">
        <v>589</v>
      </c>
      <c r="C256" s="16" t="n">
        <v>7981113</v>
      </c>
      <c r="D256" s="16" t="n">
        <v>27309936</v>
      </c>
      <c r="E256" s="16" t="s">
        <v>593</v>
      </c>
      <c r="F256" s="16" t="s">
        <v>591</v>
      </c>
      <c r="G256" s="16" t="s">
        <v>176</v>
      </c>
      <c r="H256" s="16" t="s">
        <v>22</v>
      </c>
      <c r="I256" s="16" t="s">
        <v>594</v>
      </c>
      <c r="J256" s="16" t="n">
        <v>291</v>
      </c>
      <c r="K256" s="16"/>
    </row>
    <row r="257" customFormat="false" ht="13.3" hidden="false" customHeight="false" outlineLevel="0" collapsed="false">
      <c r="A257" s="16" t="s">
        <v>235</v>
      </c>
      <c r="B257" s="16" t="s">
        <v>589</v>
      </c>
      <c r="C257" s="16" t="n">
        <v>7981104</v>
      </c>
      <c r="D257" s="16" t="n">
        <v>27309927</v>
      </c>
      <c r="E257" s="16" t="s">
        <v>595</v>
      </c>
      <c r="F257" s="16" t="s">
        <v>591</v>
      </c>
      <c r="G257" s="16" t="s">
        <v>114</v>
      </c>
      <c r="H257" s="16" t="s">
        <v>22</v>
      </c>
      <c r="I257" s="16" t="s">
        <v>596</v>
      </c>
      <c r="J257" s="16" t="n">
        <v>291</v>
      </c>
      <c r="K257" s="16"/>
    </row>
    <row r="258" customFormat="false" ht="13.3" hidden="false" customHeight="false" outlineLevel="0" collapsed="false">
      <c r="A258" s="16" t="s">
        <v>235</v>
      </c>
      <c r="B258" s="16" t="s">
        <v>589</v>
      </c>
      <c r="C258" s="16" t="n">
        <v>7981115</v>
      </c>
      <c r="D258" s="16" t="n">
        <v>27309938</v>
      </c>
      <c r="E258" s="16" t="s">
        <v>597</v>
      </c>
      <c r="F258" s="16" t="s">
        <v>591</v>
      </c>
      <c r="G258" s="16" t="s">
        <v>61</v>
      </c>
      <c r="H258" s="16" t="s">
        <v>22</v>
      </c>
      <c r="I258" s="16" t="s">
        <v>598</v>
      </c>
      <c r="J258" s="16" t="n">
        <v>291</v>
      </c>
      <c r="K258" s="16"/>
    </row>
    <row r="259" customFormat="false" ht="13.3" hidden="false" customHeight="false" outlineLevel="0" collapsed="false">
      <c r="A259" s="16" t="s">
        <v>235</v>
      </c>
      <c r="B259" s="16" t="s">
        <v>589</v>
      </c>
      <c r="C259" s="16" t="n">
        <v>7981106</v>
      </c>
      <c r="D259" s="16" t="n">
        <v>27309929</v>
      </c>
      <c r="E259" s="16" t="s">
        <v>599</v>
      </c>
      <c r="F259" s="16" t="s">
        <v>591</v>
      </c>
      <c r="G259" s="16" t="s">
        <v>254</v>
      </c>
      <c r="H259" s="16" t="s">
        <v>22</v>
      </c>
      <c r="I259" s="16" t="s">
        <v>600</v>
      </c>
      <c r="J259" s="16" t="n">
        <v>291</v>
      </c>
      <c r="K259" s="16"/>
    </row>
    <row r="260" customFormat="false" ht="13.3" hidden="false" customHeight="false" outlineLevel="0" collapsed="false">
      <c r="A260" s="16" t="s">
        <v>235</v>
      </c>
      <c r="B260" s="16" t="s">
        <v>589</v>
      </c>
      <c r="C260" s="16" t="n">
        <v>7981109</v>
      </c>
      <c r="D260" s="16" t="n">
        <v>27309932</v>
      </c>
      <c r="E260" s="16" t="s">
        <v>601</v>
      </c>
      <c r="F260" s="16" t="s">
        <v>591</v>
      </c>
      <c r="G260" s="16" t="s">
        <v>21</v>
      </c>
      <c r="H260" s="16" t="s">
        <v>22</v>
      </c>
      <c r="I260" s="16" t="s">
        <v>602</v>
      </c>
      <c r="J260" s="16" t="n">
        <v>291</v>
      </c>
      <c r="K260" s="16"/>
    </row>
    <row r="261" customFormat="false" ht="13.3" hidden="false" customHeight="false" outlineLevel="0" collapsed="false">
      <c r="A261" s="16" t="s">
        <v>235</v>
      </c>
      <c r="B261" s="16" t="s">
        <v>589</v>
      </c>
      <c r="C261" s="16" t="n">
        <v>7981108</v>
      </c>
      <c r="D261" s="16" t="n">
        <v>27309931</v>
      </c>
      <c r="E261" s="16" t="s">
        <v>603</v>
      </c>
      <c r="F261" s="16" t="s">
        <v>591</v>
      </c>
      <c r="G261" s="16" t="s">
        <v>123</v>
      </c>
      <c r="H261" s="16" t="s">
        <v>22</v>
      </c>
      <c r="I261" s="16" t="s">
        <v>604</v>
      </c>
      <c r="J261" s="16" t="n">
        <v>291</v>
      </c>
      <c r="K261" s="16"/>
    </row>
    <row r="262" customFormat="false" ht="13.3" hidden="false" customHeight="false" outlineLevel="0" collapsed="false">
      <c r="A262" s="16" t="s">
        <v>235</v>
      </c>
      <c r="B262" s="16" t="s">
        <v>589</v>
      </c>
      <c r="C262" s="16" t="n">
        <v>7558146</v>
      </c>
      <c r="D262" s="16" t="n">
        <v>26027205</v>
      </c>
      <c r="E262" s="16" t="s">
        <v>605</v>
      </c>
      <c r="F262" s="16" t="s">
        <v>591</v>
      </c>
      <c r="G262" s="16" t="s">
        <v>76</v>
      </c>
      <c r="H262" s="16" t="s">
        <v>22</v>
      </c>
      <c r="I262" s="16" t="s">
        <v>606</v>
      </c>
      <c r="J262" s="16" t="n">
        <v>291</v>
      </c>
      <c r="K262" s="16"/>
    </row>
    <row r="263" customFormat="false" ht="13.3" hidden="false" customHeight="false" outlineLevel="0" collapsed="false">
      <c r="A263" s="16" t="s">
        <v>235</v>
      </c>
      <c r="B263" s="16" t="s">
        <v>589</v>
      </c>
      <c r="C263" s="16" t="n">
        <v>7981105</v>
      </c>
      <c r="D263" s="16" t="n">
        <v>27309928</v>
      </c>
      <c r="E263" s="16" t="s">
        <v>607</v>
      </c>
      <c r="F263" s="16" t="s">
        <v>591</v>
      </c>
      <c r="G263" s="16" t="s">
        <v>83</v>
      </c>
      <c r="H263" s="16" t="s">
        <v>22</v>
      </c>
      <c r="I263" s="16" t="s">
        <v>608</v>
      </c>
      <c r="J263" s="16" t="n">
        <v>291</v>
      </c>
      <c r="K263" s="16"/>
    </row>
    <row r="264" customFormat="false" ht="13.3" hidden="false" customHeight="false" outlineLevel="0" collapsed="false">
      <c r="A264" s="16" t="s">
        <v>235</v>
      </c>
      <c r="B264" s="16" t="s">
        <v>589</v>
      </c>
      <c r="C264" s="16" t="n">
        <v>7981112</v>
      </c>
      <c r="D264" s="16" t="n">
        <v>27309935</v>
      </c>
      <c r="E264" s="16" t="s">
        <v>609</v>
      </c>
      <c r="F264" s="16" t="s">
        <v>591</v>
      </c>
      <c r="G264" s="16" t="s">
        <v>292</v>
      </c>
      <c r="H264" s="16" t="s">
        <v>22</v>
      </c>
      <c r="I264" s="16" t="s">
        <v>610</v>
      </c>
      <c r="J264" s="16" t="n">
        <v>291</v>
      </c>
      <c r="K264" s="16"/>
    </row>
    <row r="265" customFormat="false" ht="13.3" hidden="false" customHeight="false" outlineLevel="0" collapsed="false">
      <c r="A265" s="16" t="s">
        <v>235</v>
      </c>
      <c r="B265" s="16" t="s">
        <v>589</v>
      </c>
      <c r="C265" s="16" t="n">
        <v>7981116</v>
      </c>
      <c r="D265" s="16" t="n">
        <v>27309939</v>
      </c>
      <c r="E265" s="16" t="s">
        <v>611</v>
      </c>
      <c r="F265" s="16" t="s">
        <v>591</v>
      </c>
      <c r="G265" s="16" t="s">
        <v>37</v>
      </c>
      <c r="H265" s="16" t="s">
        <v>22</v>
      </c>
      <c r="I265" s="16" t="s">
        <v>612</v>
      </c>
      <c r="J265" s="16" t="n">
        <v>291</v>
      </c>
      <c r="K265" s="16"/>
    </row>
    <row r="266" customFormat="false" ht="13.3" hidden="false" customHeight="false" outlineLevel="0" collapsed="false">
      <c r="A266" s="16" t="s">
        <v>235</v>
      </c>
      <c r="B266" s="16" t="s">
        <v>589</v>
      </c>
      <c r="C266" s="16" t="n">
        <v>7981118</v>
      </c>
      <c r="D266" s="16" t="n">
        <v>27309941</v>
      </c>
      <c r="E266" s="16" t="s">
        <v>613</v>
      </c>
      <c r="F266" s="16" t="s">
        <v>591</v>
      </c>
      <c r="G266" s="16" t="s">
        <v>26</v>
      </c>
      <c r="H266" s="16" t="s">
        <v>22</v>
      </c>
      <c r="I266" s="16" t="s">
        <v>614</v>
      </c>
      <c r="J266" s="16" t="n">
        <v>291</v>
      </c>
      <c r="K266" s="16"/>
    </row>
    <row r="267" customFormat="false" ht="13.3" hidden="false" customHeight="false" outlineLevel="0" collapsed="false">
      <c r="A267" s="16" t="s">
        <v>235</v>
      </c>
      <c r="B267" s="16" t="s">
        <v>589</v>
      </c>
      <c r="C267" s="16" t="n">
        <v>7558145</v>
      </c>
      <c r="D267" s="16" t="n">
        <v>26027204</v>
      </c>
      <c r="E267" s="16" t="s">
        <v>615</v>
      </c>
      <c r="F267" s="16" t="s">
        <v>591</v>
      </c>
      <c r="G267" s="16" t="s">
        <v>43</v>
      </c>
      <c r="H267" s="16" t="s">
        <v>22</v>
      </c>
      <c r="I267" s="16" t="s">
        <v>616</v>
      </c>
      <c r="J267" s="16" t="n">
        <v>291</v>
      </c>
      <c r="K267" s="16"/>
    </row>
    <row r="268" customFormat="false" ht="13.3" hidden="false" customHeight="false" outlineLevel="0" collapsed="false">
      <c r="A268" s="16" t="s">
        <v>235</v>
      </c>
      <c r="B268" s="16" t="s">
        <v>589</v>
      </c>
      <c r="C268" s="16" t="n">
        <v>7558147</v>
      </c>
      <c r="D268" s="16" t="n">
        <v>26027206</v>
      </c>
      <c r="E268" s="16" t="s">
        <v>617</v>
      </c>
      <c r="F268" s="16" t="s">
        <v>591</v>
      </c>
      <c r="G268" s="16" t="s">
        <v>30</v>
      </c>
      <c r="H268" s="16" t="s">
        <v>22</v>
      </c>
      <c r="I268" s="16" t="s">
        <v>618</v>
      </c>
      <c r="J268" s="16" t="n">
        <v>291</v>
      </c>
      <c r="K268" s="16"/>
    </row>
    <row r="269" customFormat="false" ht="13.3" hidden="false" customHeight="false" outlineLevel="0" collapsed="false">
      <c r="A269" s="16" t="s">
        <v>235</v>
      </c>
      <c r="B269" s="16" t="s">
        <v>589</v>
      </c>
      <c r="C269" s="16" t="n">
        <v>7981111</v>
      </c>
      <c r="D269" s="16" t="n">
        <v>27309934</v>
      </c>
      <c r="E269" s="16" t="s">
        <v>619</v>
      </c>
      <c r="F269" s="16" t="s">
        <v>591</v>
      </c>
      <c r="G269" s="16" t="s">
        <v>58</v>
      </c>
      <c r="H269" s="16" t="s">
        <v>22</v>
      </c>
      <c r="I269" s="16" t="s">
        <v>620</v>
      </c>
      <c r="J269" s="16" t="n">
        <v>291</v>
      </c>
      <c r="K269" s="16"/>
    </row>
    <row r="270" customFormat="false" ht="13.3" hidden="false" customHeight="false" outlineLevel="0" collapsed="false">
      <c r="A270" s="16" t="s">
        <v>235</v>
      </c>
      <c r="B270" s="16" t="s">
        <v>589</v>
      </c>
      <c r="C270" s="16" t="n">
        <v>7981110</v>
      </c>
      <c r="D270" s="16" t="n">
        <v>27309933</v>
      </c>
      <c r="E270" s="16" t="s">
        <v>621</v>
      </c>
      <c r="F270" s="16" t="s">
        <v>591</v>
      </c>
      <c r="G270" s="16" t="s">
        <v>299</v>
      </c>
      <c r="H270" s="16" t="s">
        <v>22</v>
      </c>
      <c r="I270" s="16" t="s">
        <v>622</v>
      </c>
      <c r="J270" s="16" t="n">
        <v>291</v>
      </c>
      <c r="K270" s="16"/>
    </row>
    <row r="271" customFormat="false" ht="13.3" hidden="false" customHeight="false" outlineLevel="0" collapsed="false">
      <c r="A271" s="16" t="s">
        <v>235</v>
      </c>
      <c r="B271" s="16" t="s">
        <v>589</v>
      </c>
      <c r="C271" s="16" t="n">
        <v>7981107</v>
      </c>
      <c r="D271" s="16" t="n">
        <v>27309930</v>
      </c>
      <c r="E271" s="16" t="s">
        <v>623</v>
      </c>
      <c r="F271" s="16" t="s">
        <v>591</v>
      </c>
      <c r="G271" s="16" t="s">
        <v>40</v>
      </c>
      <c r="H271" s="16" t="s">
        <v>22</v>
      </c>
      <c r="I271" s="16" t="s">
        <v>624</v>
      </c>
      <c r="J271" s="16" t="n">
        <v>291</v>
      </c>
      <c r="K271" s="16"/>
    </row>
    <row r="272" customFormat="false" ht="13.3" hidden="false" customHeight="false" outlineLevel="0" collapsed="false">
      <c r="A272" s="16" t="s">
        <v>235</v>
      </c>
      <c r="B272" s="16" t="s">
        <v>589</v>
      </c>
      <c r="C272" s="16" t="n">
        <v>7981114</v>
      </c>
      <c r="D272" s="16" t="n">
        <v>27309937</v>
      </c>
      <c r="E272" s="16" t="s">
        <v>625</v>
      </c>
      <c r="F272" s="16" t="s">
        <v>591</v>
      </c>
      <c r="G272" s="16" t="s">
        <v>71</v>
      </c>
      <c r="H272" s="16" t="s">
        <v>22</v>
      </c>
      <c r="I272" s="16" t="s">
        <v>626</v>
      </c>
      <c r="J272" s="16" t="n">
        <v>291</v>
      </c>
      <c r="K272" s="16"/>
    </row>
    <row r="273" customFormat="false" ht="13.3" hidden="false" customHeight="false" outlineLevel="0" collapsed="false">
      <c r="A273" s="16" t="s">
        <v>235</v>
      </c>
      <c r="B273" s="16" t="s">
        <v>589</v>
      </c>
      <c r="C273" s="16" t="n">
        <v>7558144</v>
      </c>
      <c r="D273" s="16" t="n">
        <v>26027203</v>
      </c>
      <c r="E273" s="16" t="s">
        <v>627</v>
      </c>
      <c r="F273" s="16" t="s">
        <v>591</v>
      </c>
      <c r="G273" s="16" t="s">
        <v>49</v>
      </c>
      <c r="H273" s="16" t="s">
        <v>22</v>
      </c>
      <c r="I273" s="16" t="s">
        <v>628</v>
      </c>
      <c r="J273" s="16" t="n">
        <v>291</v>
      </c>
      <c r="K273" s="16"/>
    </row>
    <row r="274" customFormat="false" ht="13.3" hidden="false" customHeight="false" outlineLevel="0" collapsed="false">
      <c r="A274" s="16" t="s">
        <v>235</v>
      </c>
      <c r="B274" s="16" t="s">
        <v>186</v>
      </c>
      <c r="C274" s="16" t="n">
        <v>8330089</v>
      </c>
      <c r="D274" s="16" t="n">
        <v>28299488</v>
      </c>
      <c r="E274" s="16" t="s">
        <v>629</v>
      </c>
      <c r="F274" s="16" t="s">
        <v>630</v>
      </c>
      <c r="G274" s="16" t="s">
        <v>40</v>
      </c>
      <c r="H274" s="16" t="s">
        <v>22</v>
      </c>
      <c r="I274" s="16" t="s">
        <v>631</v>
      </c>
      <c r="J274" s="16" t="n">
        <v>2049</v>
      </c>
      <c r="K274" s="16"/>
    </row>
    <row r="275" customFormat="false" ht="13.3" hidden="false" customHeight="false" outlineLevel="0" collapsed="false">
      <c r="A275" s="16" t="s">
        <v>235</v>
      </c>
      <c r="B275" s="16" t="s">
        <v>186</v>
      </c>
      <c r="C275" s="16" t="n">
        <v>9273715</v>
      </c>
      <c r="D275" s="16" t="n">
        <v>30939074</v>
      </c>
      <c r="E275" s="16" t="s">
        <v>632</v>
      </c>
      <c r="F275" s="16" t="s">
        <v>630</v>
      </c>
      <c r="G275" s="16" t="s">
        <v>64</v>
      </c>
      <c r="H275" s="16" t="s">
        <v>22</v>
      </c>
      <c r="I275" s="16" t="s">
        <v>633</v>
      </c>
      <c r="J275" s="16" t="n">
        <v>2049</v>
      </c>
      <c r="K275" s="16"/>
    </row>
    <row r="276" customFormat="false" ht="13.3" hidden="false" customHeight="false" outlineLevel="0" collapsed="false">
      <c r="A276" s="16" t="s">
        <v>235</v>
      </c>
      <c r="B276" s="16" t="s">
        <v>186</v>
      </c>
      <c r="C276" s="16" t="n">
        <v>8178165</v>
      </c>
      <c r="D276" s="16" t="n">
        <v>27862803</v>
      </c>
      <c r="E276" s="16" t="s">
        <v>634</v>
      </c>
      <c r="F276" s="16" t="s">
        <v>635</v>
      </c>
      <c r="G276" s="16" t="s">
        <v>71</v>
      </c>
      <c r="H276" s="16" t="s">
        <v>22</v>
      </c>
      <c r="I276" s="16" t="s">
        <v>636</v>
      </c>
      <c r="J276" s="16" t="n">
        <v>1740</v>
      </c>
      <c r="K276" s="16"/>
    </row>
    <row r="277" customFormat="false" ht="13.3" hidden="false" customHeight="false" outlineLevel="0" collapsed="false">
      <c r="A277" s="16" t="s">
        <v>235</v>
      </c>
      <c r="B277" s="16" t="s">
        <v>186</v>
      </c>
      <c r="C277" s="16" t="n">
        <v>8610647</v>
      </c>
      <c r="D277" s="16" t="n">
        <v>29082636</v>
      </c>
      <c r="E277" s="16" t="s">
        <v>637</v>
      </c>
      <c r="F277" s="16" t="s">
        <v>630</v>
      </c>
      <c r="G277" s="16" t="s">
        <v>37</v>
      </c>
      <c r="H277" s="16" t="s">
        <v>22</v>
      </c>
      <c r="I277" s="16" t="s">
        <v>638</v>
      </c>
      <c r="J277" s="16" t="n">
        <v>2049</v>
      </c>
      <c r="K277" s="16"/>
    </row>
    <row r="278" customFormat="false" ht="13.3" hidden="false" customHeight="false" outlineLevel="0" collapsed="false">
      <c r="A278" s="16" t="s">
        <v>235</v>
      </c>
      <c r="B278" s="16" t="s">
        <v>186</v>
      </c>
      <c r="C278" s="16" t="n">
        <v>10855515</v>
      </c>
      <c r="D278" s="16" t="n">
        <v>34795049</v>
      </c>
      <c r="E278" s="16" t="s">
        <v>639</v>
      </c>
      <c r="F278" s="16" t="s">
        <v>630</v>
      </c>
      <c r="G278" s="16" t="s">
        <v>114</v>
      </c>
      <c r="H278" s="16" t="s">
        <v>22</v>
      </c>
      <c r="I278" s="16" t="s">
        <v>640</v>
      </c>
      <c r="J278" s="16" t="n">
        <v>2049</v>
      </c>
      <c r="K278" s="16"/>
    </row>
    <row r="279" customFormat="false" ht="13.3" hidden="false" customHeight="false" outlineLevel="0" collapsed="false">
      <c r="A279" s="16" t="s">
        <v>235</v>
      </c>
      <c r="B279" s="16" t="s">
        <v>186</v>
      </c>
      <c r="C279" s="16" t="n">
        <v>9039485</v>
      </c>
      <c r="D279" s="16" t="n">
        <v>30300951</v>
      </c>
      <c r="E279" s="16" t="s">
        <v>641</v>
      </c>
      <c r="F279" s="16" t="s">
        <v>630</v>
      </c>
      <c r="G279" s="16" t="s">
        <v>49</v>
      </c>
      <c r="H279" s="16" t="s">
        <v>22</v>
      </c>
      <c r="I279" s="16" t="s">
        <v>642</v>
      </c>
      <c r="J279" s="16" t="n">
        <v>2049</v>
      </c>
      <c r="K279" s="16"/>
    </row>
    <row r="280" customFormat="false" ht="13.3" hidden="false" customHeight="false" outlineLevel="0" collapsed="false">
      <c r="A280" s="16" t="s">
        <v>235</v>
      </c>
      <c r="B280" s="16" t="s">
        <v>186</v>
      </c>
      <c r="C280" s="16" t="n">
        <v>7955408</v>
      </c>
      <c r="D280" s="16" t="n">
        <v>27235054</v>
      </c>
      <c r="E280" s="16" t="s">
        <v>643</v>
      </c>
      <c r="F280" s="16" t="s">
        <v>635</v>
      </c>
      <c r="G280" s="16" t="s">
        <v>644</v>
      </c>
      <c r="H280" s="16" t="s">
        <v>22</v>
      </c>
      <c r="I280" s="16" t="s">
        <v>645</v>
      </c>
      <c r="J280" s="16" t="n">
        <v>1740</v>
      </c>
      <c r="K280" s="16"/>
    </row>
    <row r="281" customFormat="false" ht="13.3" hidden="false" customHeight="false" outlineLevel="0" collapsed="false">
      <c r="A281" s="16" t="s">
        <v>235</v>
      </c>
      <c r="B281" s="16" t="s">
        <v>186</v>
      </c>
      <c r="C281" s="16" t="n">
        <v>8330093</v>
      </c>
      <c r="D281" s="16" t="n">
        <v>28299492</v>
      </c>
      <c r="E281" s="16" t="s">
        <v>646</v>
      </c>
      <c r="F281" s="16" t="s">
        <v>630</v>
      </c>
      <c r="G281" s="16" t="s">
        <v>30</v>
      </c>
      <c r="H281" s="16" t="s">
        <v>22</v>
      </c>
      <c r="I281" s="16" t="s">
        <v>647</v>
      </c>
      <c r="J281" s="16" t="n">
        <v>2049</v>
      </c>
      <c r="K281" s="16"/>
    </row>
    <row r="282" customFormat="false" ht="13.3" hidden="false" customHeight="false" outlineLevel="0" collapsed="false">
      <c r="A282" s="16" t="s">
        <v>235</v>
      </c>
      <c r="B282" s="16" t="s">
        <v>186</v>
      </c>
      <c r="C282" s="16" t="n">
        <v>8330096</v>
      </c>
      <c r="D282" s="16" t="n">
        <v>28299495</v>
      </c>
      <c r="E282" s="16" t="s">
        <v>648</v>
      </c>
      <c r="F282" s="16" t="s">
        <v>630</v>
      </c>
      <c r="G282" s="16" t="s">
        <v>61</v>
      </c>
      <c r="H282" s="16" t="s">
        <v>22</v>
      </c>
      <c r="I282" s="16" t="s">
        <v>649</v>
      </c>
      <c r="J282" s="16" t="n">
        <v>2049</v>
      </c>
      <c r="K282" s="16"/>
    </row>
    <row r="283" customFormat="false" ht="13.3" hidden="false" customHeight="false" outlineLevel="0" collapsed="false">
      <c r="A283" s="16" t="s">
        <v>235</v>
      </c>
      <c r="B283" s="16" t="s">
        <v>186</v>
      </c>
      <c r="C283" s="16" t="n">
        <v>10855511</v>
      </c>
      <c r="D283" s="16" t="n">
        <v>34795045</v>
      </c>
      <c r="E283" s="16" t="s">
        <v>650</v>
      </c>
      <c r="F283" s="16" t="s">
        <v>635</v>
      </c>
      <c r="G283" s="16" t="s">
        <v>114</v>
      </c>
      <c r="H283" s="16" t="s">
        <v>22</v>
      </c>
      <c r="I283" s="16" t="s">
        <v>651</v>
      </c>
      <c r="J283" s="16" t="n">
        <v>1740</v>
      </c>
      <c r="K283" s="16"/>
    </row>
    <row r="284" customFormat="false" ht="13.3" hidden="false" customHeight="false" outlineLevel="0" collapsed="false">
      <c r="A284" s="16" t="s">
        <v>235</v>
      </c>
      <c r="B284" s="16" t="s">
        <v>186</v>
      </c>
      <c r="C284" s="16" t="n">
        <v>10855512</v>
      </c>
      <c r="D284" s="16" t="n">
        <v>34795046</v>
      </c>
      <c r="E284" s="16" t="s">
        <v>652</v>
      </c>
      <c r="F284" s="16" t="s">
        <v>635</v>
      </c>
      <c r="G284" s="16" t="s">
        <v>83</v>
      </c>
      <c r="H284" s="16" t="s">
        <v>22</v>
      </c>
      <c r="I284" s="16" t="s">
        <v>653</v>
      </c>
      <c r="J284" s="16" t="n">
        <v>1740</v>
      </c>
      <c r="K284" s="16"/>
    </row>
    <row r="285" customFormat="false" ht="13.3" hidden="false" customHeight="false" outlineLevel="0" collapsed="false">
      <c r="A285" s="16" t="s">
        <v>235</v>
      </c>
      <c r="B285" s="16" t="s">
        <v>186</v>
      </c>
      <c r="C285" s="16" t="n">
        <v>8330097</v>
      </c>
      <c r="D285" s="16" t="n">
        <v>28299496</v>
      </c>
      <c r="E285" s="16" t="s">
        <v>654</v>
      </c>
      <c r="F285" s="16" t="s">
        <v>630</v>
      </c>
      <c r="G285" s="16" t="s">
        <v>238</v>
      </c>
      <c r="H285" s="16" t="s">
        <v>22</v>
      </c>
      <c r="I285" s="16" t="s">
        <v>655</v>
      </c>
      <c r="J285" s="16" t="n">
        <v>2049</v>
      </c>
      <c r="K285" s="16"/>
    </row>
    <row r="286" customFormat="false" ht="13.3" hidden="false" customHeight="false" outlineLevel="0" collapsed="false">
      <c r="A286" s="16" t="s">
        <v>235</v>
      </c>
      <c r="B286" s="16" t="s">
        <v>186</v>
      </c>
      <c r="C286" s="16" t="n">
        <v>10739808</v>
      </c>
      <c r="D286" s="16" t="n">
        <v>34521175</v>
      </c>
      <c r="E286" s="16" t="s">
        <v>656</v>
      </c>
      <c r="F286" s="16" t="s">
        <v>630</v>
      </c>
      <c r="G286" s="16" t="s">
        <v>58</v>
      </c>
      <c r="H286" s="16" t="s">
        <v>22</v>
      </c>
      <c r="I286" s="16" t="s">
        <v>657</v>
      </c>
      <c r="J286" s="16" t="n">
        <v>2049</v>
      </c>
      <c r="K286" s="16"/>
    </row>
    <row r="287" customFormat="false" ht="13.3" hidden="false" customHeight="false" outlineLevel="0" collapsed="false">
      <c r="A287" s="16" t="s">
        <v>235</v>
      </c>
      <c r="B287" s="16" t="s">
        <v>186</v>
      </c>
      <c r="C287" s="16" t="n">
        <v>8178164</v>
      </c>
      <c r="D287" s="16" t="n">
        <v>27862802</v>
      </c>
      <c r="E287" s="16" t="s">
        <v>658</v>
      </c>
      <c r="F287" s="16" t="s">
        <v>635</v>
      </c>
      <c r="G287" s="16" t="s">
        <v>21</v>
      </c>
      <c r="H287" s="16" t="s">
        <v>22</v>
      </c>
      <c r="I287" s="16" t="s">
        <v>659</v>
      </c>
      <c r="J287" s="16" t="n">
        <v>1740</v>
      </c>
      <c r="K287" s="16"/>
    </row>
    <row r="288" customFormat="false" ht="13.3" hidden="false" customHeight="false" outlineLevel="0" collapsed="false">
      <c r="A288" s="16" t="s">
        <v>235</v>
      </c>
      <c r="B288" s="16" t="s">
        <v>186</v>
      </c>
      <c r="C288" s="16" t="n">
        <v>8330092</v>
      </c>
      <c r="D288" s="16" t="n">
        <v>28299491</v>
      </c>
      <c r="E288" s="16" t="s">
        <v>660</v>
      </c>
      <c r="F288" s="16" t="s">
        <v>630</v>
      </c>
      <c r="G288" s="16" t="s">
        <v>76</v>
      </c>
      <c r="H288" s="16" t="s">
        <v>22</v>
      </c>
      <c r="I288" s="16" t="s">
        <v>661</v>
      </c>
      <c r="J288" s="16" t="n">
        <v>2049</v>
      </c>
      <c r="K288" s="16"/>
    </row>
    <row r="289" customFormat="false" ht="13.3" hidden="false" customHeight="false" outlineLevel="0" collapsed="false">
      <c r="A289" s="16" t="s">
        <v>235</v>
      </c>
      <c r="B289" s="16" t="s">
        <v>186</v>
      </c>
      <c r="C289" s="16" t="n">
        <v>8315989</v>
      </c>
      <c r="D289" s="16" t="n">
        <v>28256916</v>
      </c>
      <c r="E289" s="16" t="s">
        <v>662</v>
      </c>
      <c r="F289" s="16" t="s">
        <v>635</v>
      </c>
      <c r="G289" s="16" t="s">
        <v>123</v>
      </c>
      <c r="H289" s="16" t="s">
        <v>22</v>
      </c>
      <c r="I289" s="16" t="s">
        <v>663</v>
      </c>
      <c r="J289" s="16" t="n">
        <v>1740</v>
      </c>
      <c r="K289" s="16"/>
    </row>
    <row r="290" customFormat="false" ht="13.3" hidden="false" customHeight="false" outlineLevel="0" collapsed="false">
      <c r="A290" s="16" t="s">
        <v>235</v>
      </c>
      <c r="B290" s="16" t="s">
        <v>186</v>
      </c>
      <c r="C290" s="16" t="n">
        <v>8330090</v>
      </c>
      <c r="D290" s="16" t="n">
        <v>28299489</v>
      </c>
      <c r="E290" s="16" t="s">
        <v>664</v>
      </c>
      <c r="F290" s="16" t="s">
        <v>630</v>
      </c>
      <c r="G290" s="16" t="s">
        <v>123</v>
      </c>
      <c r="H290" s="16" t="s">
        <v>22</v>
      </c>
      <c r="I290" s="16" t="s">
        <v>665</v>
      </c>
      <c r="J290" s="16" t="n">
        <v>2049</v>
      </c>
      <c r="K290" s="16"/>
    </row>
    <row r="291" customFormat="false" ht="13.3" hidden="false" customHeight="false" outlineLevel="0" collapsed="false">
      <c r="A291" s="16" t="s">
        <v>235</v>
      </c>
      <c r="B291" s="16" t="s">
        <v>186</v>
      </c>
      <c r="C291" s="16" t="n">
        <v>8610646</v>
      </c>
      <c r="D291" s="16" t="n">
        <v>29082635</v>
      </c>
      <c r="E291" s="16" t="s">
        <v>666</v>
      </c>
      <c r="F291" s="16" t="s">
        <v>630</v>
      </c>
      <c r="G291" s="16" t="s">
        <v>43</v>
      </c>
      <c r="H291" s="16" t="s">
        <v>22</v>
      </c>
      <c r="I291" s="16" t="s">
        <v>667</v>
      </c>
      <c r="J291" s="16" t="n">
        <v>2049</v>
      </c>
      <c r="K291" s="16"/>
    </row>
    <row r="292" customFormat="false" ht="13.3" hidden="false" customHeight="false" outlineLevel="0" collapsed="false">
      <c r="A292" s="16" t="s">
        <v>235</v>
      </c>
      <c r="B292" s="16" t="s">
        <v>186</v>
      </c>
      <c r="C292" s="16" t="n">
        <v>10210386</v>
      </c>
      <c r="D292" s="16" t="n">
        <v>33230301</v>
      </c>
      <c r="E292" s="16" t="s">
        <v>668</v>
      </c>
      <c r="F292" s="16" t="s">
        <v>630</v>
      </c>
      <c r="G292" s="16" t="s">
        <v>312</v>
      </c>
      <c r="H292" s="16" t="s">
        <v>22</v>
      </c>
      <c r="I292" s="16" t="s">
        <v>669</v>
      </c>
      <c r="J292" s="16" t="n">
        <v>2049</v>
      </c>
      <c r="K292" s="16"/>
    </row>
    <row r="293" customFormat="false" ht="13.3" hidden="false" customHeight="false" outlineLevel="0" collapsed="false">
      <c r="A293" s="16" t="s">
        <v>235</v>
      </c>
      <c r="B293" s="16" t="s">
        <v>186</v>
      </c>
      <c r="C293" s="16" t="n">
        <v>7981101</v>
      </c>
      <c r="D293" s="16" t="n">
        <v>27309924</v>
      </c>
      <c r="E293" s="16" t="s">
        <v>670</v>
      </c>
      <c r="F293" s="16" t="s">
        <v>635</v>
      </c>
      <c r="G293" s="16" t="s">
        <v>76</v>
      </c>
      <c r="H293" s="16" t="s">
        <v>22</v>
      </c>
      <c r="I293" s="16" t="s">
        <v>671</v>
      </c>
      <c r="J293" s="16" t="n">
        <v>1740</v>
      </c>
      <c r="K293" s="16"/>
    </row>
    <row r="294" customFormat="false" ht="13.3" hidden="false" customHeight="false" outlineLevel="0" collapsed="false">
      <c r="A294" s="16" t="s">
        <v>235</v>
      </c>
      <c r="B294" s="16" t="s">
        <v>186</v>
      </c>
      <c r="C294" s="16" t="n">
        <v>10210384</v>
      </c>
      <c r="D294" s="16" t="n">
        <v>33230299</v>
      </c>
      <c r="E294" s="16" t="s">
        <v>672</v>
      </c>
      <c r="F294" s="16" t="s">
        <v>630</v>
      </c>
      <c r="G294" s="16" t="s">
        <v>98</v>
      </c>
      <c r="H294" s="16" t="s">
        <v>22</v>
      </c>
      <c r="I294" s="16" t="s">
        <v>673</v>
      </c>
      <c r="J294" s="16" t="n">
        <v>2049</v>
      </c>
      <c r="K294" s="16"/>
    </row>
    <row r="295" customFormat="false" ht="13.3" hidden="false" customHeight="false" outlineLevel="0" collapsed="false">
      <c r="A295" s="16" t="s">
        <v>235</v>
      </c>
      <c r="B295" s="16" t="s">
        <v>186</v>
      </c>
      <c r="C295" s="16" t="n">
        <v>8178166</v>
      </c>
      <c r="D295" s="16" t="n">
        <v>27862804</v>
      </c>
      <c r="E295" s="16" t="s">
        <v>674</v>
      </c>
      <c r="F295" s="16" t="s">
        <v>635</v>
      </c>
      <c r="G295" s="16" t="s">
        <v>61</v>
      </c>
      <c r="H295" s="16" t="s">
        <v>22</v>
      </c>
      <c r="I295" s="16" t="s">
        <v>675</v>
      </c>
      <c r="J295" s="16" t="n">
        <v>1740</v>
      </c>
      <c r="K295" s="16"/>
    </row>
    <row r="296" customFormat="false" ht="13.3" hidden="false" customHeight="false" outlineLevel="0" collapsed="false">
      <c r="A296" s="16" t="s">
        <v>235</v>
      </c>
      <c r="B296" s="16" t="s">
        <v>186</v>
      </c>
      <c r="C296" s="16" t="n">
        <v>10210382</v>
      </c>
      <c r="D296" s="16" t="n">
        <v>33230297</v>
      </c>
      <c r="E296" s="16" t="s">
        <v>676</v>
      </c>
      <c r="F296" s="16" t="s">
        <v>635</v>
      </c>
      <c r="G296" s="16" t="s">
        <v>64</v>
      </c>
      <c r="H296" s="16" t="s">
        <v>22</v>
      </c>
      <c r="I296" s="16" t="s">
        <v>677</v>
      </c>
      <c r="J296" s="16" t="n">
        <v>1740</v>
      </c>
      <c r="K296" s="16"/>
    </row>
    <row r="297" customFormat="false" ht="13.3" hidden="false" customHeight="false" outlineLevel="0" collapsed="false">
      <c r="A297" s="16" t="s">
        <v>235</v>
      </c>
      <c r="B297" s="16" t="s">
        <v>186</v>
      </c>
      <c r="C297" s="16" t="n">
        <v>7558151</v>
      </c>
      <c r="D297" s="16" t="n">
        <v>26027210</v>
      </c>
      <c r="E297" s="16" t="s">
        <v>678</v>
      </c>
      <c r="F297" s="16" t="s">
        <v>635</v>
      </c>
      <c r="G297" s="16" t="s">
        <v>254</v>
      </c>
      <c r="H297" s="16" t="s">
        <v>22</v>
      </c>
      <c r="I297" s="16" t="s">
        <v>679</v>
      </c>
      <c r="J297" s="16" t="n">
        <v>1740</v>
      </c>
      <c r="K297" s="16"/>
    </row>
    <row r="298" customFormat="false" ht="13.3" hidden="false" customHeight="false" outlineLevel="0" collapsed="false">
      <c r="A298" s="16" t="s">
        <v>235</v>
      </c>
      <c r="B298" s="16" t="s">
        <v>186</v>
      </c>
      <c r="C298" s="16" t="n">
        <v>7981099</v>
      </c>
      <c r="D298" s="16" t="n">
        <v>27309922</v>
      </c>
      <c r="E298" s="16" t="s">
        <v>680</v>
      </c>
      <c r="F298" s="16" t="s">
        <v>635</v>
      </c>
      <c r="G298" s="16" t="s">
        <v>40</v>
      </c>
      <c r="H298" s="16" t="s">
        <v>22</v>
      </c>
      <c r="I298" s="16" t="s">
        <v>681</v>
      </c>
      <c r="J298" s="16" t="n">
        <v>1740</v>
      </c>
      <c r="K298" s="16"/>
    </row>
    <row r="299" customFormat="false" ht="13.3" hidden="false" customHeight="false" outlineLevel="0" collapsed="false">
      <c r="A299" s="16" t="s">
        <v>235</v>
      </c>
      <c r="B299" s="16" t="s">
        <v>186</v>
      </c>
      <c r="C299" s="16" t="n">
        <v>13300734</v>
      </c>
      <c r="D299" s="16" t="n">
        <v>40486422</v>
      </c>
      <c r="E299" s="16" t="s">
        <v>682</v>
      </c>
      <c r="F299" s="16" t="s">
        <v>630</v>
      </c>
      <c r="G299" s="16" t="s">
        <v>426</v>
      </c>
      <c r="H299" s="16" t="s">
        <v>22</v>
      </c>
      <c r="I299" s="16" t="s">
        <v>683</v>
      </c>
      <c r="J299" s="16" t="n">
        <v>2049</v>
      </c>
      <c r="K299" s="16"/>
    </row>
    <row r="300" customFormat="false" ht="13.3" hidden="false" customHeight="false" outlineLevel="0" collapsed="false">
      <c r="A300" s="16" t="s">
        <v>235</v>
      </c>
      <c r="B300" s="16" t="s">
        <v>186</v>
      </c>
      <c r="C300" s="16" t="n">
        <v>8330091</v>
      </c>
      <c r="D300" s="16" t="n">
        <v>28299490</v>
      </c>
      <c r="E300" s="16" t="s">
        <v>684</v>
      </c>
      <c r="F300" s="16" t="s">
        <v>630</v>
      </c>
      <c r="G300" s="16" t="s">
        <v>21</v>
      </c>
      <c r="H300" s="16" t="s">
        <v>22</v>
      </c>
      <c r="I300" s="16" t="s">
        <v>685</v>
      </c>
      <c r="J300" s="16" t="n">
        <v>2049</v>
      </c>
      <c r="K300" s="16"/>
    </row>
    <row r="301" customFormat="false" ht="13.3" hidden="false" customHeight="false" outlineLevel="0" collapsed="false">
      <c r="A301" s="16" t="s">
        <v>235</v>
      </c>
      <c r="B301" s="16" t="s">
        <v>186</v>
      </c>
      <c r="C301" s="16" t="n">
        <v>8610645</v>
      </c>
      <c r="D301" s="16" t="n">
        <v>29082634</v>
      </c>
      <c r="E301" s="16" t="s">
        <v>686</v>
      </c>
      <c r="F301" s="16" t="s">
        <v>630</v>
      </c>
      <c r="G301" s="16" t="s">
        <v>299</v>
      </c>
      <c r="H301" s="16" t="s">
        <v>22</v>
      </c>
      <c r="I301" s="16" t="s">
        <v>687</v>
      </c>
      <c r="J301" s="16" t="n">
        <v>2049</v>
      </c>
      <c r="K301" s="16"/>
    </row>
    <row r="302" customFormat="false" ht="13.3" hidden="false" customHeight="false" outlineLevel="0" collapsed="false">
      <c r="A302" s="16" t="s">
        <v>235</v>
      </c>
      <c r="B302" s="16" t="s">
        <v>186</v>
      </c>
      <c r="C302" s="16" t="n">
        <v>10855513</v>
      </c>
      <c r="D302" s="16" t="n">
        <v>34795047</v>
      </c>
      <c r="E302" s="16" t="s">
        <v>688</v>
      </c>
      <c r="F302" s="16" t="s">
        <v>635</v>
      </c>
      <c r="G302" s="16" t="s">
        <v>58</v>
      </c>
      <c r="H302" s="16" t="s">
        <v>22</v>
      </c>
      <c r="I302" s="16" t="s">
        <v>689</v>
      </c>
      <c r="J302" s="16" t="n">
        <v>1740</v>
      </c>
      <c r="K302" s="16"/>
    </row>
    <row r="303" customFormat="false" ht="13.3" hidden="false" customHeight="false" outlineLevel="0" collapsed="false">
      <c r="A303" s="16" t="s">
        <v>235</v>
      </c>
      <c r="B303" s="16" t="s">
        <v>186</v>
      </c>
      <c r="C303" s="16" t="n">
        <v>10210380</v>
      </c>
      <c r="D303" s="16" t="n">
        <v>33230295</v>
      </c>
      <c r="E303" s="16" t="s">
        <v>690</v>
      </c>
      <c r="F303" s="16" t="s">
        <v>635</v>
      </c>
      <c r="G303" s="16" t="s">
        <v>37</v>
      </c>
      <c r="H303" s="16" t="s">
        <v>22</v>
      </c>
      <c r="I303" s="16" t="s">
        <v>691</v>
      </c>
      <c r="J303" s="16" t="n">
        <v>1740</v>
      </c>
      <c r="K303" s="16"/>
    </row>
    <row r="304" customFormat="false" ht="13.3" hidden="false" customHeight="false" outlineLevel="0" collapsed="false">
      <c r="A304" s="16" t="s">
        <v>235</v>
      </c>
      <c r="B304" s="16" t="s">
        <v>186</v>
      </c>
      <c r="C304" s="16" t="n">
        <v>8330098</v>
      </c>
      <c r="D304" s="16" t="n">
        <v>28299497</v>
      </c>
      <c r="E304" s="16" t="s">
        <v>692</v>
      </c>
      <c r="F304" s="16" t="s">
        <v>630</v>
      </c>
      <c r="G304" s="16" t="s">
        <v>26</v>
      </c>
      <c r="H304" s="16" t="s">
        <v>22</v>
      </c>
      <c r="I304" s="16" t="s">
        <v>693</v>
      </c>
      <c r="J304" s="16" t="n">
        <v>2049</v>
      </c>
      <c r="K304" s="16"/>
    </row>
    <row r="305" customFormat="false" ht="13.3" hidden="false" customHeight="false" outlineLevel="0" collapsed="false">
      <c r="A305" s="16" t="s">
        <v>235</v>
      </c>
      <c r="B305" s="16" t="s">
        <v>186</v>
      </c>
      <c r="C305" s="16" t="n">
        <v>13417866</v>
      </c>
      <c r="D305" s="16" t="n">
        <v>40741579</v>
      </c>
      <c r="E305" s="16" t="s">
        <v>694</v>
      </c>
      <c r="F305" s="16" t="s">
        <v>635</v>
      </c>
      <c r="G305" s="16" t="s">
        <v>426</v>
      </c>
      <c r="H305" s="16" t="s">
        <v>22</v>
      </c>
      <c r="I305" s="16" t="s">
        <v>695</v>
      </c>
      <c r="J305" s="16" t="n">
        <v>1740</v>
      </c>
      <c r="K305" s="16"/>
    </row>
    <row r="306" customFormat="false" ht="13.3" hidden="false" customHeight="false" outlineLevel="0" collapsed="false">
      <c r="A306" s="16" t="s">
        <v>235</v>
      </c>
      <c r="B306" s="16" t="s">
        <v>186</v>
      </c>
      <c r="C306" s="16" t="n">
        <v>8316582</v>
      </c>
      <c r="D306" s="16" t="n">
        <v>28258631</v>
      </c>
      <c r="E306" s="16" t="s">
        <v>696</v>
      </c>
      <c r="F306" s="16" t="s">
        <v>630</v>
      </c>
      <c r="G306" s="16" t="s">
        <v>83</v>
      </c>
      <c r="H306" s="16" t="s">
        <v>22</v>
      </c>
      <c r="I306" s="16" t="s">
        <v>697</v>
      </c>
      <c r="J306" s="16" t="n">
        <v>2049</v>
      </c>
      <c r="K306" s="16"/>
    </row>
    <row r="307" customFormat="false" ht="13.3" hidden="false" customHeight="false" outlineLevel="0" collapsed="false">
      <c r="A307" s="16" t="s">
        <v>235</v>
      </c>
      <c r="B307" s="16" t="s">
        <v>186</v>
      </c>
      <c r="C307" s="16" t="n">
        <v>8330095</v>
      </c>
      <c r="D307" s="16" t="n">
        <v>28299494</v>
      </c>
      <c r="E307" s="16" t="s">
        <v>698</v>
      </c>
      <c r="F307" s="16" t="s">
        <v>630</v>
      </c>
      <c r="G307" s="16" t="s">
        <v>71</v>
      </c>
      <c r="H307" s="16" t="s">
        <v>22</v>
      </c>
      <c r="I307" s="16" t="s">
        <v>699</v>
      </c>
      <c r="J307" s="16" t="n">
        <v>2049</v>
      </c>
      <c r="K307" s="16"/>
    </row>
    <row r="308" customFormat="false" ht="13.3" hidden="false" customHeight="false" outlineLevel="0" collapsed="false">
      <c r="A308" s="16" t="s">
        <v>235</v>
      </c>
      <c r="B308" s="16" t="s">
        <v>186</v>
      </c>
      <c r="C308" s="16" t="n">
        <v>8330094</v>
      </c>
      <c r="D308" s="16" t="n">
        <v>28299493</v>
      </c>
      <c r="E308" s="16" t="s">
        <v>700</v>
      </c>
      <c r="F308" s="16" t="s">
        <v>630</v>
      </c>
      <c r="G308" s="16" t="s">
        <v>176</v>
      </c>
      <c r="H308" s="16" t="s">
        <v>22</v>
      </c>
      <c r="I308" s="16" t="s">
        <v>701</v>
      </c>
      <c r="J308" s="16" t="n">
        <v>2049</v>
      </c>
      <c r="K308" s="16"/>
    </row>
    <row r="309" customFormat="false" ht="13.3" hidden="false" customHeight="false" outlineLevel="0" collapsed="false">
      <c r="A309" s="16" t="s">
        <v>235</v>
      </c>
      <c r="B309" s="16" t="s">
        <v>186</v>
      </c>
      <c r="C309" s="16" t="n">
        <v>7955409</v>
      </c>
      <c r="D309" s="16" t="n">
        <v>27235055</v>
      </c>
      <c r="E309" s="16" t="s">
        <v>702</v>
      </c>
      <c r="F309" s="16" t="s">
        <v>635</v>
      </c>
      <c r="G309" s="16" t="s">
        <v>703</v>
      </c>
      <c r="H309" s="16" t="s">
        <v>22</v>
      </c>
      <c r="I309" s="16" t="s">
        <v>704</v>
      </c>
      <c r="J309" s="16" t="n">
        <v>1740</v>
      </c>
      <c r="K309" s="16"/>
    </row>
    <row r="310" customFormat="false" ht="13.3" hidden="false" customHeight="false" outlineLevel="0" collapsed="false">
      <c r="A310" s="16" t="s">
        <v>235</v>
      </c>
      <c r="B310" s="16" t="s">
        <v>186</v>
      </c>
      <c r="C310" s="16" t="n">
        <v>9273714</v>
      </c>
      <c r="D310" s="16" t="n">
        <v>30939073</v>
      </c>
      <c r="E310" s="16" t="s">
        <v>705</v>
      </c>
      <c r="F310" s="16" t="s">
        <v>630</v>
      </c>
      <c r="G310" s="16" t="s">
        <v>292</v>
      </c>
      <c r="H310" s="16" t="s">
        <v>22</v>
      </c>
      <c r="I310" s="16" t="s">
        <v>706</v>
      </c>
      <c r="J310" s="16" t="n">
        <v>2049</v>
      </c>
      <c r="K310" s="16"/>
    </row>
    <row r="311" customFormat="false" ht="13.3" hidden="false" customHeight="false" outlineLevel="0" collapsed="false">
      <c r="A311" s="16" t="s">
        <v>235</v>
      </c>
      <c r="B311" s="16" t="s">
        <v>186</v>
      </c>
      <c r="C311" s="16" t="n">
        <v>10855514</v>
      </c>
      <c r="D311" s="16" t="n">
        <v>34795048</v>
      </c>
      <c r="E311" s="16" t="s">
        <v>707</v>
      </c>
      <c r="F311" s="16" t="s">
        <v>635</v>
      </c>
      <c r="G311" s="16" t="s">
        <v>312</v>
      </c>
      <c r="H311" s="16" t="s">
        <v>22</v>
      </c>
      <c r="I311" s="16" t="s">
        <v>708</v>
      </c>
      <c r="J311" s="16" t="n">
        <v>1740</v>
      </c>
      <c r="K311" s="16"/>
    </row>
    <row r="312" customFormat="false" ht="13.3" hidden="false" customHeight="false" outlineLevel="0" collapsed="false">
      <c r="A312" s="16" t="s">
        <v>235</v>
      </c>
      <c r="B312" s="16" t="s">
        <v>186</v>
      </c>
      <c r="C312" s="16" t="n">
        <v>7558152</v>
      </c>
      <c r="D312" s="16" t="n">
        <v>26027211</v>
      </c>
      <c r="E312" s="16" t="s">
        <v>709</v>
      </c>
      <c r="F312" s="16" t="s">
        <v>635</v>
      </c>
      <c r="G312" s="16" t="s">
        <v>238</v>
      </c>
      <c r="H312" s="16" t="s">
        <v>22</v>
      </c>
      <c r="I312" s="16" t="s">
        <v>710</v>
      </c>
      <c r="J312" s="16" t="n">
        <v>1740</v>
      </c>
      <c r="K312" s="16"/>
    </row>
    <row r="313" customFormat="false" ht="13.3" hidden="false" customHeight="false" outlineLevel="0" collapsed="false">
      <c r="A313" s="16" t="s">
        <v>235</v>
      </c>
      <c r="B313" s="16" t="s">
        <v>186</v>
      </c>
      <c r="C313" s="16" t="n">
        <v>10210379</v>
      </c>
      <c r="D313" s="16" t="n">
        <v>33230294</v>
      </c>
      <c r="E313" s="16" t="s">
        <v>711</v>
      </c>
      <c r="F313" s="16" t="s">
        <v>635</v>
      </c>
      <c r="G313" s="16" t="s">
        <v>49</v>
      </c>
      <c r="H313" s="16" t="s">
        <v>22</v>
      </c>
      <c r="I313" s="16" t="s">
        <v>712</v>
      </c>
      <c r="J313" s="16" t="n">
        <v>1740</v>
      </c>
      <c r="K313" s="16"/>
    </row>
    <row r="314" customFormat="false" ht="13.3" hidden="false" customHeight="false" outlineLevel="0" collapsed="false">
      <c r="A314" s="16" t="s">
        <v>235</v>
      </c>
      <c r="B314" s="16" t="s">
        <v>186</v>
      </c>
      <c r="C314" s="16" t="n">
        <v>10210381</v>
      </c>
      <c r="D314" s="16" t="n">
        <v>33230296</v>
      </c>
      <c r="E314" s="16" t="s">
        <v>713</v>
      </c>
      <c r="F314" s="16" t="s">
        <v>635</v>
      </c>
      <c r="G314" s="16" t="s">
        <v>103</v>
      </c>
      <c r="H314" s="16" t="s">
        <v>22</v>
      </c>
      <c r="I314" s="16" t="s">
        <v>714</v>
      </c>
      <c r="J314" s="16" t="n">
        <v>1740</v>
      </c>
      <c r="K314" s="16"/>
    </row>
    <row r="315" customFormat="false" ht="13.3" hidden="false" customHeight="false" outlineLevel="0" collapsed="false">
      <c r="A315" s="16" t="s">
        <v>235</v>
      </c>
      <c r="B315" s="16" t="s">
        <v>186</v>
      </c>
      <c r="C315" s="16" t="n">
        <v>7981100</v>
      </c>
      <c r="D315" s="16" t="n">
        <v>27309923</v>
      </c>
      <c r="E315" s="16" t="s">
        <v>715</v>
      </c>
      <c r="F315" s="16" t="s">
        <v>635</v>
      </c>
      <c r="G315" s="16" t="s">
        <v>299</v>
      </c>
      <c r="H315" s="16" t="s">
        <v>22</v>
      </c>
      <c r="I315" s="16" t="s">
        <v>716</v>
      </c>
      <c r="J315" s="16" t="n">
        <v>1740</v>
      </c>
      <c r="K315" s="16"/>
    </row>
    <row r="316" customFormat="false" ht="13.3" hidden="false" customHeight="false" outlineLevel="0" collapsed="false">
      <c r="A316" s="16" t="s">
        <v>235</v>
      </c>
      <c r="B316" s="16" t="s">
        <v>186</v>
      </c>
      <c r="C316" s="16" t="n">
        <v>10210383</v>
      </c>
      <c r="D316" s="16" t="n">
        <v>33230298</v>
      </c>
      <c r="E316" s="16" t="s">
        <v>717</v>
      </c>
      <c r="F316" s="16" t="s">
        <v>630</v>
      </c>
      <c r="G316" s="16" t="s">
        <v>254</v>
      </c>
      <c r="H316" s="16" t="s">
        <v>22</v>
      </c>
      <c r="I316" s="16" t="s">
        <v>718</v>
      </c>
      <c r="J316" s="16" t="n">
        <v>2049</v>
      </c>
      <c r="K316" s="16"/>
    </row>
    <row r="317" customFormat="false" ht="13.3" hidden="false" customHeight="false" outlineLevel="0" collapsed="false">
      <c r="A317" s="16" t="s">
        <v>235</v>
      </c>
      <c r="B317" s="16" t="s">
        <v>186</v>
      </c>
      <c r="C317" s="16" t="n">
        <v>10210385</v>
      </c>
      <c r="D317" s="16" t="n">
        <v>33230300</v>
      </c>
      <c r="E317" s="16" t="s">
        <v>719</v>
      </c>
      <c r="F317" s="16" t="s">
        <v>630</v>
      </c>
      <c r="G317" s="16" t="s">
        <v>52</v>
      </c>
      <c r="H317" s="16" t="s">
        <v>22</v>
      </c>
      <c r="I317" s="16" t="s">
        <v>720</v>
      </c>
      <c r="J317" s="16" t="n">
        <v>2049</v>
      </c>
      <c r="K317" s="16"/>
    </row>
    <row r="318" customFormat="false" ht="13.3" hidden="false" customHeight="false" outlineLevel="0" collapsed="false">
      <c r="A318" s="16" t="s">
        <v>235</v>
      </c>
      <c r="B318" s="16" t="s">
        <v>186</v>
      </c>
      <c r="C318" s="16" t="n">
        <v>8178167</v>
      </c>
      <c r="D318" s="16" t="n">
        <v>27862805</v>
      </c>
      <c r="E318" s="16" t="s">
        <v>721</v>
      </c>
      <c r="F318" s="16" t="s">
        <v>635</v>
      </c>
      <c r="G318" s="16" t="s">
        <v>26</v>
      </c>
      <c r="H318" s="16" t="s">
        <v>22</v>
      </c>
      <c r="I318" s="16" t="s">
        <v>722</v>
      </c>
      <c r="J318" s="16" t="n">
        <v>1740</v>
      </c>
      <c r="K318" s="16"/>
    </row>
    <row r="319" customFormat="false" ht="13.3" hidden="false" customHeight="false" outlineLevel="0" collapsed="false">
      <c r="A319" s="16" t="s">
        <v>235</v>
      </c>
      <c r="B319" s="16" t="s">
        <v>186</v>
      </c>
      <c r="C319" s="16" t="n">
        <v>8315990</v>
      </c>
      <c r="D319" s="16" t="n">
        <v>28256917</v>
      </c>
      <c r="E319" s="16" t="s">
        <v>723</v>
      </c>
      <c r="F319" s="16" t="s">
        <v>635</v>
      </c>
      <c r="G319" s="16" t="s">
        <v>30</v>
      </c>
      <c r="H319" s="16" t="s">
        <v>22</v>
      </c>
      <c r="I319" s="16" t="s">
        <v>724</v>
      </c>
      <c r="J319" s="16" t="n">
        <v>1740</v>
      </c>
      <c r="K319" s="16"/>
    </row>
    <row r="320" customFormat="false" ht="13.3" hidden="false" customHeight="false" outlineLevel="0" collapsed="false">
      <c r="A320" s="16" t="s">
        <v>235</v>
      </c>
      <c r="B320" s="16" t="s">
        <v>186</v>
      </c>
      <c r="C320" s="16" t="n">
        <v>7981102</v>
      </c>
      <c r="D320" s="16" t="n">
        <v>27309925</v>
      </c>
      <c r="E320" s="16" t="s">
        <v>725</v>
      </c>
      <c r="F320" s="16" t="s">
        <v>635</v>
      </c>
      <c r="G320" s="16" t="s">
        <v>176</v>
      </c>
      <c r="H320" s="16" t="s">
        <v>22</v>
      </c>
      <c r="I320" s="16" t="s">
        <v>726</v>
      </c>
      <c r="J320" s="16" t="n">
        <v>1740</v>
      </c>
      <c r="K320" s="16"/>
    </row>
    <row r="321" customFormat="false" ht="28.2" hidden="false" customHeight="true" outlineLevel="0" collapsed="false"/>
  </sheetData>
  <sheetProtection sheet="true" objects="true" scenarios="true"/>
  <mergeCells count="1">
    <mergeCell ref="A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77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D166" activeCellId="0" sqref="D166"/>
    </sheetView>
  </sheetViews>
  <sheetFormatPr defaultRowHeight="13.8" zeroHeight="false" outlineLevelRow="0" outlineLevelCol="0"/>
  <cols>
    <col collapsed="false" customWidth="true" hidden="false" outlineLevel="0" max="1" min="1" style="17" width="34.93"/>
    <col collapsed="false" customWidth="true" hidden="false" outlineLevel="0" max="2" min="2" style="18" width="20.34"/>
    <col collapsed="false" customWidth="true" hidden="false" outlineLevel="0" max="3" min="3" style="18" width="45.18"/>
    <col collapsed="false" customWidth="true" hidden="false" outlineLevel="0" max="4" min="4" style="18" width="16.92"/>
    <col collapsed="false" customWidth="true" hidden="false" outlineLevel="0" max="5" min="5" style="18" width="25.02"/>
    <col collapsed="false" customWidth="true" hidden="false" outlineLevel="0" max="8" min="6" style="18" width="24.48"/>
    <col collapsed="false" customWidth="true" hidden="false" outlineLevel="0" max="9" min="9" style="18" width="19.8"/>
    <col collapsed="false" customWidth="true" hidden="false" outlineLevel="0" max="11" min="10" style="18" width="26.82"/>
    <col collapsed="false" customWidth="true" hidden="false" outlineLevel="0" max="12" min="12" style="18" width="22.86"/>
    <col collapsed="false" customWidth="true" hidden="false" outlineLevel="0" max="13" min="13" style="18" width="23.76"/>
    <col collapsed="false" customWidth="true" hidden="false" outlineLevel="0" max="14" min="14" style="18" width="22.32"/>
    <col collapsed="false" customWidth="true" hidden="false" outlineLevel="0" max="15" min="15" style="18" width="21.78"/>
    <col collapsed="false" customWidth="true" hidden="false" outlineLevel="0" max="16" min="16" style="18" width="23.41"/>
    <col collapsed="false" customWidth="true" hidden="false" outlineLevel="0" max="17" min="17" style="18" width="24.84"/>
    <col collapsed="false" customWidth="true" hidden="false" outlineLevel="0" max="21" min="18" style="18" width="30.97"/>
    <col collapsed="false" customWidth="true" hidden="false" outlineLevel="0" max="22" min="22" style="18" width="28.62"/>
    <col collapsed="false" customWidth="true" hidden="false" outlineLevel="0" max="27" min="23" style="18" width="25.21"/>
    <col collapsed="false" customWidth="true" hidden="false" outlineLevel="0" max="28" min="28" style="18" width="34.56"/>
    <col collapsed="false" customWidth="true" hidden="false" outlineLevel="0" max="29" min="29" style="18" width="55.44"/>
    <col collapsed="false" customWidth="true" hidden="false" outlineLevel="0" max="30" min="30" style="19" width="23.76"/>
    <col collapsed="false" customWidth="true" hidden="false" outlineLevel="0" max="31" min="31" style="19" width="41.22"/>
    <col collapsed="false" customWidth="true" hidden="false" outlineLevel="0" max="32" min="32" style="18" width="9.72"/>
    <col collapsed="false" customWidth="true" hidden="false" outlineLevel="0" max="33" min="33" style="18" width="41.6"/>
    <col collapsed="false" customWidth="true" hidden="false" outlineLevel="0" max="34" min="34" style="18" width="36.55"/>
    <col collapsed="false" customWidth="true" hidden="false" outlineLevel="0" max="35" min="35" style="17" width="25.93"/>
    <col collapsed="false" customWidth="true" hidden="false" outlineLevel="0" max="36" min="36" style="17" width="16.92"/>
    <col collapsed="false" customWidth="true" hidden="false" outlineLevel="0" max="37" min="37" style="17" width="25.56"/>
    <col collapsed="false" customWidth="true" hidden="false" outlineLevel="0" max="38" min="38" style="17" width="25.74"/>
    <col collapsed="false" customWidth="true" hidden="false" outlineLevel="0" max="39" min="39" style="20" width="33.3"/>
    <col collapsed="false" customWidth="true" hidden="false" outlineLevel="0" max="40" min="40" style="20" width="32.95"/>
    <col collapsed="false" customWidth="true" hidden="false" outlineLevel="0" max="41" min="41" style="21" width="28.8"/>
    <col collapsed="false" customWidth="true" hidden="false" outlineLevel="0" max="42" min="42" style="21" width="29.89"/>
    <col collapsed="false" customWidth="true" hidden="false" outlineLevel="0" max="43" min="43" style="22" width="33.48"/>
    <col collapsed="false" customWidth="true" hidden="false" outlineLevel="0" max="44" min="44" style="22" width="33.3"/>
    <col collapsed="false" customWidth="true" hidden="false" outlineLevel="0" max="45" min="45" style="23" width="46.98"/>
    <col collapsed="false" customWidth="true" hidden="false" outlineLevel="0" max="46" min="46" style="24" width="32.95"/>
    <col collapsed="false" customWidth="false" hidden="false" outlineLevel="0" max="1025" min="47" style="25" width="11.52"/>
  </cols>
  <sheetData>
    <row r="1" s="32" customFormat="true" ht="78.75" hidden="false" customHeight="true" outlineLevel="0" collapsed="false">
      <c r="A1" s="26" t="s">
        <v>727</v>
      </c>
      <c r="B1" s="27" t="s">
        <v>728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8" t="s">
        <v>729</v>
      </c>
      <c r="AD1" s="29" t="s">
        <v>730</v>
      </c>
      <c r="AE1" s="29"/>
      <c r="AF1" s="29"/>
      <c r="AG1" s="29"/>
      <c r="AH1" s="29"/>
      <c r="AI1" s="30" t="s">
        <v>731</v>
      </c>
      <c r="AJ1" s="30"/>
      <c r="AK1" s="30"/>
      <c r="AL1" s="30"/>
      <c r="AM1" s="31" t="s">
        <v>732</v>
      </c>
      <c r="AN1" s="31"/>
      <c r="AO1" s="31"/>
      <c r="AP1" s="31"/>
      <c r="AQ1" s="31"/>
      <c r="AR1" s="31"/>
      <c r="AS1" s="31"/>
      <c r="AT1" s="31"/>
    </row>
    <row r="2" s="32" customFormat="true" ht="36" hidden="false" customHeight="true" outlineLevel="0" collapsed="false">
      <c r="A2" s="26"/>
      <c r="B2" s="33" t="s">
        <v>733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4"/>
      <c r="V2" s="35" t="s">
        <v>734</v>
      </c>
      <c r="W2" s="35"/>
      <c r="X2" s="35"/>
      <c r="Y2" s="35"/>
      <c r="Z2" s="35"/>
      <c r="AA2" s="35"/>
      <c r="AB2" s="35"/>
      <c r="AC2" s="28"/>
      <c r="AD2" s="29"/>
      <c r="AE2" s="29"/>
      <c r="AF2" s="29"/>
      <c r="AG2" s="29"/>
      <c r="AH2" s="29"/>
      <c r="AI2" s="30"/>
      <c r="AJ2" s="30"/>
      <c r="AK2" s="30"/>
      <c r="AL2" s="30"/>
      <c r="AM2" s="31"/>
      <c r="AN2" s="31"/>
      <c r="AO2" s="31"/>
      <c r="AP2" s="31"/>
      <c r="AQ2" s="31"/>
      <c r="AR2" s="31"/>
      <c r="AS2" s="31"/>
      <c r="AT2" s="31"/>
    </row>
    <row r="3" s="32" customFormat="true" ht="68" hidden="false" customHeight="false" outlineLevel="0" collapsed="false">
      <c r="A3" s="36" t="s">
        <v>735</v>
      </c>
      <c r="B3" s="37" t="s">
        <v>736</v>
      </c>
      <c r="C3" s="37" t="s">
        <v>737</v>
      </c>
      <c r="D3" s="37" t="s">
        <v>738</v>
      </c>
      <c r="E3" s="37" t="s">
        <v>739</v>
      </c>
      <c r="F3" s="37" t="s">
        <v>740</v>
      </c>
      <c r="G3" s="37" t="s">
        <v>741</v>
      </c>
      <c r="H3" s="37" t="s">
        <v>742</v>
      </c>
      <c r="I3" s="38" t="s">
        <v>743</v>
      </c>
      <c r="J3" s="38" t="s">
        <v>744</v>
      </c>
      <c r="K3" s="38" t="s">
        <v>745</v>
      </c>
      <c r="L3" s="38" t="s">
        <v>746</v>
      </c>
      <c r="M3" s="39" t="s">
        <v>747</v>
      </c>
      <c r="N3" s="39" t="s">
        <v>748</v>
      </c>
      <c r="O3" s="39" t="s">
        <v>749</v>
      </c>
      <c r="P3" s="39" t="s">
        <v>750</v>
      </c>
      <c r="Q3" s="39" t="s">
        <v>751</v>
      </c>
      <c r="R3" s="39" t="s">
        <v>752</v>
      </c>
      <c r="S3" s="39" t="s">
        <v>753</v>
      </c>
      <c r="T3" s="37" t="s">
        <v>754</v>
      </c>
      <c r="U3" s="37" t="s">
        <v>755</v>
      </c>
      <c r="V3" s="39" t="s">
        <v>756</v>
      </c>
      <c r="W3" s="38" t="s">
        <v>757</v>
      </c>
      <c r="X3" s="38" t="s">
        <v>758</v>
      </c>
      <c r="Y3" s="38" t="s">
        <v>759</v>
      </c>
      <c r="Z3" s="38" t="s">
        <v>760</v>
      </c>
      <c r="AA3" s="38" t="s">
        <v>761</v>
      </c>
      <c r="AB3" s="39" t="s">
        <v>762</v>
      </c>
      <c r="AC3" s="39" t="s">
        <v>763</v>
      </c>
      <c r="AD3" s="37" t="s">
        <v>764</v>
      </c>
      <c r="AE3" s="38" t="s">
        <v>765</v>
      </c>
      <c r="AF3" s="38" t="s">
        <v>766</v>
      </c>
      <c r="AG3" s="39" t="s">
        <v>767</v>
      </c>
      <c r="AH3" s="38" t="s">
        <v>768</v>
      </c>
      <c r="AI3" s="36" t="s">
        <v>769</v>
      </c>
      <c r="AJ3" s="36" t="s">
        <v>770</v>
      </c>
      <c r="AK3" s="36" t="s">
        <v>771</v>
      </c>
      <c r="AL3" s="36" t="s">
        <v>772</v>
      </c>
      <c r="AM3" s="40" t="s">
        <v>773</v>
      </c>
      <c r="AN3" s="40" t="s">
        <v>774</v>
      </c>
      <c r="AO3" s="41" t="s">
        <v>775</v>
      </c>
      <c r="AP3" s="41" t="s">
        <v>776</v>
      </c>
      <c r="AQ3" s="42" t="s">
        <v>777</v>
      </c>
      <c r="AR3" s="42" t="s">
        <v>778</v>
      </c>
      <c r="AS3" s="43" t="s">
        <v>779</v>
      </c>
      <c r="AT3" s="44" t="s">
        <v>780</v>
      </c>
    </row>
    <row r="4" s="32" customFormat="true" ht="102" hidden="false" customHeight="false" outlineLevel="0" collapsed="false">
      <c r="A4" s="45" t="s">
        <v>781</v>
      </c>
      <c r="B4" s="46" t="s">
        <v>782</v>
      </c>
      <c r="C4" s="46" t="s">
        <v>783</v>
      </c>
      <c r="D4" s="46"/>
      <c r="E4" s="46"/>
      <c r="F4" s="46" t="s">
        <v>784</v>
      </c>
      <c r="G4" s="46" t="s">
        <v>785</v>
      </c>
      <c r="H4" s="46" t="s">
        <v>785</v>
      </c>
      <c r="I4" s="46" t="s">
        <v>786</v>
      </c>
      <c r="J4" s="46"/>
      <c r="K4" s="46" t="s">
        <v>787</v>
      </c>
      <c r="L4" s="46" t="s">
        <v>788</v>
      </c>
      <c r="M4" s="46" t="s">
        <v>789</v>
      </c>
      <c r="N4" s="46" t="s">
        <v>790</v>
      </c>
      <c r="O4" s="46" t="s">
        <v>791</v>
      </c>
      <c r="P4" s="46" t="s">
        <v>792</v>
      </c>
      <c r="Q4" s="46" t="s">
        <v>793</v>
      </c>
      <c r="R4" s="46" t="s">
        <v>794</v>
      </c>
      <c r="S4" s="46" t="s">
        <v>795</v>
      </c>
      <c r="T4" s="46" t="s">
        <v>796</v>
      </c>
      <c r="U4" s="46" t="s">
        <v>797</v>
      </c>
      <c r="V4" s="46" t="s">
        <v>798</v>
      </c>
      <c r="W4" s="46" t="s">
        <v>799</v>
      </c>
      <c r="X4" s="46" t="s">
        <v>800</v>
      </c>
      <c r="Y4" s="46" t="s">
        <v>801</v>
      </c>
      <c r="Z4" s="46" t="s">
        <v>802</v>
      </c>
      <c r="AA4" s="46" t="s">
        <v>803</v>
      </c>
      <c r="AB4" s="46" t="s">
        <v>804</v>
      </c>
      <c r="AC4" s="46" t="s">
        <v>805</v>
      </c>
      <c r="AD4" s="46" t="s">
        <v>806</v>
      </c>
      <c r="AE4" s="46" t="s">
        <v>807</v>
      </c>
      <c r="AF4" s="46"/>
      <c r="AG4" s="46" t="s">
        <v>808</v>
      </c>
      <c r="AH4" s="46" t="s">
        <v>809</v>
      </c>
      <c r="AI4" s="45"/>
      <c r="AJ4" s="45"/>
      <c r="AK4" s="45" t="s">
        <v>810</v>
      </c>
      <c r="AL4" s="45" t="s">
        <v>811</v>
      </c>
      <c r="AM4" s="47" t="s">
        <v>812</v>
      </c>
      <c r="AN4" s="47" t="s">
        <v>813</v>
      </c>
      <c r="AO4" s="48" t="s">
        <v>814</v>
      </c>
      <c r="AP4" s="48" t="s">
        <v>813</v>
      </c>
      <c r="AQ4" s="49" t="s">
        <v>815</v>
      </c>
      <c r="AR4" s="49" t="s">
        <v>813</v>
      </c>
      <c r="AS4" s="50" t="s">
        <v>816</v>
      </c>
      <c r="AT4" s="51" t="s">
        <v>817</v>
      </c>
    </row>
    <row r="5" customFormat="false" ht="239.5" hidden="false" customHeight="false" outlineLevel="0" collapsed="false">
      <c r="B5" s="52" t="s">
        <v>818</v>
      </c>
      <c r="C5" s="52" t="s">
        <v>819</v>
      </c>
      <c r="D5" s="52" t="s">
        <v>820</v>
      </c>
      <c r="E5" s="52" t="s">
        <v>235</v>
      </c>
      <c r="F5" s="52" t="s">
        <v>821</v>
      </c>
      <c r="G5" s="52" t="s">
        <v>235</v>
      </c>
      <c r="H5" s="52" t="s">
        <v>822</v>
      </c>
      <c r="I5" s="52" t="s">
        <v>305</v>
      </c>
      <c r="J5" s="52" t="s">
        <v>823</v>
      </c>
      <c r="K5" s="52" t="s">
        <v>824</v>
      </c>
      <c r="L5" s="52"/>
      <c r="M5" s="52"/>
      <c r="N5" s="52"/>
      <c r="O5" s="52"/>
      <c r="P5" s="52"/>
      <c r="Q5" s="52"/>
      <c r="V5" s="52" t="s">
        <v>825</v>
      </c>
      <c r="W5" s="18" t="n">
        <v>10</v>
      </c>
      <c r="X5" s="18" t="n">
        <v>10</v>
      </c>
      <c r="Y5" s="18" t="n">
        <v>10</v>
      </c>
      <c r="Z5" s="18" t="s">
        <v>826</v>
      </c>
      <c r="AA5" s="18" t="n">
        <v>14</v>
      </c>
      <c r="AC5" s="18" t="s">
        <v>827</v>
      </c>
      <c r="AD5" s="19" t="n">
        <v>369</v>
      </c>
      <c r="AE5" s="19" t="n">
        <v>475</v>
      </c>
      <c r="AF5" s="52" t="s">
        <v>828</v>
      </c>
    </row>
    <row r="6" customFormat="false" ht="239.5" hidden="false" customHeight="false" outlineLevel="0" collapsed="false">
      <c r="B6" s="52" t="s">
        <v>829</v>
      </c>
      <c r="C6" s="52" t="s">
        <v>830</v>
      </c>
      <c r="D6" s="52" t="s">
        <v>820</v>
      </c>
      <c r="E6" s="52" t="s">
        <v>235</v>
      </c>
      <c r="F6" s="52" t="s">
        <v>831</v>
      </c>
      <c r="G6" s="52" t="s">
        <v>235</v>
      </c>
      <c r="H6" s="52" t="s">
        <v>822</v>
      </c>
      <c r="I6" s="52" t="s">
        <v>244</v>
      </c>
      <c r="J6" s="52" t="s">
        <v>823</v>
      </c>
      <c r="K6" s="52" t="s">
        <v>824</v>
      </c>
      <c r="L6" s="52"/>
      <c r="M6" s="52"/>
      <c r="N6" s="52"/>
      <c r="O6" s="52"/>
      <c r="P6" s="52"/>
      <c r="Q6" s="52"/>
      <c r="V6" s="52" t="s">
        <v>825</v>
      </c>
      <c r="W6" s="18" t="n">
        <v>10</v>
      </c>
      <c r="X6" s="18" t="n">
        <v>10</v>
      </c>
      <c r="Y6" s="18" t="n">
        <v>10</v>
      </c>
      <c r="Z6" s="18" t="s">
        <v>826</v>
      </c>
      <c r="AA6" s="18" t="n">
        <v>14</v>
      </c>
      <c r="AC6" s="18" t="s">
        <v>832</v>
      </c>
      <c r="AD6" s="19" t="n">
        <v>369</v>
      </c>
      <c r="AE6" s="19" t="n">
        <v>475</v>
      </c>
      <c r="AF6" s="52" t="s">
        <v>828</v>
      </c>
    </row>
    <row r="7" customFormat="false" ht="239.5" hidden="false" customHeight="false" outlineLevel="0" collapsed="false">
      <c r="B7" s="52" t="s">
        <v>833</v>
      </c>
      <c r="C7" s="52" t="s">
        <v>834</v>
      </c>
      <c r="D7" s="52" t="s">
        <v>820</v>
      </c>
      <c r="E7" s="52" t="s">
        <v>235</v>
      </c>
      <c r="F7" s="52" t="s">
        <v>835</v>
      </c>
      <c r="G7" s="52" t="s">
        <v>235</v>
      </c>
      <c r="H7" s="52" t="s">
        <v>822</v>
      </c>
      <c r="I7" s="52" t="s">
        <v>524</v>
      </c>
      <c r="J7" s="52" t="s">
        <v>823</v>
      </c>
      <c r="K7" s="52" t="s">
        <v>824</v>
      </c>
      <c r="L7" s="52"/>
      <c r="M7" s="52"/>
      <c r="N7" s="52"/>
      <c r="O7" s="52"/>
      <c r="P7" s="52"/>
      <c r="Q7" s="52"/>
      <c r="T7" s="18" t="s">
        <v>836</v>
      </c>
      <c r="U7" s="18" t="s">
        <v>837</v>
      </c>
      <c r="V7" s="52" t="s">
        <v>825</v>
      </c>
      <c r="W7" s="18" t="n">
        <v>10</v>
      </c>
      <c r="X7" s="18" t="n">
        <v>10</v>
      </c>
      <c r="Y7" s="18" t="n">
        <v>10</v>
      </c>
      <c r="Z7" s="18" t="s">
        <v>826</v>
      </c>
      <c r="AA7" s="18" t="n">
        <v>14</v>
      </c>
      <c r="AC7" s="18" t="s">
        <v>838</v>
      </c>
      <c r="AD7" s="19" t="n">
        <v>369</v>
      </c>
      <c r="AE7" s="19" t="n">
        <v>475</v>
      </c>
      <c r="AF7" s="52" t="s">
        <v>828</v>
      </c>
    </row>
    <row r="8" customFormat="false" ht="239.5" hidden="false" customHeight="false" outlineLevel="0" collapsed="false">
      <c r="B8" s="52" t="s">
        <v>839</v>
      </c>
      <c r="C8" s="52" t="s">
        <v>840</v>
      </c>
      <c r="D8" s="52" t="s">
        <v>820</v>
      </c>
      <c r="E8" s="52" t="s">
        <v>235</v>
      </c>
      <c r="F8" s="52" t="s">
        <v>841</v>
      </c>
      <c r="G8" s="52" t="s">
        <v>235</v>
      </c>
      <c r="H8" s="52" t="s">
        <v>822</v>
      </c>
      <c r="I8" s="52" t="s">
        <v>427</v>
      </c>
      <c r="J8" s="52" t="s">
        <v>823</v>
      </c>
      <c r="K8" s="52" t="s">
        <v>824</v>
      </c>
      <c r="L8" s="52"/>
      <c r="M8" s="52"/>
      <c r="N8" s="52"/>
      <c r="O8" s="52"/>
      <c r="P8" s="52"/>
      <c r="Q8" s="52"/>
      <c r="T8" s="18" t="s">
        <v>842</v>
      </c>
      <c r="U8" s="18" t="s">
        <v>843</v>
      </c>
      <c r="V8" s="52" t="s">
        <v>825</v>
      </c>
      <c r="W8" s="18" t="n">
        <v>10</v>
      </c>
      <c r="X8" s="18" t="n">
        <v>10</v>
      </c>
      <c r="Y8" s="18" t="n">
        <v>10</v>
      </c>
      <c r="Z8" s="18" t="s">
        <v>826</v>
      </c>
      <c r="AA8" s="18" t="n">
        <v>14</v>
      </c>
      <c r="AC8" s="18" t="s">
        <v>844</v>
      </c>
      <c r="AD8" s="19" t="n">
        <v>369</v>
      </c>
      <c r="AE8" s="19" t="n">
        <v>475</v>
      </c>
      <c r="AF8" s="52" t="s">
        <v>828</v>
      </c>
    </row>
    <row r="9" customFormat="false" ht="239.5" hidden="false" customHeight="false" outlineLevel="0" collapsed="false">
      <c r="B9" s="52" t="s">
        <v>845</v>
      </c>
      <c r="C9" s="52" t="s">
        <v>846</v>
      </c>
      <c r="D9" s="52" t="s">
        <v>820</v>
      </c>
      <c r="E9" s="52" t="s">
        <v>235</v>
      </c>
      <c r="F9" s="52" t="s">
        <v>847</v>
      </c>
      <c r="G9" s="52" t="s">
        <v>235</v>
      </c>
      <c r="H9" s="52" t="s">
        <v>822</v>
      </c>
      <c r="I9" s="52" t="s">
        <v>848</v>
      </c>
      <c r="J9" s="52" t="s">
        <v>823</v>
      </c>
      <c r="K9" s="52" t="s">
        <v>824</v>
      </c>
      <c r="L9" s="52"/>
      <c r="M9" s="52"/>
      <c r="N9" s="52"/>
      <c r="O9" s="52"/>
      <c r="P9" s="52"/>
      <c r="Q9" s="52"/>
      <c r="T9" s="18" t="s">
        <v>849</v>
      </c>
      <c r="U9" s="18" t="s">
        <v>837</v>
      </c>
      <c r="V9" s="52" t="s">
        <v>825</v>
      </c>
      <c r="W9" s="18" t="n">
        <v>10</v>
      </c>
      <c r="X9" s="18" t="n">
        <v>10</v>
      </c>
      <c r="Y9" s="18" t="n">
        <v>10</v>
      </c>
      <c r="Z9" s="18" t="s">
        <v>826</v>
      </c>
      <c r="AA9" s="18" t="n">
        <v>14</v>
      </c>
      <c r="AC9" s="18" t="s">
        <v>850</v>
      </c>
      <c r="AD9" s="19" t="n">
        <v>369</v>
      </c>
      <c r="AE9" s="19" t="n">
        <v>475</v>
      </c>
      <c r="AF9" s="52" t="s">
        <v>828</v>
      </c>
    </row>
    <row r="10" customFormat="false" ht="239.5" hidden="false" customHeight="false" outlineLevel="0" collapsed="false">
      <c r="B10" s="52" t="s">
        <v>851</v>
      </c>
      <c r="C10" s="52" t="s">
        <v>852</v>
      </c>
      <c r="D10" s="52" t="s">
        <v>820</v>
      </c>
      <c r="E10" s="52" t="s">
        <v>235</v>
      </c>
      <c r="F10" s="52" t="s">
        <v>853</v>
      </c>
      <c r="G10" s="52" t="s">
        <v>235</v>
      </c>
      <c r="H10" s="52" t="s">
        <v>822</v>
      </c>
      <c r="I10" s="52" t="s">
        <v>419</v>
      </c>
      <c r="J10" s="52" t="s">
        <v>823</v>
      </c>
      <c r="K10" s="52" t="s">
        <v>824</v>
      </c>
      <c r="L10" s="52"/>
      <c r="M10" s="52"/>
      <c r="N10" s="52"/>
      <c r="O10" s="52"/>
      <c r="P10" s="52"/>
      <c r="Q10" s="52"/>
      <c r="T10" s="18" t="s">
        <v>854</v>
      </c>
      <c r="U10" s="18" t="s">
        <v>837</v>
      </c>
      <c r="V10" s="52" t="s">
        <v>825</v>
      </c>
      <c r="W10" s="18" t="n">
        <v>10</v>
      </c>
      <c r="X10" s="18" t="n">
        <v>10</v>
      </c>
      <c r="Y10" s="18" t="n">
        <v>10</v>
      </c>
      <c r="Z10" s="18" t="s">
        <v>826</v>
      </c>
      <c r="AA10" s="18" t="n">
        <v>14</v>
      </c>
      <c r="AC10" s="18" t="s">
        <v>855</v>
      </c>
      <c r="AD10" s="19" t="n">
        <v>369</v>
      </c>
      <c r="AE10" s="19" t="n">
        <v>475</v>
      </c>
      <c r="AF10" s="52" t="s">
        <v>828</v>
      </c>
    </row>
    <row r="11" customFormat="false" ht="239.5" hidden="false" customHeight="false" outlineLevel="0" collapsed="false">
      <c r="B11" s="52" t="s">
        <v>856</v>
      </c>
      <c r="C11" s="52" t="s">
        <v>857</v>
      </c>
      <c r="D11" s="52" t="s">
        <v>820</v>
      </c>
      <c r="E11" s="52" t="s">
        <v>235</v>
      </c>
      <c r="F11" s="52" t="s">
        <v>858</v>
      </c>
      <c r="G11" s="52" t="s">
        <v>235</v>
      </c>
      <c r="H11" s="52" t="s">
        <v>822</v>
      </c>
      <c r="I11" s="52" t="s">
        <v>513</v>
      </c>
      <c r="J11" s="52" t="s">
        <v>823</v>
      </c>
      <c r="K11" s="52" t="s">
        <v>824</v>
      </c>
      <c r="L11" s="52"/>
      <c r="M11" s="52"/>
      <c r="N11" s="52"/>
      <c r="O11" s="52"/>
      <c r="P11" s="52"/>
      <c r="Q11" s="52"/>
      <c r="T11" s="18" t="s">
        <v>859</v>
      </c>
      <c r="U11" s="18" t="s">
        <v>837</v>
      </c>
      <c r="V11" s="52" t="s">
        <v>825</v>
      </c>
      <c r="W11" s="18" t="n">
        <v>10</v>
      </c>
      <c r="X11" s="18" t="n">
        <v>10</v>
      </c>
      <c r="Y11" s="18" t="n">
        <v>10</v>
      </c>
      <c r="Z11" s="18" t="s">
        <v>826</v>
      </c>
      <c r="AA11" s="18" t="n">
        <v>14</v>
      </c>
      <c r="AC11" s="18" t="s">
        <v>860</v>
      </c>
      <c r="AD11" s="19" t="n">
        <v>369</v>
      </c>
      <c r="AE11" s="19" t="n">
        <v>475</v>
      </c>
      <c r="AF11" s="52" t="s">
        <v>828</v>
      </c>
    </row>
    <row r="12" customFormat="false" ht="239.5" hidden="false" customHeight="false" outlineLevel="0" collapsed="false">
      <c r="B12" s="52" t="s">
        <v>861</v>
      </c>
      <c r="C12" s="52" t="s">
        <v>862</v>
      </c>
      <c r="D12" s="52" t="s">
        <v>820</v>
      </c>
      <c r="E12" s="52" t="s">
        <v>235</v>
      </c>
      <c r="F12" s="52" t="s">
        <v>863</v>
      </c>
      <c r="G12" s="52" t="s">
        <v>235</v>
      </c>
      <c r="H12" s="52" t="s">
        <v>822</v>
      </c>
      <c r="I12" s="52" t="s">
        <v>310</v>
      </c>
      <c r="J12" s="52" t="s">
        <v>823</v>
      </c>
      <c r="K12" s="52" t="s">
        <v>824</v>
      </c>
      <c r="L12" s="52"/>
      <c r="M12" s="52"/>
      <c r="N12" s="52"/>
      <c r="O12" s="52"/>
      <c r="P12" s="52"/>
      <c r="Q12" s="52"/>
      <c r="V12" s="52" t="s">
        <v>825</v>
      </c>
      <c r="W12" s="18" t="n">
        <v>10</v>
      </c>
      <c r="X12" s="18" t="n">
        <v>10</v>
      </c>
      <c r="Y12" s="18" t="n">
        <v>10</v>
      </c>
      <c r="Z12" s="18" t="s">
        <v>826</v>
      </c>
      <c r="AA12" s="18" t="n">
        <v>14</v>
      </c>
      <c r="AC12" s="18" t="s">
        <v>864</v>
      </c>
      <c r="AD12" s="19" t="n">
        <v>369</v>
      </c>
      <c r="AE12" s="19" t="n">
        <v>475</v>
      </c>
      <c r="AF12" s="52" t="s">
        <v>828</v>
      </c>
    </row>
    <row r="13" customFormat="false" ht="239.5" hidden="false" customHeight="false" outlineLevel="0" collapsed="false">
      <c r="B13" s="52" t="s">
        <v>865</v>
      </c>
      <c r="C13" s="52" t="s">
        <v>866</v>
      </c>
      <c r="D13" s="52" t="s">
        <v>820</v>
      </c>
      <c r="E13" s="52" t="s">
        <v>235</v>
      </c>
      <c r="F13" s="52" t="s">
        <v>867</v>
      </c>
      <c r="G13" s="52" t="s">
        <v>235</v>
      </c>
      <c r="H13" s="52" t="s">
        <v>822</v>
      </c>
      <c r="I13" s="52" t="s">
        <v>445</v>
      </c>
      <c r="J13" s="52" t="s">
        <v>823</v>
      </c>
      <c r="K13" s="52" t="s">
        <v>824</v>
      </c>
      <c r="L13" s="52"/>
      <c r="M13" s="52"/>
      <c r="N13" s="52"/>
      <c r="O13" s="52"/>
      <c r="P13" s="52"/>
      <c r="Q13" s="52"/>
      <c r="T13" s="18" t="s">
        <v>868</v>
      </c>
      <c r="U13" s="18" t="s">
        <v>837</v>
      </c>
      <c r="V13" s="52" t="s">
        <v>825</v>
      </c>
      <c r="W13" s="18" t="n">
        <v>10</v>
      </c>
      <c r="X13" s="18" t="n">
        <v>10</v>
      </c>
      <c r="Y13" s="18" t="n">
        <v>10</v>
      </c>
      <c r="Z13" s="18" t="s">
        <v>826</v>
      </c>
      <c r="AA13" s="18" t="n">
        <v>14</v>
      </c>
      <c r="AC13" s="18" t="s">
        <v>869</v>
      </c>
      <c r="AD13" s="19" t="n">
        <v>369</v>
      </c>
      <c r="AE13" s="19" t="n">
        <v>475</v>
      </c>
      <c r="AF13" s="52" t="s">
        <v>828</v>
      </c>
    </row>
    <row r="14" customFormat="false" ht="239.5" hidden="false" customHeight="false" outlineLevel="0" collapsed="false">
      <c r="B14" s="52" t="s">
        <v>870</v>
      </c>
      <c r="C14" s="52" t="s">
        <v>871</v>
      </c>
      <c r="D14" s="52" t="s">
        <v>820</v>
      </c>
      <c r="E14" s="52" t="s">
        <v>235</v>
      </c>
      <c r="F14" s="52" t="s">
        <v>872</v>
      </c>
      <c r="G14" s="52" t="s">
        <v>235</v>
      </c>
      <c r="H14" s="52" t="s">
        <v>822</v>
      </c>
      <c r="I14" s="52" t="s">
        <v>411</v>
      </c>
      <c r="J14" s="52" t="s">
        <v>823</v>
      </c>
      <c r="K14" s="52" t="s">
        <v>824</v>
      </c>
      <c r="L14" s="52"/>
      <c r="M14" s="52"/>
      <c r="N14" s="52"/>
      <c r="O14" s="52"/>
      <c r="P14" s="52"/>
      <c r="Q14" s="52"/>
      <c r="V14" s="52" t="s">
        <v>825</v>
      </c>
      <c r="W14" s="18" t="n">
        <v>10</v>
      </c>
      <c r="X14" s="18" t="n">
        <v>10</v>
      </c>
      <c r="Y14" s="18" t="n">
        <v>10</v>
      </c>
      <c r="Z14" s="18" t="s">
        <v>826</v>
      </c>
      <c r="AA14" s="18" t="n">
        <v>14</v>
      </c>
      <c r="AC14" s="18" t="s">
        <v>873</v>
      </c>
      <c r="AD14" s="19" t="n">
        <v>369</v>
      </c>
      <c r="AE14" s="19" t="n">
        <v>475</v>
      </c>
      <c r="AF14" s="52" t="s">
        <v>828</v>
      </c>
    </row>
    <row r="15" customFormat="false" ht="239.5" hidden="false" customHeight="false" outlineLevel="0" collapsed="false">
      <c r="B15" s="52" t="s">
        <v>874</v>
      </c>
      <c r="C15" s="52" t="s">
        <v>875</v>
      </c>
      <c r="D15" s="52" t="s">
        <v>820</v>
      </c>
      <c r="E15" s="52" t="s">
        <v>235</v>
      </c>
      <c r="F15" s="52" t="s">
        <v>876</v>
      </c>
      <c r="G15" s="52" t="s">
        <v>235</v>
      </c>
      <c r="H15" s="52" t="s">
        <v>822</v>
      </c>
      <c r="I15" s="52" t="s">
        <v>511</v>
      </c>
      <c r="J15" s="52" t="s">
        <v>823</v>
      </c>
      <c r="K15" s="52" t="s">
        <v>824</v>
      </c>
      <c r="L15" s="52"/>
      <c r="M15" s="52"/>
      <c r="N15" s="52"/>
      <c r="O15" s="52"/>
      <c r="P15" s="52"/>
      <c r="Q15" s="52"/>
      <c r="V15" s="52" t="s">
        <v>825</v>
      </c>
      <c r="W15" s="18" t="n">
        <v>10</v>
      </c>
      <c r="X15" s="18" t="n">
        <v>10</v>
      </c>
      <c r="Y15" s="18" t="n">
        <v>10</v>
      </c>
      <c r="Z15" s="18" t="s">
        <v>826</v>
      </c>
      <c r="AA15" s="18" t="n">
        <v>14</v>
      </c>
      <c r="AC15" s="18" t="s">
        <v>877</v>
      </c>
      <c r="AD15" s="19" t="n">
        <v>369</v>
      </c>
      <c r="AE15" s="19" t="n">
        <v>475</v>
      </c>
      <c r="AF15" s="52" t="s">
        <v>828</v>
      </c>
    </row>
    <row r="16" customFormat="false" ht="239.5" hidden="false" customHeight="false" outlineLevel="0" collapsed="false">
      <c r="B16" s="52" t="s">
        <v>878</v>
      </c>
      <c r="C16" s="52" t="s">
        <v>879</v>
      </c>
      <c r="D16" s="52" t="s">
        <v>820</v>
      </c>
      <c r="E16" s="52" t="s">
        <v>235</v>
      </c>
      <c r="F16" s="52" t="s">
        <v>880</v>
      </c>
      <c r="G16" s="52" t="s">
        <v>235</v>
      </c>
      <c r="H16" s="52" t="s">
        <v>822</v>
      </c>
      <c r="I16" s="52" t="s">
        <v>248</v>
      </c>
      <c r="J16" s="52" t="s">
        <v>823</v>
      </c>
      <c r="K16" s="52" t="s">
        <v>824</v>
      </c>
      <c r="L16" s="52"/>
      <c r="M16" s="52"/>
      <c r="N16" s="52"/>
      <c r="O16" s="52"/>
      <c r="P16" s="52"/>
      <c r="Q16" s="52"/>
      <c r="V16" s="52" t="s">
        <v>825</v>
      </c>
      <c r="W16" s="18" t="n">
        <v>10</v>
      </c>
      <c r="X16" s="18" t="n">
        <v>10</v>
      </c>
      <c r="Y16" s="18" t="n">
        <v>10</v>
      </c>
      <c r="Z16" s="18" t="s">
        <v>826</v>
      </c>
      <c r="AA16" s="18" t="n">
        <v>14</v>
      </c>
      <c r="AC16" s="18" t="s">
        <v>881</v>
      </c>
      <c r="AD16" s="19" t="n">
        <v>369</v>
      </c>
      <c r="AE16" s="19" t="n">
        <v>475</v>
      </c>
      <c r="AF16" s="52" t="s">
        <v>828</v>
      </c>
    </row>
    <row r="17" customFormat="false" ht="239.5" hidden="false" customHeight="false" outlineLevel="0" collapsed="false">
      <c r="B17" s="52" t="s">
        <v>882</v>
      </c>
      <c r="C17" s="52" t="s">
        <v>883</v>
      </c>
      <c r="D17" s="52" t="s">
        <v>820</v>
      </c>
      <c r="E17" s="52" t="s">
        <v>235</v>
      </c>
      <c r="F17" s="52" t="s">
        <v>884</v>
      </c>
      <c r="G17" s="52" t="s">
        <v>235</v>
      </c>
      <c r="H17" s="52" t="s">
        <v>822</v>
      </c>
      <c r="I17" s="52" t="s">
        <v>495</v>
      </c>
      <c r="J17" s="52" t="s">
        <v>823</v>
      </c>
      <c r="K17" s="52" t="s">
        <v>824</v>
      </c>
      <c r="L17" s="52"/>
      <c r="M17" s="52"/>
      <c r="N17" s="52"/>
      <c r="O17" s="52"/>
      <c r="P17" s="52"/>
      <c r="Q17" s="52"/>
      <c r="T17" s="18" t="s">
        <v>885</v>
      </c>
      <c r="U17" s="18" t="s">
        <v>837</v>
      </c>
      <c r="V17" s="52" t="s">
        <v>825</v>
      </c>
      <c r="W17" s="18" t="n">
        <v>10</v>
      </c>
      <c r="X17" s="18" t="n">
        <v>10</v>
      </c>
      <c r="Y17" s="18" t="n">
        <v>10</v>
      </c>
      <c r="Z17" s="18" t="s">
        <v>826</v>
      </c>
      <c r="AA17" s="18" t="n">
        <v>14</v>
      </c>
      <c r="AC17" s="18" t="s">
        <v>886</v>
      </c>
      <c r="AD17" s="19" t="n">
        <v>369</v>
      </c>
      <c r="AE17" s="19" t="n">
        <v>475</v>
      </c>
      <c r="AF17" s="52" t="s">
        <v>828</v>
      </c>
    </row>
    <row r="18" customFormat="false" ht="239.5" hidden="false" customHeight="false" outlineLevel="0" collapsed="false">
      <c r="B18" s="52" t="s">
        <v>887</v>
      </c>
      <c r="C18" s="52" t="s">
        <v>888</v>
      </c>
      <c r="D18" s="52" t="s">
        <v>820</v>
      </c>
      <c r="E18" s="52" t="s">
        <v>235</v>
      </c>
      <c r="F18" s="52" t="s">
        <v>889</v>
      </c>
      <c r="G18" s="52" t="s">
        <v>235</v>
      </c>
      <c r="H18" s="52" t="s">
        <v>822</v>
      </c>
      <c r="I18" s="52" t="s">
        <v>443</v>
      </c>
      <c r="J18" s="52" t="s">
        <v>823</v>
      </c>
      <c r="K18" s="52" t="s">
        <v>824</v>
      </c>
      <c r="L18" s="52"/>
      <c r="M18" s="52"/>
      <c r="N18" s="52"/>
      <c r="O18" s="52"/>
      <c r="P18" s="52"/>
      <c r="Q18" s="52"/>
      <c r="T18" s="18" t="s">
        <v>890</v>
      </c>
      <c r="U18" s="18" t="s">
        <v>837</v>
      </c>
      <c r="V18" s="52" t="s">
        <v>825</v>
      </c>
      <c r="W18" s="18" t="n">
        <v>10</v>
      </c>
      <c r="X18" s="18" t="n">
        <v>10</v>
      </c>
      <c r="Y18" s="18" t="n">
        <v>10</v>
      </c>
      <c r="Z18" s="18" t="s">
        <v>826</v>
      </c>
      <c r="AA18" s="18" t="n">
        <v>14</v>
      </c>
      <c r="AC18" s="18" t="s">
        <v>891</v>
      </c>
      <c r="AD18" s="19" t="n">
        <v>369</v>
      </c>
      <c r="AE18" s="19" t="n">
        <v>475</v>
      </c>
      <c r="AF18" s="52" t="s">
        <v>828</v>
      </c>
    </row>
    <row r="19" customFormat="false" ht="239.5" hidden="false" customHeight="false" outlineLevel="0" collapsed="false">
      <c r="B19" s="52" t="s">
        <v>892</v>
      </c>
      <c r="C19" s="52" t="s">
        <v>893</v>
      </c>
      <c r="D19" s="52" t="s">
        <v>820</v>
      </c>
      <c r="E19" s="52" t="s">
        <v>235</v>
      </c>
      <c r="F19" s="52" t="s">
        <v>894</v>
      </c>
      <c r="G19" s="52" t="s">
        <v>235</v>
      </c>
      <c r="H19" s="52" t="s">
        <v>822</v>
      </c>
      <c r="I19" s="52" t="s">
        <v>545</v>
      </c>
      <c r="J19" s="52" t="s">
        <v>895</v>
      </c>
      <c r="K19" s="52" t="s">
        <v>824</v>
      </c>
      <c r="L19" s="52"/>
      <c r="M19" s="52"/>
      <c r="N19" s="52"/>
      <c r="O19" s="52"/>
      <c r="P19" s="52"/>
      <c r="Q19" s="52"/>
      <c r="T19" s="18" t="s">
        <v>896</v>
      </c>
      <c r="U19" s="18" t="s">
        <v>897</v>
      </c>
      <c r="V19" s="52" t="s">
        <v>825</v>
      </c>
      <c r="W19" s="18" t="n">
        <v>10</v>
      </c>
      <c r="X19" s="18" t="n">
        <v>10</v>
      </c>
      <c r="Y19" s="18" t="n">
        <v>10</v>
      </c>
      <c r="Z19" s="18" t="s">
        <v>826</v>
      </c>
      <c r="AA19" s="18" t="n">
        <v>14</v>
      </c>
      <c r="AC19" s="18" t="s">
        <v>898</v>
      </c>
      <c r="AD19" s="19" t="n">
        <v>199</v>
      </c>
      <c r="AE19" s="19" t="n">
        <v>275</v>
      </c>
      <c r="AF19" s="52" t="s">
        <v>828</v>
      </c>
    </row>
    <row r="20" customFormat="false" ht="239.5" hidden="false" customHeight="false" outlineLevel="0" collapsed="false">
      <c r="B20" s="52" t="s">
        <v>899</v>
      </c>
      <c r="C20" s="52" t="s">
        <v>900</v>
      </c>
      <c r="D20" s="52" t="s">
        <v>820</v>
      </c>
      <c r="E20" s="52" t="s">
        <v>235</v>
      </c>
      <c r="F20" s="52" t="s">
        <v>835</v>
      </c>
      <c r="G20" s="52" t="s">
        <v>235</v>
      </c>
      <c r="H20" s="52" t="s">
        <v>822</v>
      </c>
      <c r="I20" s="52" t="s">
        <v>260</v>
      </c>
      <c r="J20" s="52" t="s">
        <v>895</v>
      </c>
      <c r="K20" s="52" t="s">
        <v>824</v>
      </c>
      <c r="L20" s="52"/>
      <c r="M20" s="52"/>
      <c r="N20" s="52"/>
      <c r="O20" s="52"/>
      <c r="P20" s="52"/>
      <c r="Q20" s="52"/>
      <c r="T20" s="18" t="s">
        <v>901</v>
      </c>
      <c r="U20" s="18" t="s">
        <v>897</v>
      </c>
      <c r="V20" s="52" t="s">
        <v>825</v>
      </c>
      <c r="W20" s="18" t="n">
        <v>10</v>
      </c>
      <c r="X20" s="18" t="n">
        <v>10</v>
      </c>
      <c r="Y20" s="18" t="n">
        <v>10</v>
      </c>
      <c r="Z20" s="18" t="s">
        <v>826</v>
      </c>
      <c r="AA20" s="18" t="n">
        <v>14</v>
      </c>
      <c r="AC20" s="18" t="s">
        <v>902</v>
      </c>
      <c r="AD20" s="19" t="n">
        <v>199</v>
      </c>
      <c r="AE20" s="19" t="n">
        <v>275</v>
      </c>
      <c r="AF20" s="52" t="s">
        <v>828</v>
      </c>
    </row>
    <row r="21" customFormat="false" ht="239.5" hidden="false" customHeight="false" outlineLevel="0" collapsed="false">
      <c r="B21" s="52" t="s">
        <v>903</v>
      </c>
      <c r="C21" s="52" t="s">
        <v>904</v>
      </c>
      <c r="D21" s="52" t="s">
        <v>820</v>
      </c>
      <c r="E21" s="52" t="s">
        <v>235</v>
      </c>
      <c r="F21" s="52" t="s">
        <v>905</v>
      </c>
      <c r="G21" s="52" t="s">
        <v>235</v>
      </c>
      <c r="H21" s="52" t="s">
        <v>822</v>
      </c>
      <c r="I21" s="52" t="s">
        <v>322</v>
      </c>
      <c r="J21" s="52" t="s">
        <v>895</v>
      </c>
      <c r="K21" s="52" t="s">
        <v>824</v>
      </c>
      <c r="L21" s="52"/>
      <c r="M21" s="52"/>
      <c r="N21" s="52"/>
      <c r="O21" s="52"/>
      <c r="P21" s="52"/>
      <c r="Q21" s="52"/>
      <c r="T21" s="18" t="s">
        <v>906</v>
      </c>
      <c r="U21" s="18" t="s">
        <v>897</v>
      </c>
      <c r="V21" s="52" t="s">
        <v>825</v>
      </c>
      <c r="W21" s="18" t="n">
        <v>10</v>
      </c>
      <c r="X21" s="18" t="n">
        <v>10</v>
      </c>
      <c r="Y21" s="18" t="n">
        <v>10</v>
      </c>
      <c r="Z21" s="18" t="s">
        <v>826</v>
      </c>
      <c r="AA21" s="18" t="n">
        <v>14</v>
      </c>
      <c r="AC21" s="18" t="s">
        <v>907</v>
      </c>
      <c r="AD21" s="19" t="n">
        <v>199</v>
      </c>
      <c r="AE21" s="19" t="n">
        <v>275</v>
      </c>
      <c r="AF21" s="52" t="s">
        <v>828</v>
      </c>
    </row>
    <row r="22" customFormat="false" ht="239.5" hidden="false" customHeight="false" outlineLevel="0" collapsed="false">
      <c r="B22" s="52" t="s">
        <v>908</v>
      </c>
      <c r="C22" s="52" t="s">
        <v>909</v>
      </c>
      <c r="D22" s="52" t="s">
        <v>820</v>
      </c>
      <c r="E22" s="52" t="s">
        <v>235</v>
      </c>
      <c r="F22" s="52" t="s">
        <v>910</v>
      </c>
      <c r="G22" s="52" t="s">
        <v>235</v>
      </c>
      <c r="H22" s="52" t="s">
        <v>822</v>
      </c>
      <c r="I22" s="52" t="s">
        <v>329</v>
      </c>
      <c r="J22" s="52" t="s">
        <v>895</v>
      </c>
      <c r="K22" s="52" t="s">
        <v>824</v>
      </c>
      <c r="L22" s="52"/>
      <c r="M22" s="52"/>
      <c r="N22" s="52"/>
      <c r="O22" s="52"/>
      <c r="P22" s="52"/>
      <c r="Q22" s="52"/>
      <c r="T22" s="18" t="s">
        <v>911</v>
      </c>
      <c r="U22" s="18" t="s">
        <v>897</v>
      </c>
      <c r="V22" s="52" t="s">
        <v>825</v>
      </c>
      <c r="W22" s="18" t="n">
        <v>10</v>
      </c>
      <c r="X22" s="18" t="n">
        <v>10</v>
      </c>
      <c r="Y22" s="18" t="n">
        <v>10</v>
      </c>
      <c r="Z22" s="18" t="s">
        <v>826</v>
      </c>
      <c r="AA22" s="18" t="n">
        <v>14</v>
      </c>
      <c r="AC22" s="18" t="s">
        <v>912</v>
      </c>
      <c r="AD22" s="19" t="n">
        <v>199</v>
      </c>
      <c r="AE22" s="19" t="n">
        <v>275</v>
      </c>
      <c r="AF22" s="52" t="s">
        <v>828</v>
      </c>
    </row>
    <row r="23" customFormat="false" ht="239.5" hidden="false" customHeight="false" outlineLevel="0" collapsed="false">
      <c r="B23" s="52" t="s">
        <v>913</v>
      </c>
      <c r="C23" s="52" t="s">
        <v>914</v>
      </c>
      <c r="D23" s="52" t="s">
        <v>820</v>
      </c>
      <c r="E23" s="52" t="s">
        <v>235</v>
      </c>
      <c r="F23" s="52" t="s">
        <v>831</v>
      </c>
      <c r="G23" s="52" t="s">
        <v>235</v>
      </c>
      <c r="H23" s="52" t="s">
        <v>822</v>
      </c>
      <c r="I23" s="52" t="s">
        <v>492</v>
      </c>
      <c r="J23" s="52" t="s">
        <v>895</v>
      </c>
      <c r="K23" s="52" t="s">
        <v>824</v>
      </c>
      <c r="L23" s="52"/>
      <c r="M23" s="52"/>
      <c r="N23" s="52"/>
      <c r="O23" s="52"/>
      <c r="P23" s="52"/>
      <c r="Q23" s="52"/>
      <c r="T23" s="18" t="s">
        <v>915</v>
      </c>
      <c r="U23" s="18" t="s">
        <v>897</v>
      </c>
      <c r="V23" s="52" t="s">
        <v>825</v>
      </c>
      <c r="W23" s="18" t="n">
        <v>10</v>
      </c>
      <c r="X23" s="18" t="n">
        <v>10</v>
      </c>
      <c r="Y23" s="18" t="n">
        <v>10</v>
      </c>
      <c r="Z23" s="18" t="s">
        <v>826</v>
      </c>
      <c r="AA23" s="18" t="n">
        <v>14</v>
      </c>
      <c r="AC23" s="18" t="s">
        <v>916</v>
      </c>
      <c r="AD23" s="19" t="n">
        <v>199</v>
      </c>
      <c r="AE23" s="19" t="n">
        <v>275</v>
      </c>
      <c r="AF23" s="52" t="s">
        <v>828</v>
      </c>
    </row>
    <row r="24" customFormat="false" ht="239.5" hidden="false" customHeight="false" outlineLevel="0" collapsed="false">
      <c r="B24" s="52" t="s">
        <v>917</v>
      </c>
      <c r="C24" s="52" t="s">
        <v>918</v>
      </c>
      <c r="D24" s="52" t="s">
        <v>820</v>
      </c>
      <c r="E24" s="52" t="s">
        <v>235</v>
      </c>
      <c r="F24" s="52" t="s">
        <v>919</v>
      </c>
      <c r="G24" s="52" t="s">
        <v>235</v>
      </c>
      <c r="H24" s="52" t="s">
        <v>822</v>
      </c>
      <c r="I24" s="52" t="s">
        <v>460</v>
      </c>
      <c r="J24" s="52" t="s">
        <v>895</v>
      </c>
      <c r="K24" s="52" t="s">
        <v>824</v>
      </c>
      <c r="L24" s="52"/>
      <c r="M24" s="52"/>
      <c r="N24" s="52"/>
      <c r="O24" s="52"/>
      <c r="P24" s="52"/>
      <c r="Q24" s="52"/>
      <c r="T24" s="18" t="s">
        <v>920</v>
      </c>
      <c r="U24" s="18" t="s">
        <v>897</v>
      </c>
      <c r="V24" s="52" t="s">
        <v>825</v>
      </c>
      <c r="W24" s="18" t="n">
        <v>10</v>
      </c>
      <c r="X24" s="18" t="n">
        <v>10</v>
      </c>
      <c r="Y24" s="18" t="n">
        <v>10</v>
      </c>
      <c r="Z24" s="18" t="s">
        <v>826</v>
      </c>
      <c r="AA24" s="18" t="n">
        <v>14</v>
      </c>
      <c r="AC24" s="18" t="s">
        <v>921</v>
      </c>
      <c r="AD24" s="19" t="n">
        <v>199</v>
      </c>
      <c r="AE24" s="19" t="n">
        <v>275</v>
      </c>
      <c r="AF24" s="52" t="s">
        <v>828</v>
      </c>
    </row>
    <row r="25" customFormat="false" ht="239.5" hidden="false" customHeight="false" outlineLevel="0" collapsed="false">
      <c r="B25" s="52" t="s">
        <v>922</v>
      </c>
      <c r="C25" s="52" t="s">
        <v>923</v>
      </c>
      <c r="D25" s="52" t="s">
        <v>820</v>
      </c>
      <c r="E25" s="52" t="s">
        <v>235</v>
      </c>
      <c r="F25" s="52" t="s">
        <v>924</v>
      </c>
      <c r="G25" s="52" t="s">
        <v>235</v>
      </c>
      <c r="H25" s="52" t="s">
        <v>822</v>
      </c>
      <c r="I25" s="52" t="s">
        <v>509</v>
      </c>
      <c r="J25" s="52" t="s">
        <v>895</v>
      </c>
      <c r="K25" s="52" t="s">
        <v>824</v>
      </c>
      <c r="L25" s="52"/>
      <c r="M25" s="52"/>
      <c r="N25" s="52"/>
      <c r="O25" s="52"/>
      <c r="P25" s="52"/>
      <c r="Q25" s="52"/>
      <c r="T25" s="18" t="s">
        <v>925</v>
      </c>
      <c r="U25" s="18" t="s">
        <v>897</v>
      </c>
      <c r="V25" s="52" t="s">
        <v>825</v>
      </c>
      <c r="W25" s="18" t="n">
        <v>10</v>
      </c>
      <c r="X25" s="18" t="n">
        <v>10</v>
      </c>
      <c r="Y25" s="18" t="n">
        <v>10</v>
      </c>
      <c r="Z25" s="18" t="s">
        <v>826</v>
      </c>
      <c r="AA25" s="18" t="n">
        <v>14</v>
      </c>
      <c r="AC25" s="18" t="s">
        <v>926</v>
      </c>
      <c r="AD25" s="19" t="n">
        <v>199</v>
      </c>
      <c r="AE25" s="19" t="n">
        <v>275</v>
      </c>
      <c r="AF25" s="52" t="s">
        <v>828</v>
      </c>
    </row>
    <row r="26" customFormat="false" ht="239.5" hidden="false" customHeight="false" outlineLevel="0" collapsed="false">
      <c r="B26" s="52" t="s">
        <v>927</v>
      </c>
      <c r="C26" s="52" t="s">
        <v>928</v>
      </c>
      <c r="D26" s="52" t="s">
        <v>820</v>
      </c>
      <c r="E26" s="52" t="s">
        <v>235</v>
      </c>
      <c r="F26" s="52" t="s">
        <v>929</v>
      </c>
      <c r="G26" s="52" t="s">
        <v>235</v>
      </c>
      <c r="H26" s="52" t="s">
        <v>822</v>
      </c>
      <c r="I26" s="52" t="s">
        <v>458</v>
      </c>
      <c r="J26" s="52" t="s">
        <v>895</v>
      </c>
      <c r="K26" s="52" t="s">
        <v>824</v>
      </c>
      <c r="L26" s="52"/>
      <c r="M26" s="52"/>
      <c r="N26" s="52"/>
      <c r="O26" s="52"/>
      <c r="P26" s="52"/>
      <c r="Q26" s="52"/>
      <c r="T26" s="18" t="s">
        <v>930</v>
      </c>
      <c r="U26" s="18" t="s">
        <v>897</v>
      </c>
      <c r="V26" s="52" t="s">
        <v>825</v>
      </c>
      <c r="W26" s="18" t="n">
        <v>10</v>
      </c>
      <c r="X26" s="18" t="n">
        <v>10</v>
      </c>
      <c r="Y26" s="18" t="n">
        <v>10</v>
      </c>
      <c r="Z26" s="18" t="s">
        <v>826</v>
      </c>
      <c r="AA26" s="18" t="n">
        <v>14</v>
      </c>
      <c r="AC26" s="18" t="s">
        <v>931</v>
      </c>
      <c r="AD26" s="19" t="n">
        <v>199</v>
      </c>
      <c r="AE26" s="19" t="n">
        <v>275</v>
      </c>
      <c r="AF26" s="52" t="s">
        <v>828</v>
      </c>
    </row>
    <row r="27" customFormat="false" ht="239.5" hidden="false" customHeight="false" outlineLevel="0" collapsed="false">
      <c r="B27" s="52" t="s">
        <v>932</v>
      </c>
      <c r="C27" s="52" t="s">
        <v>933</v>
      </c>
      <c r="D27" s="52" t="s">
        <v>820</v>
      </c>
      <c r="E27" s="52" t="s">
        <v>235</v>
      </c>
      <c r="F27" s="52" t="s">
        <v>934</v>
      </c>
      <c r="G27" s="52" t="s">
        <v>235</v>
      </c>
      <c r="H27" s="52" t="s">
        <v>822</v>
      </c>
      <c r="I27" s="52" t="s">
        <v>409</v>
      </c>
      <c r="J27" s="52" t="s">
        <v>895</v>
      </c>
      <c r="K27" s="52" t="s">
        <v>824</v>
      </c>
      <c r="L27" s="52"/>
      <c r="M27" s="52"/>
      <c r="N27" s="52"/>
      <c r="O27" s="52"/>
      <c r="P27" s="52"/>
      <c r="Q27" s="52"/>
      <c r="T27" s="18" t="s">
        <v>935</v>
      </c>
      <c r="U27" s="18" t="s">
        <v>936</v>
      </c>
      <c r="V27" s="52" t="s">
        <v>825</v>
      </c>
      <c r="W27" s="18" t="n">
        <v>10</v>
      </c>
      <c r="X27" s="18" t="n">
        <v>10</v>
      </c>
      <c r="Y27" s="18" t="n">
        <v>10</v>
      </c>
      <c r="Z27" s="18" t="s">
        <v>826</v>
      </c>
      <c r="AA27" s="18" t="n">
        <v>14</v>
      </c>
      <c r="AC27" s="18" t="s">
        <v>937</v>
      </c>
      <c r="AD27" s="19" t="n">
        <v>199</v>
      </c>
      <c r="AE27" s="19" t="n">
        <v>275</v>
      </c>
      <c r="AF27" s="52" t="s">
        <v>828</v>
      </c>
    </row>
    <row r="28" customFormat="false" ht="239.5" hidden="false" customHeight="false" outlineLevel="0" collapsed="false">
      <c r="B28" s="52" t="s">
        <v>938</v>
      </c>
      <c r="C28" s="52" t="s">
        <v>939</v>
      </c>
      <c r="D28" s="52" t="s">
        <v>820</v>
      </c>
      <c r="E28" s="52" t="s">
        <v>235</v>
      </c>
      <c r="F28" s="52" t="s">
        <v>940</v>
      </c>
      <c r="G28" s="52" t="s">
        <v>235</v>
      </c>
      <c r="H28" s="52" t="s">
        <v>822</v>
      </c>
      <c r="I28" s="52" t="s">
        <v>547</v>
      </c>
      <c r="J28" s="52" t="s">
        <v>895</v>
      </c>
      <c r="K28" s="52" t="s">
        <v>824</v>
      </c>
      <c r="L28" s="52"/>
      <c r="M28" s="52"/>
      <c r="N28" s="52"/>
      <c r="O28" s="52"/>
      <c r="P28" s="52"/>
      <c r="Q28" s="52"/>
      <c r="V28" s="52" t="s">
        <v>825</v>
      </c>
      <c r="W28" s="18" t="n">
        <v>10</v>
      </c>
      <c r="X28" s="18" t="n">
        <v>10</v>
      </c>
      <c r="Y28" s="18" t="n">
        <v>10</v>
      </c>
      <c r="Z28" s="18" t="s">
        <v>826</v>
      </c>
      <c r="AA28" s="18" t="n">
        <v>14</v>
      </c>
      <c r="AC28" s="18" t="s">
        <v>941</v>
      </c>
      <c r="AD28" s="19" t="n">
        <v>199</v>
      </c>
      <c r="AE28" s="19" t="n">
        <v>275</v>
      </c>
      <c r="AF28" s="52" t="s">
        <v>828</v>
      </c>
    </row>
    <row r="29" customFormat="false" ht="239.5" hidden="false" customHeight="false" outlineLevel="0" collapsed="false">
      <c r="B29" s="52" t="s">
        <v>942</v>
      </c>
      <c r="C29" s="52" t="s">
        <v>943</v>
      </c>
      <c r="D29" s="52" t="s">
        <v>820</v>
      </c>
      <c r="E29" s="52" t="s">
        <v>235</v>
      </c>
      <c r="F29" s="52" t="s">
        <v>944</v>
      </c>
      <c r="G29" s="52" t="s">
        <v>235</v>
      </c>
      <c r="H29" s="52" t="s">
        <v>822</v>
      </c>
      <c r="I29" s="52" t="s">
        <v>368</v>
      </c>
      <c r="J29" s="52" t="s">
        <v>895</v>
      </c>
      <c r="K29" s="52" t="s">
        <v>824</v>
      </c>
      <c r="L29" s="52"/>
      <c r="M29" s="52"/>
      <c r="N29" s="52"/>
      <c r="O29" s="52"/>
      <c r="P29" s="52"/>
      <c r="Q29" s="52"/>
      <c r="T29" s="18" t="s">
        <v>945</v>
      </c>
      <c r="U29" s="18" t="s">
        <v>897</v>
      </c>
      <c r="V29" s="52" t="s">
        <v>825</v>
      </c>
      <c r="W29" s="18" t="n">
        <v>10</v>
      </c>
      <c r="X29" s="18" t="n">
        <v>10</v>
      </c>
      <c r="Y29" s="18" t="n">
        <v>10</v>
      </c>
      <c r="Z29" s="18" t="s">
        <v>826</v>
      </c>
      <c r="AA29" s="18" t="n">
        <v>14</v>
      </c>
      <c r="AC29" s="18" t="s">
        <v>946</v>
      </c>
      <c r="AD29" s="19" t="n">
        <v>199</v>
      </c>
      <c r="AE29" s="19" t="n">
        <v>275</v>
      </c>
      <c r="AF29" s="52" t="s">
        <v>828</v>
      </c>
    </row>
    <row r="30" customFormat="false" ht="239.5" hidden="false" customHeight="false" outlineLevel="0" collapsed="false">
      <c r="B30" s="52" t="s">
        <v>947</v>
      </c>
      <c r="C30" s="52" t="s">
        <v>948</v>
      </c>
      <c r="D30" s="52" t="s">
        <v>820</v>
      </c>
      <c r="E30" s="52" t="s">
        <v>235</v>
      </c>
      <c r="F30" s="52" t="s">
        <v>949</v>
      </c>
      <c r="G30" s="52" t="s">
        <v>235</v>
      </c>
      <c r="H30" s="52" t="s">
        <v>822</v>
      </c>
      <c r="I30" s="52" t="s">
        <v>554</v>
      </c>
      <c r="J30" s="52" t="s">
        <v>895</v>
      </c>
      <c r="K30" s="52" t="s">
        <v>824</v>
      </c>
      <c r="L30" s="52"/>
      <c r="M30" s="52"/>
      <c r="N30" s="52"/>
      <c r="O30" s="52"/>
      <c r="P30" s="52"/>
      <c r="Q30" s="52"/>
      <c r="T30" s="18" t="s">
        <v>950</v>
      </c>
      <c r="U30" s="18" t="s">
        <v>897</v>
      </c>
      <c r="V30" s="52" t="s">
        <v>825</v>
      </c>
      <c r="W30" s="18" t="n">
        <v>10</v>
      </c>
      <c r="X30" s="18" t="n">
        <v>10</v>
      </c>
      <c r="Y30" s="18" t="n">
        <v>10</v>
      </c>
      <c r="Z30" s="18" t="s">
        <v>826</v>
      </c>
      <c r="AA30" s="18" t="n">
        <v>14</v>
      </c>
      <c r="AC30" s="18" t="s">
        <v>951</v>
      </c>
      <c r="AD30" s="19" t="n">
        <v>199</v>
      </c>
      <c r="AE30" s="19" t="n">
        <v>275</v>
      </c>
      <c r="AF30" s="52" t="s">
        <v>828</v>
      </c>
    </row>
    <row r="31" customFormat="false" ht="239.5" hidden="false" customHeight="false" outlineLevel="0" collapsed="false">
      <c r="B31" s="18" t="s">
        <v>569</v>
      </c>
      <c r="C31" s="18" t="s">
        <v>952</v>
      </c>
      <c r="D31" s="18" t="s">
        <v>953</v>
      </c>
      <c r="E31" s="18" t="s">
        <v>235</v>
      </c>
      <c r="F31" s="18" t="s">
        <v>954</v>
      </c>
      <c r="G31" s="18" t="s">
        <v>235</v>
      </c>
      <c r="H31" s="18" t="s">
        <v>822</v>
      </c>
      <c r="I31" s="18" t="s">
        <v>569</v>
      </c>
      <c r="J31" s="18" t="s">
        <v>895</v>
      </c>
      <c r="K31" s="18" t="s">
        <v>824</v>
      </c>
      <c r="T31" s="18" t="s">
        <v>901</v>
      </c>
      <c r="U31" s="18" t="s">
        <v>897</v>
      </c>
      <c r="V31" s="52" t="s">
        <v>825</v>
      </c>
      <c r="AC31" s="18" t="s">
        <v>955</v>
      </c>
      <c r="AF31" s="52"/>
    </row>
    <row r="32" customFormat="false" ht="239.5" hidden="false" customHeight="false" outlineLevel="0" collapsed="false">
      <c r="A32" s="17" t="s">
        <v>956</v>
      </c>
      <c r="B32" s="18" t="s">
        <v>388</v>
      </c>
      <c r="C32" s="18" t="s">
        <v>957</v>
      </c>
      <c r="D32" s="18" t="s">
        <v>820</v>
      </c>
      <c r="E32" s="18" t="s">
        <v>235</v>
      </c>
      <c r="F32" s="18" t="s">
        <v>958</v>
      </c>
      <c r="G32" s="18" t="s">
        <v>235</v>
      </c>
      <c r="H32" s="18" t="s">
        <v>822</v>
      </c>
      <c r="I32" s="18" t="s">
        <v>388</v>
      </c>
      <c r="J32" s="18" t="s">
        <v>895</v>
      </c>
      <c r="K32" s="18" t="s">
        <v>824</v>
      </c>
      <c r="T32" s="18" t="s">
        <v>901</v>
      </c>
      <c r="U32" s="18" t="s">
        <v>897</v>
      </c>
      <c r="V32" s="52" t="s">
        <v>825</v>
      </c>
      <c r="AF32" s="52"/>
    </row>
    <row r="33" customFormat="false" ht="202" hidden="false" customHeight="false" outlineLevel="0" collapsed="false">
      <c r="A33" s="17" t="s">
        <v>956</v>
      </c>
      <c r="B33" s="18" t="s">
        <v>376</v>
      </c>
      <c r="C33" s="18" t="s">
        <v>959</v>
      </c>
      <c r="D33" s="18" t="s">
        <v>820</v>
      </c>
      <c r="E33" s="18" t="s">
        <v>235</v>
      </c>
      <c r="F33" s="18" t="s">
        <v>960</v>
      </c>
      <c r="G33" s="18" t="s">
        <v>235</v>
      </c>
      <c r="H33" s="18" t="s">
        <v>822</v>
      </c>
      <c r="I33" s="18" t="s">
        <v>376</v>
      </c>
      <c r="J33" s="18" t="s">
        <v>895</v>
      </c>
      <c r="K33" s="18" t="s">
        <v>824</v>
      </c>
      <c r="T33" s="18" t="s">
        <v>901</v>
      </c>
      <c r="U33" s="18" t="s">
        <v>897</v>
      </c>
      <c r="V33" s="52" t="s">
        <v>825</v>
      </c>
      <c r="AF33" s="52"/>
    </row>
    <row r="34" customFormat="false" ht="202" hidden="false" customHeight="false" outlineLevel="0" collapsed="false">
      <c r="A34" s="17" t="s">
        <v>956</v>
      </c>
      <c r="B34" s="18" t="s">
        <v>539</v>
      </c>
      <c r="C34" s="18" t="s">
        <v>961</v>
      </c>
      <c r="D34" s="18" t="s">
        <v>820</v>
      </c>
      <c r="E34" s="18" t="s">
        <v>235</v>
      </c>
      <c r="F34" s="18" t="s">
        <v>962</v>
      </c>
      <c r="G34" s="18" t="s">
        <v>235</v>
      </c>
      <c r="H34" s="18" t="s">
        <v>822</v>
      </c>
      <c r="I34" s="18" t="s">
        <v>539</v>
      </c>
      <c r="J34" s="18" t="s">
        <v>895</v>
      </c>
      <c r="K34" s="18" t="s">
        <v>824</v>
      </c>
      <c r="T34" s="18" t="s">
        <v>901</v>
      </c>
      <c r="U34" s="18" t="s">
        <v>897</v>
      </c>
      <c r="V34" s="52" t="s">
        <v>825</v>
      </c>
      <c r="AF34" s="52"/>
    </row>
    <row r="35" customFormat="false" ht="202" hidden="false" customHeight="false" outlineLevel="0" collapsed="false">
      <c r="B35" s="18" t="s">
        <v>588</v>
      </c>
      <c r="C35" s="18" t="s">
        <v>963</v>
      </c>
      <c r="D35" s="18" t="s">
        <v>953</v>
      </c>
      <c r="E35" s="18" t="s">
        <v>235</v>
      </c>
      <c r="F35" s="18" t="s">
        <v>964</v>
      </c>
      <c r="G35" s="18" t="s">
        <v>235</v>
      </c>
      <c r="H35" s="18" t="s">
        <v>822</v>
      </c>
      <c r="I35" s="18" t="s">
        <v>588</v>
      </c>
      <c r="J35" s="18" t="s">
        <v>895</v>
      </c>
      <c r="K35" s="18" t="s">
        <v>824</v>
      </c>
      <c r="T35" s="18" t="s">
        <v>901</v>
      </c>
      <c r="U35" s="18" t="s">
        <v>897</v>
      </c>
      <c r="V35" s="52" t="s">
        <v>825</v>
      </c>
      <c r="AC35" s="18" t="s">
        <v>965</v>
      </c>
      <c r="AF35" s="52"/>
    </row>
    <row r="36" customFormat="false" ht="239.5" hidden="false" customHeight="false" outlineLevel="0" collapsed="false">
      <c r="B36" s="18" t="s">
        <v>454</v>
      </c>
      <c r="C36" s="18" t="s">
        <v>966</v>
      </c>
      <c r="D36" s="18" t="s">
        <v>953</v>
      </c>
      <c r="E36" s="18" t="s">
        <v>235</v>
      </c>
      <c r="F36" s="18" t="s">
        <v>967</v>
      </c>
      <c r="G36" s="18" t="s">
        <v>235</v>
      </c>
      <c r="H36" s="18" t="s">
        <v>822</v>
      </c>
      <c r="I36" s="18" t="s">
        <v>454</v>
      </c>
      <c r="J36" s="18" t="s">
        <v>895</v>
      </c>
      <c r="K36" s="18" t="s">
        <v>824</v>
      </c>
      <c r="T36" s="18" t="s">
        <v>901</v>
      </c>
      <c r="U36" s="18" t="s">
        <v>897</v>
      </c>
      <c r="V36" s="52" t="s">
        <v>825</v>
      </c>
      <c r="AC36" s="18" t="s">
        <v>968</v>
      </c>
      <c r="AF36" s="52"/>
    </row>
    <row r="37" customFormat="false" ht="239.5" hidden="false" customHeight="false" outlineLevel="0" collapsed="false">
      <c r="B37" s="18" t="s">
        <v>456</v>
      </c>
      <c r="C37" s="18" t="s">
        <v>969</v>
      </c>
      <c r="D37" s="18" t="s">
        <v>953</v>
      </c>
      <c r="E37" s="18" t="s">
        <v>235</v>
      </c>
      <c r="F37" s="18" t="s">
        <v>970</v>
      </c>
      <c r="G37" s="18" t="s">
        <v>235</v>
      </c>
      <c r="H37" s="18" t="s">
        <v>822</v>
      </c>
      <c r="I37" s="18" t="s">
        <v>456</v>
      </c>
      <c r="J37" s="18" t="s">
        <v>895</v>
      </c>
      <c r="K37" s="18" t="s">
        <v>824</v>
      </c>
      <c r="T37" s="18" t="s">
        <v>901</v>
      </c>
      <c r="U37" s="18" t="s">
        <v>897</v>
      </c>
      <c r="V37" s="52" t="s">
        <v>825</v>
      </c>
      <c r="AC37" s="18" t="s">
        <v>971</v>
      </c>
      <c r="AF37" s="52"/>
    </row>
    <row r="38" customFormat="false" ht="239.5" hidden="false" customHeight="false" outlineLevel="0" collapsed="false">
      <c r="B38" s="18" t="s">
        <v>293</v>
      </c>
      <c r="C38" s="18" t="s">
        <v>972</v>
      </c>
      <c r="D38" s="18" t="s">
        <v>953</v>
      </c>
      <c r="E38" s="18" t="s">
        <v>235</v>
      </c>
      <c r="F38" s="18" t="s">
        <v>973</v>
      </c>
      <c r="G38" s="18" t="s">
        <v>235</v>
      </c>
      <c r="H38" s="18" t="s">
        <v>822</v>
      </c>
      <c r="I38" s="18" t="s">
        <v>293</v>
      </c>
      <c r="J38" s="18" t="s">
        <v>895</v>
      </c>
      <c r="K38" s="18" t="s">
        <v>824</v>
      </c>
      <c r="T38" s="18" t="s">
        <v>901</v>
      </c>
      <c r="U38" s="18" t="s">
        <v>936</v>
      </c>
      <c r="V38" s="52" t="s">
        <v>825</v>
      </c>
      <c r="AC38" s="18" t="s">
        <v>974</v>
      </c>
      <c r="AF38" s="52"/>
    </row>
    <row r="39" customFormat="false" ht="239.5" hidden="false" customHeight="false" outlineLevel="0" collapsed="false">
      <c r="B39" s="18" t="s">
        <v>327</v>
      </c>
      <c r="C39" s="18" t="s">
        <v>975</v>
      </c>
      <c r="D39" s="18" t="s">
        <v>953</v>
      </c>
      <c r="E39" s="18" t="s">
        <v>235</v>
      </c>
      <c r="F39" s="18" t="s">
        <v>976</v>
      </c>
      <c r="G39" s="18" t="s">
        <v>235</v>
      </c>
      <c r="H39" s="18" t="s">
        <v>822</v>
      </c>
      <c r="I39" s="18" t="s">
        <v>327</v>
      </c>
      <c r="J39" s="18" t="s">
        <v>895</v>
      </c>
      <c r="K39" s="18" t="s">
        <v>824</v>
      </c>
      <c r="T39" s="18" t="s">
        <v>901</v>
      </c>
      <c r="U39" s="18" t="s">
        <v>897</v>
      </c>
      <c r="V39" s="52" t="s">
        <v>825</v>
      </c>
      <c r="AC39" s="18" t="s">
        <v>977</v>
      </c>
      <c r="AF39" s="52"/>
    </row>
    <row r="40" customFormat="false" ht="239.5" hidden="false" customHeight="false" outlineLevel="0" collapsed="false">
      <c r="A40" s="17" t="s">
        <v>956</v>
      </c>
      <c r="B40" s="18" t="s">
        <v>255</v>
      </c>
      <c r="C40" s="18" t="s">
        <v>978</v>
      </c>
      <c r="D40" s="18" t="s">
        <v>820</v>
      </c>
      <c r="E40" s="18" t="s">
        <v>235</v>
      </c>
      <c r="F40" s="18" t="s">
        <v>979</v>
      </c>
      <c r="G40" s="18" t="s">
        <v>235</v>
      </c>
      <c r="H40" s="18" t="s">
        <v>822</v>
      </c>
      <c r="I40" s="18" t="s">
        <v>255</v>
      </c>
      <c r="J40" s="18" t="s">
        <v>895</v>
      </c>
      <c r="K40" s="18" t="s">
        <v>824</v>
      </c>
      <c r="T40" s="18" t="s">
        <v>901</v>
      </c>
      <c r="U40" s="18" t="s">
        <v>897</v>
      </c>
      <c r="V40" s="52" t="s">
        <v>825</v>
      </c>
      <c r="AF40" s="52"/>
    </row>
    <row r="41" customFormat="false" ht="202" hidden="false" customHeight="false" outlineLevel="0" collapsed="false">
      <c r="A41" s="17" t="s">
        <v>956</v>
      </c>
      <c r="B41" s="18" t="s">
        <v>278</v>
      </c>
      <c r="C41" s="18" t="s">
        <v>980</v>
      </c>
      <c r="D41" s="18" t="s">
        <v>820</v>
      </c>
      <c r="E41" s="18" t="s">
        <v>235</v>
      </c>
      <c r="F41" s="18" t="s">
        <v>981</v>
      </c>
      <c r="G41" s="18" t="s">
        <v>235</v>
      </c>
      <c r="H41" s="18" t="s">
        <v>822</v>
      </c>
      <c r="I41" s="18" t="s">
        <v>278</v>
      </c>
      <c r="J41" s="18" t="s">
        <v>895</v>
      </c>
      <c r="K41" s="18" t="s">
        <v>824</v>
      </c>
      <c r="T41" s="18" t="s">
        <v>901</v>
      </c>
      <c r="U41" s="18" t="s">
        <v>897</v>
      </c>
      <c r="V41" s="52" t="s">
        <v>825</v>
      </c>
      <c r="AF41" s="52"/>
    </row>
    <row r="42" customFormat="false" ht="202" hidden="false" customHeight="false" outlineLevel="0" collapsed="false">
      <c r="B42" s="18" t="s">
        <v>313</v>
      </c>
      <c r="C42" s="18" t="s">
        <v>982</v>
      </c>
      <c r="D42" s="18" t="s">
        <v>953</v>
      </c>
      <c r="E42" s="18" t="s">
        <v>235</v>
      </c>
      <c r="F42" s="18" t="s">
        <v>983</v>
      </c>
      <c r="G42" s="18" t="s">
        <v>235</v>
      </c>
      <c r="H42" s="18" t="s">
        <v>822</v>
      </c>
      <c r="I42" s="18" t="s">
        <v>313</v>
      </c>
      <c r="J42" s="18" t="s">
        <v>895</v>
      </c>
      <c r="K42" s="18" t="s">
        <v>824</v>
      </c>
      <c r="T42" s="18" t="s">
        <v>901</v>
      </c>
      <c r="U42" s="18" t="s">
        <v>897</v>
      </c>
      <c r="V42" s="52" t="s">
        <v>825</v>
      </c>
      <c r="AC42" s="18" t="s">
        <v>984</v>
      </c>
      <c r="AF42" s="52"/>
    </row>
    <row r="43" customFormat="false" ht="239.5" hidden="false" customHeight="false" outlineLevel="0" collapsed="false">
      <c r="A43" s="17" t="s">
        <v>985</v>
      </c>
      <c r="B43" s="18" t="s">
        <v>479</v>
      </c>
      <c r="C43" s="18" t="s">
        <v>986</v>
      </c>
      <c r="D43" s="18" t="s">
        <v>820</v>
      </c>
      <c r="E43" s="18" t="s">
        <v>235</v>
      </c>
      <c r="F43" s="18" t="s">
        <v>987</v>
      </c>
      <c r="G43" s="18" t="s">
        <v>235</v>
      </c>
      <c r="H43" s="18" t="s">
        <v>822</v>
      </c>
      <c r="I43" s="18" t="s">
        <v>479</v>
      </c>
      <c r="J43" s="18" t="s">
        <v>823</v>
      </c>
      <c r="K43" s="18" t="s">
        <v>824</v>
      </c>
      <c r="T43" s="18" t="s">
        <v>988</v>
      </c>
      <c r="U43" s="18" t="s">
        <v>837</v>
      </c>
      <c r="V43" s="52" t="s">
        <v>825</v>
      </c>
      <c r="AF43" s="52"/>
      <c r="AI43" s="17" t="s">
        <v>989</v>
      </c>
      <c r="AJ43" s="17" t="s">
        <v>953</v>
      </c>
      <c r="AK43" s="17" t="s">
        <v>850</v>
      </c>
      <c r="AL43" s="17" t="s">
        <v>990</v>
      </c>
    </row>
    <row r="44" customFormat="false" ht="202" hidden="false" customHeight="false" outlineLevel="0" collapsed="false">
      <c r="A44" s="17" t="s">
        <v>956</v>
      </c>
      <c r="B44" s="18" t="s">
        <v>246</v>
      </c>
      <c r="C44" s="18" t="s">
        <v>991</v>
      </c>
      <c r="D44" s="18" t="s">
        <v>820</v>
      </c>
      <c r="E44" s="18" t="s">
        <v>235</v>
      </c>
      <c r="F44" s="18" t="s">
        <v>992</v>
      </c>
      <c r="G44" s="18" t="s">
        <v>235</v>
      </c>
      <c r="H44" s="18" t="s">
        <v>822</v>
      </c>
      <c r="I44" s="18" t="s">
        <v>246</v>
      </c>
      <c r="J44" s="18" t="s">
        <v>823</v>
      </c>
      <c r="K44" s="18" t="s">
        <v>824</v>
      </c>
      <c r="T44" s="18" t="s">
        <v>988</v>
      </c>
      <c r="U44" s="18" t="s">
        <v>837</v>
      </c>
      <c r="V44" s="52" t="s">
        <v>825</v>
      </c>
      <c r="AF44" s="52"/>
    </row>
    <row r="45" customFormat="false" ht="202" hidden="false" customHeight="false" outlineLevel="0" collapsed="false">
      <c r="B45" s="18" t="s">
        <v>422</v>
      </c>
      <c r="C45" s="18" t="s">
        <v>993</v>
      </c>
      <c r="D45" s="18" t="s">
        <v>953</v>
      </c>
      <c r="E45" s="18" t="s">
        <v>235</v>
      </c>
      <c r="F45" s="18" t="s">
        <v>994</v>
      </c>
      <c r="G45" s="18" t="s">
        <v>235</v>
      </c>
      <c r="H45" s="18" t="s">
        <v>822</v>
      </c>
      <c r="I45" s="18" t="s">
        <v>422</v>
      </c>
      <c r="J45" s="18" t="s">
        <v>823</v>
      </c>
      <c r="K45" s="18" t="s">
        <v>824</v>
      </c>
      <c r="T45" s="18" t="s">
        <v>988</v>
      </c>
      <c r="U45" s="18" t="s">
        <v>837</v>
      </c>
      <c r="V45" s="52" t="s">
        <v>825</v>
      </c>
      <c r="AC45" s="18" t="s">
        <v>995</v>
      </c>
      <c r="AF45" s="52"/>
    </row>
    <row r="46" customFormat="false" ht="239.5" hidden="false" customHeight="false" outlineLevel="0" collapsed="false">
      <c r="A46" s="17" t="s">
        <v>996</v>
      </c>
      <c r="B46" s="18" t="s">
        <v>331</v>
      </c>
      <c r="C46" s="18" t="s">
        <v>997</v>
      </c>
      <c r="D46" s="18" t="s">
        <v>820</v>
      </c>
      <c r="E46" s="18" t="s">
        <v>235</v>
      </c>
      <c r="F46" s="18" t="s">
        <v>998</v>
      </c>
      <c r="G46" s="18" t="s">
        <v>235</v>
      </c>
      <c r="H46" s="18" t="s">
        <v>822</v>
      </c>
      <c r="I46" s="18" t="s">
        <v>331</v>
      </c>
      <c r="J46" s="18" t="s">
        <v>823</v>
      </c>
      <c r="K46" s="18" t="s">
        <v>824</v>
      </c>
      <c r="T46" s="18" t="s">
        <v>988</v>
      </c>
      <c r="U46" s="18" t="s">
        <v>837</v>
      </c>
      <c r="V46" s="52" t="s">
        <v>825</v>
      </c>
      <c r="AF46" s="52"/>
    </row>
    <row r="47" customFormat="false" ht="202" hidden="false" customHeight="false" outlineLevel="0" collapsed="false">
      <c r="B47" s="18" t="s">
        <v>389</v>
      </c>
      <c r="C47" s="18" t="s">
        <v>999</v>
      </c>
      <c r="D47" s="18" t="s">
        <v>953</v>
      </c>
      <c r="E47" s="18" t="s">
        <v>235</v>
      </c>
      <c r="F47" s="18" t="s">
        <v>1000</v>
      </c>
      <c r="G47" s="18" t="s">
        <v>235</v>
      </c>
      <c r="H47" s="18" t="s">
        <v>822</v>
      </c>
      <c r="I47" s="18" t="s">
        <v>389</v>
      </c>
      <c r="J47" s="18" t="s">
        <v>823</v>
      </c>
      <c r="K47" s="18" t="s">
        <v>824</v>
      </c>
      <c r="T47" s="18" t="s">
        <v>988</v>
      </c>
      <c r="U47" s="18" t="s">
        <v>837</v>
      </c>
      <c r="V47" s="52" t="s">
        <v>825</v>
      </c>
      <c r="AC47" s="18" t="s">
        <v>1001</v>
      </c>
      <c r="AF47" s="52"/>
    </row>
    <row r="48" customFormat="false" ht="239.5" hidden="false" customHeight="false" outlineLevel="0" collapsed="false">
      <c r="B48" s="18" t="s">
        <v>269</v>
      </c>
      <c r="C48" s="18" t="s">
        <v>1002</v>
      </c>
      <c r="D48" s="18" t="s">
        <v>820</v>
      </c>
      <c r="E48" s="18" t="s">
        <v>235</v>
      </c>
      <c r="F48" s="18" t="s">
        <v>1003</v>
      </c>
      <c r="G48" s="18" t="s">
        <v>235</v>
      </c>
      <c r="H48" s="18" t="s">
        <v>822</v>
      </c>
      <c r="I48" s="18" t="s">
        <v>269</v>
      </c>
      <c r="J48" s="18" t="s">
        <v>823</v>
      </c>
      <c r="K48" s="18" t="s">
        <v>824</v>
      </c>
      <c r="T48" s="18" t="s">
        <v>1004</v>
      </c>
      <c r="U48" s="18" t="s">
        <v>837</v>
      </c>
      <c r="V48" s="52" t="s">
        <v>825</v>
      </c>
      <c r="W48" s="18" t="n">
        <v>10</v>
      </c>
      <c r="X48" s="18" t="n">
        <v>10</v>
      </c>
      <c r="Y48" s="18" t="n">
        <v>10</v>
      </c>
      <c r="Z48" s="18" t="s">
        <v>826</v>
      </c>
      <c r="AA48" s="18" t="n">
        <v>14</v>
      </c>
      <c r="AC48" s="18" t="s">
        <v>1005</v>
      </c>
      <c r="AD48" s="19" t="n">
        <v>369</v>
      </c>
      <c r="AE48" s="19" t="n">
        <v>475</v>
      </c>
      <c r="AF48" s="52" t="s">
        <v>828</v>
      </c>
    </row>
    <row r="49" customFormat="false" ht="239.5" hidden="false" customHeight="false" outlineLevel="0" collapsed="false">
      <c r="B49" s="18" t="s">
        <v>580</v>
      </c>
      <c r="C49" s="18" t="s">
        <v>1006</v>
      </c>
      <c r="D49" s="18" t="s">
        <v>953</v>
      </c>
      <c r="E49" s="18" t="s">
        <v>235</v>
      </c>
      <c r="F49" s="18" t="s">
        <v>1007</v>
      </c>
      <c r="G49" s="18" t="s">
        <v>235</v>
      </c>
      <c r="H49" s="18" t="s">
        <v>822</v>
      </c>
      <c r="I49" s="18" t="s">
        <v>580</v>
      </c>
      <c r="J49" s="18" t="s">
        <v>823</v>
      </c>
      <c r="K49" s="18" t="s">
        <v>824</v>
      </c>
      <c r="T49" s="18" t="s">
        <v>988</v>
      </c>
      <c r="U49" s="18" t="s">
        <v>837</v>
      </c>
      <c r="V49" s="52" t="s">
        <v>825</v>
      </c>
      <c r="AC49" s="18" t="s">
        <v>1008</v>
      </c>
      <c r="AF49" s="52"/>
    </row>
    <row r="50" customFormat="false" ht="239.5" hidden="false" customHeight="false" outlineLevel="0" collapsed="false">
      <c r="B50" s="18" t="s">
        <v>370</v>
      </c>
      <c r="C50" s="18" t="s">
        <v>1009</v>
      </c>
      <c r="D50" s="18" t="s">
        <v>953</v>
      </c>
      <c r="E50" s="18" t="s">
        <v>235</v>
      </c>
      <c r="F50" s="18" t="s">
        <v>1010</v>
      </c>
      <c r="G50" s="18" t="s">
        <v>235</v>
      </c>
      <c r="H50" s="18" t="s">
        <v>822</v>
      </c>
      <c r="I50" s="18" t="s">
        <v>370</v>
      </c>
      <c r="J50" s="18" t="s">
        <v>823</v>
      </c>
      <c r="K50" s="18" t="s">
        <v>824</v>
      </c>
      <c r="T50" s="18" t="s">
        <v>988</v>
      </c>
      <c r="U50" s="18" t="s">
        <v>837</v>
      </c>
      <c r="V50" s="52" t="s">
        <v>825</v>
      </c>
      <c r="AC50" s="18" t="s">
        <v>1011</v>
      </c>
      <c r="AF50" s="52"/>
    </row>
    <row r="51" customFormat="false" ht="239.5" hidden="false" customHeight="false" outlineLevel="0" collapsed="false">
      <c r="B51" s="18" t="s">
        <v>434</v>
      </c>
      <c r="C51" s="18" t="s">
        <v>1012</v>
      </c>
      <c r="D51" s="18" t="s">
        <v>953</v>
      </c>
      <c r="E51" s="18" t="s">
        <v>235</v>
      </c>
      <c r="F51" s="18" t="s">
        <v>1013</v>
      </c>
      <c r="G51" s="18" t="s">
        <v>235</v>
      </c>
      <c r="H51" s="18" t="s">
        <v>822</v>
      </c>
      <c r="I51" s="18" t="s">
        <v>434</v>
      </c>
      <c r="J51" s="18" t="s">
        <v>823</v>
      </c>
      <c r="K51" s="18" t="s">
        <v>824</v>
      </c>
      <c r="T51" s="18" t="s">
        <v>988</v>
      </c>
      <c r="U51" s="18" t="s">
        <v>837</v>
      </c>
      <c r="V51" s="52" t="s">
        <v>825</v>
      </c>
      <c r="AC51" s="18" t="s">
        <v>1014</v>
      </c>
      <c r="AF51" s="52"/>
    </row>
    <row r="52" customFormat="false" ht="239.5" hidden="false" customHeight="false" outlineLevel="0" collapsed="false">
      <c r="A52" s="17" t="s">
        <v>996</v>
      </c>
      <c r="B52" s="18" t="s">
        <v>380</v>
      </c>
      <c r="C52" s="18" t="s">
        <v>1015</v>
      </c>
      <c r="D52" s="18" t="s">
        <v>820</v>
      </c>
      <c r="E52" s="18" t="s">
        <v>235</v>
      </c>
      <c r="F52" s="18" t="s">
        <v>1016</v>
      </c>
      <c r="G52" s="18" t="s">
        <v>235</v>
      </c>
      <c r="H52" s="18" t="s">
        <v>822</v>
      </c>
      <c r="I52" s="18" t="s">
        <v>380</v>
      </c>
      <c r="J52" s="18" t="s">
        <v>823</v>
      </c>
      <c r="K52" s="18" t="s">
        <v>824</v>
      </c>
      <c r="T52" s="18" t="s">
        <v>988</v>
      </c>
      <c r="U52" s="18" t="s">
        <v>837</v>
      </c>
      <c r="V52" s="52" t="s">
        <v>825</v>
      </c>
      <c r="AF52" s="52"/>
    </row>
    <row r="53" customFormat="false" ht="202" hidden="false" customHeight="false" outlineLevel="0" collapsed="false">
      <c r="B53" s="18" t="s">
        <v>242</v>
      </c>
      <c r="C53" s="18" t="s">
        <v>1017</v>
      </c>
      <c r="D53" s="18" t="s">
        <v>953</v>
      </c>
      <c r="E53" s="18" t="s">
        <v>235</v>
      </c>
      <c r="F53" s="18" t="s">
        <v>1018</v>
      </c>
      <c r="G53" s="18" t="s">
        <v>235</v>
      </c>
      <c r="H53" s="18" t="s">
        <v>822</v>
      </c>
      <c r="I53" s="18" t="s">
        <v>242</v>
      </c>
      <c r="J53" s="18" t="s">
        <v>823</v>
      </c>
      <c r="K53" s="18" t="s">
        <v>824</v>
      </c>
      <c r="T53" s="18" t="s">
        <v>988</v>
      </c>
      <c r="U53" s="18" t="s">
        <v>837</v>
      </c>
      <c r="V53" s="52" t="s">
        <v>825</v>
      </c>
      <c r="AC53" s="18" t="s">
        <v>1019</v>
      </c>
      <c r="AF53" s="52"/>
    </row>
    <row r="54" customFormat="false" ht="239.5" hidden="false" customHeight="false" outlineLevel="0" collapsed="false">
      <c r="B54" s="18" t="s">
        <v>560</v>
      </c>
      <c r="C54" s="18" t="s">
        <v>1020</v>
      </c>
      <c r="D54" s="18" t="s">
        <v>953</v>
      </c>
      <c r="E54" s="18" t="s">
        <v>235</v>
      </c>
      <c r="F54" s="18" t="s">
        <v>1021</v>
      </c>
      <c r="G54" s="18" t="s">
        <v>235</v>
      </c>
      <c r="H54" s="18" t="s">
        <v>822</v>
      </c>
      <c r="I54" s="18" t="s">
        <v>560</v>
      </c>
      <c r="J54" s="18" t="s">
        <v>1022</v>
      </c>
      <c r="K54" s="18" t="s">
        <v>1023</v>
      </c>
      <c r="V54" s="52" t="s">
        <v>825</v>
      </c>
      <c r="AC54" s="18" t="s">
        <v>1024</v>
      </c>
      <c r="AD54" s="19" t="n">
        <v>865</v>
      </c>
      <c r="AF54" s="52" t="s">
        <v>828</v>
      </c>
    </row>
    <row r="55" customFormat="false" ht="239.5" hidden="false" customHeight="false" outlineLevel="0" collapsed="false">
      <c r="B55" s="18" t="s">
        <v>378</v>
      </c>
      <c r="C55" s="18" t="s">
        <v>1025</v>
      </c>
      <c r="D55" s="18" t="s">
        <v>953</v>
      </c>
      <c r="E55" s="18" t="s">
        <v>235</v>
      </c>
      <c r="F55" s="18" t="s">
        <v>1026</v>
      </c>
      <c r="G55" s="18" t="s">
        <v>235</v>
      </c>
      <c r="H55" s="18" t="s">
        <v>822</v>
      </c>
      <c r="I55" s="18" t="s">
        <v>378</v>
      </c>
      <c r="J55" s="18" t="s">
        <v>1022</v>
      </c>
      <c r="K55" s="18" t="s">
        <v>1023</v>
      </c>
      <c r="V55" s="52" t="s">
        <v>825</v>
      </c>
      <c r="AC55" s="18" t="s">
        <v>1027</v>
      </c>
      <c r="AD55" s="19" t="n">
        <v>865</v>
      </c>
      <c r="AF55" s="52" t="s">
        <v>828</v>
      </c>
    </row>
    <row r="56" customFormat="false" ht="239.5" hidden="false" customHeight="false" outlineLevel="0" collapsed="false">
      <c r="B56" s="18" t="s">
        <v>571</v>
      </c>
      <c r="C56" s="18" t="s">
        <v>1028</v>
      </c>
      <c r="D56" s="18" t="s">
        <v>953</v>
      </c>
      <c r="E56" s="18" t="s">
        <v>235</v>
      </c>
      <c r="F56" s="18" t="s">
        <v>1029</v>
      </c>
      <c r="G56" s="18" t="s">
        <v>235</v>
      </c>
      <c r="H56" s="18" t="s">
        <v>822</v>
      </c>
      <c r="I56" s="18" t="s">
        <v>571</v>
      </c>
      <c r="J56" s="18" t="s">
        <v>1022</v>
      </c>
      <c r="K56" s="18" t="s">
        <v>1023</v>
      </c>
      <c r="V56" s="52" t="s">
        <v>825</v>
      </c>
      <c r="AC56" s="18" t="s">
        <v>1030</v>
      </c>
      <c r="AD56" s="19" t="n">
        <v>865</v>
      </c>
      <c r="AF56" s="52" t="s">
        <v>828</v>
      </c>
    </row>
    <row r="57" customFormat="false" ht="239.5" hidden="false" customHeight="false" outlineLevel="0" collapsed="false">
      <c r="B57" s="18" t="s">
        <v>357</v>
      </c>
      <c r="C57" s="18" t="s">
        <v>1031</v>
      </c>
      <c r="D57" s="18" t="s">
        <v>953</v>
      </c>
      <c r="E57" s="18" t="s">
        <v>235</v>
      </c>
      <c r="F57" s="18" t="s">
        <v>1032</v>
      </c>
      <c r="G57" s="18" t="s">
        <v>235</v>
      </c>
      <c r="H57" s="18" t="s">
        <v>822</v>
      </c>
      <c r="I57" s="18" t="s">
        <v>357</v>
      </c>
      <c r="J57" s="18" t="s">
        <v>1022</v>
      </c>
      <c r="K57" s="18" t="s">
        <v>1023</v>
      </c>
      <c r="V57" s="52" t="s">
        <v>825</v>
      </c>
      <c r="AC57" s="18" t="s">
        <v>1033</v>
      </c>
      <c r="AD57" s="19" t="n">
        <v>865</v>
      </c>
      <c r="AF57" s="52" t="s">
        <v>828</v>
      </c>
    </row>
    <row r="58" customFormat="false" ht="239.5" hidden="false" customHeight="false" outlineLevel="0" collapsed="false">
      <c r="B58" s="18" t="s">
        <v>430</v>
      </c>
      <c r="C58" s="18" t="s">
        <v>1034</v>
      </c>
      <c r="D58" s="18" t="s">
        <v>953</v>
      </c>
      <c r="E58" s="18" t="s">
        <v>235</v>
      </c>
      <c r="F58" s="18" t="s">
        <v>1035</v>
      </c>
      <c r="G58" s="18" t="s">
        <v>235</v>
      </c>
      <c r="H58" s="18" t="s">
        <v>822</v>
      </c>
      <c r="I58" s="18" t="s">
        <v>430</v>
      </c>
      <c r="J58" s="18" t="s">
        <v>1022</v>
      </c>
      <c r="K58" s="18" t="s">
        <v>1023</v>
      </c>
      <c r="V58" s="52" t="s">
        <v>825</v>
      </c>
      <c r="AC58" s="18" t="s">
        <v>1036</v>
      </c>
      <c r="AD58" s="19" t="n">
        <v>865</v>
      </c>
      <c r="AF58" s="52" t="s">
        <v>828</v>
      </c>
    </row>
    <row r="59" customFormat="false" ht="239.5" hidden="false" customHeight="false" outlineLevel="0" collapsed="false">
      <c r="B59" s="18" t="s">
        <v>395</v>
      </c>
      <c r="C59" s="18" t="s">
        <v>1037</v>
      </c>
      <c r="D59" s="18" t="s">
        <v>953</v>
      </c>
      <c r="E59" s="18" t="s">
        <v>235</v>
      </c>
      <c r="F59" s="18" t="s">
        <v>1038</v>
      </c>
      <c r="G59" s="18" t="s">
        <v>235</v>
      </c>
      <c r="H59" s="18" t="s">
        <v>822</v>
      </c>
      <c r="I59" s="18" t="s">
        <v>395</v>
      </c>
      <c r="J59" s="18" t="s">
        <v>1022</v>
      </c>
      <c r="K59" s="18" t="s">
        <v>1023</v>
      </c>
      <c r="V59" s="52" t="s">
        <v>825</v>
      </c>
      <c r="AC59" s="18" t="s">
        <v>1039</v>
      </c>
      <c r="AD59" s="19" t="n">
        <v>865</v>
      </c>
      <c r="AF59" s="52" t="s">
        <v>828</v>
      </c>
    </row>
    <row r="60" customFormat="false" ht="239.5" hidden="false" customHeight="false" outlineLevel="0" collapsed="false">
      <c r="B60" s="18" t="s">
        <v>578</v>
      </c>
      <c r="C60" s="18" t="s">
        <v>1040</v>
      </c>
      <c r="D60" s="18" t="s">
        <v>953</v>
      </c>
      <c r="E60" s="18" t="s">
        <v>235</v>
      </c>
      <c r="F60" s="18" t="s">
        <v>1041</v>
      </c>
      <c r="G60" s="18" t="s">
        <v>235</v>
      </c>
      <c r="H60" s="18" t="s">
        <v>822</v>
      </c>
      <c r="I60" s="18" t="s">
        <v>578</v>
      </c>
      <c r="J60" s="18" t="s">
        <v>1022</v>
      </c>
      <c r="K60" s="18" t="s">
        <v>1023</v>
      </c>
      <c r="V60" s="52" t="s">
        <v>825</v>
      </c>
      <c r="AC60" s="18" t="s">
        <v>1042</v>
      </c>
      <c r="AD60" s="19" t="n">
        <v>865</v>
      </c>
      <c r="AF60" s="52" t="s">
        <v>828</v>
      </c>
    </row>
    <row r="61" customFormat="false" ht="239.5" hidden="false" customHeight="false" outlineLevel="0" collapsed="false">
      <c r="B61" s="18" t="s">
        <v>550</v>
      </c>
      <c r="C61" s="18" t="s">
        <v>1043</v>
      </c>
      <c r="D61" s="18" t="s">
        <v>953</v>
      </c>
      <c r="E61" s="18" t="s">
        <v>235</v>
      </c>
      <c r="F61" s="18" t="s">
        <v>1044</v>
      </c>
      <c r="G61" s="18" t="s">
        <v>235</v>
      </c>
      <c r="H61" s="18" t="s">
        <v>822</v>
      </c>
      <c r="I61" s="18" t="s">
        <v>550</v>
      </c>
      <c r="J61" s="18" t="s">
        <v>1022</v>
      </c>
      <c r="K61" s="18" t="s">
        <v>1023</v>
      </c>
      <c r="V61" s="52" t="s">
        <v>825</v>
      </c>
      <c r="AC61" s="18" t="s">
        <v>1045</v>
      </c>
      <c r="AD61" s="19" t="n">
        <v>865</v>
      </c>
      <c r="AF61" s="52" t="s">
        <v>828</v>
      </c>
    </row>
    <row r="62" customFormat="false" ht="239.5" hidden="false" customHeight="false" outlineLevel="0" collapsed="false">
      <c r="B62" s="18" t="s">
        <v>350</v>
      </c>
      <c r="C62" s="18" t="s">
        <v>1046</v>
      </c>
      <c r="D62" s="18" t="s">
        <v>953</v>
      </c>
      <c r="E62" s="18" t="s">
        <v>235</v>
      </c>
      <c r="F62" s="18" t="s">
        <v>1047</v>
      </c>
      <c r="G62" s="18" t="s">
        <v>235</v>
      </c>
      <c r="H62" s="18" t="s">
        <v>822</v>
      </c>
      <c r="I62" s="18" t="s">
        <v>350</v>
      </c>
      <c r="J62" s="18" t="s">
        <v>1022</v>
      </c>
      <c r="K62" s="18" t="s">
        <v>1023</v>
      </c>
      <c r="V62" s="52" t="s">
        <v>825</v>
      </c>
      <c r="AC62" s="18" t="s">
        <v>1048</v>
      </c>
      <c r="AD62" s="19" t="n">
        <v>865</v>
      </c>
      <c r="AF62" s="52" t="s">
        <v>828</v>
      </c>
    </row>
    <row r="63" customFormat="false" ht="239.5" hidden="false" customHeight="false" outlineLevel="0" collapsed="false">
      <c r="B63" s="18" t="s">
        <v>432</v>
      </c>
      <c r="C63" s="18" t="s">
        <v>1049</v>
      </c>
      <c r="D63" s="18" t="s">
        <v>953</v>
      </c>
      <c r="E63" s="18" t="s">
        <v>235</v>
      </c>
      <c r="F63" s="18" t="s">
        <v>1050</v>
      </c>
      <c r="G63" s="18" t="s">
        <v>235</v>
      </c>
      <c r="H63" s="18" t="s">
        <v>822</v>
      </c>
      <c r="I63" s="18" t="s">
        <v>432</v>
      </c>
      <c r="J63" s="18" t="s">
        <v>1022</v>
      </c>
      <c r="K63" s="18" t="s">
        <v>1023</v>
      </c>
      <c r="V63" s="52" t="s">
        <v>825</v>
      </c>
      <c r="AC63" s="18" t="s">
        <v>1051</v>
      </c>
      <c r="AD63" s="19" t="n">
        <v>865</v>
      </c>
      <c r="AF63" s="52" t="s">
        <v>828</v>
      </c>
    </row>
    <row r="64" customFormat="false" ht="239.5" hidden="false" customHeight="false" outlineLevel="0" collapsed="false">
      <c r="B64" s="18" t="s">
        <v>543</v>
      </c>
      <c r="C64" s="18" t="s">
        <v>1052</v>
      </c>
      <c r="D64" s="18" t="s">
        <v>953</v>
      </c>
      <c r="E64" s="18" t="s">
        <v>235</v>
      </c>
      <c r="F64" s="18" t="s">
        <v>1053</v>
      </c>
      <c r="G64" s="18" t="s">
        <v>235</v>
      </c>
      <c r="H64" s="18" t="s">
        <v>822</v>
      </c>
      <c r="I64" s="18" t="s">
        <v>543</v>
      </c>
      <c r="J64" s="18" t="s">
        <v>1022</v>
      </c>
      <c r="K64" s="18" t="s">
        <v>1023</v>
      </c>
      <c r="V64" s="52" t="s">
        <v>825</v>
      </c>
      <c r="AC64" s="18" t="s">
        <v>1054</v>
      </c>
      <c r="AD64" s="19" t="n">
        <v>865</v>
      </c>
      <c r="AF64" s="52" t="s">
        <v>828</v>
      </c>
    </row>
    <row r="65" customFormat="false" ht="239.5" hidden="false" customHeight="false" outlineLevel="0" collapsed="false">
      <c r="B65" s="18" t="s">
        <v>354</v>
      </c>
      <c r="C65" s="18" t="s">
        <v>1055</v>
      </c>
      <c r="D65" s="18" t="s">
        <v>953</v>
      </c>
      <c r="E65" s="18" t="s">
        <v>235</v>
      </c>
      <c r="F65" s="18" t="s">
        <v>1056</v>
      </c>
      <c r="G65" s="18" t="s">
        <v>235</v>
      </c>
      <c r="H65" s="18" t="s">
        <v>822</v>
      </c>
      <c r="I65" s="18" t="s">
        <v>354</v>
      </c>
      <c r="J65" s="18" t="s">
        <v>1022</v>
      </c>
      <c r="K65" s="18" t="s">
        <v>1023</v>
      </c>
      <c r="V65" s="52" t="s">
        <v>825</v>
      </c>
      <c r="AC65" s="18" t="s">
        <v>1057</v>
      </c>
      <c r="AD65" s="19" t="n">
        <v>865</v>
      </c>
      <c r="AF65" s="52" t="s">
        <v>828</v>
      </c>
    </row>
    <row r="66" customFormat="false" ht="239.5" hidden="false" customHeight="false" outlineLevel="0" collapsed="false">
      <c r="B66" s="18" t="s">
        <v>556</v>
      </c>
      <c r="C66" s="18" t="s">
        <v>1058</v>
      </c>
      <c r="D66" s="18" t="s">
        <v>953</v>
      </c>
      <c r="E66" s="18" t="s">
        <v>235</v>
      </c>
      <c r="F66" s="18" t="s">
        <v>1059</v>
      </c>
      <c r="G66" s="18" t="s">
        <v>235</v>
      </c>
      <c r="H66" s="18" t="s">
        <v>822</v>
      </c>
      <c r="I66" s="18" t="s">
        <v>556</v>
      </c>
      <c r="J66" s="18" t="s">
        <v>1022</v>
      </c>
      <c r="K66" s="18" t="s">
        <v>1023</v>
      </c>
      <c r="V66" s="52" t="s">
        <v>825</v>
      </c>
      <c r="AC66" s="18" t="s">
        <v>1060</v>
      </c>
      <c r="AD66" s="19" t="n">
        <v>865</v>
      </c>
      <c r="AF66" s="52" t="s">
        <v>828</v>
      </c>
    </row>
    <row r="67" customFormat="false" ht="239.5" hidden="false" customHeight="false" outlineLevel="0" collapsed="false">
      <c r="B67" s="18" t="s">
        <v>338</v>
      </c>
      <c r="C67" s="18" t="s">
        <v>1061</v>
      </c>
      <c r="D67" s="18" t="s">
        <v>953</v>
      </c>
      <c r="E67" s="18" t="s">
        <v>235</v>
      </c>
      <c r="F67" s="18" t="s">
        <v>1062</v>
      </c>
      <c r="G67" s="18" t="s">
        <v>235</v>
      </c>
      <c r="H67" s="18" t="s">
        <v>822</v>
      </c>
      <c r="I67" s="18" t="s">
        <v>338</v>
      </c>
      <c r="J67" s="18" t="s">
        <v>1022</v>
      </c>
      <c r="K67" s="18" t="s">
        <v>1023</v>
      </c>
      <c r="V67" s="52" t="s">
        <v>825</v>
      </c>
      <c r="AC67" s="18" t="s">
        <v>1063</v>
      </c>
      <c r="AD67" s="19" t="n">
        <v>865</v>
      </c>
      <c r="AF67" s="52" t="s">
        <v>828</v>
      </c>
    </row>
    <row r="68" customFormat="false" ht="239.5" hidden="false" customHeight="false" outlineLevel="0" collapsed="false">
      <c r="B68" s="18" t="s">
        <v>582</v>
      </c>
      <c r="C68" s="18" t="s">
        <v>1064</v>
      </c>
      <c r="D68" s="18" t="s">
        <v>820</v>
      </c>
      <c r="E68" s="18" t="s">
        <v>235</v>
      </c>
      <c r="F68" s="18" t="s">
        <v>1065</v>
      </c>
      <c r="G68" s="18" t="s">
        <v>235</v>
      </c>
      <c r="H68" s="18" t="s">
        <v>822</v>
      </c>
      <c r="I68" s="18" t="s">
        <v>582</v>
      </c>
      <c r="J68" s="18" t="s">
        <v>1022</v>
      </c>
      <c r="K68" s="18" t="s">
        <v>1023</v>
      </c>
      <c r="V68" s="52" t="s">
        <v>825</v>
      </c>
      <c r="W68" s="18" t="n">
        <v>10</v>
      </c>
      <c r="X68" s="18" t="n">
        <v>10</v>
      </c>
      <c r="Y68" s="18" t="n">
        <v>10</v>
      </c>
      <c r="Z68" s="18" t="s">
        <v>826</v>
      </c>
      <c r="AA68" s="18" t="n">
        <v>14</v>
      </c>
      <c r="AC68" s="18" t="s">
        <v>1066</v>
      </c>
      <c r="AD68" s="19" t="n">
        <v>865</v>
      </c>
      <c r="AF68" s="52" t="s">
        <v>828</v>
      </c>
    </row>
    <row r="69" customFormat="false" ht="239.5" hidden="false" customHeight="false" outlineLevel="0" collapsed="false">
      <c r="B69" s="18" t="s">
        <v>392</v>
      </c>
      <c r="C69" s="18" t="s">
        <v>1067</v>
      </c>
      <c r="D69" s="18" t="s">
        <v>953</v>
      </c>
      <c r="E69" s="18" t="s">
        <v>235</v>
      </c>
      <c r="F69" s="18" t="s">
        <v>1068</v>
      </c>
      <c r="G69" s="18" t="s">
        <v>235</v>
      </c>
      <c r="H69" s="18" t="s">
        <v>822</v>
      </c>
      <c r="I69" s="18" t="s">
        <v>392</v>
      </c>
      <c r="J69" s="18" t="s">
        <v>1022</v>
      </c>
      <c r="K69" s="18" t="s">
        <v>1023</v>
      </c>
      <c r="V69" s="52" t="s">
        <v>825</v>
      </c>
      <c r="AC69" s="18" t="s">
        <v>1069</v>
      </c>
      <c r="AD69" s="19" t="n">
        <v>865</v>
      </c>
      <c r="AF69" s="52" t="s">
        <v>828</v>
      </c>
    </row>
    <row r="70" customFormat="false" ht="239.5" hidden="false" customHeight="false" outlineLevel="0" collapsed="false">
      <c r="B70" s="18" t="s">
        <v>552</v>
      </c>
      <c r="C70" s="18" t="s">
        <v>1070</v>
      </c>
      <c r="D70" s="18" t="s">
        <v>953</v>
      </c>
      <c r="E70" s="18" t="s">
        <v>235</v>
      </c>
      <c r="F70" s="18" t="s">
        <v>1071</v>
      </c>
      <c r="G70" s="18" t="s">
        <v>235</v>
      </c>
      <c r="H70" s="18" t="s">
        <v>822</v>
      </c>
      <c r="I70" s="18" t="s">
        <v>552</v>
      </c>
      <c r="J70" s="18" t="s">
        <v>1022</v>
      </c>
      <c r="K70" s="18" t="s">
        <v>1023</v>
      </c>
      <c r="V70" s="52" t="s">
        <v>825</v>
      </c>
      <c r="AC70" s="18" t="s">
        <v>1072</v>
      </c>
      <c r="AD70" s="19" t="n">
        <v>865</v>
      </c>
      <c r="AF70" s="52" t="s">
        <v>828</v>
      </c>
    </row>
    <row r="71" customFormat="false" ht="239.5" hidden="false" customHeight="false" outlineLevel="0" collapsed="false">
      <c r="B71" s="18" t="s">
        <v>436</v>
      </c>
      <c r="C71" s="18" t="s">
        <v>1073</v>
      </c>
      <c r="D71" s="18" t="s">
        <v>953</v>
      </c>
      <c r="E71" s="18" t="s">
        <v>235</v>
      </c>
      <c r="F71" s="18" t="s">
        <v>1074</v>
      </c>
      <c r="G71" s="18" t="s">
        <v>235</v>
      </c>
      <c r="H71" s="18" t="s">
        <v>822</v>
      </c>
      <c r="I71" s="18" t="s">
        <v>436</v>
      </c>
      <c r="J71" s="18" t="s">
        <v>1022</v>
      </c>
      <c r="K71" s="18" t="s">
        <v>1023</v>
      </c>
      <c r="V71" s="52" t="s">
        <v>825</v>
      </c>
      <c r="AC71" s="18" t="s">
        <v>1075</v>
      </c>
      <c r="AD71" s="19" t="n">
        <v>865</v>
      </c>
      <c r="AF71" s="52" t="s">
        <v>828</v>
      </c>
    </row>
    <row r="72" customFormat="false" ht="239.5" hidden="false" customHeight="false" outlineLevel="0" collapsed="false">
      <c r="B72" s="18" t="s">
        <v>340</v>
      </c>
      <c r="C72" s="18" t="s">
        <v>1076</v>
      </c>
      <c r="D72" s="18" t="s">
        <v>953</v>
      </c>
      <c r="E72" s="18" t="s">
        <v>235</v>
      </c>
      <c r="F72" s="18" t="s">
        <v>1077</v>
      </c>
      <c r="G72" s="18" t="s">
        <v>235</v>
      </c>
      <c r="H72" s="18" t="s">
        <v>822</v>
      </c>
      <c r="I72" s="18" t="s">
        <v>340</v>
      </c>
      <c r="J72" s="18" t="s">
        <v>1022</v>
      </c>
      <c r="K72" s="18" t="s">
        <v>1023</v>
      </c>
      <c r="V72" s="52" t="s">
        <v>825</v>
      </c>
      <c r="AC72" s="18" t="s">
        <v>1078</v>
      </c>
      <c r="AD72" s="19" t="n">
        <v>865</v>
      </c>
      <c r="AF72" s="52" t="s">
        <v>828</v>
      </c>
    </row>
    <row r="73" customFormat="false" ht="239.5" hidden="false" customHeight="false" outlineLevel="0" collapsed="false">
      <c r="B73" s="18" t="s">
        <v>297</v>
      </c>
      <c r="C73" s="18" t="s">
        <v>1079</v>
      </c>
      <c r="D73" s="18" t="s">
        <v>953</v>
      </c>
      <c r="E73" s="18" t="s">
        <v>235</v>
      </c>
      <c r="F73" s="18" t="s">
        <v>1080</v>
      </c>
      <c r="G73" s="18" t="s">
        <v>235</v>
      </c>
      <c r="H73" s="18" t="s">
        <v>822</v>
      </c>
      <c r="I73" s="18" t="s">
        <v>297</v>
      </c>
      <c r="J73" s="18" t="s">
        <v>1022</v>
      </c>
      <c r="K73" s="18" t="s">
        <v>1023</v>
      </c>
      <c r="V73" s="52" t="s">
        <v>825</v>
      </c>
      <c r="AC73" s="18" t="s">
        <v>1081</v>
      </c>
      <c r="AD73" s="19" t="n">
        <v>865</v>
      </c>
      <c r="AF73" s="52" t="s">
        <v>828</v>
      </c>
    </row>
    <row r="74" customFormat="false" ht="239.5" hidden="false" customHeight="false" outlineLevel="0" collapsed="false">
      <c r="B74" s="18" t="s">
        <v>462</v>
      </c>
      <c r="C74" s="18" t="s">
        <v>1082</v>
      </c>
      <c r="D74" s="18" t="s">
        <v>953</v>
      </c>
      <c r="E74" s="18" t="s">
        <v>235</v>
      </c>
      <c r="F74" s="18" t="s">
        <v>1083</v>
      </c>
      <c r="G74" s="18" t="s">
        <v>235</v>
      </c>
      <c r="H74" s="18" t="s">
        <v>822</v>
      </c>
      <c r="I74" s="18" t="s">
        <v>462</v>
      </c>
      <c r="J74" s="18" t="s">
        <v>1022</v>
      </c>
      <c r="K74" s="18" t="s">
        <v>1023</v>
      </c>
      <c r="V74" s="52" t="s">
        <v>825</v>
      </c>
      <c r="AC74" s="18" t="s">
        <v>1084</v>
      </c>
      <c r="AD74" s="19" t="n">
        <v>865</v>
      </c>
      <c r="AF74" s="52" t="s">
        <v>828</v>
      </c>
    </row>
    <row r="75" customFormat="false" ht="239.5" hidden="false" customHeight="false" outlineLevel="0" collapsed="false">
      <c r="B75" s="18" t="s">
        <v>477</v>
      </c>
      <c r="C75" s="18" t="s">
        <v>1085</v>
      </c>
      <c r="D75" s="18" t="s">
        <v>953</v>
      </c>
      <c r="E75" s="18" t="s">
        <v>235</v>
      </c>
      <c r="F75" s="18" t="s">
        <v>1086</v>
      </c>
      <c r="G75" s="18" t="s">
        <v>235</v>
      </c>
      <c r="H75" s="18" t="s">
        <v>822</v>
      </c>
      <c r="I75" s="18" t="s">
        <v>477</v>
      </c>
      <c r="J75" s="18" t="s">
        <v>1022</v>
      </c>
      <c r="K75" s="18" t="s">
        <v>1023</v>
      </c>
      <c r="V75" s="52" t="s">
        <v>825</v>
      </c>
      <c r="AC75" s="18" t="s">
        <v>1087</v>
      </c>
      <c r="AD75" s="19" t="n">
        <v>865</v>
      </c>
      <c r="AF75" s="52" t="s">
        <v>828</v>
      </c>
    </row>
    <row r="76" customFormat="false" ht="239.5" hidden="false" customHeight="false" outlineLevel="0" collapsed="false">
      <c r="B76" s="18" t="s">
        <v>239</v>
      </c>
      <c r="C76" s="18" t="s">
        <v>1088</v>
      </c>
      <c r="D76" s="18" t="s">
        <v>953</v>
      </c>
      <c r="E76" s="18" t="s">
        <v>235</v>
      </c>
      <c r="F76" s="18" t="s">
        <v>1089</v>
      </c>
      <c r="G76" s="18" t="s">
        <v>235</v>
      </c>
      <c r="H76" s="18" t="s">
        <v>822</v>
      </c>
      <c r="I76" s="18" t="s">
        <v>239</v>
      </c>
      <c r="J76" s="18" t="s">
        <v>1022</v>
      </c>
      <c r="K76" s="18" t="s">
        <v>1023</v>
      </c>
      <c r="V76" s="52" t="s">
        <v>825</v>
      </c>
      <c r="AC76" s="18" t="s">
        <v>1090</v>
      </c>
      <c r="AD76" s="19" t="n">
        <v>865</v>
      </c>
      <c r="AF76" s="52" t="s">
        <v>828</v>
      </c>
    </row>
    <row r="77" customFormat="false" ht="227" hidden="false" customHeight="false" outlineLevel="0" collapsed="false">
      <c r="B77" s="18" t="s">
        <v>679</v>
      </c>
      <c r="C77" s="18" t="s">
        <v>1091</v>
      </c>
      <c r="D77" s="18" t="s">
        <v>186</v>
      </c>
      <c r="E77" s="18" t="s">
        <v>235</v>
      </c>
      <c r="F77" s="18" t="s">
        <v>1092</v>
      </c>
      <c r="G77" s="18" t="s">
        <v>235</v>
      </c>
      <c r="H77" s="18" t="s">
        <v>822</v>
      </c>
      <c r="I77" s="18" t="s">
        <v>679</v>
      </c>
      <c r="J77" s="18" t="s">
        <v>1093</v>
      </c>
      <c r="K77" s="18" t="s">
        <v>1094</v>
      </c>
      <c r="T77" s="18" t="s">
        <v>1095</v>
      </c>
      <c r="U77" s="18" t="s">
        <v>1096</v>
      </c>
      <c r="V77" s="52" t="s">
        <v>825</v>
      </c>
      <c r="W77" s="18" t="n">
        <v>4</v>
      </c>
      <c r="X77" s="18" t="n">
        <v>4</v>
      </c>
      <c r="Y77" s="18" t="n">
        <v>4</v>
      </c>
      <c r="AC77" s="18" t="s">
        <v>1097</v>
      </c>
      <c r="AD77" s="19" t="n">
        <v>1399</v>
      </c>
      <c r="AF77" s="52" t="s">
        <v>828</v>
      </c>
    </row>
    <row r="78" customFormat="false" ht="227" hidden="false" customHeight="false" outlineLevel="0" collapsed="false">
      <c r="B78" s="18" t="s">
        <v>710</v>
      </c>
      <c r="C78" s="18" t="s">
        <v>1098</v>
      </c>
      <c r="D78" s="18" t="s">
        <v>186</v>
      </c>
      <c r="E78" s="18" t="s">
        <v>235</v>
      </c>
      <c r="F78" s="18" t="s">
        <v>1099</v>
      </c>
      <c r="G78" s="18" t="s">
        <v>235</v>
      </c>
      <c r="H78" s="18" t="s">
        <v>822</v>
      </c>
      <c r="I78" s="18" t="s">
        <v>710</v>
      </c>
      <c r="J78" s="18" t="s">
        <v>1093</v>
      </c>
      <c r="K78" s="18" t="s">
        <v>1094</v>
      </c>
      <c r="T78" s="18" t="s">
        <v>1095</v>
      </c>
      <c r="U78" s="18" t="s">
        <v>1096</v>
      </c>
      <c r="V78" s="52" t="s">
        <v>825</v>
      </c>
      <c r="W78" s="18" t="n">
        <v>19</v>
      </c>
      <c r="X78" s="18" t="n">
        <v>19</v>
      </c>
      <c r="Y78" s="18" t="n">
        <v>19</v>
      </c>
      <c r="AC78" s="18" t="s">
        <v>1100</v>
      </c>
      <c r="AD78" s="19" t="n">
        <v>1399</v>
      </c>
      <c r="AF78" s="52" t="s">
        <v>828</v>
      </c>
    </row>
    <row r="79" customFormat="false" ht="227" hidden="false" customHeight="false" outlineLevel="0" collapsed="false">
      <c r="B79" s="18" t="s">
        <v>645</v>
      </c>
      <c r="C79" s="18" t="s">
        <v>1101</v>
      </c>
      <c r="D79" s="18" t="s">
        <v>186</v>
      </c>
      <c r="E79" s="18" t="s">
        <v>235</v>
      </c>
      <c r="F79" s="18" t="s">
        <v>1102</v>
      </c>
      <c r="G79" s="18" t="s">
        <v>235</v>
      </c>
      <c r="H79" s="18" t="s">
        <v>822</v>
      </c>
      <c r="I79" s="18" t="s">
        <v>645</v>
      </c>
      <c r="J79" s="18" t="s">
        <v>1093</v>
      </c>
      <c r="K79" s="18" t="s">
        <v>1094</v>
      </c>
      <c r="T79" s="18" t="s">
        <v>1095</v>
      </c>
      <c r="U79" s="18" t="s">
        <v>1096</v>
      </c>
      <c r="V79" s="52" t="s">
        <v>825</v>
      </c>
      <c r="W79" s="18" t="n">
        <v>10</v>
      </c>
      <c r="X79" s="18" t="n">
        <v>10</v>
      </c>
      <c r="Y79" s="18" t="n">
        <v>10</v>
      </c>
      <c r="AC79" s="18" t="s">
        <v>1103</v>
      </c>
      <c r="AD79" s="19" t="n">
        <v>1399</v>
      </c>
      <c r="AF79" s="52" t="s">
        <v>828</v>
      </c>
    </row>
    <row r="80" customFormat="false" ht="227" hidden="false" customHeight="false" outlineLevel="0" collapsed="false">
      <c r="B80" s="18" t="s">
        <v>704</v>
      </c>
      <c r="C80" s="18" t="s">
        <v>1104</v>
      </c>
      <c r="D80" s="18" t="s">
        <v>186</v>
      </c>
      <c r="E80" s="18" t="s">
        <v>235</v>
      </c>
      <c r="F80" s="18" t="s">
        <v>1105</v>
      </c>
      <c r="G80" s="18" t="s">
        <v>235</v>
      </c>
      <c r="H80" s="18" t="s">
        <v>822</v>
      </c>
      <c r="I80" s="18" t="s">
        <v>704</v>
      </c>
      <c r="J80" s="18" t="s">
        <v>1093</v>
      </c>
      <c r="K80" s="18" t="s">
        <v>1094</v>
      </c>
      <c r="T80" s="18" t="s">
        <v>1095</v>
      </c>
      <c r="U80" s="18" t="s">
        <v>1096</v>
      </c>
      <c r="V80" s="52" t="s">
        <v>825</v>
      </c>
      <c r="W80" s="18" t="n">
        <v>20</v>
      </c>
      <c r="X80" s="18" t="n">
        <v>20</v>
      </c>
      <c r="Y80" s="18" t="n">
        <v>20</v>
      </c>
      <c r="AC80" s="18" t="s">
        <v>1106</v>
      </c>
      <c r="AD80" s="19" t="n">
        <v>1399</v>
      </c>
      <c r="AF80" s="52" t="s">
        <v>828</v>
      </c>
    </row>
    <row r="81" customFormat="false" ht="227" hidden="false" customHeight="false" outlineLevel="0" collapsed="false">
      <c r="B81" s="18" t="s">
        <v>681</v>
      </c>
      <c r="C81" s="18" t="s">
        <v>1107</v>
      </c>
      <c r="D81" s="18" t="s">
        <v>186</v>
      </c>
      <c r="E81" s="18" t="s">
        <v>235</v>
      </c>
      <c r="F81" s="18" t="s">
        <v>1108</v>
      </c>
      <c r="G81" s="18" t="s">
        <v>235</v>
      </c>
      <c r="H81" s="18" t="s">
        <v>822</v>
      </c>
      <c r="I81" s="18" t="s">
        <v>681</v>
      </c>
      <c r="J81" s="18" t="s">
        <v>1093</v>
      </c>
      <c r="K81" s="18" t="s">
        <v>1094</v>
      </c>
      <c r="T81" s="18" t="s">
        <v>1095</v>
      </c>
      <c r="U81" s="18" t="s">
        <v>1096</v>
      </c>
      <c r="V81" s="52" t="s">
        <v>825</v>
      </c>
      <c r="W81" s="18" t="n">
        <v>5</v>
      </c>
      <c r="X81" s="18" t="n">
        <v>5</v>
      </c>
      <c r="Y81" s="18" t="n">
        <v>5</v>
      </c>
      <c r="AC81" s="18" t="s">
        <v>1109</v>
      </c>
      <c r="AD81" s="19" t="n">
        <v>1399</v>
      </c>
      <c r="AF81" s="52" t="s">
        <v>828</v>
      </c>
    </row>
    <row r="82" customFormat="false" ht="227" hidden="false" customHeight="false" outlineLevel="0" collapsed="false">
      <c r="B82" s="18" t="s">
        <v>716</v>
      </c>
      <c r="C82" s="18" t="s">
        <v>1110</v>
      </c>
      <c r="D82" s="18" t="s">
        <v>186</v>
      </c>
      <c r="E82" s="18" t="s">
        <v>235</v>
      </c>
      <c r="F82" s="18" t="s">
        <v>1111</v>
      </c>
      <c r="G82" s="18" t="s">
        <v>235</v>
      </c>
      <c r="H82" s="18" t="s">
        <v>822</v>
      </c>
      <c r="I82" s="18" t="s">
        <v>716</v>
      </c>
      <c r="J82" s="18" t="s">
        <v>1093</v>
      </c>
      <c r="K82" s="18" t="s">
        <v>1094</v>
      </c>
      <c r="T82" s="18" t="s">
        <v>1112</v>
      </c>
      <c r="U82" s="18" t="s">
        <v>1113</v>
      </c>
      <c r="V82" s="52" t="s">
        <v>825</v>
      </c>
      <c r="W82" s="18" t="n">
        <v>8</v>
      </c>
      <c r="X82" s="18" t="n">
        <v>8</v>
      </c>
      <c r="Y82" s="18" t="n">
        <v>8</v>
      </c>
      <c r="AC82" s="18" t="s">
        <v>1114</v>
      </c>
      <c r="AD82" s="19" t="n">
        <v>1399</v>
      </c>
      <c r="AF82" s="52" t="s">
        <v>828</v>
      </c>
    </row>
    <row r="83" customFormat="false" ht="227" hidden="false" customHeight="false" outlineLevel="0" collapsed="false">
      <c r="B83" s="18" t="s">
        <v>671</v>
      </c>
      <c r="C83" s="18" t="s">
        <v>1115</v>
      </c>
      <c r="D83" s="18" t="s">
        <v>186</v>
      </c>
      <c r="E83" s="18" t="s">
        <v>235</v>
      </c>
      <c r="F83" s="18" t="s">
        <v>1116</v>
      </c>
      <c r="G83" s="18" t="s">
        <v>235</v>
      </c>
      <c r="H83" s="18" t="s">
        <v>822</v>
      </c>
      <c r="I83" s="18" t="s">
        <v>671</v>
      </c>
      <c r="J83" s="18" t="s">
        <v>1093</v>
      </c>
      <c r="K83" s="18" t="s">
        <v>1094</v>
      </c>
      <c r="T83" s="18" t="s">
        <v>1095</v>
      </c>
      <c r="U83" s="18" t="s">
        <v>1096</v>
      </c>
      <c r="V83" s="52" t="s">
        <v>825</v>
      </c>
      <c r="W83" s="18" t="n">
        <v>9</v>
      </c>
      <c r="X83" s="18" t="n">
        <v>9</v>
      </c>
      <c r="Y83" s="18" t="n">
        <v>9</v>
      </c>
      <c r="AC83" s="18" t="s">
        <v>1117</v>
      </c>
      <c r="AD83" s="19" t="n">
        <v>1399</v>
      </c>
      <c r="AF83" s="52" t="s">
        <v>828</v>
      </c>
    </row>
    <row r="84" customFormat="false" ht="227" hidden="false" customHeight="false" outlineLevel="0" collapsed="false">
      <c r="B84" s="18" t="s">
        <v>726</v>
      </c>
      <c r="C84" s="18" t="s">
        <v>1118</v>
      </c>
      <c r="D84" s="18" t="s">
        <v>186</v>
      </c>
      <c r="E84" s="18" t="s">
        <v>235</v>
      </c>
      <c r="F84" s="18" t="s">
        <v>1119</v>
      </c>
      <c r="G84" s="18" t="s">
        <v>235</v>
      </c>
      <c r="H84" s="18" t="s">
        <v>822</v>
      </c>
      <c r="I84" s="18" t="s">
        <v>726</v>
      </c>
      <c r="J84" s="18" t="s">
        <v>1093</v>
      </c>
      <c r="K84" s="18" t="s">
        <v>1094</v>
      </c>
      <c r="T84" s="18" t="s">
        <v>1120</v>
      </c>
      <c r="U84" s="18" t="s">
        <v>1113</v>
      </c>
      <c r="V84" s="52" t="s">
        <v>825</v>
      </c>
      <c r="W84" s="18" t="n">
        <v>13</v>
      </c>
      <c r="X84" s="18" t="n">
        <v>13</v>
      </c>
      <c r="Y84" s="18" t="n">
        <v>13</v>
      </c>
      <c r="AC84" s="18" t="s">
        <v>1121</v>
      </c>
      <c r="AD84" s="19" t="n">
        <v>1399</v>
      </c>
      <c r="AF84" s="52" t="s">
        <v>828</v>
      </c>
    </row>
    <row r="85" customFormat="false" ht="227" hidden="false" customHeight="false" outlineLevel="0" collapsed="false">
      <c r="B85" s="18" t="s">
        <v>659</v>
      </c>
      <c r="C85" s="18" t="s">
        <v>1122</v>
      </c>
      <c r="D85" s="18" t="s">
        <v>186</v>
      </c>
      <c r="E85" s="18" t="s">
        <v>235</v>
      </c>
      <c r="F85" s="18" t="s">
        <v>1123</v>
      </c>
      <c r="G85" s="18" t="s">
        <v>235</v>
      </c>
      <c r="H85" s="18" t="s">
        <v>822</v>
      </c>
      <c r="I85" s="18" t="s">
        <v>659</v>
      </c>
      <c r="J85" s="18" t="s">
        <v>1093</v>
      </c>
      <c r="K85" s="18" t="s">
        <v>1094</v>
      </c>
      <c r="T85" s="18" t="s">
        <v>1095</v>
      </c>
      <c r="U85" s="18" t="s">
        <v>1096</v>
      </c>
      <c r="V85" s="52" t="s">
        <v>825</v>
      </c>
      <c r="W85" s="18" t="n">
        <v>7</v>
      </c>
      <c r="X85" s="18" t="n">
        <v>7</v>
      </c>
      <c r="Y85" s="18" t="n">
        <v>7</v>
      </c>
      <c r="AC85" s="18" t="s">
        <v>1124</v>
      </c>
      <c r="AD85" s="19" t="n">
        <v>1399</v>
      </c>
      <c r="AF85" s="52" t="s">
        <v>828</v>
      </c>
    </row>
    <row r="86" customFormat="false" ht="227" hidden="false" customHeight="false" outlineLevel="0" collapsed="false">
      <c r="B86" s="18" t="s">
        <v>636</v>
      </c>
      <c r="C86" s="18" t="s">
        <v>1125</v>
      </c>
      <c r="D86" s="18" t="s">
        <v>186</v>
      </c>
      <c r="E86" s="18" t="s">
        <v>235</v>
      </c>
      <c r="F86" s="18" t="s">
        <v>1126</v>
      </c>
      <c r="G86" s="18" t="s">
        <v>235</v>
      </c>
      <c r="H86" s="18" t="s">
        <v>822</v>
      </c>
      <c r="I86" s="18" t="s">
        <v>636</v>
      </c>
      <c r="J86" s="18" t="s">
        <v>1093</v>
      </c>
      <c r="K86" s="18" t="s">
        <v>1094</v>
      </c>
      <c r="T86" s="18" t="s">
        <v>1095</v>
      </c>
      <c r="U86" s="18" t="s">
        <v>1096</v>
      </c>
      <c r="V86" s="52" t="s">
        <v>825</v>
      </c>
      <c r="W86" s="18" t="n">
        <v>14</v>
      </c>
      <c r="X86" s="18" t="n">
        <v>14</v>
      </c>
      <c r="Y86" s="18" t="n">
        <v>14</v>
      </c>
      <c r="AC86" s="18" t="s">
        <v>1127</v>
      </c>
      <c r="AD86" s="19" t="n">
        <v>1399</v>
      </c>
      <c r="AF86" s="52" t="s">
        <v>828</v>
      </c>
    </row>
    <row r="87" customFormat="false" ht="227" hidden="false" customHeight="false" outlineLevel="0" collapsed="false">
      <c r="B87" s="18" t="s">
        <v>675</v>
      </c>
      <c r="C87" s="18" t="s">
        <v>1128</v>
      </c>
      <c r="D87" s="18" t="s">
        <v>186</v>
      </c>
      <c r="E87" s="18" t="s">
        <v>235</v>
      </c>
      <c r="F87" s="18" t="s">
        <v>1129</v>
      </c>
      <c r="G87" s="18" t="s">
        <v>235</v>
      </c>
      <c r="H87" s="18" t="s">
        <v>822</v>
      </c>
      <c r="I87" s="18" t="s">
        <v>675</v>
      </c>
      <c r="J87" s="18" t="s">
        <v>1093</v>
      </c>
      <c r="K87" s="18" t="s">
        <v>1094</v>
      </c>
      <c r="T87" s="18" t="s">
        <v>1095</v>
      </c>
      <c r="U87" s="18" t="s">
        <v>1096</v>
      </c>
      <c r="V87" s="52" t="s">
        <v>825</v>
      </c>
      <c r="W87" s="18" t="n">
        <v>15</v>
      </c>
      <c r="X87" s="18" t="n">
        <v>15</v>
      </c>
      <c r="Y87" s="18" t="n">
        <v>15</v>
      </c>
      <c r="AC87" s="18" t="s">
        <v>1130</v>
      </c>
      <c r="AD87" s="19" t="n">
        <v>1399</v>
      </c>
      <c r="AF87" s="52" t="s">
        <v>828</v>
      </c>
    </row>
    <row r="88" customFormat="false" ht="227" hidden="false" customHeight="false" outlineLevel="0" collapsed="false">
      <c r="B88" s="18" t="s">
        <v>722</v>
      </c>
      <c r="C88" s="18" t="s">
        <v>1131</v>
      </c>
      <c r="D88" s="18" t="s">
        <v>186</v>
      </c>
      <c r="E88" s="18" t="s">
        <v>235</v>
      </c>
      <c r="F88" s="18" t="s">
        <v>1132</v>
      </c>
      <c r="G88" s="18" t="s">
        <v>235</v>
      </c>
      <c r="H88" s="18" t="s">
        <v>822</v>
      </c>
      <c r="I88" s="18" t="s">
        <v>722</v>
      </c>
      <c r="J88" s="18" t="s">
        <v>1093</v>
      </c>
      <c r="K88" s="18" t="s">
        <v>1094</v>
      </c>
      <c r="T88" s="18" t="s">
        <v>1095</v>
      </c>
      <c r="U88" s="18" t="s">
        <v>1096</v>
      </c>
      <c r="V88" s="52" t="s">
        <v>825</v>
      </c>
      <c r="W88" s="18" t="n">
        <v>22</v>
      </c>
      <c r="X88" s="18" t="n">
        <v>22</v>
      </c>
      <c r="Y88" s="18" t="n">
        <v>22</v>
      </c>
      <c r="AC88" s="18" t="s">
        <v>1133</v>
      </c>
      <c r="AD88" s="19" t="n">
        <v>1399</v>
      </c>
      <c r="AF88" s="52" t="s">
        <v>828</v>
      </c>
    </row>
    <row r="89" customFormat="false" ht="227" hidden="false" customHeight="false" outlineLevel="0" collapsed="false">
      <c r="B89" s="18" t="s">
        <v>663</v>
      </c>
      <c r="C89" s="18" t="s">
        <v>1134</v>
      </c>
      <c r="D89" s="18" t="s">
        <v>186</v>
      </c>
      <c r="E89" s="18" t="s">
        <v>235</v>
      </c>
      <c r="F89" s="18" t="s">
        <v>1135</v>
      </c>
      <c r="G89" s="18" t="s">
        <v>235</v>
      </c>
      <c r="H89" s="18" t="s">
        <v>822</v>
      </c>
      <c r="I89" s="18" t="s">
        <v>663</v>
      </c>
      <c r="J89" s="18" t="s">
        <v>1093</v>
      </c>
      <c r="K89" s="18" t="s">
        <v>1094</v>
      </c>
      <c r="T89" s="18" t="s">
        <v>1095</v>
      </c>
      <c r="U89" s="18" t="s">
        <v>1096</v>
      </c>
      <c r="V89" s="52" t="s">
        <v>825</v>
      </c>
      <c r="W89" s="18" t="n">
        <v>6</v>
      </c>
      <c r="X89" s="18" t="n">
        <v>6</v>
      </c>
      <c r="Y89" s="18" t="n">
        <v>6</v>
      </c>
      <c r="AC89" s="18" t="s">
        <v>1136</v>
      </c>
      <c r="AD89" s="19" t="n">
        <v>1399</v>
      </c>
      <c r="AF89" s="52" t="s">
        <v>828</v>
      </c>
    </row>
    <row r="90" customFormat="false" ht="227" hidden="false" customHeight="false" outlineLevel="0" collapsed="false">
      <c r="B90" s="18" t="s">
        <v>724</v>
      </c>
      <c r="C90" s="18" t="s">
        <v>1137</v>
      </c>
      <c r="D90" s="18" t="s">
        <v>186</v>
      </c>
      <c r="E90" s="18" t="s">
        <v>235</v>
      </c>
      <c r="F90" s="18" t="s">
        <v>1138</v>
      </c>
      <c r="G90" s="18" t="s">
        <v>235</v>
      </c>
      <c r="H90" s="18" t="s">
        <v>822</v>
      </c>
      <c r="I90" s="18" t="s">
        <v>724</v>
      </c>
      <c r="J90" s="18" t="s">
        <v>1093</v>
      </c>
      <c r="K90" s="18" t="s">
        <v>1094</v>
      </c>
      <c r="T90" s="18" t="s">
        <v>1139</v>
      </c>
      <c r="U90" s="18" t="s">
        <v>1113</v>
      </c>
      <c r="V90" s="52" t="s">
        <v>825</v>
      </c>
      <c r="W90" s="18" t="n">
        <v>11</v>
      </c>
      <c r="X90" s="18" t="n">
        <v>11</v>
      </c>
      <c r="Y90" s="18" t="n">
        <v>11</v>
      </c>
      <c r="AC90" s="18" t="s">
        <v>1140</v>
      </c>
      <c r="AD90" s="19" t="n">
        <v>1399</v>
      </c>
      <c r="AF90" s="52" t="s">
        <v>828</v>
      </c>
    </row>
    <row r="91" customFormat="false" ht="227" hidden="false" customHeight="false" outlineLevel="0" collapsed="false">
      <c r="B91" s="18" t="s">
        <v>712</v>
      </c>
      <c r="C91" s="18" t="s">
        <v>1141</v>
      </c>
      <c r="D91" s="18" t="s">
        <v>186</v>
      </c>
      <c r="E91" s="18" t="s">
        <v>235</v>
      </c>
      <c r="F91" s="18" t="s">
        <v>1142</v>
      </c>
      <c r="G91" s="18" t="s">
        <v>235</v>
      </c>
      <c r="H91" s="18" t="s">
        <v>822</v>
      </c>
      <c r="I91" s="18" t="s">
        <v>712</v>
      </c>
      <c r="J91" s="18" t="s">
        <v>1093</v>
      </c>
      <c r="K91" s="18" t="s">
        <v>1094</v>
      </c>
      <c r="T91" s="18" t="s">
        <v>1143</v>
      </c>
      <c r="U91" s="18" t="s">
        <v>1113</v>
      </c>
      <c r="V91" s="52" t="s">
        <v>825</v>
      </c>
      <c r="W91" s="18" t="n">
        <v>1</v>
      </c>
      <c r="X91" s="18" t="n">
        <v>1</v>
      </c>
      <c r="Y91" s="18" t="n">
        <v>1</v>
      </c>
      <c r="Z91" s="18" t="s">
        <v>826</v>
      </c>
      <c r="AA91" s="18" t="n">
        <v>14</v>
      </c>
      <c r="AC91" s="18" t="s">
        <v>1144</v>
      </c>
      <c r="AD91" s="19" t="n">
        <v>1399</v>
      </c>
      <c r="AF91" s="52" t="s">
        <v>828</v>
      </c>
    </row>
    <row r="92" customFormat="false" ht="227" hidden="false" customHeight="false" outlineLevel="0" collapsed="false">
      <c r="B92" s="18" t="s">
        <v>691</v>
      </c>
      <c r="C92" s="18" t="s">
        <v>1145</v>
      </c>
      <c r="D92" s="18" t="s">
        <v>186</v>
      </c>
      <c r="E92" s="18" t="s">
        <v>235</v>
      </c>
      <c r="F92" s="18" t="s">
        <v>1146</v>
      </c>
      <c r="G92" s="18" t="s">
        <v>235</v>
      </c>
      <c r="H92" s="18" t="s">
        <v>822</v>
      </c>
      <c r="I92" s="18" t="s">
        <v>691</v>
      </c>
      <c r="J92" s="18" t="s">
        <v>1093</v>
      </c>
      <c r="K92" s="18" t="s">
        <v>1094</v>
      </c>
      <c r="T92" s="18" t="s">
        <v>1147</v>
      </c>
      <c r="U92" s="18" t="s">
        <v>1096</v>
      </c>
      <c r="V92" s="52" t="s">
        <v>825</v>
      </c>
      <c r="W92" s="18" t="n">
        <v>16</v>
      </c>
      <c r="X92" s="18" t="n">
        <v>16</v>
      </c>
      <c r="Y92" s="18" t="n">
        <v>16</v>
      </c>
      <c r="AC92" s="18" t="s">
        <v>1148</v>
      </c>
      <c r="AD92" s="19" t="n">
        <v>1399</v>
      </c>
      <c r="AF92" s="52" t="s">
        <v>828</v>
      </c>
    </row>
    <row r="93" customFormat="false" ht="227" hidden="false" customHeight="false" outlineLevel="0" collapsed="false">
      <c r="B93" s="18" t="s">
        <v>714</v>
      </c>
      <c r="C93" s="18" t="s">
        <v>1149</v>
      </c>
      <c r="D93" s="18" t="s">
        <v>186</v>
      </c>
      <c r="E93" s="18" t="s">
        <v>235</v>
      </c>
      <c r="F93" s="18" t="s">
        <v>1150</v>
      </c>
      <c r="G93" s="18" t="s">
        <v>235</v>
      </c>
      <c r="H93" s="18" t="s">
        <v>822</v>
      </c>
      <c r="I93" s="18" t="s">
        <v>714</v>
      </c>
      <c r="K93" s="18" t="s">
        <v>1094</v>
      </c>
      <c r="T93" s="18" t="s">
        <v>1095</v>
      </c>
      <c r="U93" s="18" t="s">
        <v>1096</v>
      </c>
      <c r="V93" s="52" t="s">
        <v>825</v>
      </c>
      <c r="W93" s="18" t="n">
        <v>17</v>
      </c>
      <c r="X93" s="18" t="n">
        <v>17</v>
      </c>
      <c r="Y93" s="18" t="n">
        <v>17</v>
      </c>
      <c r="AC93" s="18" t="s">
        <v>1151</v>
      </c>
      <c r="AD93" s="19" t="n">
        <v>1399</v>
      </c>
      <c r="AF93" s="52" t="s">
        <v>828</v>
      </c>
    </row>
    <row r="94" customFormat="false" ht="227" hidden="false" customHeight="false" outlineLevel="0" collapsed="false">
      <c r="B94" s="18" t="s">
        <v>677</v>
      </c>
      <c r="C94" s="18" t="s">
        <v>1152</v>
      </c>
      <c r="D94" s="18" t="s">
        <v>186</v>
      </c>
      <c r="E94" s="18" t="s">
        <v>235</v>
      </c>
      <c r="F94" s="18" t="s">
        <v>1153</v>
      </c>
      <c r="G94" s="18" t="s">
        <v>235</v>
      </c>
      <c r="H94" s="18" t="s">
        <v>822</v>
      </c>
      <c r="I94" s="18" t="s">
        <v>677</v>
      </c>
      <c r="J94" s="18" t="s">
        <v>1093</v>
      </c>
      <c r="K94" s="18" t="s">
        <v>1094</v>
      </c>
      <c r="T94" s="18" t="s">
        <v>1154</v>
      </c>
      <c r="U94" s="18" t="s">
        <v>1113</v>
      </c>
      <c r="V94" s="52" t="s">
        <v>825</v>
      </c>
      <c r="W94" s="18" t="n">
        <v>18</v>
      </c>
      <c r="X94" s="18" t="n">
        <v>18</v>
      </c>
      <c r="Y94" s="18" t="n">
        <v>18</v>
      </c>
      <c r="AC94" s="18" t="s">
        <v>1155</v>
      </c>
      <c r="AD94" s="19" t="n">
        <v>1399</v>
      </c>
      <c r="AF94" s="52" t="s">
        <v>828</v>
      </c>
    </row>
    <row r="95" customFormat="false" ht="227" hidden="false" customHeight="false" outlineLevel="0" collapsed="false">
      <c r="B95" s="18" t="s">
        <v>651</v>
      </c>
      <c r="C95" s="18" t="s">
        <v>1156</v>
      </c>
      <c r="D95" s="18" t="s">
        <v>186</v>
      </c>
      <c r="E95" s="18" t="s">
        <v>235</v>
      </c>
      <c r="F95" s="18" t="s">
        <v>1157</v>
      </c>
      <c r="G95" s="18" t="s">
        <v>235</v>
      </c>
      <c r="H95" s="18" t="s">
        <v>822</v>
      </c>
      <c r="I95" s="18" t="s">
        <v>651</v>
      </c>
      <c r="J95" s="18" t="s">
        <v>1093</v>
      </c>
      <c r="K95" s="18" t="s">
        <v>1094</v>
      </c>
      <c r="T95" s="18" t="s">
        <v>1095</v>
      </c>
      <c r="U95" s="18" t="s">
        <v>1096</v>
      </c>
      <c r="V95" s="52" t="s">
        <v>825</v>
      </c>
      <c r="W95" s="18" t="n">
        <v>2</v>
      </c>
      <c r="X95" s="18" t="n">
        <v>2</v>
      </c>
      <c r="Y95" s="18" t="n">
        <v>2</v>
      </c>
      <c r="AC95" s="18" t="s">
        <v>1158</v>
      </c>
      <c r="AD95" s="19" t="n">
        <v>1399</v>
      </c>
      <c r="AF95" s="52" t="s">
        <v>828</v>
      </c>
    </row>
    <row r="96" customFormat="false" ht="227" hidden="false" customHeight="false" outlineLevel="0" collapsed="false">
      <c r="B96" s="18" t="s">
        <v>653</v>
      </c>
      <c r="C96" s="18" t="s">
        <v>1159</v>
      </c>
      <c r="D96" s="18" t="s">
        <v>186</v>
      </c>
      <c r="E96" s="18" t="s">
        <v>235</v>
      </c>
      <c r="F96" s="18" t="s">
        <v>1160</v>
      </c>
      <c r="G96" s="18" t="s">
        <v>235</v>
      </c>
      <c r="H96" s="18" t="s">
        <v>822</v>
      </c>
      <c r="I96" s="18" t="s">
        <v>653</v>
      </c>
      <c r="J96" s="18" t="s">
        <v>1093</v>
      </c>
      <c r="K96" s="18" t="s">
        <v>1094</v>
      </c>
      <c r="T96" s="18" t="s">
        <v>1095</v>
      </c>
      <c r="U96" s="18" t="s">
        <v>1096</v>
      </c>
      <c r="V96" s="52" t="s">
        <v>825</v>
      </c>
      <c r="W96" s="18" t="n">
        <v>3</v>
      </c>
      <c r="X96" s="18" t="n">
        <v>3</v>
      </c>
      <c r="Y96" s="18" t="n">
        <v>3</v>
      </c>
      <c r="AC96" s="18" t="s">
        <v>1161</v>
      </c>
      <c r="AD96" s="19" t="n">
        <v>1399</v>
      </c>
      <c r="AF96" s="52" t="s">
        <v>828</v>
      </c>
    </row>
    <row r="97" customFormat="false" ht="227" hidden="false" customHeight="false" outlineLevel="0" collapsed="false">
      <c r="B97" s="18" t="s">
        <v>689</v>
      </c>
      <c r="C97" s="18" t="s">
        <v>1162</v>
      </c>
      <c r="D97" s="18" t="s">
        <v>186</v>
      </c>
      <c r="E97" s="18" t="s">
        <v>235</v>
      </c>
      <c r="F97" s="18" t="s">
        <v>1163</v>
      </c>
      <c r="G97" s="18" t="s">
        <v>235</v>
      </c>
      <c r="H97" s="18" t="s">
        <v>822</v>
      </c>
      <c r="I97" s="18" t="s">
        <v>689</v>
      </c>
      <c r="J97" s="18" t="s">
        <v>1093</v>
      </c>
      <c r="K97" s="18" t="s">
        <v>1094</v>
      </c>
      <c r="T97" s="18" t="s">
        <v>1095</v>
      </c>
      <c r="U97" s="18" t="s">
        <v>1096</v>
      </c>
      <c r="V97" s="52" t="s">
        <v>825</v>
      </c>
      <c r="W97" s="18" t="n">
        <v>12</v>
      </c>
      <c r="X97" s="18" t="n">
        <v>12</v>
      </c>
      <c r="Y97" s="18" t="n">
        <v>12</v>
      </c>
      <c r="AC97" s="18" t="s">
        <v>1164</v>
      </c>
      <c r="AD97" s="19" t="n">
        <v>1399</v>
      </c>
      <c r="AF97" s="52" t="s">
        <v>828</v>
      </c>
    </row>
    <row r="98" customFormat="false" ht="227" hidden="false" customHeight="false" outlineLevel="0" collapsed="false">
      <c r="B98" s="18" t="s">
        <v>708</v>
      </c>
      <c r="C98" s="18" t="s">
        <v>1165</v>
      </c>
      <c r="D98" s="18" t="s">
        <v>186</v>
      </c>
      <c r="E98" s="18" t="s">
        <v>235</v>
      </c>
      <c r="F98" s="18" t="s">
        <v>1166</v>
      </c>
      <c r="G98" s="18" t="s">
        <v>235</v>
      </c>
      <c r="H98" s="18" t="s">
        <v>822</v>
      </c>
      <c r="I98" s="18" t="s">
        <v>708</v>
      </c>
      <c r="J98" s="18" t="s">
        <v>1093</v>
      </c>
      <c r="K98" s="18" t="s">
        <v>1094</v>
      </c>
      <c r="T98" s="18" t="s">
        <v>1167</v>
      </c>
      <c r="U98" s="18" t="s">
        <v>1113</v>
      </c>
      <c r="V98" s="52" t="s">
        <v>825</v>
      </c>
      <c r="W98" s="18" t="n">
        <v>21</v>
      </c>
      <c r="X98" s="18" t="n">
        <v>21</v>
      </c>
      <c r="Y98" s="18" t="n">
        <v>21</v>
      </c>
      <c r="AC98" s="18" t="s">
        <v>1168</v>
      </c>
      <c r="AD98" s="19" t="n">
        <v>1399</v>
      </c>
      <c r="AF98" s="52" t="s">
        <v>828</v>
      </c>
    </row>
    <row r="99" customFormat="false" ht="227" hidden="false" customHeight="false" outlineLevel="0" collapsed="false">
      <c r="B99" s="18" t="s">
        <v>697</v>
      </c>
      <c r="C99" s="18" t="s">
        <v>1169</v>
      </c>
      <c r="D99" s="18" t="s">
        <v>186</v>
      </c>
      <c r="E99" s="18" t="s">
        <v>235</v>
      </c>
      <c r="F99" s="18" t="s">
        <v>1170</v>
      </c>
      <c r="G99" s="18" t="s">
        <v>235</v>
      </c>
      <c r="H99" s="18" t="s">
        <v>822</v>
      </c>
      <c r="I99" s="18" t="s">
        <v>697</v>
      </c>
      <c r="J99" s="18" t="s">
        <v>1171</v>
      </c>
      <c r="K99" s="18" t="s">
        <v>1094</v>
      </c>
      <c r="T99" s="18" t="s">
        <v>1172</v>
      </c>
      <c r="U99" s="18" t="s">
        <v>1173</v>
      </c>
      <c r="V99" s="52" t="s">
        <v>825</v>
      </c>
      <c r="W99" s="18" t="n">
        <v>1</v>
      </c>
      <c r="X99" s="18" t="n">
        <v>1</v>
      </c>
      <c r="Y99" s="18" t="n">
        <v>1</v>
      </c>
      <c r="Z99" s="18" t="s">
        <v>826</v>
      </c>
      <c r="AA99" s="18" t="n">
        <v>16</v>
      </c>
      <c r="AC99" s="18" t="s">
        <v>1174</v>
      </c>
      <c r="AD99" s="19" t="n">
        <v>1649</v>
      </c>
      <c r="AF99" s="52" t="s">
        <v>828</v>
      </c>
    </row>
    <row r="100" customFormat="false" ht="227" hidden="false" customHeight="false" outlineLevel="0" collapsed="false">
      <c r="B100" s="18" t="s">
        <v>631</v>
      </c>
      <c r="C100" s="18" t="s">
        <v>1175</v>
      </c>
      <c r="D100" s="18" t="s">
        <v>186</v>
      </c>
      <c r="E100" s="18" t="s">
        <v>235</v>
      </c>
      <c r="F100" s="18" t="s">
        <v>1176</v>
      </c>
      <c r="G100" s="18" t="s">
        <v>235</v>
      </c>
      <c r="H100" s="18" t="s">
        <v>822</v>
      </c>
      <c r="I100" s="18" t="s">
        <v>631</v>
      </c>
      <c r="J100" s="18" t="s">
        <v>1171</v>
      </c>
      <c r="K100" s="18" t="s">
        <v>1094</v>
      </c>
      <c r="T100" s="18" t="s">
        <v>1177</v>
      </c>
      <c r="U100" s="18" t="s">
        <v>1178</v>
      </c>
      <c r="V100" s="52" t="s">
        <v>825</v>
      </c>
      <c r="W100" s="18" t="n">
        <v>1</v>
      </c>
      <c r="X100" s="18" t="n">
        <v>1</v>
      </c>
      <c r="Y100" s="18" t="n">
        <v>1</v>
      </c>
      <c r="Z100" s="18" t="s">
        <v>826</v>
      </c>
      <c r="AA100" s="18" t="n">
        <v>18</v>
      </c>
      <c r="AC100" s="18" t="s">
        <v>1179</v>
      </c>
      <c r="AD100" s="19" t="n">
        <v>1649</v>
      </c>
      <c r="AF100" s="52" t="s">
        <v>828</v>
      </c>
    </row>
    <row r="101" customFormat="false" ht="227" hidden="false" customHeight="false" outlineLevel="0" collapsed="false">
      <c r="B101" s="18" t="s">
        <v>665</v>
      </c>
      <c r="C101" s="18" t="s">
        <v>1180</v>
      </c>
      <c r="D101" s="18" t="s">
        <v>186</v>
      </c>
      <c r="E101" s="18" t="s">
        <v>235</v>
      </c>
      <c r="F101" s="18" t="s">
        <v>1181</v>
      </c>
      <c r="G101" s="18" t="s">
        <v>235</v>
      </c>
      <c r="H101" s="18" t="s">
        <v>822</v>
      </c>
      <c r="I101" s="18" t="s">
        <v>665</v>
      </c>
      <c r="J101" s="18" t="s">
        <v>1171</v>
      </c>
      <c r="K101" s="18" t="s">
        <v>1094</v>
      </c>
      <c r="T101" s="18" t="s">
        <v>1177</v>
      </c>
      <c r="U101" s="18" t="s">
        <v>1178</v>
      </c>
      <c r="V101" s="52" t="s">
        <v>825</v>
      </c>
      <c r="W101" s="18" t="n">
        <v>1</v>
      </c>
      <c r="X101" s="18" t="n">
        <v>1</v>
      </c>
      <c r="Y101" s="18" t="n">
        <v>1</v>
      </c>
      <c r="Z101" s="18" t="s">
        <v>826</v>
      </c>
      <c r="AA101" s="18" t="n">
        <v>19</v>
      </c>
      <c r="AC101" s="18" t="s">
        <v>1182</v>
      </c>
      <c r="AD101" s="19" t="n">
        <v>1649</v>
      </c>
      <c r="AF101" s="52" t="s">
        <v>828</v>
      </c>
    </row>
    <row r="102" customFormat="false" ht="227" hidden="false" customHeight="false" outlineLevel="0" collapsed="false">
      <c r="B102" s="18" t="s">
        <v>685</v>
      </c>
      <c r="C102" s="18" t="s">
        <v>1183</v>
      </c>
      <c r="D102" s="18" t="s">
        <v>186</v>
      </c>
      <c r="E102" s="18" t="s">
        <v>235</v>
      </c>
      <c r="F102" s="18" t="s">
        <v>1184</v>
      </c>
      <c r="G102" s="18" t="s">
        <v>235</v>
      </c>
      <c r="H102" s="18" t="s">
        <v>822</v>
      </c>
      <c r="I102" s="18" t="s">
        <v>685</v>
      </c>
      <c r="J102" s="18" t="s">
        <v>1171</v>
      </c>
      <c r="K102" s="18" t="s">
        <v>1094</v>
      </c>
      <c r="T102" s="18" t="s">
        <v>1185</v>
      </c>
      <c r="U102" s="18" t="s">
        <v>1173</v>
      </c>
      <c r="V102" s="52" t="s">
        <v>825</v>
      </c>
      <c r="W102" s="18" t="n">
        <v>1</v>
      </c>
      <c r="X102" s="18" t="n">
        <v>1</v>
      </c>
      <c r="Y102" s="18" t="n">
        <v>1</v>
      </c>
      <c r="Z102" s="18" t="s">
        <v>826</v>
      </c>
      <c r="AA102" s="18" t="n">
        <v>20</v>
      </c>
      <c r="AC102" s="18" t="s">
        <v>1186</v>
      </c>
      <c r="AD102" s="19" t="n">
        <v>1649</v>
      </c>
      <c r="AF102" s="52" t="s">
        <v>828</v>
      </c>
    </row>
    <row r="103" customFormat="false" ht="227" hidden="false" customHeight="false" outlineLevel="0" collapsed="false">
      <c r="B103" s="18" t="s">
        <v>661</v>
      </c>
      <c r="C103" s="18" t="s">
        <v>1187</v>
      </c>
      <c r="D103" s="18" t="s">
        <v>186</v>
      </c>
      <c r="E103" s="18" t="s">
        <v>235</v>
      </c>
      <c r="F103" s="18" t="s">
        <v>1188</v>
      </c>
      <c r="G103" s="18" t="s">
        <v>235</v>
      </c>
      <c r="H103" s="18" t="s">
        <v>822</v>
      </c>
      <c r="I103" s="18" t="s">
        <v>661</v>
      </c>
      <c r="J103" s="18" t="s">
        <v>1171</v>
      </c>
      <c r="K103" s="18" t="s">
        <v>1094</v>
      </c>
      <c r="T103" s="18" t="s">
        <v>1177</v>
      </c>
      <c r="U103" s="18" t="s">
        <v>1178</v>
      </c>
      <c r="V103" s="52" t="s">
        <v>825</v>
      </c>
      <c r="W103" s="18" t="n">
        <v>1</v>
      </c>
      <c r="X103" s="18" t="n">
        <v>1</v>
      </c>
      <c r="Y103" s="18" t="n">
        <v>1</v>
      </c>
      <c r="Z103" s="18" t="s">
        <v>826</v>
      </c>
      <c r="AA103" s="18" t="n">
        <v>23</v>
      </c>
      <c r="AC103" s="18" t="s">
        <v>1189</v>
      </c>
      <c r="AD103" s="19" t="n">
        <v>1649</v>
      </c>
      <c r="AF103" s="52" t="s">
        <v>828</v>
      </c>
    </row>
    <row r="104" customFormat="false" ht="227" hidden="false" customHeight="false" outlineLevel="0" collapsed="false">
      <c r="B104" s="18" t="s">
        <v>647</v>
      </c>
      <c r="C104" s="18" t="s">
        <v>1190</v>
      </c>
      <c r="D104" s="18" t="s">
        <v>186</v>
      </c>
      <c r="E104" s="18" t="s">
        <v>235</v>
      </c>
      <c r="F104" s="18" t="s">
        <v>1191</v>
      </c>
      <c r="G104" s="18" t="s">
        <v>235</v>
      </c>
      <c r="H104" s="18" t="s">
        <v>822</v>
      </c>
      <c r="I104" s="18" t="s">
        <v>647</v>
      </c>
      <c r="J104" s="18" t="s">
        <v>1171</v>
      </c>
      <c r="K104" s="18" t="s">
        <v>1094</v>
      </c>
      <c r="T104" s="18" t="s">
        <v>1192</v>
      </c>
      <c r="U104" s="18" t="s">
        <v>1173</v>
      </c>
      <c r="V104" s="52" t="s">
        <v>825</v>
      </c>
      <c r="W104" s="18" t="n">
        <v>1</v>
      </c>
      <c r="X104" s="18" t="n">
        <v>1</v>
      </c>
      <c r="Y104" s="18" t="n">
        <v>1</v>
      </c>
      <c r="Z104" s="18" t="s">
        <v>826</v>
      </c>
      <c r="AA104" s="18" t="n">
        <v>25</v>
      </c>
      <c r="AC104" s="18" t="s">
        <v>1193</v>
      </c>
      <c r="AD104" s="19" t="n">
        <v>1649</v>
      </c>
      <c r="AF104" s="52" t="s">
        <v>828</v>
      </c>
    </row>
    <row r="105" customFormat="false" ht="227" hidden="false" customHeight="false" outlineLevel="0" collapsed="false">
      <c r="B105" s="18" t="s">
        <v>701</v>
      </c>
      <c r="C105" s="18" t="s">
        <v>1194</v>
      </c>
      <c r="D105" s="18" t="s">
        <v>186</v>
      </c>
      <c r="E105" s="18" t="s">
        <v>235</v>
      </c>
      <c r="F105" s="18" t="s">
        <v>1195</v>
      </c>
      <c r="G105" s="18" t="s">
        <v>235</v>
      </c>
      <c r="H105" s="18" t="s">
        <v>822</v>
      </c>
      <c r="I105" s="18" t="s">
        <v>701</v>
      </c>
      <c r="J105" s="18" t="s">
        <v>1171</v>
      </c>
      <c r="K105" s="18" t="s">
        <v>1094</v>
      </c>
      <c r="T105" s="18" t="s">
        <v>1177</v>
      </c>
      <c r="U105" s="18" t="s">
        <v>1178</v>
      </c>
      <c r="V105" s="52" t="s">
        <v>825</v>
      </c>
      <c r="W105" s="18" t="n">
        <v>1</v>
      </c>
      <c r="X105" s="18" t="n">
        <v>1</v>
      </c>
      <c r="Y105" s="18" t="n">
        <v>1</v>
      </c>
      <c r="Z105" s="18" t="s">
        <v>826</v>
      </c>
      <c r="AA105" s="18" t="n">
        <v>28</v>
      </c>
      <c r="AC105" s="18" t="s">
        <v>1196</v>
      </c>
      <c r="AD105" s="19" t="n">
        <v>1649</v>
      </c>
      <c r="AF105" s="52" t="s">
        <v>828</v>
      </c>
    </row>
    <row r="106" customFormat="false" ht="227" hidden="false" customHeight="false" outlineLevel="0" collapsed="false">
      <c r="B106" s="18" t="s">
        <v>699</v>
      </c>
      <c r="C106" s="18" t="s">
        <v>1197</v>
      </c>
      <c r="D106" s="18" t="s">
        <v>186</v>
      </c>
      <c r="E106" s="18" t="s">
        <v>235</v>
      </c>
      <c r="F106" s="18" t="s">
        <v>1198</v>
      </c>
      <c r="G106" s="18" t="s">
        <v>235</v>
      </c>
      <c r="H106" s="18" t="s">
        <v>822</v>
      </c>
      <c r="I106" s="18" t="s">
        <v>699</v>
      </c>
      <c r="J106" s="18" t="s">
        <v>1171</v>
      </c>
      <c r="K106" s="18" t="s">
        <v>1094</v>
      </c>
      <c r="T106" s="18" t="s">
        <v>1177</v>
      </c>
      <c r="U106" s="18" t="s">
        <v>1178</v>
      </c>
      <c r="V106" s="52" t="s">
        <v>825</v>
      </c>
      <c r="W106" s="18" t="n">
        <v>1</v>
      </c>
      <c r="X106" s="18" t="n">
        <v>1</v>
      </c>
      <c r="Y106" s="18" t="n">
        <v>1</v>
      </c>
      <c r="Z106" s="18" t="s">
        <v>826</v>
      </c>
      <c r="AA106" s="18" t="n">
        <v>29</v>
      </c>
      <c r="AC106" s="18" t="s">
        <v>1199</v>
      </c>
      <c r="AD106" s="19" t="n">
        <v>1649</v>
      </c>
      <c r="AF106" s="52" t="s">
        <v>828</v>
      </c>
    </row>
    <row r="107" customFormat="false" ht="227" hidden="false" customHeight="false" outlineLevel="0" collapsed="false">
      <c r="B107" s="18" t="s">
        <v>649</v>
      </c>
      <c r="C107" s="18" t="s">
        <v>1200</v>
      </c>
      <c r="D107" s="18" t="s">
        <v>186</v>
      </c>
      <c r="E107" s="18" t="s">
        <v>235</v>
      </c>
      <c r="F107" s="18" t="s">
        <v>1201</v>
      </c>
      <c r="G107" s="18" t="s">
        <v>235</v>
      </c>
      <c r="H107" s="18" t="s">
        <v>822</v>
      </c>
      <c r="I107" s="18" t="s">
        <v>649</v>
      </c>
      <c r="J107" s="18" t="s">
        <v>1171</v>
      </c>
      <c r="K107" s="18" t="s">
        <v>1094</v>
      </c>
      <c r="T107" s="18" t="s">
        <v>1202</v>
      </c>
      <c r="U107" s="18" t="s">
        <v>1173</v>
      </c>
      <c r="V107" s="52" t="s">
        <v>825</v>
      </c>
      <c r="W107" s="18" t="n">
        <v>1</v>
      </c>
      <c r="X107" s="18" t="n">
        <v>1</v>
      </c>
      <c r="Y107" s="18" t="n">
        <v>1</v>
      </c>
      <c r="Z107" s="18" t="s">
        <v>826</v>
      </c>
      <c r="AA107" s="18" t="n">
        <v>30</v>
      </c>
      <c r="AC107" s="18" t="s">
        <v>1203</v>
      </c>
      <c r="AD107" s="19" t="n">
        <v>1649</v>
      </c>
      <c r="AF107" s="52" t="s">
        <v>828</v>
      </c>
    </row>
    <row r="108" customFormat="false" ht="227" hidden="false" customHeight="false" outlineLevel="0" collapsed="false">
      <c r="B108" s="18" t="s">
        <v>655</v>
      </c>
      <c r="C108" s="18" t="s">
        <v>1204</v>
      </c>
      <c r="D108" s="18" t="s">
        <v>186</v>
      </c>
      <c r="E108" s="18" t="s">
        <v>235</v>
      </c>
      <c r="F108" s="18" t="s">
        <v>1205</v>
      </c>
      <c r="G108" s="18" t="s">
        <v>235</v>
      </c>
      <c r="H108" s="18" t="s">
        <v>822</v>
      </c>
      <c r="I108" s="18" t="s">
        <v>655</v>
      </c>
      <c r="J108" s="18" t="s">
        <v>1171</v>
      </c>
      <c r="K108" s="18" t="s">
        <v>1094</v>
      </c>
      <c r="T108" s="18" t="s">
        <v>1177</v>
      </c>
      <c r="U108" s="18" t="s">
        <v>1178</v>
      </c>
      <c r="V108" s="52" t="s">
        <v>825</v>
      </c>
      <c r="W108" s="18" t="n">
        <v>1</v>
      </c>
      <c r="X108" s="18" t="n">
        <v>1</v>
      </c>
      <c r="Y108" s="18" t="n">
        <v>1</v>
      </c>
      <c r="Z108" s="18" t="s">
        <v>826</v>
      </c>
      <c r="AA108" s="18" t="n">
        <v>33</v>
      </c>
      <c r="AC108" s="18" t="s">
        <v>1206</v>
      </c>
      <c r="AD108" s="19" t="n">
        <v>1649</v>
      </c>
      <c r="AF108" s="52" t="s">
        <v>828</v>
      </c>
    </row>
    <row r="109" customFormat="false" ht="227" hidden="false" customHeight="false" outlineLevel="0" collapsed="false">
      <c r="B109" s="18" t="s">
        <v>693</v>
      </c>
      <c r="C109" s="18" t="s">
        <v>1207</v>
      </c>
      <c r="D109" s="18" t="s">
        <v>186</v>
      </c>
      <c r="E109" s="18" t="s">
        <v>235</v>
      </c>
      <c r="F109" s="18" t="s">
        <v>1208</v>
      </c>
      <c r="G109" s="18" t="s">
        <v>235</v>
      </c>
      <c r="H109" s="18" t="s">
        <v>822</v>
      </c>
      <c r="I109" s="18" t="s">
        <v>693</v>
      </c>
      <c r="J109" s="18" t="s">
        <v>1171</v>
      </c>
      <c r="K109" s="18" t="s">
        <v>1094</v>
      </c>
      <c r="T109" s="18" t="s">
        <v>1177</v>
      </c>
      <c r="U109" s="18" t="s">
        <v>1178</v>
      </c>
      <c r="V109" s="52" t="s">
        <v>825</v>
      </c>
      <c r="W109" s="18" t="n">
        <v>1</v>
      </c>
      <c r="X109" s="18" t="n">
        <v>1</v>
      </c>
      <c r="Y109" s="18" t="n">
        <v>1</v>
      </c>
      <c r="Z109" s="18" t="s">
        <v>826</v>
      </c>
      <c r="AA109" s="18" t="n">
        <v>36</v>
      </c>
      <c r="AC109" s="18" t="s">
        <v>1209</v>
      </c>
      <c r="AD109" s="19" t="n">
        <v>1649</v>
      </c>
      <c r="AF109" s="52" t="s">
        <v>828</v>
      </c>
    </row>
    <row r="110" customFormat="false" ht="227" hidden="false" customHeight="false" outlineLevel="0" collapsed="false">
      <c r="B110" s="18" t="s">
        <v>687</v>
      </c>
      <c r="C110" s="18" t="s">
        <v>1210</v>
      </c>
      <c r="D110" s="18" t="s">
        <v>186</v>
      </c>
      <c r="E110" s="18" t="s">
        <v>235</v>
      </c>
      <c r="F110" s="18" t="s">
        <v>1211</v>
      </c>
      <c r="G110" s="18" t="s">
        <v>235</v>
      </c>
      <c r="H110" s="18" t="s">
        <v>822</v>
      </c>
      <c r="I110" s="18" t="s">
        <v>687</v>
      </c>
      <c r="J110" s="18" t="s">
        <v>1171</v>
      </c>
      <c r="K110" s="18" t="s">
        <v>1094</v>
      </c>
      <c r="T110" s="18" t="s">
        <v>1177</v>
      </c>
      <c r="U110" s="18" t="s">
        <v>1178</v>
      </c>
      <c r="V110" s="52" t="s">
        <v>825</v>
      </c>
      <c r="W110" s="18" t="n">
        <v>1</v>
      </c>
      <c r="X110" s="18" t="n">
        <v>1</v>
      </c>
      <c r="Y110" s="18" t="n">
        <v>1</v>
      </c>
      <c r="Z110" s="18" t="s">
        <v>826</v>
      </c>
      <c r="AA110" s="18" t="n">
        <v>21</v>
      </c>
      <c r="AC110" s="18" t="s">
        <v>1212</v>
      </c>
      <c r="AD110" s="19" t="n">
        <v>1649</v>
      </c>
      <c r="AF110" s="52" t="s">
        <v>828</v>
      </c>
    </row>
    <row r="111" customFormat="false" ht="227" hidden="false" customHeight="false" outlineLevel="0" collapsed="false">
      <c r="B111" s="18" t="s">
        <v>667</v>
      </c>
      <c r="C111" s="18" t="s">
        <v>1213</v>
      </c>
      <c r="D111" s="18" t="s">
        <v>186</v>
      </c>
      <c r="E111" s="18" t="s">
        <v>235</v>
      </c>
      <c r="F111" s="18" t="s">
        <v>1214</v>
      </c>
      <c r="G111" s="18" t="s">
        <v>235</v>
      </c>
      <c r="H111" s="18" t="s">
        <v>822</v>
      </c>
      <c r="I111" s="18" t="s">
        <v>667</v>
      </c>
      <c r="J111" s="18" t="s">
        <v>1171</v>
      </c>
      <c r="K111" s="18" t="s">
        <v>1094</v>
      </c>
      <c r="T111" s="18" t="s">
        <v>1177</v>
      </c>
      <c r="U111" s="18" t="s">
        <v>1178</v>
      </c>
      <c r="V111" s="52" t="s">
        <v>825</v>
      </c>
      <c r="W111" s="18" t="n">
        <v>1</v>
      </c>
      <c r="X111" s="18" t="n">
        <v>1</v>
      </c>
      <c r="Y111" s="18" t="n">
        <v>1</v>
      </c>
      <c r="Z111" s="18" t="s">
        <v>826</v>
      </c>
      <c r="AA111" s="18" t="n">
        <v>22</v>
      </c>
      <c r="AC111" s="18" t="s">
        <v>1215</v>
      </c>
      <c r="AD111" s="19" t="n">
        <v>1649</v>
      </c>
      <c r="AF111" s="52" t="s">
        <v>828</v>
      </c>
    </row>
    <row r="112" customFormat="false" ht="227" hidden="false" customHeight="false" outlineLevel="0" collapsed="false">
      <c r="B112" s="18" t="s">
        <v>638</v>
      </c>
      <c r="C112" s="18" t="s">
        <v>1216</v>
      </c>
      <c r="D112" s="18" t="s">
        <v>186</v>
      </c>
      <c r="E112" s="18" t="s">
        <v>235</v>
      </c>
      <c r="F112" s="18" t="s">
        <v>1217</v>
      </c>
      <c r="G112" s="18" t="s">
        <v>235</v>
      </c>
      <c r="H112" s="18" t="s">
        <v>822</v>
      </c>
      <c r="I112" s="18" t="s">
        <v>638</v>
      </c>
      <c r="J112" s="18" t="s">
        <v>1171</v>
      </c>
      <c r="K112" s="18" t="s">
        <v>1094</v>
      </c>
      <c r="T112" s="18" t="s">
        <v>1218</v>
      </c>
      <c r="U112" s="18" t="s">
        <v>1219</v>
      </c>
      <c r="V112" s="52" t="s">
        <v>825</v>
      </c>
      <c r="W112" s="18" t="n">
        <v>1</v>
      </c>
      <c r="X112" s="18" t="n">
        <v>1</v>
      </c>
      <c r="Y112" s="18" t="n">
        <v>1</v>
      </c>
      <c r="Z112" s="18" t="s">
        <v>826</v>
      </c>
      <c r="AA112" s="18" t="n">
        <v>31</v>
      </c>
      <c r="AC112" s="18" t="s">
        <v>1220</v>
      </c>
      <c r="AD112" s="19" t="n">
        <v>1649</v>
      </c>
      <c r="AF112" s="52" t="s">
        <v>828</v>
      </c>
    </row>
    <row r="113" customFormat="false" ht="227" hidden="false" customHeight="false" outlineLevel="0" collapsed="false">
      <c r="B113" s="18" t="s">
        <v>642</v>
      </c>
      <c r="C113" s="18" t="s">
        <v>1221</v>
      </c>
      <c r="D113" s="18" t="s">
        <v>186</v>
      </c>
      <c r="E113" s="18" t="s">
        <v>235</v>
      </c>
      <c r="F113" s="18" t="s">
        <v>1222</v>
      </c>
      <c r="G113" s="18" t="s">
        <v>235</v>
      </c>
      <c r="H113" s="18" t="s">
        <v>822</v>
      </c>
      <c r="I113" s="18" t="s">
        <v>642</v>
      </c>
      <c r="J113" s="18" t="s">
        <v>1171</v>
      </c>
      <c r="K113" s="18" t="s">
        <v>1094</v>
      </c>
      <c r="T113" s="18" t="s">
        <v>1177</v>
      </c>
      <c r="U113" s="18" t="s">
        <v>1178</v>
      </c>
      <c r="V113" s="52" t="s">
        <v>825</v>
      </c>
      <c r="W113" s="18" t="n">
        <v>1</v>
      </c>
      <c r="X113" s="18" t="n">
        <v>1</v>
      </c>
      <c r="Y113" s="18" t="n">
        <v>1</v>
      </c>
      <c r="Z113" s="18" t="s">
        <v>826</v>
      </c>
      <c r="AA113" s="18" t="n">
        <v>14</v>
      </c>
      <c r="AC113" s="18" t="s">
        <v>1223</v>
      </c>
      <c r="AD113" s="19" t="n">
        <v>1649</v>
      </c>
      <c r="AF113" s="52" t="s">
        <v>828</v>
      </c>
    </row>
    <row r="114" customFormat="false" ht="227" hidden="false" customHeight="false" outlineLevel="0" collapsed="false">
      <c r="B114" s="18" t="s">
        <v>706</v>
      </c>
      <c r="C114" s="18" t="s">
        <v>1224</v>
      </c>
      <c r="D114" s="18" t="s">
        <v>186</v>
      </c>
      <c r="E114" s="18" t="s">
        <v>235</v>
      </c>
      <c r="F114" s="18" t="s">
        <v>1225</v>
      </c>
      <c r="G114" s="18" t="s">
        <v>235</v>
      </c>
      <c r="H114" s="18" t="s">
        <v>822</v>
      </c>
      <c r="I114" s="18" t="s">
        <v>706</v>
      </c>
      <c r="J114" s="18" t="s">
        <v>1171</v>
      </c>
      <c r="K114" s="18" t="s">
        <v>1094</v>
      </c>
      <c r="T114" s="18" t="s">
        <v>1226</v>
      </c>
      <c r="U114" s="18" t="s">
        <v>1173</v>
      </c>
      <c r="V114" s="52" t="s">
        <v>825</v>
      </c>
      <c r="W114" s="18" t="n">
        <v>1</v>
      </c>
      <c r="X114" s="18" t="n">
        <v>1</v>
      </c>
      <c r="Y114" s="18" t="n">
        <v>1</v>
      </c>
      <c r="Z114" s="18" t="s">
        <v>826</v>
      </c>
      <c r="AA114" s="18" t="n">
        <v>27</v>
      </c>
      <c r="AC114" s="18" t="s">
        <v>1227</v>
      </c>
      <c r="AD114" s="19" t="n">
        <v>1649</v>
      </c>
      <c r="AF114" s="52" t="s">
        <v>828</v>
      </c>
    </row>
    <row r="115" customFormat="false" ht="227" hidden="false" customHeight="false" outlineLevel="0" collapsed="false">
      <c r="B115" s="18" t="s">
        <v>633</v>
      </c>
      <c r="C115" s="18" t="s">
        <v>1228</v>
      </c>
      <c r="D115" s="18" t="s">
        <v>186</v>
      </c>
      <c r="E115" s="18" t="s">
        <v>235</v>
      </c>
      <c r="F115" s="18" t="s">
        <v>1229</v>
      </c>
      <c r="G115" s="18" t="s">
        <v>235</v>
      </c>
      <c r="H115" s="18" t="s">
        <v>822</v>
      </c>
      <c r="I115" s="18" t="s">
        <v>633</v>
      </c>
      <c r="J115" s="18" t="s">
        <v>1171</v>
      </c>
      <c r="K115" s="18" t="s">
        <v>1094</v>
      </c>
      <c r="T115" s="18" t="s">
        <v>1177</v>
      </c>
      <c r="U115" s="18" t="s">
        <v>1178</v>
      </c>
      <c r="V115" s="52" t="s">
        <v>825</v>
      </c>
      <c r="W115" s="18" t="n">
        <v>1</v>
      </c>
      <c r="X115" s="18" t="n">
        <v>1</v>
      </c>
      <c r="Y115" s="18" t="n">
        <v>1</v>
      </c>
      <c r="Z115" s="18" t="s">
        <v>826</v>
      </c>
      <c r="AA115" s="18" t="n">
        <v>32</v>
      </c>
      <c r="AC115" s="18" t="s">
        <v>1230</v>
      </c>
      <c r="AD115" s="19" t="n">
        <v>1649</v>
      </c>
      <c r="AF115" s="52" t="s">
        <v>828</v>
      </c>
    </row>
    <row r="116" customFormat="false" ht="227" hidden="false" customHeight="false" outlineLevel="0" collapsed="false">
      <c r="B116" s="18" t="s">
        <v>718</v>
      </c>
      <c r="C116" s="18" t="s">
        <v>1231</v>
      </c>
      <c r="D116" s="18" t="s">
        <v>186</v>
      </c>
      <c r="E116" s="18" t="s">
        <v>235</v>
      </c>
      <c r="F116" s="18" t="s">
        <v>1232</v>
      </c>
      <c r="G116" s="18" t="s">
        <v>235</v>
      </c>
      <c r="H116" s="18" t="s">
        <v>822</v>
      </c>
      <c r="I116" s="18" t="s">
        <v>718</v>
      </c>
      <c r="J116" s="18" t="s">
        <v>1171</v>
      </c>
      <c r="K116" s="18" t="s">
        <v>1094</v>
      </c>
      <c r="T116" s="18" t="s">
        <v>1177</v>
      </c>
      <c r="U116" s="18" t="s">
        <v>1178</v>
      </c>
      <c r="V116" s="52" t="s">
        <v>825</v>
      </c>
      <c r="W116" s="18" t="n">
        <v>1</v>
      </c>
      <c r="X116" s="18" t="n">
        <v>1</v>
      </c>
      <c r="Y116" s="18" t="n">
        <v>1</v>
      </c>
      <c r="Z116" s="18" t="s">
        <v>826</v>
      </c>
      <c r="AA116" s="18" t="n">
        <v>17</v>
      </c>
      <c r="AC116" s="18" t="s">
        <v>1233</v>
      </c>
      <c r="AD116" s="19" t="n">
        <v>1649</v>
      </c>
      <c r="AF116" s="52" t="s">
        <v>828</v>
      </c>
    </row>
    <row r="117" customFormat="false" ht="227" hidden="false" customHeight="false" outlineLevel="0" collapsed="false">
      <c r="B117" s="18" t="s">
        <v>673</v>
      </c>
      <c r="C117" s="18" t="s">
        <v>1234</v>
      </c>
      <c r="D117" s="18" t="s">
        <v>186</v>
      </c>
      <c r="E117" s="18" t="s">
        <v>235</v>
      </c>
      <c r="F117" s="18" t="s">
        <v>1235</v>
      </c>
      <c r="G117" s="18" t="s">
        <v>235</v>
      </c>
      <c r="H117" s="18" t="s">
        <v>822</v>
      </c>
      <c r="I117" s="18" t="s">
        <v>673</v>
      </c>
      <c r="J117" s="18" t="s">
        <v>1171</v>
      </c>
      <c r="K117" s="18" t="s">
        <v>1094</v>
      </c>
      <c r="T117" s="18" t="s">
        <v>1177</v>
      </c>
      <c r="U117" s="18" t="s">
        <v>1178</v>
      </c>
      <c r="V117" s="52" t="s">
        <v>825</v>
      </c>
      <c r="W117" s="18" t="n">
        <v>1</v>
      </c>
      <c r="X117" s="18" t="n">
        <v>1</v>
      </c>
      <c r="Y117" s="18" t="n">
        <v>1</v>
      </c>
      <c r="Z117" s="18" t="s">
        <v>826</v>
      </c>
      <c r="AA117" s="18" t="n">
        <v>24</v>
      </c>
      <c r="AC117" s="18" t="s">
        <v>1236</v>
      </c>
      <c r="AD117" s="19" t="n">
        <v>1649</v>
      </c>
      <c r="AF117" s="52" t="s">
        <v>828</v>
      </c>
    </row>
    <row r="118" customFormat="false" ht="227" hidden="false" customHeight="false" outlineLevel="0" collapsed="false">
      <c r="B118" s="18" t="s">
        <v>720</v>
      </c>
      <c r="C118" s="18" t="s">
        <v>1237</v>
      </c>
      <c r="D118" s="18" t="s">
        <v>186</v>
      </c>
      <c r="E118" s="18" t="s">
        <v>235</v>
      </c>
      <c r="F118" s="18" t="s">
        <v>1238</v>
      </c>
      <c r="G118" s="18" t="s">
        <v>235</v>
      </c>
      <c r="H118" s="18" t="s">
        <v>822</v>
      </c>
      <c r="I118" s="18" t="s">
        <v>720</v>
      </c>
      <c r="J118" s="18" t="s">
        <v>1171</v>
      </c>
      <c r="K118" s="18" t="s">
        <v>1094</v>
      </c>
      <c r="T118" s="18" t="s">
        <v>1177</v>
      </c>
      <c r="U118" s="18" t="s">
        <v>1178</v>
      </c>
      <c r="V118" s="52" t="s">
        <v>825</v>
      </c>
      <c r="W118" s="18" t="n">
        <v>1</v>
      </c>
      <c r="X118" s="18" t="n">
        <v>1</v>
      </c>
      <c r="Y118" s="18" t="n">
        <v>1</v>
      </c>
      <c r="Z118" s="18" t="s">
        <v>826</v>
      </c>
      <c r="AA118" s="18" t="n">
        <v>34</v>
      </c>
      <c r="AC118" s="18" t="s">
        <v>1239</v>
      </c>
      <c r="AD118" s="19" t="n">
        <v>1649</v>
      </c>
      <c r="AF118" s="52" t="s">
        <v>828</v>
      </c>
    </row>
    <row r="119" customFormat="false" ht="227" hidden="false" customHeight="false" outlineLevel="0" collapsed="false">
      <c r="B119" s="18" t="s">
        <v>669</v>
      </c>
      <c r="C119" s="18" t="s">
        <v>1240</v>
      </c>
      <c r="D119" s="18" t="s">
        <v>186</v>
      </c>
      <c r="E119" s="18" t="s">
        <v>235</v>
      </c>
      <c r="F119" s="18" t="s">
        <v>1241</v>
      </c>
      <c r="G119" s="18" t="s">
        <v>235</v>
      </c>
      <c r="H119" s="18" t="s">
        <v>822</v>
      </c>
      <c r="I119" s="18" t="s">
        <v>669</v>
      </c>
      <c r="J119" s="18" t="s">
        <v>1171</v>
      </c>
      <c r="K119" s="18" t="s">
        <v>1094</v>
      </c>
      <c r="T119" s="18" t="s">
        <v>1177</v>
      </c>
      <c r="U119" s="18" t="s">
        <v>1178</v>
      </c>
      <c r="V119" s="52" t="s">
        <v>825</v>
      </c>
      <c r="W119" s="18" t="n">
        <v>1</v>
      </c>
      <c r="X119" s="18" t="n">
        <v>1</v>
      </c>
      <c r="Y119" s="18" t="n">
        <v>1</v>
      </c>
      <c r="Z119" s="18" t="s">
        <v>826</v>
      </c>
      <c r="AA119" s="18" t="n">
        <v>35</v>
      </c>
      <c r="AC119" s="18" t="s">
        <v>1242</v>
      </c>
      <c r="AD119" s="19" t="n">
        <v>1649</v>
      </c>
      <c r="AF119" s="52" t="s">
        <v>828</v>
      </c>
    </row>
    <row r="120" customFormat="false" ht="227" hidden="false" customHeight="false" outlineLevel="0" collapsed="false">
      <c r="B120" s="18" t="s">
        <v>657</v>
      </c>
      <c r="C120" s="18" t="s">
        <v>1243</v>
      </c>
      <c r="D120" s="18" t="s">
        <v>186</v>
      </c>
      <c r="E120" s="18" t="s">
        <v>235</v>
      </c>
      <c r="F120" s="18" t="s">
        <v>1244</v>
      </c>
      <c r="G120" s="18" t="s">
        <v>235</v>
      </c>
      <c r="H120" s="18" t="s">
        <v>822</v>
      </c>
      <c r="I120" s="18" t="s">
        <v>657</v>
      </c>
      <c r="J120" s="18" t="s">
        <v>1171</v>
      </c>
      <c r="K120" s="18" t="s">
        <v>1094</v>
      </c>
      <c r="T120" s="18" t="s">
        <v>1177</v>
      </c>
      <c r="U120" s="18" t="s">
        <v>1178</v>
      </c>
      <c r="V120" s="52" t="s">
        <v>825</v>
      </c>
      <c r="W120" s="18" t="n">
        <v>1</v>
      </c>
      <c r="X120" s="18" t="n">
        <v>1</v>
      </c>
      <c r="Y120" s="18" t="n">
        <v>1</v>
      </c>
      <c r="Z120" s="18" t="s">
        <v>826</v>
      </c>
      <c r="AA120" s="18" t="n">
        <v>26</v>
      </c>
      <c r="AC120" s="18" t="s">
        <v>1245</v>
      </c>
      <c r="AD120" s="19" t="n">
        <v>1649</v>
      </c>
      <c r="AF120" s="52" t="s">
        <v>828</v>
      </c>
    </row>
    <row r="121" customFormat="false" ht="227" hidden="false" customHeight="false" outlineLevel="0" collapsed="false">
      <c r="B121" s="18" t="s">
        <v>640</v>
      </c>
      <c r="C121" s="18" t="s">
        <v>1246</v>
      </c>
      <c r="D121" s="18" t="s">
        <v>186</v>
      </c>
      <c r="E121" s="18" t="s">
        <v>235</v>
      </c>
      <c r="F121" s="18" t="s">
        <v>1247</v>
      </c>
      <c r="G121" s="18" t="s">
        <v>235</v>
      </c>
      <c r="H121" s="18" t="s">
        <v>822</v>
      </c>
      <c r="I121" s="18" t="s">
        <v>640</v>
      </c>
      <c r="J121" s="18" t="s">
        <v>1171</v>
      </c>
      <c r="K121" s="18" t="s">
        <v>1094</v>
      </c>
      <c r="T121" s="18" t="s">
        <v>1218</v>
      </c>
      <c r="U121" s="18" t="s">
        <v>1219</v>
      </c>
      <c r="V121" s="52" t="s">
        <v>825</v>
      </c>
      <c r="W121" s="18" t="n">
        <v>1</v>
      </c>
      <c r="X121" s="18" t="n">
        <v>1</v>
      </c>
      <c r="Y121" s="18" t="n">
        <v>1</v>
      </c>
      <c r="Z121" s="18" t="s">
        <v>826</v>
      </c>
      <c r="AA121" s="18" t="n">
        <v>15</v>
      </c>
      <c r="AC121" s="18" t="s">
        <v>1248</v>
      </c>
      <c r="AD121" s="19" t="n">
        <v>1649</v>
      </c>
      <c r="AF121" s="52" t="s">
        <v>828</v>
      </c>
    </row>
    <row r="122" customFormat="false" ht="252" hidden="false" customHeight="false" outlineLevel="0" collapsed="false">
      <c r="B122" s="18" t="s">
        <v>348</v>
      </c>
      <c r="C122" s="18" t="s">
        <v>1249</v>
      </c>
      <c r="D122" s="18" t="s">
        <v>953</v>
      </c>
      <c r="E122" s="18" t="s">
        <v>235</v>
      </c>
      <c r="F122" s="18" t="s">
        <v>1250</v>
      </c>
      <c r="G122" s="18" t="s">
        <v>235</v>
      </c>
      <c r="H122" s="18" t="s">
        <v>822</v>
      </c>
      <c r="I122" s="18" t="s">
        <v>348</v>
      </c>
      <c r="J122" s="18" t="s">
        <v>1251</v>
      </c>
      <c r="K122" s="18" t="s">
        <v>1252</v>
      </c>
      <c r="S122" s="18" t="s">
        <v>1253</v>
      </c>
      <c r="T122" s="18" t="s">
        <v>1254</v>
      </c>
      <c r="U122" s="18" t="s">
        <v>1255</v>
      </c>
      <c r="V122" s="52" t="s">
        <v>825</v>
      </c>
      <c r="AC122" s="18" t="s">
        <v>1256</v>
      </c>
      <c r="AF122" s="52"/>
    </row>
    <row r="123" customFormat="false" ht="252" hidden="false" customHeight="false" outlineLevel="0" collapsed="false">
      <c r="B123" s="18" t="s">
        <v>562</v>
      </c>
      <c r="C123" s="18" t="s">
        <v>1257</v>
      </c>
      <c r="D123" s="18" t="s">
        <v>953</v>
      </c>
      <c r="E123" s="18" t="s">
        <v>235</v>
      </c>
      <c r="F123" s="18" t="s">
        <v>1258</v>
      </c>
      <c r="G123" s="18" t="s">
        <v>235</v>
      </c>
      <c r="H123" s="18" t="s">
        <v>822</v>
      </c>
      <c r="I123" s="18" t="s">
        <v>562</v>
      </c>
      <c r="J123" s="18" t="s">
        <v>1251</v>
      </c>
      <c r="K123" s="18" t="s">
        <v>1252</v>
      </c>
      <c r="S123" s="18" t="s">
        <v>1253</v>
      </c>
      <c r="T123" s="18" t="s">
        <v>1254</v>
      </c>
      <c r="U123" s="18" t="s">
        <v>1255</v>
      </c>
      <c r="V123" s="52" t="s">
        <v>825</v>
      </c>
      <c r="AC123" s="18" t="s">
        <v>1259</v>
      </c>
      <c r="AF123" s="52"/>
    </row>
    <row r="124" customFormat="false" ht="252" hidden="false" customHeight="false" outlineLevel="0" collapsed="false">
      <c r="B124" s="18" t="s">
        <v>386</v>
      </c>
      <c r="C124" s="18" t="s">
        <v>1260</v>
      </c>
      <c r="D124" s="18" t="s">
        <v>953</v>
      </c>
      <c r="E124" s="18" t="s">
        <v>235</v>
      </c>
      <c r="F124" s="18" t="s">
        <v>1261</v>
      </c>
      <c r="G124" s="18" t="s">
        <v>235</v>
      </c>
      <c r="H124" s="18" t="s">
        <v>822</v>
      </c>
      <c r="I124" s="18" t="s">
        <v>386</v>
      </c>
      <c r="J124" s="18" t="s">
        <v>1262</v>
      </c>
      <c r="K124" s="18" t="s">
        <v>1252</v>
      </c>
      <c r="S124" s="18" t="s">
        <v>1253</v>
      </c>
      <c r="T124" s="18" t="s">
        <v>1254</v>
      </c>
      <c r="U124" s="18" t="s">
        <v>1255</v>
      </c>
      <c r="V124" s="52" t="s">
        <v>825</v>
      </c>
      <c r="AC124" s="18" t="s">
        <v>1263</v>
      </c>
      <c r="AF124" s="52"/>
    </row>
    <row r="125" customFormat="false" ht="252" hidden="false" customHeight="false" outlineLevel="0" collapsed="false">
      <c r="B125" s="18" t="s">
        <v>515</v>
      </c>
      <c r="C125" s="18" t="s">
        <v>1264</v>
      </c>
      <c r="D125" s="18" t="s">
        <v>953</v>
      </c>
      <c r="E125" s="18" t="s">
        <v>235</v>
      </c>
      <c r="F125" s="18" t="s">
        <v>1265</v>
      </c>
      <c r="G125" s="18" t="s">
        <v>235</v>
      </c>
      <c r="H125" s="18" t="s">
        <v>822</v>
      </c>
      <c r="I125" s="18" t="s">
        <v>515</v>
      </c>
      <c r="J125" s="18" t="s">
        <v>1251</v>
      </c>
      <c r="K125" s="18" t="s">
        <v>1252</v>
      </c>
      <c r="S125" s="18" t="s">
        <v>1253</v>
      </c>
      <c r="T125" s="18" t="s">
        <v>1254</v>
      </c>
      <c r="U125" s="18" t="s">
        <v>1255</v>
      </c>
      <c r="V125" s="52" t="s">
        <v>825</v>
      </c>
      <c r="AC125" s="18" t="s">
        <v>1266</v>
      </c>
      <c r="AF125" s="52"/>
    </row>
    <row r="126" customFormat="false" ht="252" hidden="false" customHeight="false" outlineLevel="0" collapsed="false">
      <c r="B126" s="18" t="s">
        <v>263</v>
      </c>
      <c r="C126" s="18" t="s">
        <v>1267</v>
      </c>
      <c r="D126" s="18" t="s">
        <v>953</v>
      </c>
      <c r="E126" s="18" t="s">
        <v>235</v>
      </c>
      <c r="F126" s="18" t="s">
        <v>1268</v>
      </c>
      <c r="G126" s="18" t="s">
        <v>235</v>
      </c>
      <c r="H126" s="18" t="s">
        <v>822</v>
      </c>
      <c r="I126" s="18" t="s">
        <v>263</v>
      </c>
      <c r="J126" s="18" t="s">
        <v>1262</v>
      </c>
      <c r="K126" s="18" t="s">
        <v>1252</v>
      </c>
      <c r="S126" s="18" t="s">
        <v>1253</v>
      </c>
      <c r="T126" s="18" t="s">
        <v>1254</v>
      </c>
      <c r="U126" s="18" t="s">
        <v>1255</v>
      </c>
      <c r="V126" s="52" t="s">
        <v>825</v>
      </c>
      <c r="AC126" s="18" t="s">
        <v>1269</v>
      </c>
      <c r="AF126" s="52"/>
    </row>
    <row r="127" customFormat="false" ht="252" hidden="false" customHeight="false" outlineLevel="0" collapsed="false">
      <c r="B127" s="18" t="s">
        <v>528</v>
      </c>
      <c r="C127" s="18" t="s">
        <v>1270</v>
      </c>
      <c r="D127" s="18" t="s">
        <v>953</v>
      </c>
      <c r="E127" s="18" t="s">
        <v>235</v>
      </c>
      <c r="F127" s="18" t="s">
        <v>1271</v>
      </c>
      <c r="G127" s="18" t="s">
        <v>235</v>
      </c>
      <c r="H127" s="18" t="s">
        <v>822</v>
      </c>
      <c r="I127" s="18" t="s">
        <v>528</v>
      </c>
      <c r="J127" s="18" t="s">
        <v>1251</v>
      </c>
      <c r="K127" s="18" t="s">
        <v>1252</v>
      </c>
      <c r="S127" s="18" t="s">
        <v>1253</v>
      </c>
      <c r="T127" s="18" t="s">
        <v>1254</v>
      </c>
      <c r="U127" s="18" t="s">
        <v>1255</v>
      </c>
      <c r="V127" s="52" t="s">
        <v>825</v>
      </c>
      <c r="AC127" s="18" t="s">
        <v>1272</v>
      </c>
      <c r="AF127" s="52"/>
    </row>
    <row r="128" customFormat="false" ht="252" hidden="false" customHeight="false" outlineLevel="0" collapsed="false">
      <c r="B128" s="18" t="s">
        <v>405</v>
      </c>
      <c r="C128" s="18" t="s">
        <v>1273</v>
      </c>
      <c r="D128" s="18" t="s">
        <v>953</v>
      </c>
      <c r="E128" s="18" t="s">
        <v>235</v>
      </c>
      <c r="F128" s="18" t="s">
        <v>1274</v>
      </c>
      <c r="G128" s="18" t="s">
        <v>235</v>
      </c>
      <c r="H128" s="18" t="s">
        <v>822</v>
      </c>
      <c r="I128" s="18" t="s">
        <v>405</v>
      </c>
      <c r="J128" s="18" t="s">
        <v>1262</v>
      </c>
      <c r="K128" s="18" t="s">
        <v>1252</v>
      </c>
      <c r="S128" s="18" t="s">
        <v>1253</v>
      </c>
      <c r="T128" s="18" t="s">
        <v>1254</v>
      </c>
      <c r="U128" s="18" t="s">
        <v>1255</v>
      </c>
      <c r="V128" s="52" t="s">
        <v>825</v>
      </c>
      <c r="AC128" s="18" t="s">
        <v>1275</v>
      </c>
      <c r="AF128" s="52"/>
    </row>
    <row r="129" customFormat="false" ht="252" hidden="false" customHeight="false" outlineLevel="0" collapsed="false">
      <c r="B129" s="18" t="s">
        <v>541</v>
      </c>
      <c r="C129" s="18" t="s">
        <v>1276</v>
      </c>
      <c r="D129" s="18" t="s">
        <v>953</v>
      </c>
      <c r="E129" s="18" t="s">
        <v>235</v>
      </c>
      <c r="F129" s="18" t="s">
        <v>1277</v>
      </c>
      <c r="G129" s="18" t="s">
        <v>235</v>
      </c>
      <c r="H129" s="18" t="s">
        <v>822</v>
      </c>
      <c r="I129" s="18" t="s">
        <v>541</v>
      </c>
      <c r="J129" s="18" t="s">
        <v>1251</v>
      </c>
      <c r="K129" s="18" t="s">
        <v>1252</v>
      </c>
      <c r="S129" s="18" t="s">
        <v>1253</v>
      </c>
      <c r="T129" s="18" t="s">
        <v>1254</v>
      </c>
      <c r="U129" s="18" t="s">
        <v>1255</v>
      </c>
      <c r="V129" s="52" t="s">
        <v>825</v>
      </c>
      <c r="AC129" s="18" t="s">
        <v>1278</v>
      </c>
      <c r="AF129" s="52"/>
    </row>
    <row r="130" customFormat="false" ht="252" hidden="false" customHeight="false" outlineLevel="0" collapsed="false">
      <c r="B130" s="18" t="s">
        <v>317</v>
      </c>
      <c r="C130" s="18" t="s">
        <v>1279</v>
      </c>
      <c r="D130" s="18" t="s">
        <v>953</v>
      </c>
      <c r="E130" s="18" t="s">
        <v>235</v>
      </c>
      <c r="F130" s="18" t="s">
        <v>1280</v>
      </c>
      <c r="G130" s="18" t="s">
        <v>235</v>
      </c>
      <c r="H130" s="18" t="s">
        <v>822</v>
      </c>
      <c r="I130" s="18" t="s">
        <v>317</v>
      </c>
      <c r="J130" s="18" t="s">
        <v>1262</v>
      </c>
      <c r="K130" s="18" t="s">
        <v>1252</v>
      </c>
      <c r="S130" s="18" t="s">
        <v>1253</v>
      </c>
      <c r="T130" s="18" t="s">
        <v>1254</v>
      </c>
      <c r="U130" s="18" t="s">
        <v>1255</v>
      </c>
      <c r="V130" s="52" t="s">
        <v>825</v>
      </c>
      <c r="AC130" s="18" t="s">
        <v>1281</v>
      </c>
      <c r="AF130" s="52"/>
    </row>
    <row r="131" customFormat="false" ht="252" hidden="false" customHeight="false" outlineLevel="0" collapsed="false">
      <c r="B131" s="18" t="s">
        <v>472</v>
      </c>
      <c r="C131" s="18" t="s">
        <v>1282</v>
      </c>
      <c r="D131" s="18" t="s">
        <v>953</v>
      </c>
      <c r="E131" s="18" t="s">
        <v>235</v>
      </c>
      <c r="F131" s="18" t="s">
        <v>1283</v>
      </c>
      <c r="G131" s="18" t="s">
        <v>235</v>
      </c>
      <c r="H131" s="18" t="s">
        <v>822</v>
      </c>
      <c r="I131" s="18" t="s">
        <v>472</v>
      </c>
      <c r="J131" s="18" t="s">
        <v>1262</v>
      </c>
      <c r="K131" s="18" t="s">
        <v>1252</v>
      </c>
      <c r="S131" s="18" t="s">
        <v>1253</v>
      </c>
      <c r="T131" s="18" t="s">
        <v>1254</v>
      </c>
      <c r="U131" s="18" t="s">
        <v>1255</v>
      </c>
      <c r="V131" s="52" t="s">
        <v>825</v>
      </c>
      <c r="AC131" s="18" t="s">
        <v>1284</v>
      </c>
      <c r="AF131" s="52"/>
    </row>
    <row r="132" customFormat="false" ht="252" hidden="false" customHeight="false" outlineLevel="0" collapsed="false">
      <c r="B132" s="18" t="s">
        <v>481</v>
      </c>
      <c r="C132" s="18" t="s">
        <v>1285</v>
      </c>
      <c r="D132" s="18" t="s">
        <v>953</v>
      </c>
      <c r="E132" s="18" t="s">
        <v>235</v>
      </c>
      <c r="F132" s="18" t="s">
        <v>1286</v>
      </c>
      <c r="G132" s="18" t="s">
        <v>235</v>
      </c>
      <c r="H132" s="18" t="s">
        <v>822</v>
      </c>
      <c r="I132" s="18" t="s">
        <v>481</v>
      </c>
      <c r="J132" s="18" t="s">
        <v>1251</v>
      </c>
      <c r="K132" s="18" t="s">
        <v>1252</v>
      </c>
      <c r="S132" s="18" t="s">
        <v>1253</v>
      </c>
      <c r="T132" s="18" t="s">
        <v>1254</v>
      </c>
      <c r="U132" s="18" t="s">
        <v>1255</v>
      </c>
      <c r="V132" s="52" t="s">
        <v>825</v>
      </c>
      <c r="AC132" s="18" t="s">
        <v>1287</v>
      </c>
      <c r="AF132" s="52"/>
    </row>
    <row r="133" customFormat="false" ht="252" hidden="false" customHeight="false" outlineLevel="0" collapsed="false">
      <c r="B133" s="18" t="s">
        <v>483</v>
      </c>
      <c r="C133" s="18" t="s">
        <v>1288</v>
      </c>
      <c r="D133" s="18" t="s">
        <v>953</v>
      </c>
      <c r="E133" s="18" t="s">
        <v>235</v>
      </c>
      <c r="F133" s="18" t="s">
        <v>1289</v>
      </c>
      <c r="G133" s="18" t="s">
        <v>235</v>
      </c>
      <c r="H133" s="18" t="s">
        <v>822</v>
      </c>
      <c r="I133" s="18" t="s">
        <v>483</v>
      </c>
      <c r="J133" s="18" t="s">
        <v>1251</v>
      </c>
      <c r="K133" s="18" t="s">
        <v>1252</v>
      </c>
      <c r="S133" s="18" t="s">
        <v>1253</v>
      </c>
      <c r="T133" s="18" t="s">
        <v>1254</v>
      </c>
      <c r="U133" s="18" t="s">
        <v>1255</v>
      </c>
      <c r="V133" s="52" t="s">
        <v>825</v>
      </c>
      <c r="AC133" s="18" t="s">
        <v>1290</v>
      </c>
      <c r="AF133" s="52"/>
    </row>
    <row r="134" customFormat="false" ht="252" hidden="false" customHeight="false" outlineLevel="0" collapsed="false">
      <c r="B134" s="18" t="s">
        <v>382</v>
      </c>
      <c r="C134" s="18" t="s">
        <v>1291</v>
      </c>
      <c r="D134" s="18" t="s">
        <v>953</v>
      </c>
      <c r="E134" s="18" t="s">
        <v>235</v>
      </c>
      <c r="F134" s="18" t="s">
        <v>1292</v>
      </c>
      <c r="G134" s="18" t="s">
        <v>235</v>
      </c>
      <c r="H134" s="18" t="s">
        <v>822</v>
      </c>
      <c r="I134" s="18" t="s">
        <v>382</v>
      </c>
      <c r="J134" s="18" t="s">
        <v>1251</v>
      </c>
      <c r="K134" s="18" t="s">
        <v>1252</v>
      </c>
      <c r="S134" s="18" t="s">
        <v>1253</v>
      </c>
      <c r="T134" s="18" t="s">
        <v>1254</v>
      </c>
      <c r="U134" s="18" t="s">
        <v>1255</v>
      </c>
      <c r="V134" s="52" t="s">
        <v>825</v>
      </c>
      <c r="AC134" s="18" t="s">
        <v>1293</v>
      </c>
      <c r="AF134" s="52"/>
    </row>
    <row r="135" customFormat="false" ht="252" hidden="false" customHeight="false" outlineLevel="0" collapsed="false">
      <c r="B135" s="18" t="s">
        <v>530</v>
      </c>
      <c r="C135" s="18" t="s">
        <v>1294</v>
      </c>
      <c r="D135" s="18" t="s">
        <v>953</v>
      </c>
      <c r="E135" s="18" t="s">
        <v>235</v>
      </c>
      <c r="F135" s="18" t="s">
        <v>1295</v>
      </c>
      <c r="G135" s="18" t="s">
        <v>235</v>
      </c>
      <c r="H135" s="18" t="s">
        <v>822</v>
      </c>
      <c r="I135" s="18" t="s">
        <v>530</v>
      </c>
      <c r="J135" s="18" t="s">
        <v>1251</v>
      </c>
      <c r="K135" s="18" t="s">
        <v>1252</v>
      </c>
      <c r="S135" s="18" t="s">
        <v>1253</v>
      </c>
      <c r="T135" s="18" t="s">
        <v>1254</v>
      </c>
      <c r="U135" s="18" t="s">
        <v>1255</v>
      </c>
      <c r="V135" s="52" t="s">
        <v>825</v>
      </c>
      <c r="AC135" s="18" t="s">
        <v>1296</v>
      </c>
      <c r="AF135" s="52"/>
    </row>
    <row r="136" customFormat="false" ht="252" hidden="false" customHeight="false" outlineLevel="0" collapsed="false">
      <c r="B136" s="18" t="s">
        <v>273</v>
      </c>
      <c r="C136" s="18" t="s">
        <v>1297</v>
      </c>
      <c r="D136" s="18" t="s">
        <v>953</v>
      </c>
      <c r="E136" s="18" t="s">
        <v>235</v>
      </c>
      <c r="F136" s="18" t="s">
        <v>1298</v>
      </c>
      <c r="G136" s="18" t="s">
        <v>235</v>
      </c>
      <c r="H136" s="18" t="s">
        <v>822</v>
      </c>
      <c r="I136" s="18" t="s">
        <v>273</v>
      </c>
      <c r="J136" s="18" t="s">
        <v>1251</v>
      </c>
      <c r="K136" s="18" t="s">
        <v>1252</v>
      </c>
      <c r="S136" s="18" t="s">
        <v>1253</v>
      </c>
      <c r="T136" s="18" t="s">
        <v>1254</v>
      </c>
      <c r="U136" s="18" t="s">
        <v>1255</v>
      </c>
      <c r="V136" s="52" t="s">
        <v>825</v>
      </c>
      <c r="AC136" s="18" t="s">
        <v>1299</v>
      </c>
      <c r="AF136" s="52"/>
    </row>
    <row r="137" customFormat="false" ht="252" hidden="false" customHeight="false" outlineLevel="0" collapsed="false">
      <c r="B137" s="18" t="s">
        <v>534</v>
      </c>
      <c r="C137" s="18" t="s">
        <v>1300</v>
      </c>
      <c r="D137" s="18" t="s">
        <v>953</v>
      </c>
      <c r="E137" s="18" t="s">
        <v>235</v>
      </c>
      <c r="F137" s="18" t="s">
        <v>1301</v>
      </c>
      <c r="G137" s="18" t="s">
        <v>235</v>
      </c>
      <c r="H137" s="18" t="s">
        <v>822</v>
      </c>
      <c r="I137" s="18" t="s">
        <v>534</v>
      </c>
      <c r="J137" s="18" t="s">
        <v>1251</v>
      </c>
      <c r="K137" s="18" t="s">
        <v>1252</v>
      </c>
      <c r="S137" s="18" t="s">
        <v>1253</v>
      </c>
      <c r="T137" s="18" t="s">
        <v>1254</v>
      </c>
      <c r="U137" s="18" t="s">
        <v>1255</v>
      </c>
      <c r="V137" s="52" t="s">
        <v>825</v>
      </c>
      <c r="AC137" s="18" t="s">
        <v>1302</v>
      </c>
      <c r="AF137" s="52"/>
    </row>
    <row r="138" customFormat="false" ht="252" hidden="false" customHeight="false" outlineLevel="0" collapsed="false">
      <c r="B138" s="18" t="s">
        <v>415</v>
      </c>
      <c r="C138" s="18" t="s">
        <v>1303</v>
      </c>
      <c r="D138" s="18" t="s">
        <v>953</v>
      </c>
      <c r="E138" s="18" t="s">
        <v>235</v>
      </c>
      <c r="F138" s="18" t="s">
        <v>1304</v>
      </c>
      <c r="G138" s="18" t="s">
        <v>235</v>
      </c>
      <c r="H138" s="18" t="s">
        <v>822</v>
      </c>
      <c r="I138" s="18" t="s">
        <v>415</v>
      </c>
      <c r="J138" s="18" t="s">
        <v>1251</v>
      </c>
      <c r="K138" s="18" t="s">
        <v>1252</v>
      </c>
      <c r="S138" s="18" t="s">
        <v>1253</v>
      </c>
      <c r="T138" s="18" t="s">
        <v>1254</v>
      </c>
      <c r="U138" s="18" t="s">
        <v>1255</v>
      </c>
      <c r="V138" s="52" t="s">
        <v>825</v>
      </c>
      <c r="AC138" s="18" t="s">
        <v>1305</v>
      </c>
      <c r="AF138" s="52"/>
    </row>
    <row r="139" customFormat="false" ht="252" hidden="false" customHeight="false" outlineLevel="0" collapsed="false">
      <c r="B139" s="18" t="s">
        <v>517</v>
      </c>
      <c r="C139" s="18" t="s">
        <v>1306</v>
      </c>
      <c r="D139" s="18" t="s">
        <v>953</v>
      </c>
      <c r="E139" s="18" t="s">
        <v>235</v>
      </c>
      <c r="F139" s="18" t="s">
        <v>1307</v>
      </c>
      <c r="G139" s="18" t="s">
        <v>235</v>
      </c>
      <c r="H139" s="18" t="s">
        <v>822</v>
      </c>
      <c r="I139" s="18" t="s">
        <v>517</v>
      </c>
      <c r="J139" s="18" t="s">
        <v>1251</v>
      </c>
      <c r="K139" s="18" t="s">
        <v>1252</v>
      </c>
      <c r="S139" s="18" t="s">
        <v>1253</v>
      </c>
      <c r="T139" s="18" t="s">
        <v>1254</v>
      </c>
      <c r="U139" s="18" t="s">
        <v>1255</v>
      </c>
      <c r="V139" s="52" t="s">
        <v>825</v>
      </c>
      <c r="AC139" s="18" t="s">
        <v>1308</v>
      </c>
      <c r="AF139" s="52"/>
    </row>
    <row r="140" customFormat="false" ht="264.5" hidden="false" customHeight="false" outlineLevel="0" collapsed="false">
      <c r="B140" s="18" t="s">
        <v>372</v>
      </c>
      <c r="C140" s="18" t="s">
        <v>1309</v>
      </c>
      <c r="D140" s="18" t="s">
        <v>953</v>
      </c>
      <c r="E140" s="18" t="s">
        <v>235</v>
      </c>
      <c r="F140" s="18" t="s">
        <v>1310</v>
      </c>
      <c r="G140" s="18" t="s">
        <v>235</v>
      </c>
      <c r="H140" s="18" t="s">
        <v>822</v>
      </c>
      <c r="I140" s="18" t="s">
        <v>372</v>
      </c>
      <c r="J140" s="18" t="s">
        <v>364</v>
      </c>
      <c r="K140" s="18" t="s">
        <v>1311</v>
      </c>
      <c r="S140" s="18" t="s">
        <v>1253</v>
      </c>
      <c r="T140" s="18" t="s">
        <v>1312</v>
      </c>
      <c r="U140" s="18" t="s">
        <v>1313</v>
      </c>
      <c r="V140" s="52" t="s">
        <v>825</v>
      </c>
      <c r="AC140" s="18" t="s">
        <v>1314</v>
      </c>
      <c r="AF140" s="52"/>
    </row>
    <row r="141" customFormat="false" ht="264.5" hidden="false" customHeight="false" outlineLevel="0" collapsed="false">
      <c r="B141" s="18" t="s">
        <v>507</v>
      </c>
      <c r="C141" s="18" t="s">
        <v>1315</v>
      </c>
      <c r="D141" s="18" t="s">
        <v>953</v>
      </c>
      <c r="E141" s="18" t="s">
        <v>235</v>
      </c>
      <c r="F141" s="18" t="s">
        <v>1316</v>
      </c>
      <c r="G141" s="18" t="s">
        <v>235</v>
      </c>
      <c r="H141" s="18" t="s">
        <v>822</v>
      </c>
      <c r="I141" s="18" t="s">
        <v>507</v>
      </c>
      <c r="J141" s="18" t="s">
        <v>364</v>
      </c>
      <c r="K141" s="18" t="s">
        <v>1311</v>
      </c>
      <c r="S141" s="18" t="s">
        <v>1253</v>
      </c>
      <c r="T141" s="18" t="s">
        <v>1312</v>
      </c>
      <c r="U141" s="18" t="s">
        <v>1313</v>
      </c>
      <c r="V141" s="52" t="s">
        <v>825</v>
      </c>
      <c r="AC141" s="18" t="s">
        <v>1317</v>
      </c>
      <c r="AF141" s="52"/>
    </row>
    <row r="142" customFormat="false" ht="264.5" hidden="false" customHeight="false" outlineLevel="0" collapsed="false">
      <c r="B142" s="18" t="s">
        <v>487</v>
      </c>
      <c r="C142" s="18" t="s">
        <v>1318</v>
      </c>
      <c r="D142" s="18" t="s">
        <v>953</v>
      </c>
      <c r="E142" s="18" t="s">
        <v>235</v>
      </c>
      <c r="F142" s="18" t="s">
        <v>1319</v>
      </c>
      <c r="G142" s="18" t="s">
        <v>235</v>
      </c>
      <c r="H142" s="18" t="s">
        <v>822</v>
      </c>
      <c r="I142" s="18" t="s">
        <v>487</v>
      </c>
      <c r="J142" s="18" t="s">
        <v>364</v>
      </c>
      <c r="K142" s="18" t="s">
        <v>1311</v>
      </c>
      <c r="S142" s="18" t="s">
        <v>1253</v>
      </c>
      <c r="T142" s="18" t="s">
        <v>1312</v>
      </c>
      <c r="U142" s="18" t="s">
        <v>1313</v>
      </c>
      <c r="V142" s="52" t="s">
        <v>825</v>
      </c>
      <c r="AC142" s="18" t="s">
        <v>1320</v>
      </c>
      <c r="AF142" s="52"/>
    </row>
    <row r="143" customFormat="false" ht="264.5" hidden="false" customHeight="false" outlineLevel="0" collapsed="false">
      <c r="B143" s="18" t="s">
        <v>300</v>
      </c>
      <c r="C143" s="18" t="s">
        <v>1321</v>
      </c>
      <c r="D143" s="18" t="s">
        <v>953</v>
      </c>
      <c r="E143" s="18" t="s">
        <v>235</v>
      </c>
      <c r="F143" s="18" t="s">
        <v>1322</v>
      </c>
      <c r="G143" s="18" t="s">
        <v>235</v>
      </c>
      <c r="H143" s="18" t="s">
        <v>822</v>
      </c>
      <c r="I143" s="18" t="s">
        <v>300</v>
      </c>
      <c r="J143" s="18" t="s">
        <v>364</v>
      </c>
      <c r="K143" s="18" t="s">
        <v>1311</v>
      </c>
      <c r="S143" s="18" t="s">
        <v>1253</v>
      </c>
      <c r="T143" s="18" t="s">
        <v>1312</v>
      </c>
      <c r="U143" s="18" t="s">
        <v>1313</v>
      </c>
      <c r="V143" s="52" t="s">
        <v>825</v>
      </c>
      <c r="AC143" s="18" t="s">
        <v>1323</v>
      </c>
      <c r="AF143" s="52"/>
    </row>
    <row r="144" customFormat="false" ht="264.5" hidden="false" customHeight="false" outlineLevel="0" collapsed="false">
      <c r="B144" s="18" t="s">
        <v>295</v>
      </c>
      <c r="C144" s="18" t="s">
        <v>1324</v>
      </c>
      <c r="D144" s="18" t="s">
        <v>953</v>
      </c>
      <c r="E144" s="18" t="s">
        <v>235</v>
      </c>
      <c r="F144" s="18" t="s">
        <v>1325</v>
      </c>
      <c r="G144" s="18" t="s">
        <v>235</v>
      </c>
      <c r="H144" s="18" t="s">
        <v>822</v>
      </c>
      <c r="I144" s="18" t="s">
        <v>295</v>
      </c>
      <c r="J144" s="18" t="s">
        <v>364</v>
      </c>
      <c r="K144" s="18" t="s">
        <v>1311</v>
      </c>
      <c r="S144" s="18" t="s">
        <v>1253</v>
      </c>
      <c r="T144" s="18" t="s">
        <v>1312</v>
      </c>
      <c r="U144" s="18" t="s">
        <v>1313</v>
      </c>
      <c r="V144" s="52" t="s">
        <v>825</v>
      </c>
      <c r="AC144" s="18" t="s">
        <v>1326</v>
      </c>
      <c r="AF144" s="52"/>
    </row>
    <row r="145" customFormat="false" ht="264.5" hidden="false" customHeight="false" outlineLevel="0" collapsed="false">
      <c r="B145" s="18" t="s">
        <v>468</v>
      </c>
      <c r="C145" s="18" t="s">
        <v>1327</v>
      </c>
      <c r="D145" s="18" t="s">
        <v>953</v>
      </c>
      <c r="E145" s="18" t="s">
        <v>235</v>
      </c>
      <c r="F145" s="18" t="s">
        <v>1328</v>
      </c>
      <c r="G145" s="18" t="s">
        <v>235</v>
      </c>
      <c r="H145" s="18" t="s">
        <v>822</v>
      </c>
      <c r="I145" s="18" t="s">
        <v>468</v>
      </c>
      <c r="J145" s="18" t="s">
        <v>364</v>
      </c>
      <c r="K145" s="18" t="s">
        <v>1311</v>
      </c>
      <c r="S145" s="18" t="s">
        <v>1253</v>
      </c>
      <c r="T145" s="18" t="s">
        <v>1312</v>
      </c>
      <c r="U145" s="18" t="s">
        <v>1313</v>
      </c>
      <c r="V145" s="52" t="s">
        <v>825</v>
      </c>
      <c r="AC145" s="18" t="s">
        <v>1329</v>
      </c>
      <c r="AF145" s="52"/>
    </row>
    <row r="146" customFormat="false" ht="264.5" hidden="false" customHeight="false" outlineLevel="0" collapsed="false">
      <c r="B146" s="18" t="s">
        <v>532</v>
      </c>
      <c r="C146" s="18" t="s">
        <v>1330</v>
      </c>
      <c r="D146" s="18" t="s">
        <v>953</v>
      </c>
      <c r="E146" s="18" t="s">
        <v>235</v>
      </c>
      <c r="F146" s="18" t="s">
        <v>1331</v>
      </c>
      <c r="G146" s="18" t="s">
        <v>235</v>
      </c>
      <c r="H146" s="18" t="s">
        <v>822</v>
      </c>
      <c r="I146" s="18" t="s">
        <v>532</v>
      </c>
      <c r="J146" s="18" t="s">
        <v>364</v>
      </c>
      <c r="K146" s="18" t="s">
        <v>1311</v>
      </c>
      <c r="S146" s="18" t="s">
        <v>1253</v>
      </c>
      <c r="T146" s="18" t="s">
        <v>1312</v>
      </c>
      <c r="U146" s="18" t="s">
        <v>1313</v>
      </c>
      <c r="V146" s="52" t="s">
        <v>825</v>
      </c>
      <c r="AC146" s="18" t="s">
        <v>1332</v>
      </c>
      <c r="AF146" s="52"/>
    </row>
    <row r="147" customFormat="false" ht="264.5" hidden="false" customHeight="false" outlineLevel="0" collapsed="false">
      <c r="B147" s="18" t="s">
        <v>251</v>
      </c>
      <c r="C147" s="18" t="s">
        <v>1333</v>
      </c>
      <c r="D147" s="18" t="s">
        <v>953</v>
      </c>
      <c r="E147" s="18" t="s">
        <v>235</v>
      </c>
      <c r="F147" s="18" t="s">
        <v>1334</v>
      </c>
      <c r="G147" s="18" t="s">
        <v>235</v>
      </c>
      <c r="H147" s="18" t="s">
        <v>822</v>
      </c>
      <c r="I147" s="18" t="s">
        <v>251</v>
      </c>
      <c r="J147" s="18" t="s">
        <v>364</v>
      </c>
      <c r="K147" s="18" t="s">
        <v>1311</v>
      </c>
      <c r="S147" s="18" t="s">
        <v>1253</v>
      </c>
      <c r="T147" s="18" t="s">
        <v>1312</v>
      </c>
      <c r="U147" s="18" t="s">
        <v>1313</v>
      </c>
      <c r="V147" s="52" t="s">
        <v>825</v>
      </c>
      <c r="AC147" s="18" t="s">
        <v>1335</v>
      </c>
      <c r="AF147" s="52"/>
    </row>
    <row r="148" customFormat="false" ht="264.5" hidden="false" customHeight="false" outlineLevel="0" collapsed="false">
      <c r="B148" s="18" t="s">
        <v>526</v>
      </c>
      <c r="C148" s="18" t="s">
        <v>1336</v>
      </c>
      <c r="D148" s="18" t="s">
        <v>953</v>
      </c>
      <c r="E148" s="18" t="s">
        <v>235</v>
      </c>
      <c r="F148" s="18" t="s">
        <v>1337</v>
      </c>
      <c r="G148" s="18" t="s">
        <v>235</v>
      </c>
      <c r="H148" s="18" t="s">
        <v>822</v>
      </c>
      <c r="I148" s="18" t="s">
        <v>526</v>
      </c>
      <c r="J148" s="18" t="s">
        <v>364</v>
      </c>
      <c r="K148" s="18" t="s">
        <v>1311</v>
      </c>
      <c r="S148" s="18" t="s">
        <v>1253</v>
      </c>
      <c r="T148" s="18" t="s">
        <v>1312</v>
      </c>
      <c r="U148" s="18" t="s">
        <v>1313</v>
      </c>
      <c r="V148" s="52" t="s">
        <v>825</v>
      </c>
      <c r="AC148" s="18" t="s">
        <v>1338</v>
      </c>
      <c r="AF148" s="52"/>
    </row>
    <row r="149" customFormat="false" ht="264.5" hidden="false" customHeight="false" outlineLevel="0" collapsed="false">
      <c r="B149" s="18" t="s">
        <v>364</v>
      </c>
      <c r="C149" s="18" t="s">
        <v>1339</v>
      </c>
      <c r="D149" s="18" t="s">
        <v>953</v>
      </c>
      <c r="E149" s="18" t="s">
        <v>235</v>
      </c>
      <c r="F149" s="18" t="s">
        <v>1340</v>
      </c>
      <c r="G149" s="18" t="s">
        <v>235</v>
      </c>
      <c r="H149" s="18" t="s">
        <v>822</v>
      </c>
      <c r="I149" s="18" t="s">
        <v>364</v>
      </c>
      <c r="J149" s="18" t="s">
        <v>364</v>
      </c>
      <c r="K149" s="18" t="s">
        <v>1311</v>
      </c>
      <c r="S149" s="18" t="s">
        <v>1253</v>
      </c>
      <c r="T149" s="18" t="s">
        <v>1312</v>
      </c>
      <c r="U149" s="18" t="s">
        <v>1313</v>
      </c>
      <c r="V149" s="52" t="s">
        <v>825</v>
      </c>
      <c r="AC149" s="18" t="s">
        <v>1341</v>
      </c>
      <c r="AF149" s="52"/>
    </row>
    <row r="150" customFormat="false" ht="264.5" hidden="false" customHeight="false" outlineLevel="0" collapsed="false">
      <c r="A150" s="17" t="s">
        <v>1342</v>
      </c>
      <c r="B150" s="18" t="s">
        <v>407</v>
      </c>
      <c r="C150" s="18" t="s">
        <v>1343</v>
      </c>
      <c r="D150" s="18" t="s">
        <v>953</v>
      </c>
      <c r="E150" s="18" t="s">
        <v>235</v>
      </c>
      <c r="F150" s="18" t="s">
        <v>1344</v>
      </c>
      <c r="G150" s="18" t="s">
        <v>235</v>
      </c>
      <c r="H150" s="18" t="s">
        <v>822</v>
      </c>
      <c r="I150" s="18" t="s">
        <v>407</v>
      </c>
      <c r="J150" s="18" t="s">
        <v>364</v>
      </c>
      <c r="K150" s="18" t="s">
        <v>1311</v>
      </c>
      <c r="S150" s="18" t="s">
        <v>1253</v>
      </c>
      <c r="T150" s="18" t="s">
        <v>1312</v>
      </c>
      <c r="U150" s="18" t="s">
        <v>1313</v>
      </c>
      <c r="V150" s="52" t="s">
        <v>825</v>
      </c>
      <c r="AF150" s="52"/>
    </row>
    <row r="151" customFormat="false" ht="227" hidden="false" customHeight="false" outlineLevel="0" collapsed="false">
      <c r="B151" s="18" t="s">
        <v>342</v>
      </c>
      <c r="C151" s="18" t="s">
        <v>1345</v>
      </c>
      <c r="D151" s="18" t="s">
        <v>953</v>
      </c>
      <c r="E151" s="18" t="s">
        <v>235</v>
      </c>
      <c r="F151" s="18" t="s">
        <v>1346</v>
      </c>
      <c r="G151" s="18" t="s">
        <v>235</v>
      </c>
      <c r="H151" s="18" t="s">
        <v>822</v>
      </c>
      <c r="I151" s="18" t="s">
        <v>342</v>
      </c>
      <c r="J151" s="18" t="s">
        <v>364</v>
      </c>
      <c r="K151" s="18" t="s">
        <v>1311</v>
      </c>
      <c r="S151" s="18" t="s">
        <v>1253</v>
      </c>
      <c r="T151" s="18" t="s">
        <v>1312</v>
      </c>
      <c r="U151" s="18" t="s">
        <v>1313</v>
      </c>
      <c r="V151" s="52" t="s">
        <v>825</v>
      </c>
      <c r="AC151" s="18" t="s">
        <v>1347</v>
      </c>
      <c r="AF151" s="52"/>
    </row>
    <row r="152" customFormat="false" ht="264.5" hidden="false" customHeight="false" outlineLevel="0" collapsed="false">
      <c r="B152" s="18" t="s">
        <v>280</v>
      </c>
      <c r="C152" s="18" t="s">
        <v>1348</v>
      </c>
      <c r="D152" s="18" t="s">
        <v>953</v>
      </c>
      <c r="E152" s="18" t="s">
        <v>235</v>
      </c>
      <c r="F152" s="18" t="s">
        <v>1349</v>
      </c>
      <c r="G152" s="18" t="s">
        <v>235</v>
      </c>
      <c r="H152" s="18" t="s">
        <v>822</v>
      </c>
      <c r="I152" s="18" t="s">
        <v>280</v>
      </c>
      <c r="J152" s="18" t="s">
        <v>364</v>
      </c>
      <c r="K152" s="18" t="s">
        <v>1311</v>
      </c>
      <c r="S152" s="18" t="s">
        <v>1253</v>
      </c>
      <c r="T152" s="18" t="s">
        <v>1312</v>
      </c>
      <c r="U152" s="18" t="s">
        <v>1313</v>
      </c>
      <c r="V152" s="52" t="s">
        <v>825</v>
      </c>
      <c r="AC152" s="18" t="s">
        <v>1350</v>
      </c>
      <c r="AF152" s="52"/>
    </row>
    <row r="153" customFormat="false" ht="264.5" hidden="false" customHeight="false" outlineLevel="0" collapsed="false">
      <c r="B153" s="18" t="s">
        <v>470</v>
      </c>
      <c r="C153" s="18" t="s">
        <v>1351</v>
      </c>
      <c r="D153" s="18" t="s">
        <v>953</v>
      </c>
      <c r="E153" s="18" t="s">
        <v>235</v>
      </c>
      <c r="F153" s="18" t="s">
        <v>1352</v>
      </c>
      <c r="G153" s="18" t="s">
        <v>235</v>
      </c>
      <c r="H153" s="18" t="s">
        <v>822</v>
      </c>
      <c r="I153" s="18" t="s">
        <v>470</v>
      </c>
      <c r="J153" s="18" t="s">
        <v>364</v>
      </c>
      <c r="K153" s="18" t="s">
        <v>1311</v>
      </c>
      <c r="S153" s="18" t="s">
        <v>1253</v>
      </c>
      <c r="T153" s="18" t="s">
        <v>1312</v>
      </c>
      <c r="U153" s="18" t="s">
        <v>1313</v>
      </c>
      <c r="V153" s="52" t="s">
        <v>825</v>
      </c>
      <c r="AC153" s="18" t="s">
        <v>1353</v>
      </c>
      <c r="AF153" s="52"/>
    </row>
    <row r="154" customFormat="false" ht="264.5" hidden="false" customHeight="false" outlineLevel="0" collapsed="false">
      <c r="B154" s="18" t="s">
        <v>344</v>
      </c>
      <c r="C154" s="18" t="s">
        <v>1354</v>
      </c>
      <c r="D154" s="18" t="s">
        <v>953</v>
      </c>
      <c r="E154" s="18" t="s">
        <v>235</v>
      </c>
      <c r="F154" s="18" t="s">
        <v>1355</v>
      </c>
      <c r="G154" s="18" t="s">
        <v>235</v>
      </c>
      <c r="H154" s="18" t="s">
        <v>822</v>
      </c>
      <c r="I154" s="18" t="s">
        <v>344</v>
      </c>
      <c r="J154" s="18" t="s">
        <v>364</v>
      </c>
      <c r="K154" s="18" t="s">
        <v>1311</v>
      </c>
      <c r="S154" s="18" t="s">
        <v>1253</v>
      </c>
      <c r="T154" s="18" t="s">
        <v>1312</v>
      </c>
      <c r="U154" s="18" t="s">
        <v>1313</v>
      </c>
      <c r="V154" s="52" t="s">
        <v>825</v>
      </c>
      <c r="AC154" s="18" t="s">
        <v>1356</v>
      </c>
      <c r="AF154" s="52"/>
    </row>
    <row r="155" customFormat="false" ht="264.5" hidden="false" customHeight="false" outlineLevel="0" collapsed="false">
      <c r="B155" s="18" t="s">
        <v>384</v>
      </c>
      <c r="C155" s="18" t="s">
        <v>1357</v>
      </c>
      <c r="D155" s="18" t="s">
        <v>953</v>
      </c>
      <c r="E155" s="18" t="s">
        <v>235</v>
      </c>
      <c r="F155" s="18" t="s">
        <v>1358</v>
      </c>
      <c r="G155" s="18" t="s">
        <v>235</v>
      </c>
      <c r="H155" s="18" t="s">
        <v>822</v>
      </c>
      <c r="I155" s="18" t="s">
        <v>384</v>
      </c>
      <c r="J155" s="18" t="s">
        <v>364</v>
      </c>
      <c r="K155" s="18" t="s">
        <v>1311</v>
      </c>
      <c r="S155" s="18" t="s">
        <v>1253</v>
      </c>
      <c r="T155" s="18" t="s">
        <v>1312</v>
      </c>
      <c r="U155" s="18" t="s">
        <v>1313</v>
      </c>
      <c r="V155" s="52" t="s">
        <v>825</v>
      </c>
      <c r="AC155" s="18" t="s">
        <v>1359</v>
      </c>
      <c r="AF155" s="52"/>
    </row>
    <row r="156" customFormat="false" ht="264.5" hidden="false" customHeight="false" outlineLevel="0" collapsed="false">
      <c r="B156" s="18" t="s">
        <v>558</v>
      </c>
      <c r="C156" s="18" t="s">
        <v>1360</v>
      </c>
      <c r="D156" s="18" t="s">
        <v>953</v>
      </c>
      <c r="E156" s="18" t="s">
        <v>235</v>
      </c>
      <c r="F156" s="18" t="s">
        <v>1361</v>
      </c>
      <c r="G156" s="18" t="s">
        <v>235</v>
      </c>
      <c r="H156" s="18" t="s">
        <v>822</v>
      </c>
      <c r="I156" s="18" t="s">
        <v>558</v>
      </c>
      <c r="J156" s="18" t="s">
        <v>364</v>
      </c>
      <c r="K156" s="18" t="s">
        <v>1311</v>
      </c>
      <c r="S156" s="18" t="s">
        <v>1253</v>
      </c>
      <c r="T156" s="18" t="s">
        <v>1312</v>
      </c>
      <c r="U156" s="18" t="s">
        <v>1313</v>
      </c>
      <c r="V156" s="52" t="s">
        <v>825</v>
      </c>
      <c r="AC156" s="18" t="s">
        <v>1362</v>
      </c>
      <c r="AF156" s="52"/>
    </row>
    <row r="157" customFormat="false" ht="252" hidden="false" customHeight="false" outlineLevel="0" collapsed="false">
      <c r="B157" s="18" t="s">
        <v>573</v>
      </c>
      <c r="C157" s="18" t="s">
        <v>1363</v>
      </c>
      <c r="D157" s="18" t="s">
        <v>953</v>
      </c>
      <c r="E157" s="18" t="s">
        <v>235</v>
      </c>
      <c r="F157" s="18" t="s">
        <v>1364</v>
      </c>
      <c r="G157" s="18" t="s">
        <v>235</v>
      </c>
      <c r="H157" s="18" t="s">
        <v>822</v>
      </c>
      <c r="I157" s="18" t="s">
        <v>573</v>
      </c>
      <c r="J157" s="18" t="s">
        <v>1262</v>
      </c>
      <c r="K157" s="18" t="s">
        <v>1365</v>
      </c>
      <c r="T157" s="18" t="s">
        <v>1366</v>
      </c>
      <c r="U157" s="18" t="s">
        <v>1367</v>
      </c>
      <c r="V157" s="52" t="s">
        <v>825</v>
      </c>
      <c r="AC157" s="18" t="s">
        <v>1368</v>
      </c>
      <c r="AF157" s="52"/>
    </row>
    <row r="158" customFormat="false" ht="252" hidden="false" customHeight="false" outlineLevel="0" collapsed="false">
      <c r="B158" s="18" t="s">
        <v>271</v>
      </c>
      <c r="C158" s="18" t="s">
        <v>1369</v>
      </c>
      <c r="D158" s="18" t="s">
        <v>953</v>
      </c>
      <c r="E158" s="18" t="s">
        <v>235</v>
      </c>
      <c r="F158" s="18" t="s">
        <v>1364</v>
      </c>
      <c r="G158" s="18" t="s">
        <v>235</v>
      </c>
      <c r="H158" s="18" t="s">
        <v>822</v>
      </c>
      <c r="I158" s="18" t="s">
        <v>271</v>
      </c>
      <c r="J158" s="18" t="s">
        <v>1262</v>
      </c>
      <c r="K158" s="18" t="s">
        <v>1365</v>
      </c>
      <c r="T158" s="18" t="s">
        <v>1366</v>
      </c>
      <c r="U158" s="18" t="s">
        <v>1367</v>
      </c>
      <c r="V158" s="52" t="s">
        <v>825</v>
      </c>
      <c r="AC158" s="18" t="s">
        <v>1370</v>
      </c>
      <c r="AF158" s="52"/>
    </row>
    <row r="159" customFormat="false" ht="252" hidden="false" customHeight="false" outlineLevel="0" collapsed="false">
      <c r="B159" s="18" t="s">
        <v>352</v>
      </c>
      <c r="C159" s="18" t="s">
        <v>1371</v>
      </c>
      <c r="D159" s="18" t="s">
        <v>953</v>
      </c>
      <c r="E159" s="18" t="s">
        <v>235</v>
      </c>
      <c r="F159" s="18" t="s">
        <v>1372</v>
      </c>
      <c r="G159" s="18" t="s">
        <v>235</v>
      </c>
      <c r="H159" s="18" t="s">
        <v>822</v>
      </c>
      <c r="I159" s="18" t="s">
        <v>352</v>
      </c>
      <c r="J159" s="18" t="s">
        <v>1262</v>
      </c>
      <c r="K159" s="18" t="s">
        <v>1365</v>
      </c>
      <c r="T159" s="18" t="s">
        <v>1366</v>
      </c>
      <c r="U159" s="18" t="s">
        <v>1367</v>
      </c>
      <c r="V159" s="52" t="s">
        <v>825</v>
      </c>
      <c r="AC159" s="18" t="s">
        <v>1373</v>
      </c>
      <c r="AF159" s="52"/>
    </row>
    <row r="160" customFormat="false" ht="252" hidden="false" customHeight="false" outlineLevel="0" collapsed="false">
      <c r="B160" s="18" t="s">
        <v>417</v>
      </c>
      <c r="C160" s="18" t="s">
        <v>1374</v>
      </c>
      <c r="D160" s="18" t="s">
        <v>953</v>
      </c>
      <c r="E160" s="18" t="s">
        <v>235</v>
      </c>
      <c r="F160" s="18" t="s">
        <v>1364</v>
      </c>
      <c r="G160" s="18" t="s">
        <v>235</v>
      </c>
      <c r="H160" s="18" t="s">
        <v>822</v>
      </c>
      <c r="I160" s="18" t="s">
        <v>417</v>
      </c>
      <c r="J160" s="18" t="s">
        <v>1262</v>
      </c>
      <c r="K160" s="18" t="s">
        <v>1365</v>
      </c>
      <c r="T160" s="18" t="s">
        <v>1366</v>
      </c>
      <c r="U160" s="18" t="s">
        <v>1367</v>
      </c>
      <c r="V160" s="52" t="s">
        <v>825</v>
      </c>
      <c r="AC160" s="18" t="s">
        <v>1375</v>
      </c>
      <c r="AF160" s="52"/>
    </row>
    <row r="161" customFormat="false" ht="252" hidden="false" customHeight="false" outlineLevel="0" collapsed="false">
      <c r="B161" s="18" t="s">
        <v>287</v>
      </c>
      <c r="C161" s="18" t="s">
        <v>1376</v>
      </c>
      <c r="D161" s="18" t="s">
        <v>953</v>
      </c>
      <c r="E161" s="18" t="s">
        <v>235</v>
      </c>
      <c r="F161" s="18" t="s">
        <v>1364</v>
      </c>
      <c r="G161" s="18" t="s">
        <v>235</v>
      </c>
      <c r="H161" s="18" t="s">
        <v>822</v>
      </c>
      <c r="I161" s="18" t="s">
        <v>287</v>
      </c>
      <c r="J161" s="18" t="s">
        <v>1262</v>
      </c>
      <c r="K161" s="18" t="s">
        <v>1365</v>
      </c>
      <c r="T161" s="18" t="s">
        <v>1366</v>
      </c>
      <c r="U161" s="18" t="s">
        <v>1367</v>
      </c>
      <c r="V161" s="52" t="s">
        <v>825</v>
      </c>
      <c r="AC161" s="18" t="s">
        <v>1377</v>
      </c>
      <c r="AF161" s="52"/>
    </row>
    <row r="162" customFormat="false" ht="252" hidden="false" customHeight="false" outlineLevel="0" collapsed="false">
      <c r="B162" s="18" t="s">
        <v>302</v>
      </c>
      <c r="C162" s="18" t="s">
        <v>1378</v>
      </c>
      <c r="D162" s="18" t="s">
        <v>953</v>
      </c>
      <c r="E162" s="18" t="s">
        <v>235</v>
      </c>
      <c r="F162" s="18" t="s">
        <v>1364</v>
      </c>
      <c r="G162" s="18" t="s">
        <v>235</v>
      </c>
      <c r="H162" s="18" t="s">
        <v>822</v>
      </c>
      <c r="I162" s="18" t="s">
        <v>302</v>
      </c>
      <c r="J162" s="18" t="s">
        <v>1262</v>
      </c>
      <c r="K162" s="18" t="s">
        <v>1365</v>
      </c>
      <c r="T162" s="18" t="s">
        <v>1366</v>
      </c>
      <c r="U162" s="18" t="s">
        <v>1367</v>
      </c>
      <c r="V162" s="52" t="s">
        <v>825</v>
      </c>
      <c r="AC162" s="18" t="s">
        <v>1379</v>
      </c>
      <c r="AF162" s="52"/>
    </row>
    <row r="163" customFormat="false" ht="252" hidden="false" customHeight="false" outlineLevel="0" collapsed="false">
      <c r="B163" s="18" t="s">
        <v>450</v>
      </c>
      <c r="C163" s="18" t="s">
        <v>1380</v>
      </c>
      <c r="D163" s="18" t="s">
        <v>953</v>
      </c>
      <c r="E163" s="18" t="s">
        <v>235</v>
      </c>
      <c r="F163" s="18" t="s">
        <v>1364</v>
      </c>
      <c r="G163" s="18" t="s">
        <v>235</v>
      </c>
      <c r="H163" s="18" t="s">
        <v>822</v>
      </c>
      <c r="I163" s="18" t="s">
        <v>450</v>
      </c>
      <c r="J163" s="18" t="s">
        <v>1262</v>
      </c>
      <c r="K163" s="18" t="s">
        <v>1365</v>
      </c>
      <c r="T163" s="18" t="s">
        <v>1366</v>
      </c>
      <c r="U163" s="18" t="s">
        <v>1367</v>
      </c>
      <c r="V163" s="52" t="s">
        <v>825</v>
      </c>
      <c r="AC163" s="18" t="s">
        <v>1381</v>
      </c>
      <c r="AF163" s="52"/>
    </row>
    <row r="164" customFormat="false" ht="252" hidden="false" customHeight="false" outlineLevel="0" collapsed="false">
      <c r="B164" s="18" t="s">
        <v>315</v>
      </c>
      <c r="C164" s="18" t="s">
        <v>1382</v>
      </c>
      <c r="D164" s="18" t="s">
        <v>953</v>
      </c>
      <c r="E164" s="18" t="s">
        <v>235</v>
      </c>
      <c r="F164" s="18" t="s">
        <v>1364</v>
      </c>
      <c r="G164" s="18" t="s">
        <v>235</v>
      </c>
      <c r="H164" s="18" t="s">
        <v>822</v>
      </c>
      <c r="I164" s="18" t="s">
        <v>315</v>
      </c>
      <c r="J164" s="18" t="s">
        <v>1262</v>
      </c>
      <c r="K164" s="18" t="s">
        <v>1365</v>
      </c>
      <c r="T164" s="18" t="s">
        <v>1366</v>
      </c>
      <c r="U164" s="18" t="s">
        <v>1367</v>
      </c>
      <c r="V164" s="52" t="s">
        <v>825</v>
      </c>
      <c r="AC164" s="18" t="s">
        <v>1383</v>
      </c>
      <c r="AF164" s="52"/>
    </row>
    <row r="165" customFormat="false" ht="252" hidden="false" customHeight="false" outlineLevel="0" collapsed="false">
      <c r="B165" s="18" t="s">
        <v>452</v>
      </c>
      <c r="C165" s="18" t="s">
        <v>1384</v>
      </c>
      <c r="D165" s="18" t="s">
        <v>953</v>
      </c>
      <c r="E165" s="18" t="s">
        <v>235</v>
      </c>
      <c r="F165" s="18" t="s">
        <v>1364</v>
      </c>
      <c r="G165" s="18" t="s">
        <v>235</v>
      </c>
      <c r="H165" s="18" t="s">
        <v>822</v>
      </c>
      <c r="I165" s="18" t="s">
        <v>452</v>
      </c>
      <c r="J165" s="18" t="s">
        <v>1262</v>
      </c>
      <c r="K165" s="18" t="s">
        <v>1365</v>
      </c>
      <c r="T165" s="18" t="s">
        <v>1366</v>
      </c>
      <c r="U165" s="18" t="s">
        <v>1367</v>
      </c>
      <c r="V165" s="52" t="s">
        <v>825</v>
      </c>
      <c r="AC165" s="18" t="s">
        <v>1385</v>
      </c>
      <c r="AF165" s="52"/>
    </row>
    <row r="166" customFormat="false" ht="252" hidden="false" customHeight="false" outlineLevel="0" collapsed="false">
      <c r="B166" s="18" t="s">
        <v>464</v>
      </c>
      <c r="C166" s="18" t="s">
        <v>1386</v>
      </c>
      <c r="D166" s="18" t="s">
        <v>953</v>
      </c>
      <c r="E166" s="18" t="s">
        <v>235</v>
      </c>
      <c r="F166" s="18" t="s">
        <v>1364</v>
      </c>
      <c r="G166" s="18" t="s">
        <v>235</v>
      </c>
      <c r="H166" s="18" t="s">
        <v>822</v>
      </c>
      <c r="I166" s="18" t="s">
        <v>464</v>
      </c>
      <c r="J166" s="18" t="s">
        <v>1262</v>
      </c>
      <c r="K166" s="18" t="s">
        <v>1365</v>
      </c>
      <c r="T166" s="18" t="s">
        <v>1366</v>
      </c>
      <c r="U166" s="18" t="s">
        <v>1367</v>
      </c>
      <c r="V166" s="52" t="s">
        <v>825</v>
      </c>
      <c r="AC166" s="18" t="s">
        <v>1387</v>
      </c>
      <c r="AF166" s="52"/>
    </row>
    <row r="167" customFormat="false" ht="252" hidden="false" customHeight="false" outlineLevel="0" collapsed="false">
      <c r="B167" s="18" t="s">
        <v>285</v>
      </c>
      <c r="C167" s="18" t="s">
        <v>1388</v>
      </c>
      <c r="D167" s="18" t="s">
        <v>953</v>
      </c>
      <c r="E167" s="18" t="s">
        <v>235</v>
      </c>
      <c r="F167" s="18" t="s">
        <v>1364</v>
      </c>
      <c r="G167" s="18" t="s">
        <v>235</v>
      </c>
      <c r="H167" s="18" t="s">
        <v>822</v>
      </c>
      <c r="I167" s="18" t="s">
        <v>285</v>
      </c>
      <c r="J167" s="18" t="s">
        <v>1262</v>
      </c>
      <c r="K167" s="18" t="s">
        <v>1365</v>
      </c>
      <c r="T167" s="18" t="s">
        <v>1366</v>
      </c>
      <c r="U167" s="18" t="s">
        <v>1367</v>
      </c>
      <c r="V167" s="52" t="s">
        <v>825</v>
      </c>
      <c r="AC167" s="18" t="s">
        <v>1389</v>
      </c>
      <c r="AF167" s="52"/>
    </row>
    <row r="168" customFormat="false" ht="252" hidden="false" customHeight="false" outlineLevel="0" collapsed="false">
      <c r="B168" s="18" t="s">
        <v>336</v>
      </c>
      <c r="C168" s="18" t="s">
        <v>1390</v>
      </c>
      <c r="D168" s="18" t="s">
        <v>953</v>
      </c>
      <c r="E168" s="18" t="s">
        <v>235</v>
      </c>
      <c r="F168" s="18" t="s">
        <v>1364</v>
      </c>
      <c r="G168" s="18" t="s">
        <v>235</v>
      </c>
      <c r="H168" s="18" t="s">
        <v>822</v>
      </c>
      <c r="I168" s="18" t="s">
        <v>336</v>
      </c>
      <c r="J168" s="18" t="s">
        <v>1262</v>
      </c>
      <c r="K168" s="18" t="s">
        <v>1365</v>
      </c>
      <c r="T168" s="18" t="s">
        <v>1366</v>
      </c>
      <c r="U168" s="18" t="s">
        <v>1367</v>
      </c>
      <c r="V168" s="52" t="s">
        <v>825</v>
      </c>
      <c r="AC168" s="18" t="s">
        <v>1391</v>
      </c>
      <c r="AF168" s="52"/>
    </row>
    <row r="169" customFormat="false" ht="252" hidden="false" customHeight="false" outlineLevel="0" collapsed="false">
      <c r="B169" s="18" t="s">
        <v>366</v>
      </c>
      <c r="C169" s="18" t="s">
        <v>1392</v>
      </c>
      <c r="D169" s="18" t="s">
        <v>953</v>
      </c>
      <c r="E169" s="18" t="s">
        <v>235</v>
      </c>
      <c r="F169" s="18" t="s">
        <v>1364</v>
      </c>
      <c r="G169" s="18" t="s">
        <v>235</v>
      </c>
      <c r="H169" s="18" t="s">
        <v>822</v>
      </c>
      <c r="I169" s="18" t="s">
        <v>366</v>
      </c>
      <c r="J169" s="18" t="s">
        <v>1262</v>
      </c>
      <c r="K169" s="18" t="s">
        <v>1365</v>
      </c>
      <c r="T169" s="18" t="s">
        <v>1366</v>
      </c>
      <c r="U169" s="18" t="s">
        <v>1367</v>
      </c>
      <c r="V169" s="52" t="s">
        <v>825</v>
      </c>
      <c r="AC169" s="18" t="s">
        <v>1393</v>
      </c>
      <c r="AF169" s="52"/>
    </row>
    <row r="170" customFormat="false" ht="252" hidden="false" customHeight="false" outlineLevel="0" collapsed="false">
      <c r="B170" s="18" t="s">
        <v>584</v>
      </c>
      <c r="C170" s="18" t="s">
        <v>1394</v>
      </c>
      <c r="D170" s="18" t="s">
        <v>953</v>
      </c>
      <c r="E170" s="18" t="s">
        <v>235</v>
      </c>
      <c r="F170" s="18" t="s">
        <v>1364</v>
      </c>
      <c r="G170" s="18" t="s">
        <v>235</v>
      </c>
      <c r="H170" s="18" t="s">
        <v>822</v>
      </c>
      <c r="I170" s="18" t="s">
        <v>584</v>
      </c>
      <c r="J170" s="18" t="s">
        <v>1262</v>
      </c>
      <c r="K170" s="18" t="s">
        <v>1365</v>
      </c>
      <c r="T170" s="18" t="s">
        <v>1366</v>
      </c>
      <c r="U170" s="18" t="s">
        <v>1367</v>
      </c>
      <c r="V170" s="52" t="s">
        <v>825</v>
      </c>
      <c r="AC170" s="18" t="s">
        <v>1395</v>
      </c>
      <c r="AF170" s="52"/>
    </row>
    <row r="171" customFormat="false" ht="252" hidden="false" customHeight="false" outlineLevel="0" collapsed="false">
      <c r="B171" s="18" t="s">
        <v>397</v>
      </c>
      <c r="C171" s="18" t="s">
        <v>1396</v>
      </c>
      <c r="D171" s="18" t="s">
        <v>953</v>
      </c>
      <c r="E171" s="18" t="s">
        <v>235</v>
      </c>
      <c r="F171" s="18" t="s">
        <v>1364</v>
      </c>
      <c r="G171" s="18" t="s">
        <v>235</v>
      </c>
      <c r="H171" s="18" t="s">
        <v>822</v>
      </c>
      <c r="I171" s="18" t="s">
        <v>397</v>
      </c>
      <c r="J171" s="18" t="s">
        <v>1262</v>
      </c>
      <c r="K171" s="18" t="s">
        <v>1365</v>
      </c>
      <c r="T171" s="18" t="s">
        <v>1366</v>
      </c>
      <c r="U171" s="18" t="s">
        <v>1367</v>
      </c>
      <c r="V171" s="52" t="s">
        <v>825</v>
      </c>
      <c r="AC171" s="18" t="s">
        <v>1397</v>
      </c>
      <c r="AF171" s="52"/>
    </row>
    <row r="172" customFormat="false" ht="252" hidden="false" customHeight="false" outlineLevel="0" collapsed="false">
      <c r="B172" s="18" t="s">
        <v>586</v>
      </c>
      <c r="C172" s="18" t="s">
        <v>1398</v>
      </c>
      <c r="D172" s="18" t="s">
        <v>953</v>
      </c>
      <c r="E172" s="18" t="s">
        <v>235</v>
      </c>
      <c r="F172" s="18" t="s">
        <v>1364</v>
      </c>
      <c r="G172" s="18" t="s">
        <v>235</v>
      </c>
      <c r="H172" s="18" t="s">
        <v>822</v>
      </c>
      <c r="I172" s="18" t="s">
        <v>586</v>
      </c>
      <c r="J172" s="18" t="s">
        <v>1262</v>
      </c>
      <c r="K172" s="18" t="s">
        <v>1365</v>
      </c>
      <c r="T172" s="18" t="s">
        <v>1366</v>
      </c>
      <c r="U172" s="18" t="s">
        <v>1367</v>
      </c>
      <c r="V172" s="52" t="s">
        <v>825</v>
      </c>
      <c r="AC172" s="18" t="s">
        <v>1399</v>
      </c>
      <c r="AF172" s="52"/>
    </row>
    <row r="173" customFormat="false" ht="252" hidden="false" customHeight="false" outlineLevel="0" collapsed="false">
      <c r="B173" s="18" t="s">
        <v>413</v>
      </c>
      <c r="C173" s="18" t="s">
        <v>1400</v>
      </c>
      <c r="D173" s="18" t="s">
        <v>953</v>
      </c>
      <c r="E173" s="18" t="s">
        <v>235</v>
      </c>
      <c r="F173" s="18" t="s">
        <v>1364</v>
      </c>
      <c r="G173" s="18" t="s">
        <v>235</v>
      </c>
      <c r="H173" s="18" t="s">
        <v>822</v>
      </c>
      <c r="I173" s="18" t="s">
        <v>413</v>
      </c>
      <c r="J173" s="18" t="s">
        <v>1262</v>
      </c>
      <c r="K173" s="18" t="s">
        <v>1365</v>
      </c>
      <c r="T173" s="18" t="s">
        <v>1366</v>
      </c>
      <c r="U173" s="18" t="s">
        <v>1367</v>
      </c>
      <c r="V173" s="52" t="s">
        <v>825</v>
      </c>
      <c r="AC173" s="18" t="s">
        <v>1401</v>
      </c>
      <c r="AF173" s="52"/>
    </row>
    <row r="174" customFormat="false" ht="252" hidden="false" customHeight="false" outlineLevel="0" collapsed="false">
      <c r="B174" s="18" t="s">
        <v>505</v>
      </c>
      <c r="C174" s="18" t="s">
        <v>1402</v>
      </c>
      <c r="D174" s="18" t="s">
        <v>953</v>
      </c>
      <c r="E174" s="18" t="s">
        <v>235</v>
      </c>
      <c r="F174" s="18" t="s">
        <v>1364</v>
      </c>
      <c r="G174" s="18" t="s">
        <v>235</v>
      </c>
      <c r="H174" s="18" t="s">
        <v>822</v>
      </c>
      <c r="I174" s="18" t="s">
        <v>505</v>
      </c>
      <c r="J174" s="18" t="s">
        <v>1262</v>
      </c>
      <c r="K174" s="18" t="s">
        <v>1365</v>
      </c>
      <c r="T174" s="18" t="s">
        <v>1366</v>
      </c>
      <c r="U174" s="18" t="s">
        <v>1367</v>
      </c>
      <c r="V174" s="52" t="s">
        <v>825</v>
      </c>
      <c r="AC174" s="18" t="s">
        <v>1403</v>
      </c>
      <c r="AF174" s="52"/>
    </row>
    <row r="175" customFormat="false" ht="252" hidden="false" customHeight="false" outlineLevel="0" collapsed="false">
      <c r="B175" s="18" t="s">
        <v>258</v>
      </c>
      <c r="C175" s="18" t="s">
        <v>1404</v>
      </c>
      <c r="D175" s="18" t="s">
        <v>953</v>
      </c>
      <c r="E175" s="18" t="s">
        <v>235</v>
      </c>
      <c r="F175" s="18" t="s">
        <v>1364</v>
      </c>
      <c r="G175" s="18" t="s">
        <v>235</v>
      </c>
      <c r="H175" s="18" t="s">
        <v>822</v>
      </c>
      <c r="I175" s="18" t="s">
        <v>258</v>
      </c>
      <c r="J175" s="18" t="s">
        <v>1262</v>
      </c>
      <c r="K175" s="18" t="s">
        <v>1365</v>
      </c>
      <c r="T175" s="18" t="s">
        <v>1366</v>
      </c>
      <c r="U175" s="18" t="s">
        <v>1367</v>
      </c>
      <c r="V175" s="52" t="s">
        <v>825</v>
      </c>
      <c r="AC175" s="18" t="s">
        <v>1405</v>
      </c>
      <c r="AF175" s="52"/>
    </row>
    <row r="176" customFormat="false" ht="252" hidden="false" customHeight="false" outlineLevel="0" collapsed="false">
      <c r="B176" s="18" t="s">
        <v>497</v>
      </c>
      <c r="C176" s="18" t="s">
        <v>1406</v>
      </c>
      <c r="D176" s="18" t="s">
        <v>953</v>
      </c>
      <c r="E176" s="18" t="s">
        <v>235</v>
      </c>
      <c r="F176" s="18" t="s">
        <v>1364</v>
      </c>
      <c r="G176" s="18" t="s">
        <v>235</v>
      </c>
      <c r="H176" s="18" t="s">
        <v>822</v>
      </c>
      <c r="I176" s="18" t="s">
        <v>497</v>
      </c>
      <c r="J176" s="18" t="s">
        <v>1262</v>
      </c>
      <c r="K176" s="18" t="s">
        <v>1365</v>
      </c>
      <c r="T176" s="18" t="s">
        <v>1366</v>
      </c>
      <c r="U176" s="18" t="s">
        <v>1367</v>
      </c>
      <c r="V176" s="52" t="s">
        <v>825</v>
      </c>
      <c r="AC176" s="18" t="s">
        <v>1407</v>
      </c>
      <c r="AF176" s="52"/>
    </row>
    <row r="177" customFormat="false" ht="252" hidden="false" customHeight="false" outlineLevel="0" collapsed="false">
      <c r="B177" s="18" t="s">
        <v>466</v>
      </c>
      <c r="C177" s="18" t="s">
        <v>1408</v>
      </c>
      <c r="D177" s="18" t="s">
        <v>953</v>
      </c>
      <c r="E177" s="18" t="s">
        <v>235</v>
      </c>
      <c r="F177" s="18" t="s">
        <v>1364</v>
      </c>
      <c r="G177" s="18" t="s">
        <v>235</v>
      </c>
      <c r="H177" s="18" t="s">
        <v>822</v>
      </c>
      <c r="I177" s="18" t="s">
        <v>466</v>
      </c>
      <c r="J177" s="18" t="s">
        <v>1262</v>
      </c>
      <c r="K177" s="18" t="s">
        <v>1365</v>
      </c>
      <c r="T177" s="18" t="s">
        <v>1366</v>
      </c>
      <c r="U177" s="18" t="s">
        <v>1367</v>
      </c>
      <c r="V177" s="52" t="s">
        <v>825</v>
      </c>
      <c r="AC177" s="18" t="s">
        <v>1409</v>
      </c>
      <c r="AF177" s="52"/>
    </row>
  </sheetData>
  <sheetProtection sheet="true" objects="true" scenarios="true"/>
  <mergeCells count="8">
    <mergeCell ref="A1:A2"/>
    <mergeCell ref="B1:AB1"/>
    <mergeCell ref="AC1:AC2"/>
    <mergeCell ref="AD1:AH2"/>
    <mergeCell ref="AI1:AL2"/>
    <mergeCell ref="AM1:AT2"/>
    <mergeCell ref="B2:T2"/>
    <mergeCell ref="V2:AB2"/>
  </mergeCells>
  <conditionalFormatting sqref="R5:U30 A6:AF65535 AH6:AT65535 AG6:AT30 V5:AT5">
    <cfRule type="expression" priority="2" aboveAverage="0" equalAverage="0" bottom="0" percent="0" rank="0" text="" dxfId="2">
      <formula>$A4&lt;&gt;""</formula>
    </cfRule>
  </conditionalFormatting>
  <conditionalFormatting sqref="AG6:AG65535">
    <cfRule type="expression" priority="3" aboveAverage="0" equalAverage="0" bottom="0" percent="0" rank="0" text="" dxfId="1">
      <formula>$A6&lt;&gt;""</formula>
    </cfRule>
  </conditionalFormatting>
  <conditionalFormatting sqref="A5:Q30">
    <cfRule type="expression" priority="4" aboveAverage="0" equalAverage="0" bottom="0" percent="0" rank="0" text="" dxfId="0">
      <formula>$A5&lt;&gt;""</formula>
    </cfRule>
  </conditionalFormatting>
  <dataValidations count="3">
    <dataValidation allowBlank="true" operator="between" showDropDown="false" showErrorMessage="true" showInputMessage="true" sqref="V5:V177" type="list">
      <formula1>"Поставки будут,Поставок не будет,Архив"</formula1>
      <formula2>0</formula2>
    </dataValidation>
    <dataValidation allowBlank="true" operator="between" showDropDown="false" showErrorMessage="true" showInputMessage="true" sqref="AF5:AF177" type="list">
      <formula1>"2,5,6,7,VAT_20,VAT_10,VAT_0,NO_VAT"</formula1>
      <formula2>0</formula2>
    </dataValidation>
    <dataValidation allowBlank="true" operator="between" showDropDown="false" showErrorMessage="true" showInputMessage="true" sqref="AG5:AG177" type="list">
      <formula1>"Да"</formula1>
      <formula2>0</formula2>
    </dataValidation>
  </dataValidations>
  <hyperlinks>
    <hyperlink ref="AL43" r:id="rId1" display="https://beru.ru/product/10051308979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92"/>
    <col collapsed="false" customWidth="true" hidden="false" outlineLevel="0" max="3" min="3" style="0" width="17.46"/>
    <col collapsed="false" customWidth="true" hidden="false" outlineLevel="0" max="4" min="4" style="0" width="17.19"/>
    <col collapsed="false" customWidth="true" hidden="false" outlineLevel="0" max="5" min="5" style="0" width="15.37"/>
    <col collapsed="false" customWidth="true" hidden="false" outlineLevel="0" max="6" min="6" style="0" width="54.09"/>
    <col collapsed="false" customWidth="true" hidden="false" outlineLevel="0" max="7" min="7" style="0" width="6.65"/>
    <col collapsed="false" customWidth="true" hidden="false" outlineLevel="0" max="8" min="8" style="0" width="15.19"/>
    <col collapsed="false" customWidth="true" hidden="false" outlineLevel="0" max="9" min="9" style="0" width="15.83"/>
    <col collapsed="false" customWidth="true" hidden="false" outlineLevel="0" max="10" min="10" style="0" width="18.28"/>
    <col collapsed="false" customWidth="true" hidden="false" outlineLevel="0" max="11" min="11" style="0" width="22.46"/>
    <col collapsed="false" customWidth="true" hidden="false" outlineLevel="0" max="12" min="12" style="0" width="15.73"/>
    <col collapsed="false" customWidth="true" hidden="false" outlineLevel="0" max="13" min="13" style="0" width="26.55"/>
    <col collapsed="false" customWidth="true" hidden="false" outlineLevel="0" max="14" min="14" style="0" width="19.56"/>
    <col collapsed="false" customWidth="true" hidden="false" outlineLevel="0" max="15" min="15" style="0" width="26.73"/>
    <col collapsed="false" customWidth="true" hidden="false" outlineLevel="0" max="16" min="16" style="0" width="33.64"/>
    <col collapsed="false" customWidth="true" hidden="false" outlineLevel="0" max="17" min="17" style="0" width="31.64"/>
    <col collapsed="false" customWidth="true" hidden="false" outlineLevel="0" max="18" min="18" style="0" width="37.82"/>
    <col collapsed="false" customWidth="true" hidden="false" outlineLevel="0" max="19" min="19" style="0" width="18.1"/>
    <col collapsed="false" customWidth="true" hidden="false" outlineLevel="0" max="20" min="20" style="0" width="18.83"/>
    <col collapsed="false" customWidth="true" hidden="false" outlineLevel="0" max="21" min="21" style="0" width="33.64"/>
    <col collapsed="false" customWidth="true" hidden="false" outlineLevel="0" max="22" min="22" style="0" width="14.73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1410</v>
      </c>
      <c r="B1" s="0" t="s">
        <v>1411</v>
      </c>
      <c r="C1" s="0" t="s">
        <v>1412</v>
      </c>
      <c r="D1" s="0" t="s">
        <v>1413</v>
      </c>
      <c r="E1" s="0" t="s">
        <v>1414</v>
      </c>
      <c r="F1" s="0" t="s">
        <v>1415</v>
      </c>
      <c r="G1" s="0" t="s">
        <v>7</v>
      </c>
      <c r="H1" s="0" t="s">
        <v>1416</v>
      </c>
      <c r="I1" s="0" t="s">
        <v>1417</v>
      </c>
      <c r="J1" s="0" t="s">
        <v>1418</v>
      </c>
      <c r="K1" s="0" t="s">
        <v>1419</v>
      </c>
      <c r="L1" s="0" t="s">
        <v>1420</v>
      </c>
      <c r="M1" s="0" t="s">
        <v>1421</v>
      </c>
      <c r="N1" s="0" t="s">
        <v>1422</v>
      </c>
      <c r="O1" s="0" t="s">
        <v>1423</v>
      </c>
      <c r="P1" s="0" t="s">
        <v>1424</v>
      </c>
      <c r="Q1" s="0" t="s">
        <v>1425</v>
      </c>
      <c r="R1" s="0" t="s">
        <v>1426</v>
      </c>
      <c r="S1" s="0" t="s">
        <v>1427</v>
      </c>
      <c r="T1" s="0" t="s">
        <v>1428</v>
      </c>
      <c r="U1" s="0" t="s">
        <v>1429</v>
      </c>
      <c r="V1" s="0" t="s">
        <v>1430</v>
      </c>
    </row>
    <row r="2" customFormat="false" ht="12.8" hidden="false" customHeight="false" outlineLevel="0" collapsed="false">
      <c r="A2" s="0" t="n">
        <v>48330015300649</v>
      </c>
      <c r="B2" s="0" t="n">
        <v>26881026</v>
      </c>
      <c r="C2" s="0" t="n">
        <v>180020112</v>
      </c>
      <c r="D2" s="0" t="n">
        <v>0</v>
      </c>
      <c r="E2" s="0" t="n">
        <v>48330015300649</v>
      </c>
      <c r="F2" s="0" t="s">
        <v>1431</v>
      </c>
      <c r="H2" s="0" t="s">
        <v>1432</v>
      </c>
      <c r="I2" s="0" t="s">
        <v>1433</v>
      </c>
      <c r="J2" s="53" t="s">
        <v>1434</v>
      </c>
      <c r="K2" s="0" t="s">
        <v>1435</v>
      </c>
      <c r="L2" s="0" t="s">
        <v>1436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475</v>
      </c>
      <c r="R2" s="0" t="n">
        <v>0</v>
      </c>
      <c r="S2" s="0" t="n">
        <v>0</v>
      </c>
      <c r="V2" s="53" t="s">
        <v>1437</v>
      </c>
    </row>
    <row r="3" customFormat="false" ht="12.8" hidden="false" customHeight="false" outlineLevel="0" collapsed="false">
      <c r="A3" s="0" t="n">
        <v>48330015300644</v>
      </c>
      <c r="B3" s="0" t="n">
        <v>26881027</v>
      </c>
      <c r="C3" s="0" t="n">
        <v>179933803</v>
      </c>
      <c r="D3" s="0" t="n">
        <v>0</v>
      </c>
      <c r="E3" s="0" t="n">
        <v>48330015300644</v>
      </c>
      <c r="F3" s="0" t="s">
        <v>1438</v>
      </c>
      <c r="H3" s="0" t="s">
        <v>1432</v>
      </c>
      <c r="I3" s="0" t="s">
        <v>1433</v>
      </c>
      <c r="J3" s="53" t="s">
        <v>1434</v>
      </c>
      <c r="K3" s="0" t="s">
        <v>1435</v>
      </c>
      <c r="L3" s="0" t="s">
        <v>1436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475</v>
      </c>
      <c r="R3" s="0" t="n">
        <v>0</v>
      </c>
      <c r="S3" s="0" t="n">
        <v>0</v>
      </c>
      <c r="V3" s="53" t="s">
        <v>1437</v>
      </c>
    </row>
    <row r="4" customFormat="false" ht="12.8" hidden="false" customHeight="false" outlineLevel="0" collapsed="false">
      <c r="A4" s="0" t="n">
        <v>48330015300643</v>
      </c>
      <c r="B4" s="0" t="n">
        <v>26881030</v>
      </c>
      <c r="C4" s="0" t="n">
        <v>179859000</v>
      </c>
      <c r="D4" s="0" t="n">
        <v>0</v>
      </c>
      <c r="E4" s="0" t="n">
        <v>48330015300643</v>
      </c>
      <c r="F4" s="0" t="s">
        <v>1439</v>
      </c>
      <c r="H4" s="0" t="s">
        <v>1432</v>
      </c>
      <c r="I4" s="0" t="s">
        <v>1433</v>
      </c>
      <c r="J4" s="53" t="s">
        <v>1434</v>
      </c>
      <c r="K4" s="0" t="s">
        <v>1435</v>
      </c>
      <c r="L4" s="0" t="s">
        <v>1436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475</v>
      </c>
      <c r="R4" s="0" t="n">
        <v>0</v>
      </c>
      <c r="S4" s="0" t="n">
        <v>0</v>
      </c>
      <c r="V4" s="53" t="s">
        <v>1437</v>
      </c>
    </row>
    <row r="5" customFormat="false" ht="12.8" hidden="false" customHeight="false" outlineLevel="0" collapsed="false">
      <c r="A5" s="0" t="n">
        <v>48330015300641</v>
      </c>
      <c r="B5" s="0" t="n">
        <v>26881029</v>
      </c>
      <c r="C5" s="0" t="n">
        <v>179933804</v>
      </c>
      <c r="D5" s="0" t="n">
        <v>0</v>
      </c>
      <c r="E5" s="0" t="n">
        <v>48330015300641</v>
      </c>
      <c r="F5" s="0" t="s">
        <v>1440</v>
      </c>
      <c r="H5" s="0" t="s">
        <v>1432</v>
      </c>
      <c r="I5" s="0" t="s">
        <v>1433</v>
      </c>
      <c r="J5" s="53" t="s">
        <v>1434</v>
      </c>
      <c r="K5" s="0" t="s">
        <v>1435</v>
      </c>
      <c r="L5" s="0" t="s">
        <v>1436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475</v>
      </c>
      <c r="R5" s="0" t="n">
        <v>0</v>
      </c>
      <c r="S5" s="0" t="n">
        <v>0</v>
      </c>
      <c r="V5" s="53" t="s">
        <v>1437</v>
      </c>
    </row>
    <row r="6" customFormat="false" ht="12.8" hidden="false" customHeight="false" outlineLevel="0" collapsed="false">
      <c r="A6" s="0" t="n">
        <v>48330015300642</v>
      </c>
      <c r="B6" s="0" t="n">
        <v>26881028</v>
      </c>
      <c r="C6" s="0" t="n">
        <v>179933802</v>
      </c>
      <c r="D6" s="0" t="n">
        <v>0</v>
      </c>
      <c r="E6" s="0" t="n">
        <v>48330015300642</v>
      </c>
      <c r="F6" s="0" t="s">
        <v>1441</v>
      </c>
      <c r="H6" s="0" t="s">
        <v>1432</v>
      </c>
      <c r="I6" s="0" t="s">
        <v>1433</v>
      </c>
      <c r="J6" s="53" t="s">
        <v>1434</v>
      </c>
      <c r="K6" s="0" t="s">
        <v>1435</v>
      </c>
      <c r="L6" s="0" t="s">
        <v>1436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475</v>
      </c>
      <c r="R6" s="0" t="n">
        <v>0</v>
      </c>
      <c r="S6" s="0" t="n">
        <v>0</v>
      </c>
      <c r="V6" s="53" t="s">
        <v>1437</v>
      </c>
    </row>
    <row r="7" customFormat="false" ht="12.8" hidden="false" customHeight="false" outlineLevel="0" collapsed="false">
      <c r="A7" s="0" t="n">
        <v>48330015300635</v>
      </c>
      <c r="B7" s="0" t="n">
        <v>26881034</v>
      </c>
      <c r="C7" s="0" t="n">
        <v>179933801</v>
      </c>
      <c r="D7" s="0" t="n">
        <v>0</v>
      </c>
      <c r="E7" s="0" t="n">
        <v>48330015300635</v>
      </c>
      <c r="F7" s="0" t="s">
        <v>1442</v>
      </c>
      <c r="H7" s="0" t="s">
        <v>1432</v>
      </c>
      <c r="I7" s="0" t="s">
        <v>1433</v>
      </c>
      <c r="J7" s="53" t="s">
        <v>1443</v>
      </c>
      <c r="K7" s="0" t="s">
        <v>1435</v>
      </c>
      <c r="L7" s="0" t="s">
        <v>1436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475</v>
      </c>
      <c r="R7" s="0" t="n">
        <v>0</v>
      </c>
      <c r="S7" s="0" t="n">
        <v>0</v>
      </c>
      <c r="V7" s="53" t="s">
        <v>1437</v>
      </c>
    </row>
    <row r="8" customFormat="false" ht="12.8" hidden="false" customHeight="false" outlineLevel="0" collapsed="false">
      <c r="A8" s="0" t="n">
        <v>48330015300639</v>
      </c>
      <c r="B8" s="0" t="n">
        <v>26881033</v>
      </c>
      <c r="C8" s="0" t="n">
        <v>180023836</v>
      </c>
      <c r="D8" s="0" t="n">
        <v>0</v>
      </c>
      <c r="E8" s="0" t="n">
        <v>48330015300639</v>
      </c>
      <c r="F8" s="0" t="s">
        <v>1444</v>
      </c>
      <c r="H8" s="0" t="s">
        <v>1432</v>
      </c>
      <c r="I8" s="0" t="s">
        <v>1433</v>
      </c>
      <c r="J8" s="53" t="s">
        <v>1443</v>
      </c>
      <c r="K8" s="0" t="s">
        <v>1435</v>
      </c>
      <c r="L8" s="0" t="s">
        <v>1436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475</v>
      </c>
      <c r="R8" s="0" t="n">
        <v>0</v>
      </c>
      <c r="S8" s="0" t="n">
        <v>0</v>
      </c>
      <c r="V8" s="53" t="s">
        <v>1437</v>
      </c>
    </row>
    <row r="9" customFormat="false" ht="12.8" hidden="false" customHeight="false" outlineLevel="0" collapsed="false">
      <c r="A9" s="0" t="n">
        <v>48330015300640</v>
      </c>
      <c r="B9" s="0" t="n">
        <v>26881032</v>
      </c>
      <c r="C9" s="0" t="n">
        <v>179925331</v>
      </c>
      <c r="D9" s="0" t="n">
        <v>0</v>
      </c>
      <c r="E9" s="0" t="n">
        <v>48330015300640</v>
      </c>
      <c r="F9" s="0" t="s">
        <v>1445</v>
      </c>
      <c r="H9" s="0" t="s">
        <v>1432</v>
      </c>
      <c r="I9" s="0" t="s">
        <v>1433</v>
      </c>
      <c r="J9" s="53" t="s">
        <v>1443</v>
      </c>
      <c r="K9" s="0" t="s">
        <v>1435</v>
      </c>
      <c r="L9" s="0" t="s">
        <v>1436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475</v>
      </c>
      <c r="R9" s="0" t="n">
        <v>0</v>
      </c>
      <c r="S9" s="0" t="n">
        <v>0</v>
      </c>
      <c r="V9" s="53" t="s">
        <v>1437</v>
      </c>
    </row>
    <row r="10" customFormat="false" ht="12.8" hidden="false" customHeight="false" outlineLevel="0" collapsed="false">
      <c r="A10" s="0" t="n">
        <v>48330015300631</v>
      </c>
      <c r="B10" s="0" t="n">
        <v>26881031</v>
      </c>
      <c r="C10" s="0" t="n">
        <v>179925332</v>
      </c>
      <c r="D10" s="0" t="n">
        <v>0</v>
      </c>
      <c r="E10" s="0" t="n">
        <v>48330015300631</v>
      </c>
      <c r="F10" s="0" t="s">
        <v>1446</v>
      </c>
      <c r="H10" s="0" t="s">
        <v>1432</v>
      </c>
      <c r="I10" s="0" t="s">
        <v>1433</v>
      </c>
      <c r="J10" s="53" t="s">
        <v>1443</v>
      </c>
      <c r="K10" s="0" t="s">
        <v>1435</v>
      </c>
      <c r="L10" s="0" t="s">
        <v>1436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475</v>
      </c>
      <c r="R10" s="0" t="n">
        <v>0</v>
      </c>
      <c r="S10" s="0" t="n">
        <v>0</v>
      </c>
      <c r="V10" s="53" t="s">
        <v>1437</v>
      </c>
    </row>
    <row r="11" customFormat="false" ht="12.8" hidden="false" customHeight="false" outlineLevel="0" collapsed="false">
      <c r="A11" s="0" t="n">
        <v>48330015300633</v>
      </c>
      <c r="B11" s="0" t="n">
        <v>26881035</v>
      </c>
      <c r="C11" s="0" t="n">
        <v>179933809</v>
      </c>
      <c r="D11" s="0" t="n">
        <v>0</v>
      </c>
      <c r="E11" s="0" t="n">
        <v>48330015300633</v>
      </c>
      <c r="F11" s="0" t="s">
        <v>1447</v>
      </c>
      <c r="H11" s="0" t="s">
        <v>1432</v>
      </c>
      <c r="I11" s="0" t="s">
        <v>1433</v>
      </c>
      <c r="J11" s="53" t="s">
        <v>1443</v>
      </c>
      <c r="K11" s="0" t="s">
        <v>1435</v>
      </c>
      <c r="L11" s="0" t="s">
        <v>1436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475</v>
      </c>
      <c r="R11" s="0" t="n">
        <v>0</v>
      </c>
      <c r="S11" s="0" t="n">
        <v>0</v>
      </c>
      <c r="V11" s="53" t="s">
        <v>1437</v>
      </c>
    </row>
    <row r="12" customFormat="false" ht="12.8" hidden="false" customHeight="false" outlineLevel="0" collapsed="false">
      <c r="A12" s="0" t="n">
        <v>48330015300636</v>
      </c>
      <c r="B12" s="0" t="n">
        <v>26881040</v>
      </c>
      <c r="C12" s="0" t="n">
        <v>179933807</v>
      </c>
      <c r="D12" s="0" t="n">
        <v>0</v>
      </c>
      <c r="E12" s="0" t="n">
        <v>48330015300636</v>
      </c>
      <c r="F12" s="0" t="s">
        <v>1448</v>
      </c>
      <c r="H12" s="0" t="s">
        <v>1432</v>
      </c>
      <c r="I12" s="0" t="s">
        <v>1433</v>
      </c>
      <c r="J12" s="53" t="s">
        <v>1443</v>
      </c>
      <c r="K12" s="0" t="s">
        <v>1435</v>
      </c>
      <c r="L12" s="0" t="s">
        <v>1436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475</v>
      </c>
      <c r="R12" s="0" t="n">
        <v>0</v>
      </c>
      <c r="S12" s="0" t="n">
        <v>0</v>
      </c>
      <c r="V12" s="53" t="s">
        <v>1437</v>
      </c>
    </row>
    <row r="13" customFormat="false" ht="12.8" hidden="false" customHeight="false" outlineLevel="0" collapsed="false">
      <c r="A13" s="0" t="n">
        <v>48330015300648</v>
      </c>
      <c r="B13" s="0" t="n">
        <v>26881036</v>
      </c>
      <c r="C13" s="0" t="n">
        <v>179933810</v>
      </c>
      <c r="D13" s="0" t="n">
        <v>0</v>
      </c>
      <c r="E13" s="0" t="n">
        <v>48330015300648</v>
      </c>
      <c r="F13" s="0" t="s">
        <v>1449</v>
      </c>
      <c r="H13" s="0" t="s">
        <v>1432</v>
      </c>
      <c r="I13" s="0" t="s">
        <v>1433</v>
      </c>
      <c r="J13" s="53" t="s">
        <v>1443</v>
      </c>
      <c r="K13" s="0" t="s">
        <v>1435</v>
      </c>
      <c r="L13" s="0" t="s">
        <v>1436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475</v>
      </c>
      <c r="R13" s="0" t="n">
        <v>0</v>
      </c>
      <c r="S13" s="0" t="n">
        <v>0</v>
      </c>
      <c r="V13" s="53" t="s">
        <v>1437</v>
      </c>
    </row>
    <row r="14" customFormat="false" ht="12.8" hidden="false" customHeight="false" outlineLevel="0" collapsed="false">
      <c r="A14" s="0" t="n">
        <v>48330015300638</v>
      </c>
      <c r="B14" s="0" t="n">
        <v>26881039</v>
      </c>
      <c r="C14" s="0" t="n">
        <v>180023835</v>
      </c>
      <c r="D14" s="0" t="n">
        <v>0</v>
      </c>
      <c r="E14" s="0" t="n">
        <v>48330015300638</v>
      </c>
      <c r="F14" s="0" t="s">
        <v>1450</v>
      </c>
      <c r="H14" s="0" t="s">
        <v>1432</v>
      </c>
      <c r="I14" s="0" t="s">
        <v>1433</v>
      </c>
      <c r="J14" s="53" t="s">
        <v>1443</v>
      </c>
      <c r="K14" s="0" t="s">
        <v>1435</v>
      </c>
      <c r="L14" s="0" t="s">
        <v>1436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475</v>
      </c>
      <c r="R14" s="0" t="n">
        <v>0</v>
      </c>
      <c r="S14" s="0" t="n">
        <v>0</v>
      </c>
      <c r="V14" s="53" t="s">
        <v>1437</v>
      </c>
    </row>
    <row r="15" customFormat="false" ht="12.8" hidden="false" customHeight="false" outlineLevel="0" collapsed="false">
      <c r="A15" s="0" t="n">
        <v>48330015300632</v>
      </c>
      <c r="B15" s="0" t="n">
        <v>26881038</v>
      </c>
      <c r="C15" s="0" t="n">
        <v>179933808</v>
      </c>
      <c r="D15" s="0" t="n">
        <v>0</v>
      </c>
      <c r="E15" s="0" t="n">
        <v>48330015300632</v>
      </c>
      <c r="F15" s="0" t="s">
        <v>1451</v>
      </c>
      <c r="H15" s="0" t="s">
        <v>1432</v>
      </c>
      <c r="I15" s="0" t="s">
        <v>1433</v>
      </c>
      <c r="J15" s="53" t="s">
        <v>1443</v>
      </c>
      <c r="K15" s="0" t="s">
        <v>1435</v>
      </c>
      <c r="L15" s="0" t="s">
        <v>1436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475</v>
      </c>
      <c r="R15" s="0" t="n">
        <v>0</v>
      </c>
      <c r="S15" s="0" t="n">
        <v>0</v>
      </c>
      <c r="V15" s="53" t="s">
        <v>1437</v>
      </c>
    </row>
    <row r="16" customFormat="false" ht="12.8" hidden="false" customHeight="false" outlineLevel="0" collapsed="false">
      <c r="A16" s="0" t="n">
        <v>48330015300637</v>
      </c>
      <c r="B16" s="0" t="n">
        <v>26881037</v>
      </c>
      <c r="C16" s="0" t="n">
        <v>179933806</v>
      </c>
      <c r="D16" s="0" t="n">
        <v>0</v>
      </c>
      <c r="E16" s="0" t="n">
        <v>48330015300637</v>
      </c>
      <c r="F16" s="0" t="s">
        <v>1452</v>
      </c>
      <c r="H16" s="0" t="s">
        <v>1432</v>
      </c>
      <c r="I16" s="0" t="s">
        <v>1433</v>
      </c>
      <c r="J16" s="53" t="s">
        <v>1443</v>
      </c>
      <c r="K16" s="0" t="s">
        <v>1435</v>
      </c>
      <c r="L16" s="0" t="s">
        <v>1436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475</v>
      </c>
      <c r="R16" s="0" t="n">
        <v>0</v>
      </c>
      <c r="S16" s="0" t="n">
        <v>0</v>
      </c>
      <c r="V16" s="53" t="s">
        <v>1437</v>
      </c>
    </row>
    <row r="17" customFormat="false" ht="12.8" hidden="false" customHeight="false" outlineLevel="0" collapsed="false">
      <c r="A17" s="0" t="n">
        <v>48330015300654</v>
      </c>
      <c r="B17" s="0" t="n">
        <v>27485284</v>
      </c>
      <c r="C17" s="0" t="n">
        <v>180019260</v>
      </c>
      <c r="D17" s="0" t="n">
        <v>0</v>
      </c>
      <c r="E17" s="0" t="n">
        <v>48330015300654</v>
      </c>
      <c r="F17" s="0" t="s">
        <v>1453</v>
      </c>
      <c r="H17" s="0" t="s">
        <v>1432</v>
      </c>
      <c r="I17" s="0" t="s">
        <v>1433</v>
      </c>
      <c r="J17" s="53" t="s">
        <v>1454</v>
      </c>
      <c r="K17" s="0" t="s">
        <v>1435</v>
      </c>
      <c r="L17" s="0" t="s">
        <v>1436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475</v>
      </c>
      <c r="R17" s="0" t="n">
        <v>0</v>
      </c>
      <c r="S17" s="0" t="n">
        <v>0</v>
      </c>
      <c r="V17" s="53" t="s">
        <v>1437</v>
      </c>
    </row>
    <row r="18" customFormat="false" ht="12.8" hidden="false" customHeight="false" outlineLevel="0" collapsed="false">
      <c r="A18" s="0" t="n">
        <v>48330015300651</v>
      </c>
      <c r="B18" s="0" t="n">
        <v>27485286</v>
      </c>
      <c r="C18" s="0" t="n">
        <v>180019261</v>
      </c>
      <c r="D18" s="0" t="n">
        <v>0</v>
      </c>
      <c r="E18" s="0" t="n">
        <v>48330015300651</v>
      </c>
      <c r="F18" s="0" t="s">
        <v>1455</v>
      </c>
      <c r="H18" s="0" t="s">
        <v>1432</v>
      </c>
      <c r="I18" s="0" t="s">
        <v>1433</v>
      </c>
      <c r="J18" s="53" t="s">
        <v>1454</v>
      </c>
      <c r="K18" s="0" t="s">
        <v>1435</v>
      </c>
      <c r="L18" s="0" t="s">
        <v>1436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475</v>
      </c>
      <c r="R18" s="0" t="n">
        <v>0</v>
      </c>
      <c r="S18" s="0" t="n">
        <v>0</v>
      </c>
      <c r="V18" s="53" t="s">
        <v>1437</v>
      </c>
    </row>
    <row r="19" customFormat="false" ht="12.8" hidden="false" customHeight="false" outlineLevel="0" collapsed="false">
      <c r="A19" s="0" t="n">
        <v>48330015300652</v>
      </c>
      <c r="B19" s="0" t="n">
        <v>27485287</v>
      </c>
      <c r="C19" s="0" t="n">
        <v>180019257</v>
      </c>
      <c r="D19" s="0" t="n">
        <v>0</v>
      </c>
      <c r="E19" s="0" t="n">
        <v>48330015300652</v>
      </c>
      <c r="F19" s="0" t="s">
        <v>1456</v>
      </c>
      <c r="H19" s="0" t="s">
        <v>1432</v>
      </c>
      <c r="I19" s="0" t="s">
        <v>1433</v>
      </c>
      <c r="J19" s="53" t="s">
        <v>1454</v>
      </c>
      <c r="K19" s="0" t="s">
        <v>1435</v>
      </c>
      <c r="L19" s="0" t="s">
        <v>1436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475</v>
      </c>
      <c r="R19" s="0" t="n">
        <v>0</v>
      </c>
      <c r="S19" s="0" t="n">
        <v>0</v>
      </c>
      <c r="V19" s="53" t="s">
        <v>1437</v>
      </c>
    </row>
    <row r="20" customFormat="false" ht="12.8" hidden="false" customHeight="false" outlineLevel="0" collapsed="false">
      <c r="A20" s="0" t="n">
        <v>48330015300647</v>
      </c>
      <c r="B20" s="0" t="n">
        <v>27485291</v>
      </c>
      <c r="C20" s="0" t="n">
        <v>180021933</v>
      </c>
      <c r="D20" s="0" t="n">
        <v>0</v>
      </c>
      <c r="E20" s="0" t="n">
        <v>48330015300647</v>
      </c>
      <c r="F20" s="0" t="s">
        <v>1457</v>
      </c>
      <c r="H20" s="0" t="s">
        <v>1432</v>
      </c>
      <c r="I20" s="0" t="s">
        <v>1433</v>
      </c>
      <c r="J20" s="53" t="s">
        <v>1454</v>
      </c>
      <c r="K20" s="0" t="s">
        <v>1435</v>
      </c>
      <c r="L20" s="0" t="s">
        <v>1436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475</v>
      </c>
      <c r="R20" s="0" t="n">
        <v>0</v>
      </c>
      <c r="S20" s="0" t="n">
        <v>0</v>
      </c>
      <c r="V20" s="53" t="s">
        <v>1437</v>
      </c>
    </row>
    <row r="21" customFormat="false" ht="12.8" hidden="false" customHeight="false" outlineLevel="0" collapsed="false">
      <c r="A21" s="0" t="n">
        <v>48330015300645</v>
      </c>
      <c r="B21" s="0" t="n">
        <v>27485292</v>
      </c>
      <c r="C21" s="0" t="n">
        <v>180124241</v>
      </c>
      <c r="D21" s="0" t="n">
        <v>180124242</v>
      </c>
      <c r="E21" s="0" t="n">
        <v>48330015300645</v>
      </c>
      <c r="F21" s="0" t="s">
        <v>1458</v>
      </c>
      <c r="H21" s="0" t="s">
        <v>1432</v>
      </c>
      <c r="I21" s="0" t="s">
        <v>1433</v>
      </c>
      <c r="J21" s="53" t="s">
        <v>1454</v>
      </c>
      <c r="K21" s="0" t="s">
        <v>1435</v>
      </c>
      <c r="L21" s="0" t="s">
        <v>1436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475</v>
      </c>
      <c r="R21" s="0" t="n">
        <v>0</v>
      </c>
      <c r="S21" s="0" t="n">
        <v>0</v>
      </c>
      <c r="V21" s="53" t="s">
        <v>1437</v>
      </c>
    </row>
    <row r="22" customFormat="false" ht="12.8" hidden="false" customHeight="false" outlineLevel="0" collapsed="false">
      <c r="A22" s="0" t="n">
        <v>48330015300646</v>
      </c>
      <c r="B22" s="0" t="n">
        <v>27485290</v>
      </c>
      <c r="C22" s="0" t="n">
        <v>180019269</v>
      </c>
      <c r="D22" s="0" t="n">
        <v>0</v>
      </c>
      <c r="E22" s="0" t="n">
        <v>48330015300646</v>
      </c>
      <c r="F22" s="0" t="s">
        <v>1459</v>
      </c>
      <c r="H22" s="0" t="s">
        <v>1432</v>
      </c>
      <c r="I22" s="0" t="s">
        <v>1433</v>
      </c>
      <c r="J22" s="53" t="s">
        <v>1454</v>
      </c>
      <c r="K22" s="0" t="s">
        <v>1435</v>
      </c>
      <c r="L22" s="0" t="s">
        <v>1436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475</v>
      </c>
      <c r="R22" s="0" t="n">
        <v>0</v>
      </c>
      <c r="S22" s="0" t="n">
        <v>0</v>
      </c>
      <c r="V22" s="53" t="s">
        <v>1437</v>
      </c>
    </row>
    <row r="23" customFormat="false" ht="12.8" hidden="false" customHeight="false" outlineLevel="0" collapsed="false">
      <c r="A23" s="0" t="n">
        <v>48330015300960</v>
      </c>
      <c r="B23" s="0" t="n">
        <v>27486266</v>
      </c>
      <c r="C23" s="0" t="n">
        <v>180022127</v>
      </c>
      <c r="D23" s="0" t="n">
        <v>0</v>
      </c>
      <c r="E23" s="0" t="n">
        <v>48330015300960</v>
      </c>
      <c r="F23" s="0" t="s">
        <v>1460</v>
      </c>
      <c r="H23" s="0" t="s">
        <v>1432</v>
      </c>
      <c r="I23" s="0" t="s">
        <v>1433</v>
      </c>
      <c r="J23" s="53" t="s">
        <v>1461</v>
      </c>
      <c r="K23" s="0" t="s">
        <v>1462</v>
      </c>
      <c r="L23" s="0" t="s">
        <v>1463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1499</v>
      </c>
      <c r="R23" s="0" t="n">
        <v>0</v>
      </c>
      <c r="S23" s="0" t="n">
        <v>0</v>
      </c>
      <c r="V23" s="53" t="s">
        <v>1437</v>
      </c>
    </row>
    <row r="24" customFormat="false" ht="12.8" hidden="false" customHeight="false" outlineLevel="0" collapsed="false">
      <c r="A24" s="0" t="n">
        <v>48330015300963</v>
      </c>
      <c r="B24" s="0" t="n">
        <v>27486267</v>
      </c>
      <c r="C24" s="0" t="n">
        <v>180022195</v>
      </c>
      <c r="D24" s="0" t="n">
        <v>0</v>
      </c>
      <c r="E24" s="0" t="n">
        <v>48330015300963</v>
      </c>
      <c r="F24" s="0" t="s">
        <v>1464</v>
      </c>
      <c r="H24" s="0" t="s">
        <v>1432</v>
      </c>
      <c r="I24" s="0" t="s">
        <v>1433</v>
      </c>
      <c r="J24" s="53" t="s">
        <v>1461</v>
      </c>
      <c r="K24" s="0" t="s">
        <v>1462</v>
      </c>
      <c r="L24" s="0" t="s">
        <v>1463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1499</v>
      </c>
      <c r="R24" s="0" t="n">
        <v>0</v>
      </c>
      <c r="S24" s="0" t="n">
        <v>0</v>
      </c>
      <c r="V24" s="53" t="s">
        <v>1437</v>
      </c>
    </row>
    <row r="25" customFormat="false" ht="12.8" hidden="false" customHeight="false" outlineLevel="0" collapsed="false">
      <c r="A25" s="0" t="n">
        <v>48330015300962</v>
      </c>
      <c r="B25" s="0" t="n">
        <v>27486264</v>
      </c>
      <c r="C25" s="0" t="n">
        <v>180022194</v>
      </c>
      <c r="D25" s="0" t="n">
        <v>0</v>
      </c>
      <c r="E25" s="0" t="n">
        <v>48330015300962</v>
      </c>
      <c r="F25" s="0" t="s">
        <v>1465</v>
      </c>
      <c r="H25" s="0" t="s">
        <v>1432</v>
      </c>
      <c r="I25" s="0" t="s">
        <v>1433</v>
      </c>
      <c r="J25" s="53" t="s">
        <v>1461</v>
      </c>
      <c r="K25" s="0" t="s">
        <v>1462</v>
      </c>
      <c r="L25" s="0" t="s">
        <v>1463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1499</v>
      </c>
      <c r="R25" s="0" t="n">
        <v>0</v>
      </c>
      <c r="S25" s="0" t="n">
        <v>0</v>
      </c>
      <c r="V25" s="53" t="s">
        <v>1437</v>
      </c>
    </row>
    <row r="26" customFormat="false" ht="12.8" hidden="false" customHeight="false" outlineLevel="0" collapsed="false">
      <c r="A26" s="0" t="n">
        <v>48330015300959</v>
      </c>
      <c r="B26" s="0" t="n">
        <v>27486265</v>
      </c>
      <c r="C26" s="0" t="n">
        <v>180022087</v>
      </c>
      <c r="D26" s="0" t="n">
        <v>0</v>
      </c>
      <c r="E26" s="0" t="n">
        <v>48330015300959</v>
      </c>
      <c r="F26" s="0" t="s">
        <v>1466</v>
      </c>
      <c r="H26" s="0" t="s">
        <v>1432</v>
      </c>
      <c r="I26" s="0" t="s">
        <v>1433</v>
      </c>
      <c r="J26" s="53" t="s">
        <v>1461</v>
      </c>
      <c r="K26" s="0" t="s">
        <v>1462</v>
      </c>
      <c r="L26" s="0" t="s">
        <v>1463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1499</v>
      </c>
      <c r="R26" s="0" t="n">
        <v>0</v>
      </c>
      <c r="S26" s="0" t="n">
        <v>0</v>
      </c>
      <c r="V26" s="53" t="s">
        <v>1437</v>
      </c>
    </row>
    <row r="27" customFormat="false" ht="12.8" hidden="false" customHeight="false" outlineLevel="0" collapsed="false">
      <c r="A27" s="0" t="n">
        <v>48330015300961</v>
      </c>
      <c r="B27" s="0" t="n">
        <v>27486263</v>
      </c>
      <c r="C27" s="0" t="n">
        <v>180022145</v>
      </c>
      <c r="D27" s="0" t="n">
        <v>0</v>
      </c>
      <c r="E27" s="0" t="n">
        <v>48330015300961</v>
      </c>
      <c r="F27" s="0" t="s">
        <v>1467</v>
      </c>
      <c r="H27" s="0" t="s">
        <v>1432</v>
      </c>
      <c r="I27" s="0" t="s">
        <v>1433</v>
      </c>
      <c r="J27" s="53" t="s">
        <v>1461</v>
      </c>
      <c r="K27" s="0" t="s">
        <v>1462</v>
      </c>
      <c r="L27" s="0" t="s">
        <v>1463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1499</v>
      </c>
      <c r="R27" s="0" t="n">
        <v>0</v>
      </c>
      <c r="S27" s="0" t="n">
        <v>0</v>
      </c>
      <c r="V27" s="53" t="s">
        <v>1437</v>
      </c>
    </row>
    <row r="28" customFormat="false" ht="12.8" hidden="false" customHeight="false" outlineLevel="0" collapsed="false">
      <c r="A28" s="0" t="n">
        <v>48330015300957</v>
      </c>
      <c r="B28" s="0" t="n">
        <v>27486271</v>
      </c>
      <c r="C28" s="0" t="n">
        <v>180022739</v>
      </c>
      <c r="D28" s="0" t="n">
        <v>0</v>
      </c>
      <c r="E28" s="0" t="n">
        <v>48330015300957</v>
      </c>
      <c r="F28" s="0" t="s">
        <v>1468</v>
      </c>
      <c r="H28" s="0" t="s">
        <v>1432</v>
      </c>
      <c r="I28" s="0" t="s">
        <v>1433</v>
      </c>
      <c r="J28" s="53" t="s">
        <v>1461</v>
      </c>
      <c r="K28" s="0" t="s">
        <v>1462</v>
      </c>
      <c r="L28" s="0" t="s">
        <v>1463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1499</v>
      </c>
      <c r="R28" s="0" t="n">
        <v>0</v>
      </c>
      <c r="S28" s="0" t="n">
        <v>0</v>
      </c>
      <c r="V28" s="53" t="s">
        <v>1437</v>
      </c>
    </row>
    <row r="29" customFormat="false" ht="12.8" hidden="false" customHeight="false" outlineLevel="0" collapsed="false">
      <c r="A29" s="0" t="n">
        <v>48330015300955</v>
      </c>
      <c r="B29" s="0" t="n">
        <v>27486269</v>
      </c>
      <c r="C29" s="0" t="n">
        <v>180022114</v>
      </c>
      <c r="D29" s="0" t="n">
        <v>0</v>
      </c>
      <c r="E29" s="0" t="n">
        <v>48330015300955</v>
      </c>
      <c r="F29" s="0" t="s">
        <v>1469</v>
      </c>
      <c r="H29" s="0" t="s">
        <v>1432</v>
      </c>
      <c r="I29" s="0" t="s">
        <v>1433</v>
      </c>
      <c r="J29" s="53" t="s">
        <v>1461</v>
      </c>
      <c r="K29" s="0" t="s">
        <v>1462</v>
      </c>
      <c r="L29" s="0" t="s">
        <v>1463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1499</v>
      </c>
      <c r="R29" s="0" t="n">
        <v>0</v>
      </c>
      <c r="S29" s="0" t="n">
        <v>0</v>
      </c>
      <c r="V29" s="53" t="s">
        <v>1437</v>
      </c>
    </row>
    <row r="30" customFormat="false" ht="12.8" hidden="false" customHeight="false" outlineLevel="0" collapsed="false">
      <c r="A30" s="0" t="n">
        <v>48330015300954</v>
      </c>
      <c r="B30" s="0" t="n">
        <v>27486270</v>
      </c>
      <c r="C30" s="0" t="n">
        <v>180022618</v>
      </c>
      <c r="D30" s="0" t="n">
        <v>0</v>
      </c>
      <c r="E30" s="0" t="n">
        <v>48330015300954</v>
      </c>
      <c r="F30" s="0" t="s">
        <v>1470</v>
      </c>
      <c r="H30" s="0" t="s">
        <v>1432</v>
      </c>
      <c r="I30" s="0" t="s">
        <v>1433</v>
      </c>
      <c r="J30" s="53" t="s">
        <v>1461</v>
      </c>
      <c r="K30" s="0" t="s">
        <v>1462</v>
      </c>
      <c r="L30" s="0" t="s">
        <v>1463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1499</v>
      </c>
      <c r="R30" s="0" t="n">
        <v>0</v>
      </c>
      <c r="S30" s="0" t="n">
        <v>0</v>
      </c>
      <c r="V30" s="53" t="s">
        <v>1437</v>
      </c>
    </row>
    <row r="31" customFormat="false" ht="12.8" hidden="false" customHeight="false" outlineLevel="0" collapsed="false">
      <c r="A31" s="0" t="n">
        <v>48330015300958</v>
      </c>
      <c r="B31" s="0" t="n">
        <v>27486272</v>
      </c>
      <c r="C31" s="0" t="n">
        <v>180022617</v>
      </c>
      <c r="D31" s="0" t="n">
        <v>0</v>
      </c>
      <c r="E31" s="0" t="n">
        <v>48330015300958</v>
      </c>
      <c r="F31" s="0" t="s">
        <v>1471</v>
      </c>
      <c r="H31" s="0" t="s">
        <v>1432</v>
      </c>
      <c r="I31" s="0" t="s">
        <v>1433</v>
      </c>
      <c r="J31" s="53" t="s">
        <v>1461</v>
      </c>
      <c r="K31" s="0" t="s">
        <v>1462</v>
      </c>
      <c r="L31" s="0" t="s">
        <v>1463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1499</v>
      </c>
      <c r="R31" s="0" t="n">
        <v>0</v>
      </c>
      <c r="S31" s="0" t="n">
        <v>0</v>
      </c>
      <c r="V31" s="53" t="s">
        <v>1437</v>
      </c>
    </row>
    <row r="32" customFormat="false" ht="12.8" hidden="false" customHeight="false" outlineLevel="0" collapsed="false">
      <c r="A32" s="0" t="n">
        <v>48330015300949</v>
      </c>
      <c r="B32" s="0" t="n">
        <v>27486276</v>
      </c>
      <c r="C32" s="0" t="n">
        <v>180022548</v>
      </c>
      <c r="D32" s="0" t="n">
        <v>0</v>
      </c>
      <c r="E32" s="0" t="n">
        <v>48330015300949</v>
      </c>
      <c r="F32" s="0" t="s">
        <v>1472</v>
      </c>
      <c r="H32" s="0" t="s">
        <v>1432</v>
      </c>
      <c r="I32" s="0" t="s">
        <v>1433</v>
      </c>
      <c r="J32" s="53" t="s">
        <v>1461</v>
      </c>
      <c r="K32" s="0" t="s">
        <v>1462</v>
      </c>
      <c r="L32" s="0" t="s">
        <v>1463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1499</v>
      </c>
      <c r="R32" s="0" t="n">
        <v>0</v>
      </c>
      <c r="S32" s="0" t="n">
        <v>0</v>
      </c>
      <c r="V32" s="53" t="s">
        <v>1437</v>
      </c>
    </row>
    <row r="33" customFormat="false" ht="12.8" hidden="false" customHeight="false" outlineLevel="0" collapsed="false">
      <c r="A33" s="0" t="n">
        <v>48330015300952</v>
      </c>
      <c r="B33" s="0" t="n">
        <v>27486274</v>
      </c>
      <c r="C33" s="0" t="n">
        <v>180022268</v>
      </c>
      <c r="D33" s="0" t="n">
        <v>0</v>
      </c>
      <c r="E33" s="0" t="n">
        <v>48330015300952</v>
      </c>
      <c r="F33" s="0" t="s">
        <v>1473</v>
      </c>
      <c r="H33" s="0" t="s">
        <v>1432</v>
      </c>
      <c r="I33" s="0" t="s">
        <v>1433</v>
      </c>
      <c r="J33" s="53" t="s">
        <v>1461</v>
      </c>
      <c r="K33" s="0" t="s">
        <v>1462</v>
      </c>
      <c r="L33" s="0" t="s">
        <v>1463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1499</v>
      </c>
      <c r="R33" s="0" t="n">
        <v>0</v>
      </c>
      <c r="S33" s="0" t="n">
        <v>0</v>
      </c>
      <c r="V33" s="53" t="s">
        <v>1437</v>
      </c>
    </row>
    <row r="34" customFormat="false" ht="12.8" hidden="false" customHeight="false" outlineLevel="0" collapsed="false">
      <c r="A34" s="0" t="n">
        <v>48330015300950</v>
      </c>
      <c r="B34" s="0" t="n">
        <v>27486273</v>
      </c>
      <c r="C34" s="0" t="n">
        <v>180022742</v>
      </c>
      <c r="D34" s="0" t="n">
        <v>0</v>
      </c>
      <c r="E34" s="0" t="n">
        <v>48330015300950</v>
      </c>
      <c r="F34" s="0" t="s">
        <v>1474</v>
      </c>
      <c r="H34" s="0" t="s">
        <v>1432</v>
      </c>
      <c r="I34" s="0" t="s">
        <v>1433</v>
      </c>
      <c r="J34" s="53" t="s">
        <v>1461</v>
      </c>
      <c r="K34" s="0" t="s">
        <v>1462</v>
      </c>
      <c r="L34" s="0" t="s">
        <v>1463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1499</v>
      </c>
      <c r="R34" s="0" t="n">
        <v>0</v>
      </c>
      <c r="S34" s="0" t="n">
        <v>0</v>
      </c>
      <c r="V34" s="53" t="s">
        <v>1437</v>
      </c>
    </row>
    <row r="35" customFormat="false" ht="12.8" hidden="false" customHeight="false" outlineLevel="0" collapsed="false">
      <c r="A35" s="0" t="n">
        <v>48330015300951</v>
      </c>
      <c r="B35" s="0" t="n">
        <v>27486277</v>
      </c>
      <c r="C35" s="0" t="n">
        <v>180022619</v>
      </c>
      <c r="D35" s="0" t="n">
        <v>0</v>
      </c>
      <c r="E35" s="0" t="n">
        <v>48330015300951</v>
      </c>
      <c r="F35" s="0" t="s">
        <v>1475</v>
      </c>
      <c r="H35" s="0" t="s">
        <v>1432</v>
      </c>
      <c r="I35" s="0" t="s">
        <v>1433</v>
      </c>
      <c r="J35" s="53" t="s">
        <v>1461</v>
      </c>
      <c r="K35" s="0" t="s">
        <v>1462</v>
      </c>
      <c r="L35" s="0" t="s">
        <v>1463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1499</v>
      </c>
      <c r="R35" s="0" t="n">
        <v>0</v>
      </c>
      <c r="S35" s="0" t="n">
        <v>0</v>
      </c>
      <c r="V35" s="53" t="s">
        <v>1437</v>
      </c>
    </row>
    <row r="36" customFormat="false" ht="12.8" hidden="false" customHeight="false" outlineLevel="0" collapsed="false">
      <c r="A36" s="0" t="n">
        <v>48330015300953</v>
      </c>
      <c r="B36" s="0" t="n">
        <v>27486275</v>
      </c>
      <c r="C36" s="0" t="n">
        <v>180022741</v>
      </c>
      <c r="D36" s="0" t="n">
        <v>0</v>
      </c>
      <c r="E36" s="0" t="n">
        <v>48330015300953</v>
      </c>
      <c r="F36" s="0" t="s">
        <v>1476</v>
      </c>
      <c r="H36" s="0" t="s">
        <v>1432</v>
      </c>
      <c r="I36" s="0" t="s">
        <v>1433</v>
      </c>
      <c r="J36" s="53" t="s">
        <v>1461</v>
      </c>
      <c r="K36" s="0" t="s">
        <v>1462</v>
      </c>
      <c r="L36" s="0" t="s">
        <v>1463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1499</v>
      </c>
      <c r="R36" s="0" t="n">
        <v>0</v>
      </c>
      <c r="S36" s="0" t="n">
        <v>0</v>
      </c>
      <c r="V36" s="53" t="s">
        <v>1437</v>
      </c>
    </row>
    <row r="37" customFormat="false" ht="12.8" hidden="false" customHeight="false" outlineLevel="0" collapsed="false">
      <c r="A37" s="0" t="n">
        <v>48330015300946</v>
      </c>
      <c r="B37" s="0" t="n">
        <v>27486282</v>
      </c>
      <c r="C37" s="0" t="n">
        <v>180022740</v>
      </c>
      <c r="D37" s="0" t="n">
        <v>0</v>
      </c>
      <c r="E37" s="0" t="n">
        <v>48330015300946</v>
      </c>
      <c r="F37" s="0" t="s">
        <v>1477</v>
      </c>
      <c r="H37" s="0" t="s">
        <v>1432</v>
      </c>
      <c r="I37" s="0" t="s">
        <v>1433</v>
      </c>
      <c r="J37" s="53" t="s">
        <v>1461</v>
      </c>
      <c r="K37" s="0" t="s">
        <v>1462</v>
      </c>
      <c r="L37" s="0" t="s">
        <v>1463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1499</v>
      </c>
      <c r="R37" s="0" t="n">
        <v>0</v>
      </c>
      <c r="S37" s="0" t="n">
        <v>0</v>
      </c>
      <c r="V37" s="53" t="s">
        <v>1437</v>
      </c>
    </row>
    <row r="38" customFormat="false" ht="12.8" hidden="false" customHeight="false" outlineLevel="0" collapsed="false">
      <c r="A38" s="0" t="n">
        <v>48330015300948</v>
      </c>
      <c r="B38" s="0" t="n">
        <v>27486279</v>
      </c>
      <c r="C38" s="0" t="n">
        <v>180022743</v>
      </c>
      <c r="D38" s="0" t="n">
        <v>0</v>
      </c>
      <c r="E38" s="0" t="n">
        <v>48330015300948</v>
      </c>
      <c r="F38" s="0" t="s">
        <v>1478</v>
      </c>
      <c r="H38" s="0" t="s">
        <v>1432</v>
      </c>
      <c r="I38" s="0" t="s">
        <v>1433</v>
      </c>
      <c r="J38" s="53" t="s">
        <v>1461</v>
      </c>
      <c r="K38" s="0" t="s">
        <v>1462</v>
      </c>
      <c r="L38" s="0" t="s">
        <v>1463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1499</v>
      </c>
      <c r="R38" s="0" t="n">
        <v>0</v>
      </c>
      <c r="S38" s="0" t="n">
        <v>0</v>
      </c>
      <c r="V38" s="53" t="s">
        <v>1437</v>
      </c>
    </row>
    <row r="39" customFormat="false" ht="12.8" hidden="false" customHeight="false" outlineLevel="0" collapsed="false">
      <c r="A39" s="0" t="n">
        <v>48330015300944</v>
      </c>
      <c r="B39" s="0" t="n">
        <v>27486278</v>
      </c>
      <c r="C39" s="0" t="n">
        <v>180022555</v>
      </c>
      <c r="D39" s="0" t="n">
        <v>0</v>
      </c>
      <c r="E39" s="0" t="n">
        <v>48330015300944</v>
      </c>
      <c r="F39" s="0" t="s">
        <v>1479</v>
      </c>
      <c r="H39" s="0" t="s">
        <v>1432</v>
      </c>
      <c r="I39" s="0" t="s">
        <v>1433</v>
      </c>
      <c r="J39" s="53" t="s">
        <v>1461</v>
      </c>
      <c r="K39" s="0" t="s">
        <v>1462</v>
      </c>
      <c r="L39" s="0" t="s">
        <v>1463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1499</v>
      </c>
      <c r="R39" s="0" t="n">
        <v>0</v>
      </c>
      <c r="S39" s="0" t="n">
        <v>0</v>
      </c>
      <c r="V39" s="53" t="s">
        <v>1437</v>
      </c>
    </row>
    <row r="40" customFormat="false" ht="12.8" hidden="false" customHeight="false" outlineLevel="0" collapsed="false">
      <c r="A40" s="0" t="n">
        <v>48330015300947</v>
      </c>
      <c r="B40" s="0" t="n">
        <v>27486280</v>
      </c>
      <c r="C40" s="0" t="n">
        <v>180022319</v>
      </c>
      <c r="D40" s="0" t="n">
        <v>0</v>
      </c>
      <c r="E40" s="0" t="n">
        <v>48330015300947</v>
      </c>
      <c r="F40" s="0" t="s">
        <v>1480</v>
      </c>
      <c r="H40" s="0" t="s">
        <v>1432</v>
      </c>
      <c r="I40" s="0" t="s">
        <v>1433</v>
      </c>
      <c r="J40" s="53" t="s">
        <v>1461</v>
      </c>
      <c r="K40" s="0" t="s">
        <v>1462</v>
      </c>
      <c r="L40" s="0" t="s">
        <v>1463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1499</v>
      </c>
      <c r="R40" s="0" t="n">
        <v>0</v>
      </c>
      <c r="S40" s="0" t="n">
        <v>0</v>
      </c>
      <c r="V40" s="53" t="s">
        <v>1437</v>
      </c>
    </row>
    <row r="41" customFormat="false" ht="12.8" hidden="false" customHeight="false" outlineLevel="0" collapsed="false">
      <c r="A41" s="0" t="n">
        <v>48330015300945</v>
      </c>
      <c r="B41" s="0" t="n">
        <v>27486281</v>
      </c>
      <c r="C41" s="0" t="n">
        <v>180022744</v>
      </c>
      <c r="D41" s="0" t="n">
        <v>0</v>
      </c>
      <c r="E41" s="0" t="n">
        <v>48330015300945</v>
      </c>
      <c r="F41" s="0" t="s">
        <v>1481</v>
      </c>
      <c r="H41" s="0" t="s">
        <v>1432</v>
      </c>
      <c r="I41" s="0" t="s">
        <v>1433</v>
      </c>
      <c r="J41" s="53" t="s">
        <v>1461</v>
      </c>
      <c r="K41" s="0" t="s">
        <v>1462</v>
      </c>
      <c r="L41" s="0" t="s">
        <v>1463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1499</v>
      </c>
      <c r="R41" s="0" t="n">
        <v>0</v>
      </c>
      <c r="S41" s="0" t="n">
        <v>0</v>
      </c>
      <c r="V41" s="53" t="s">
        <v>1437</v>
      </c>
    </row>
    <row r="42" customFormat="false" ht="12.8" hidden="false" customHeight="false" outlineLevel="0" collapsed="false">
      <c r="A42" s="0" t="n">
        <v>48330015300891</v>
      </c>
      <c r="B42" s="0" t="n">
        <v>27486286</v>
      </c>
      <c r="C42" s="0" t="n">
        <v>180022751</v>
      </c>
      <c r="D42" s="0" t="n">
        <v>0</v>
      </c>
      <c r="E42" s="0" t="n">
        <v>48330015300891</v>
      </c>
      <c r="F42" s="0" t="s">
        <v>1482</v>
      </c>
      <c r="H42" s="0" t="s">
        <v>1432</v>
      </c>
      <c r="I42" s="0" t="s">
        <v>1433</v>
      </c>
      <c r="J42" s="53" t="s">
        <v>1483</v>
      </c>
      <c r="K42" s="0" t="s">
        <v>1462</v>
      </c>
      <c r="L42" s="0" t="s">
        <v>1463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1349</v>
      </c>
      <c r="R42" s="0" t="n">
        <v>0</v>
      </c>
      <c r="S42" s="0" t="n">
        <v>0</v>
      </c>
      <c r="V42" s="53" t="s">
        <v>1437</v>
      </c>
    </row>
    <row r="43" customFormat="false" ht="12.8" hidden="false" customHeight="false" outlineLevel="0" collapsed="false">
      <c r="A43" s="0" t="n">
        <v>48330015300943</v>
      </c>
      <c r="B43" s="0" t="n">
        <v>27486283</v>
      </c>
      <c r="C43" s="0" t="n">
        <v>180022748</v>
      </c>
      <c r="D43" s="0" t="n">
        <v>0</v>
      </c>
      <c r="E43" s="0" t="n">
        <v>48330015300943</v>
      </c>
      <c r="F43" s="0" t="s">
        <v>1484</v>
      </c>
      <c r="H43" s="0" t="s">
        <v>1432</v>
      </c>
      <c r="I43" s="0" t="s">
        <v>1433</v>
      </c>
      <c r="J43" s="53" t="s">
        <v>1483</v>
      </c>
      <c r="K43" s="0" t="s">
        <v>1462</v>
      </c>
      <c r="L43" s="0" t="s">
        <v>1463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1499</v>
      </c>
      <c r="R43" s="0" t="n">
        <v>0</v>
      </c>
      <c r="S43" s="0" t="n">
        <v>0</v>
      </c>
      <c r="V43" s="53" t="s">
        <v>1437</v>
      </c>
    </row>
    <row r="44" customFormat="false" ht="12.8" hidden="false" customHeight="false" outlineLevel="0" collapsed="false">
      <c r="A44" s="0" t="n">
        <v>48330015300941</v>
      </c>
      <c r="B44" s="0" t="n">
        <v>27486284</v>
      </c>
      <c r="C44" s="0" t="n">
        <v>180022749</v>
      </c>
      <c r="D44" s="0" t="n">
        <v>0</v>
      </c>
      <c r="E44" s="0" t="n">
        <v>48330015300941</v>
      </c>
      <c r="F44" s="0" t="s">
        <v>1485</v>
      </c>
      <c r="H44" s="0" t="s">
        <v>1432</v>
      </c>
      <c r="I44" s="0" t="s">
        <v>1433</v>
      </c>
      <c r="J44" s="53" t="s">
        <v>1483</v>
      </c>
      <c r="K44" s="0" t="s">
        <v>1462</v>
      </c>
      <c r="L44" s="0" t="s">
        <v>1463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1499</v>
      </c>
      <c r="R44" s="0" t="n">
        <v>0</v>
      </c>
      <c r="S44" s="0" t="n">
        <v>0</v>
      </c>
      <c r="V44" s="53" t="s">
        <v>1437</v>
      </c>
    </row>
    <row r="45" customFormat="false" ht="12.8" hidden="false" customHeight="false" outlineLevel="0" collapsed="false">
      <c r="A45" s="0" t="n">
        <v>48330015300892</v>
      </c>
      <c r="B45" s="0" t="n">
        <v>27486285</v>
      </c>
      <c r="C45" s="0" t="n">
        <v>180022750</v>
      </c>
      <c r="D45" s="0" t="n">
        <v>0</v>
      </c>
      <c r="E45" s="0" t="n">
        <v>48330015300892</v>
      </c>
      <c r="F45" s="0" t="s">
        <v>1467</v>
      </c>
      <c r="H45" s="0" t="s">
        <v>1432</v>
      </c>
      <c r="I45" s="0" t="s">
        <v>1433</v>
      </c>
      <c r="J45" s="53" t="s">
        <v>1483</v>
      </c>
      <c r="K45" s="0" t="s">
        <v>1462</v>
      </c>
      <c r="L45" s="0" t="s">
        <v>1463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1499</v>
      </c>
      <c r="R45" s="0" t="n">
        <v>0</v>
      </c>
      <c r="S45" s="0" t="n">
        <v>0</v>
      </c>
      <c r="V45" s="53" t="s">
        <v>1437</v>
      </c>
    </row>
    <row r="46" customFormat="false" ht="12.8" hidden="false" customHeight="false" outlineLevel="0" collapsed="false">
      <c r="A46" s="0" t="n">
        <v>48330015300942</v>
      </c>
      <c r="B46" s="0" t="n">
        <v>27486287</v>
      </c>
      <c r="C46" s="0" t="n">
        <v>180022752</v>
      </c>
      <c r="D46" s="0" t="n">
        <v>0</v>
      </c>
      <c r="E46" s="0" t="n">
        <v>48330015300942</v>
      </c>
      <c r="F46" s="0" t="s">
        <v>1486</v>
      </c>
      <c r="H46" s="0" t="s">
        <v>1432</v>
      </c>
      <c r="I46" s="0" t="s">
        <v>1433</v>
      </c>
      <c r="J46" s="53" t="s">
        <v>1483</v>
      </c>
      <c r="K46" s="0" t="s">
        <v>1462</v>
      </c>
      <c r="L46" s="0" t="s">
        <v>1463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1499</v>
      </c>
      <c r="R46" s="0" t="n">
        <v>0</v>
      </c>
      <c r="S46" s="0" t="n">
        <v>0</v>
      </c>
      <c r="V46" s="53" t="s">
        <v>1437</v>
      </c>
    </row>
    <row r="47" customFormat="false" ht="12.8" hidden="false" customHeight="false" outlineLevel="0" collapsed="false">
      <c r="A47" s="0" t="n">
        <v>48330015300889</v>
      </c>
      <c r="B47" s="0" t="n">
        <v>27486291</v>
      </c>
      <c r="C47" s="0" t="n">
        <v>180022754</v>
      </c>
      <c r="D47" s="0" t="n">
        <v>0</v>
      </c>
      <c r="E47" s="0" t="n">
        <v>48330015300889</v>
      </c>
      <c r="F47" s="0" t="s">
        <v>1487</v>
      </c>
      <c r="H47" s="0" t="s">
        <v>1432</v>
      </c>
      <c r="I47" s="0" t="s">
        <v>1433</v>
      </c>
      <c r="J47" s="53" t="s">
        <v>1483</v>
      </c>
      <c r="K47" s="0" t="s">
        <v>1462</v>
      </c>
      <c r="L47" s="0" t="s">
        <v>1463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1349</v>
      </c>
      <c r="R47" s="0" t="n">
        <v>0</v>
      </c>
      <c r="S47" s="0" t="n">
        <v>0</v>
      </c>
      <c r="V47" s="53" t="s">
        <v>1437</v>
      </c>
    </row>
    <row r="48" customFormat="false" ht="12.8" hidden="false" customHeight="false" outlineLevel="0" collapsed="false">
      <c r="A48" s="0" t="n">
        <v>48330015300890</v>
      </c>
      <c r="B48" s="0" t="n">
        <v>27486292</v>
      </c>
      <c r="C48" s="0" t="n">
        <v>180022756</v>
      </c>
      <c r="D48" s="0" t="n">
        <v>0</v>
      </c>
      <c r="E48" s="0" t="n">
        <v>48330015300890</v>
      </c>
      <c r="F48" s="0" t="s">
        <v>1488</v>
      </c>
      <c r="H48" s="0" t="s">
        <v>1432</v>
      </c>
      <c r="I48" s="0" t="s">
        <v>1433</v>
      </c>
      <c r="J48" s="53" t="s">
        <v>1483</v>
      </c>
      <c r="K48" s="0" t="s">
        <v>1462</v>
      </c>
      <c r="L48" s="0" t="s">
        <v>1463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1349</v>
      </c>
      <c r="R48" s="0" t="n">
        <v>0</v>
      </c>
      <c r="S48" s="0" t="n">
        <v>0</v>
      </c>
      <c r="V48" s="53" t="s">
        <v>1437</v>
      </c>
    </row>
    <row r="49" customFormat="false" ht="12.8" hidden="false" customHeight="false" outlineLevel="0" collapsed="false">
      <c r="A49" s="0" t="n">
        <v>48330015300888</v>
      </c>
      <c r="B49" s="0" t="n">
        <v>27486288</v>
      </c>
      <c r="C49" s="0" t="n">
        <v>180022757</v>
      </c>
      <c r="D49" s="0" t="n">
        <v>0</v>
      </c>
      <c r="E49" s="0" t="n">
        <v>48330015300888</v>
      </c>
      <c r="F49" s="0" t="s">
        <v>1489</v>
      </c>
      <c r="H49" s="0" t="s">
        <v>1432</v>
      </c>
      <c r="I49" s="0" t="s">
        <v>1433</v>
      </c>
      <c r="J49" s="53" t="s">
        <v>1483</v>
      </c>
      <c r="K49" s="0" t="s">
        <v>1462</v>
      </c>
      <c r="L49" s="0" t="s">
        <v>1463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1349</v>
      </c>
      <c r="R49" s="0" t="n">
        <v>0</v>
      </c>
      <c r="S49" s="0" t="n">
        <v>0</v>
      </c>
      <c r="V49" s="53" t="s">
        <v>1437</v>
      </c>
    </row>
    <row r="50" customFormat="false" ht="12.8" hidden="false" customHeight="false" outlineLevel="0" collapsed="false">
      <c r="A50" s="0" t="n">
        <v>48330015300886</v>
      </c>
      <c r="B50" s="0" t="n">
        <v>27486289</v>
      </c>
      <c r="C50" s="0" t="n">
        <v>180022755</v>
      </c>
      <c r="D50" s="0" t="n">
        <v>0</v>
      </c>
      <c r="E50" s="0" t="n">
        <v>48330015300886</v>
      </c>
      <c r="F50" s="0" t="s">
        <v>1490</v>
      </c>
      <c r="H50" s="0" t="s">
        <v>1432</v>
      </c>
      <c r="I50" s="0" t="s">
        <v>1433</v>
      </c>
      <c r="J50" s="53" t="s">
        <v>1483</v>
      </c>
      <c r="K50" s="0" t="s">
        <v>1462</v>
      </c>
      <c r="L50" s="0" t="s">
        <v>1463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1349</v>
      </c>
      <c r="R50" s="0" t="n">
        <v>0</v>
      </c>
      <c r="S50" s="0" t="n">
        <v>0</v>
      </c>
      <c r="V50" s="53" t="s">
        <v>1437</v>
      </c>
    </row>
    <row r="51" customFormat="false" ht="12.8" hidden="false" customHeight="false" outlineLevel="0" collapsed="false">
      <c r="A51" s="0" t="n">
        <v>48330015300887</v>
      </c>
      <c r="B51" s="0" t="n">
        <v>27486290</v>
      </c>
      <c r="C51" s="0" t="n">
        <v>180022758</v>
      </c>
      <c r="D51" s="0" t="n">
        <v>0</v>
      </c>
      <c r="E51" s="0" t="n">
        <v>48330015300887</v>
      </c>
      <c r="F51" s="0" t="s">
        <v>1491</v>
      </c>
      <c r="H51" s="0" t="s">
        <v>1432</v>
      </c>
      <c r="I51" s="0" t="s">
        <v>1433</v>
      </c>
      <c r="J51" s="53" t="s">
        <v>1483</v>
      </c>
      <c r="K51" s="0" t="s">
        <v>1462</v>
      </c>
      <c r="L51" s="0" t="s">
        <v>1463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1349</v>
      </c>
      <c r="R51" s="0" t="n">
        <v>0</v>
      </c>
      <c r="S51" s="0" t="n">
        <v>0</v>
      </c>
      <c r="V51" s="53" t="s">
        <v>1437</v>
      </c>
    </row>
    <row r="52" customFormat="false" ht="12.8" hidden="false" customHeight="false" outlineLevel="0" collapsed="false">
      <c r="A52" s="0" t="n">
        <v>48330015300884</v>
      </c>
      <c r="B52" s="0" t="n">
        <v>27486294</v>
      </c>
      <c r="C52" s="0" t="n">
        <v>180022762</v>
      </c>
      <c r="D52" s="0" t="n">
        <v>0</v>
      </c>
      <c r="E52" s="0" t="n">
        <v>48330015300884</v>
      </c>
      <c r="F52" s="0" t="s">
        <v>1492</v>
      </c>
      <c r="H52" s="0" t="s">
        <v>1432</v>
      </c>
      <c r="I52" s="0" t="s">
        <v>1433</v>
      </c>
      <c r="J52" s="53" t="s">
        <v>1483</v>
      </c>
      <c r="K52" s="0" t="s">
        <v>1462</v>
      </c>
      <c r="L52" s="0" t="s">
        <v>1463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1349</v>
      </c>
      <c r="R52" s="0" t="n">
        <v>0</v>
      </c>
      <c r="S52" s="0" t="n">
        <v>0</v>
      </c>
      <c r="V52" s="53" t="s">
        <v>1437</v>
      </c>
    </row>
    <row r="53" customFormat="false" ht="12.8" hidden="false" customHeight="false" outlineLevel="0" collapsed="false">
      <c r="A53" s="0" t="n">
        <v>48330015300883</v>
      </c>
      <c r="B53" s="0" t="n">
        <v>27486297</v>
      </c>
      <c r="C53" s="0" t="n">
        <v>180022761</v>
      </c>
      <c r="D53" s="0" t="n">
        <v>0</v>
      </c>
      <c r="E53" s="0" t="n">
        <v>48330015300883</v>
      </c>
      <c r="F53" s="0" t="s">
        <v>1493</v>
      </c>
      <c r="H53" s="0" t="s">
        <v>1432</v>
      </c>
      <c r="I53" s="0" t="s">
        <v>1433</v>
      </c>
      <c r="J53" s="53" t="s">
        <v>1483</v>
      </c>
      <c r="K53" s="0" t="s">
        <v>1462</v>
      </c>
      <c r="L53" s="0" t="s">
        <v>1463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1349</v>
      </c>
      <c r="R53" s="0" t="n">
        <v>0</v>
      </c>
      <c r="S53" s="0" t="n">
        <v>0</v>
      </c>
      <c r="V53" s="53" t="s">
        <v>1437</v>
      </c>
    </row>
    <row r="54" customFormat="false" ht="12.8" hidden="false" customHeight="false" outlineLevel="0" collapsed="false">
      <c r="A54" s="0" t="n">
        <v>48330015300882</v>
      </c>
      <c r="B54" s="0" t="n">
        <v>27486295</v>
      </c>
      <c r="C54" s="0" t="n">
        <v>180022759</v>
      </c>
      <c r="D54" s="0" t="n">
        <v>0</v>
      </c>
      <c r="E54" s="0" t="n">
        <v>48330015300882</v>
      </c>
      <c r="F54" s="0" t="s">
        <v>1494</v>
      </c>
      <c r="H54" s="0" t="s">
        <v>1432</v>
      </c>
      <c r="I54" s="0" t="s">
        <v>1433</v>
      </c>
      <c r="J54" s="53" t="s">
        <v>1483</v>
      </c>
      <c r="K54" s="0" t="s">
        <v>1462</v>
      </c>
      <c r="L54" s="0" t="s">
        <v>1463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1349</v>
      </c>
      <c r="R54" s="0" t="n">
        <v>0</v>
      </c>
      <c r="S54" s="0" t="n">
        <v>0</v>
      </c>
      <c r="V54" s="53" t="s">
        <v>1437</v>
      </c>
    </row>
    <row r="55" customFormat="false" ht="12.8" hidden="false" customHeight="false" outlineLevel="0" collapsed="false">
      <c r="A55" s="0" t="n">
        <v>48330015300881</v>
      </c>
      <c r="B55" s="0" t="n">
        <v>27486296</v>
      </c>
      <c r="C55" s="0" t="n">
        <v>180022760</v>
      </c>
      <c r="D55" s="0" t="n">
        <v>0</v>
      </c>
      <c r="E55" s="0" t="n">
        <v>48330015300881</v>
      </c>
      <c r="F55" s="0" t="s">
        <v>1495</v>
      </c>
      <c r="H55" s="0" t="s">
        <v>1432</v>
      </c>
      <c r="I55" s="0" t="s">
        <v>1433</v>
      </c>
      <c r="J55" s="53" t="s">
        <v>1483</v>
      </c>
      <c r="K55" s="0" t="s">
        <v>1462</v>
      </c>
      <c r="L55" s="0" t="s">
        <v>1463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1349</v>
      </c>
      <c r="R55" s="0" t="n">
        <v>0</v>
      </c>
      <c r="S55" s="0" t="n">
        <v>0</v>
      </c>
      <c r="V55" s="53" t="s">
        <v>1437</v>
      </c>
    </row>
    <row r="56" customFormat="false" ht="12.8" hidden="false" customHeight="false" outlineLevel="0" collapsed="false">
      <c r="A56" s="0" t="n">
        <v>48330015300885</v>
      </c>
      <c r="B56" s="0" t="n">
        <v>27486293</v>
      </c>
      <c r="C56" s="0" t="n">
        <v>180022763</v>
      </c>
      <c r="D56" s="0" t="n">
        <v>0</v>
      </c>
      <c r="E56" s="0" t="n">
        <v>48330015300885</v>
      </c>
      <c r="F56" s="0" t="s">
        <v>1496</v>
      </c>
      <c r="H56" s="0" t="s">
        <v>1432</v>
      </c>
      <c r="I56" s="0" t="s">
        <v>1433</v>
      </c>
      <c r="J56" s="53" t="s">
        <v>1483</v>
      </c>
      <c r="K56" s="0" t="s">
        <v>1462</v>
      </c>
      <c r="L56" s="0" t="s">
        <v>1463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1349</v>
      </c>
      <c r="R56" s="0" t="n">
        <v>0</v>
      </c>
      <c r="S56" s="0" t="n">
        <v>0</v>
      </c>
      <c r="V56" s="53" t="s">
        <v>1437</v>
      </c>
    </row>
    <row r="57" customFormat="false" ht="12.8" hidden="false" customHeight="false" outlineLevel="0" collapsed="false">
      <c r="A57" s="0" t="n">
        <v>48330015300880</v>
      </c>
      <c r="B57" s="0" t="n">
        <v>27486301</v>
      </c>
      <c r="C57" s="0" t="n">
        <v>180022768</v>
      </c>
      <c r="D57" s="0" t="n">
        <v>0</v>
      </c>
      <c r="E57" s="0" t="n">
        <v>48330015300880</v>
      </c>
      <c r="F57" s="0" t="s">
        <v>1497</v>
      </c>
      <c r="H57" s="0" t="s">
        <v>1432</v>
      </c>
      <c r="I57" s="0" t="s">
        <v>1433</v>
      </c>
      <c r="J57" s="53" t="s">
        <v>1483</v>
      </c>
      <c r="K57" s="0" t="s">
        <v>1462</v>
      </c>
      <c r="L57" s="0" t="s">
        <v>1463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1349</v>
      </c>
      <c r="R57" s="0" t="n">
        <v>0</v>
      </c>
      <c r="S57" s="0" t="n">
        <v>0</v>
      </c>
      <c r="V57" s="53" t="s">
        <v>1437</v>
      </c>
    </row>
    <row r="58" customFormat="false" ht="12.8" hidden="false" customHeight="false" outlineLevel="0" collapsed="false">
      <c r="A58" s="0" t="n">
        <v>48330015300876</v>
      </c>
      <c r="B58" s="0" t="n">
        <v>27486298</v>
      </c>
      <c r="C58" s="0" t="n">
        <v>180022767</v>
      </c>
      <c r="D58" s="0" t="n">
        <v>0</v>
      </c>
      <c r="E58" s="0" t="n">
        <v>48330015300876</v>
      </c>
      <c r="F58" s="0" t="s">
        <v>1498</v>
      </c>
      <c r="H58" s="0" t="s">
        <v>1432</v>
      </c>
      <c r="I58" s="0" t="s">
        <v>1433</v>
      </c>
      <c r="J58" s="53" t="s">
        <v>1483</v>
      </c>
      <c r="K58" s="0" t="s">
        <v>1462</v>
      </c>
      <c r="L58" s="0" t="s">
        <v>1463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1349</v>
      </c>
      <c r="R58" s="0" t="n">
        <v>0</v>
      </c>
      <c r="S58" s="0" t="n">
        <v>0</v>
      </c>
      <c r="V58" s="53" t="s">
        <v>1437</v>
      </c>
    </row>
    <row r="59" customFormat="false" ht="12.8" hidden="false" customHeight="false" outlineLevel="0" collapsed="false">
      <c r="A59" s="0" t="n">
        <v>48330015300878</v>
      </c>
      <c r="B59" s="0" t="n">
        <v>27486302</v>
      </c>
      <c r="C59" s="0" t="n">
        <v>180022769</v>
      </c>
      <c r="D59" s="0" t="n">
        <v>0</v>
      </c>
      <c r="E59" s="0" t="n">
        <v>48330015300878</v>
      </c>
      <c r="F59" s="0" t="s">
        <v>1499</v>
      </c>
      <c r="H59" s="0" t="s">
        <v>1432</v>
      </c>
      <c r="I59" s="0" t="s">
        <v>1433</v>
      </c>
      <c r="J59" s="53" t="s">
        <v>1483</v>
      </c>
      <c r="K59" s="0" t="s">
        <v>1462</v>
      </c>
      <c r="L59" s="0" t="s">
        <v>1463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1349</v>
      </c>
      <c r="R59" s="0" t="n">
        <v>0</v>
      </c>
      <c r="S59" s="0" t="n">
        <v>0</v>
      </c>
      <c r="V59" s="53" t="s">
        <v>1437</v>
      </c>
    </row>
    <row r="60" customFormat="false" ht="12.8" hidden="false" customHeight="false" outlineLevel="0" collapsed="false">
      <c r="A60" s="0" t="n">
        <v>48330015300877</v>
      </c>
      <c r="B60" s="0" t="n">
        <v>27486300</v>
      </c>
      <c r="C60" s="0" t="n">
        <v>180022766</v>
      </c>
      <c r="D60" s="0" t="n">
        <v>0</v>
      </c>
      <c r="E60" s="0" t="n">
        <v>48330015300877</v>
      </c>
      <c r="F60" s="0" t="s">
        <v>1500</v>
      </c>
      <c r="H60" s="0" t="s">
        <v>1432</v>
      </c>
      <c r="I60" s="0" t="s">
        <v>1433</v>
      </c>
      <c r="J60" s="53" t="s">
        <v>1483</v>
      </c>
      <c r="K60" s="0" t="s">
        <v>1462</v>
      </c>
      <c r="L60" s="0" t="s">
        <v>1463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1349</v>
      </c>
      <c r="R60" s="0" t="n">
        <v>0</v>
      </c>
      <c r="S60" s="0" t="n">
        <v>0</v>
      </c>
      <c r="V60" s="53" t="s">
        <v>1437</v>
      </c>
    </row>
    <row r="61" customFormat="false" ht="12.8" hidden="false" customHeight="false" outlineLevel="0" collapsed="false">
      <c r="A61" s="0" t="n">
        <v>48330015300879</v>
      </c>
      <c r="B61" s="0" t="n">
        <v>27486299</v>
      </c>
      <c r="C61" s="0" t="n">
        <v>180022765</v>
      </c>
      <c r="D61" s="0" t="n">
        <v>0</v>
      </c>
      <c r="E61" s="0" t="n">
        <v>48330015300879</v>
      </c>
      <c r="F61" s="0" t="s">
        <v>1501</v>
      </c>
      <c r="H61" s="0" t="s">
        <v>1432</v>
      </c>
      <c r="I61" s="0" t="s">
        <v>1433</v>
      </c>
      <c r="J61" s="53" t="s">
        <v>1483</v>
      </c>
      <c r="K61" s="0" t="s">
        <v>1462</v>
      </c>
      <c r="L61" s="0" t="s">
        <v>1463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1349</v>
      </c>
      <c r="R61" s="0" t="n">
        <v>0</v>
      </c>
      <c r="S61" s="0" t="n">
        <v>0</v>
      </c>
      <c r="V61" s="53" t="s">
        <v>1437</v>
      </c>
    </row>
    <row r="62" customFormat="false" ht="12.8" hidden="false" customHeight="false" outlineLevel="0" collapsed="false">
      <c r="A62" s="0" t="n">
        <v>48330015300874</v>
      </c>
      <c r="B62" s="0" t="n">
        <v>27486303</v>
      </c>
      <c r="C62" s="0" t="n">
        <v>180022771</v>
      </c>
      <c r="D62" s="0" t="n">
        <v>0</v>
      </c>
      <c r="E62" s="0" t="n">
        <v>48330015300874</v>
      </c>
      <c r="F62" s="0" t="s">
        <v>1502</v>
      </c>
      <c r="H62" s="0" t="s">
        <v>1432</v>
      </c>
      <c r="I62" s="0" t="s">
        <v>1433</v>
      </c>
      <c r="J62" s="53" t="s">
        <v>1483</v>
      </c>
      <c r="K62" s="0" t="s">
        <v>1462</v>
      </c>
      <c r="L62" s="0" t="s">
        <v>1463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1349</v>
      </c>
      <c r="R62" s="0" t="n">
        <v>0</v>
      </c>
      <c r="S62" s="0" t="n">
        <v>0</v>
      </c>
      <c r="V62" s="53" t="s">
        <v>1437</v>
      </c>
    </row>
    <row r="63" customFormat="false" ht="12.8" hidden="false" customHeight="false" outlineLevel="0" collapsed="false">
      <c r="A63" s="0" t="n">
        <v>48330015300873</v>
      </c>
      <c r="B63" s="0" t="n">
        <v>27486305</v>
      </c>
      <c r="C63" s="0" t="n">
        <v>180022774</v>
      </c>
      <c r="D63" s="0" t="n">
        <v>0</v>
      </c>
      <c r="E63" s="0" t="n">
        <v>48330015300873</v>
      </c>
      <c r="F63" s="0" t="s">
        <v>1503</v>
      </c>
      <c r="H63" s="0" t="s">
        <v>1432</v>
      </c>
      <c r="I63" s="0" t="s">
        <v>1433</v>
      </c>
      <c r="J63" s="53" t="s">
        <v>1483</v>
      </c>
      <c r="K63" s="0" t="s">
        <v>1462</v>
      </c>
      <c r="L63" s="0" t="s">
        <v>1463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1349</v>
      </c>
      <c r="R63" s="0" t="n">
        <v>0</v>
      </c>
      <c r="S63" s="0" t="n">
        <v>0</v>
      </c>
      <c r="V63" s="53" t="s">
        <v>1437</v>
      </c>
    </row>
    <row r="64" customFormat="false" ht="12.8" hidden="false" customHeight="false" outlineLevel="0" collapsed="false">
      <c r="A64" s="0" t="n">
        <v>48330015300872</v>
      </c>
      <c r="B64" s="0" t="n">
        <v>27486304</v>
      </c>
      <c r="C64" s="0" t="n">
        <v>180022773</v>
      </c>
      <c r="D64" s="0" t="n">
        <v>0</v>
      </c>
      <c r="E64" s="0" t="n">
        <v>48330015300872</v>
      </c>
      <c r="F64" s="0" t="s">
        <v>1504</v>
      </c>
      <c r="H64" s="0" t="s">
        <v>1432</v>
      </c>
      <c r="I64" s="0" t="s">
        <v>1433</v>
      </c>
      <c r="J64" s="53" t="s">
        <v>1483</v>
      </c>
      <c r="K64" s="0" t="s">
        <v>1462</v>
      </c>
      <c r="L64" s="0" t="s">
        <v>1463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1349</v>
      </c>
      <c r="R64" s="0" t="n">
        <v>0</v>
      </c>
      <c r="S64" s="0" t="n">
        <v>0</v>
      </c>
      <c r="V64" s="53" t="s">
        <v>1437</v>
      </c>
    </row>
    <row r="65" customFormat="false" ht="12.8" hidden="false" customHeight="false" outlineLevel="0" collapsed="false">
      <c r="A65" s="0" t="n">
        <v>48330015300871</v>
      </c>
      <c r="B65" s="0" t="n">
        <v>27486306</v>
      </c>
      <c r="C65" s="0" t="n">
        <v>180022772</v>
      </c>
      <c r="D65" s="0" t="n">
        <v>0</v>
      </c>
      <c r="E65" s="0" t="n">
        <v>48330015300871</v>
      </c>
      <c r="F65" s="0" t="s">
        <v>1505</v>
      </c>
      <c r="H65" s="0" t="s">
        <v>1432</v>
      </c>
      <c r="I65" s="0" t="s">
        <v>1433</v>
      </c>
      <c r="J65" s="53" t="s">
        <v>1483</v>
      </c>
      <c r="K65" s="0" t="s">
        <v>1462</v>
      </c>
      <c r="L65" s="0" t="s">
        <v>1463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1349</v>
      </c>
      <c r="R65" s="0" t="n">
        <v>0</v>
      </c>
      <c r="S65" s="0" t="n">
        <v>0</v>
      </c>
      <c r="V65" s="53" t="s">
        <v>1437</v>
      </c>
    </row>
    <row r="66" customFormat="false" ht="12.8" hidden="false" customHeight="false" outlineLevel="0" collapsed="false">
      <c r="A66" s="0" t="n">
        <v>48330015300875</v>
      </c>
      <c r="B66" s="0" t="n">
        <v>27486307</v>
      </c>
      <c r="C66" s="0" t="n">
        <v>180022770</v>
      </c>
      <c r="D66" s="0" t="n">
        <v>0</v>
      </c>
      <c r="E66" s="0" t="n">
        <v>48330015300875</v>
      </c>
      <c r="F66" s="0" t="s">
        <v>1506</v>
      </c>
      <c r="H66" s="0" t="s">
        <v>1432</v>
      </c>
      <c r="I66" s="0" t="s">
        <v>1433</v>
      </c>
      <c r="J66" s="53" t="s">
        <v>1483</v>
      </c>
      <c r="K66" s="0" t="s">
        <v>1462</v>
      </c>
      <c r="L66" s="0" t="s">
        <v>1463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1349</v>
      </c>
      <c r="R66" s="0" t="n">
        <v>0</v>
      </c>
      <c r="S66" s="0" t="n">
        <v>0</v>
      </c>
      <c r="V66" s="53" t="s">
        <v>1437</v>
      </c>
    </row>
    <row r="67" customFormat="false" ht="12.8" hidden="false" customHeight="false" outlineLevel="0" collapsed="false">
      <c r="A67" s="0" t="n">
        <v>48330015301747</v>
      </c>
      <c r="B67" s="0" t="n">
        <v>27486459</v>
      </c>
      <c r="C67" s="0" t="n">
        <v>180608964</v>
      </c>
      <c r="D67" s="0" t="n">
        <v>180608968</v>
      </c>
      <c r="E67" s="0" t="n">
        <v>48330015301747</v>
      </c>
      <c r="F67" s="0" t="s">
        <v>1400</v>
      </c>
      <c r="H67" s="0" t="s">
        <v>1432</v>
      </c>
      <c r="I67" s="0" t="s">
        <v>1433</v>
      </c>
      <c r="J67" s="53" t="s">
        <v>1507</v>
      </c>
      <c r="K67" s="0" t="s">
        <v>1508</v>
      </c>
      <c r="L67" s="0" t="s">
        <v>1436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649</v>
      </c>
      <c r="R67" s="0" t="n">
        <v>0</v>
      </c>
      <c r="S67" s="0" t="n">
        <v>0</v>
      </c>
      <c r="V67" s="53" t="s">
        <v>1437</v>
      </c>
    </row>
    <row r="68" customFormat="false" ht="12.8" hidden="false" customHeight="false" outlineLevel="0" collapsed="false">
      <c r="A68" s="0" t="n">
        <v>48330015301750</v>
      </c>
      <c r="B68" s="0" t="n">
        <v>27486462</v>
      </c>
      <c r="C68" s="0" t="n">
        <v>180603980</v>
      </c>
      <c r="D68" s="0" t="n">
        <v>180603983</v>
      </c>
      <c r="E68" s="0" t="n">
        <v>48330015301750</v>
      </c>
      <c r="F68" s="0" t="s">
        <v>1406</v>
      </c>
      <c r="H68" s="0" t="s">
        <v>1432</v>
      </c>
      <c r="I68" s="0" t="s">
        <v>1433</v>
      </c>
      <c r="J68" s="53" t="s">
        <v>1507</v>
      </c>
      <c r="K68" s="0" t="s">
        <v>1508</v>
      </c>
      <c r="L68" s="0" t="s">
        <v>1436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649</v>
      </c>
      <c r="R68" s="0" t="n">
        <v>0</v>
      </c>
      <c r="S68" s="0" t="n">
        <v>0</v>
      </c>
      <c r="V68" s="53" t="s">
        <v>1437</v>
      </c>
    </row>
    <row r="69" customFormat="false" ht="12.8" hidden="false" customHeight="false" outlineLevel="0" collapsed="false">
      <c r="A69" s="0" t="n">
        <v>48330015301751</v>
      </c>
      <c r="B69" s="0" t="n">
        <v>27486460</v>
      </c>
      <c r="C69" s="0" t="n">
        <v>180608966</v>
      </c>
      <c r="D69" s="0" t="n">
        <v>180608967</v>
      </c>
      <c r="E69" s="0" t="n">
        <v>48330015301751</v>
      </c>
      <c r="F69" s="0" t="s">
        <v>1408</v>
      </c>
      <c r="H69" s="0" t="s">
        <v>1432</v>
      </c>
      <c r="I69" s="0" t="s">
        <v>1509</v>
      </c>
      <c r="J69" s="53" t="s">
        <v>1507</v>
      </c>
      <c r="K69" s="0" t="s">
        <v>1508</v>
      </c>
      <c r="L69" s="0" t="s">
        <v>1436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649</v>
      </c>
      <c r="R69" s="0" t="n">
        <v>0</v>
      </c>
      <c r="S69" s="0" t="n">
        <v>0</v>
      </c>
      <c r="V69" s="53" t="s">
        <v>1437</v>
      </c>
    </row>
    <row r="70" customFormat="false" ht="12.8" hidden="false" customHeight="false" outlineLevel="0" collapsed="false">
      <c r="A70" s="0" t="n">
        <v>48330015301749</v>
      </c>
      <c r="B70" s="0" t="n">
        <v>27486461</v>
      </c>
      <c r="C70" s="0" t="n">
        <v>180603979</v>
      </c>
      <c r="D70" s="0" t="n">
        <v>180603984</v>
      </c>
      <c r="E70" s="0" t="n">
        <v>48330015301749</v>
      </c>
      <c r="F70" s="0" t="s">
        <v>1404</v>
      </c>
      <c r="H70" s="0" t="s">
        <v>1432</v>
      </c>
      <c r="I70" s="0" t="s">
        <v>1433</v>
      </c>
      <c r="J70" s="53" t="s">
        <v>1507</v>
      </c>
      <c r="K70" s="0" t="s">
        <v>1508</v>
      </c>
      <c r="L70" s="0" t="s">
        <v>1436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649</v>
      </c>
      <c r="R70" s="0" t="n">
        <v>0</v>
      </c>
      <c r="S70" s="0" t="n">
        <v>0</v>
      </c>
      <c r="V70" s="53" t="s">
        <v>1437</v>
      </c>
    </row>
    <row r="71" customFormat="false" ht="12.8" hidden="false" customHeight="false" outlineLevel="0" collapsed="false">
      <c r="A71" s="0" t="n">
        <v>48330015301748</v>
      </c>
      <c r="B71" s="0" t="n">
        <v>27486463</v>
      </c>
      <c r="C71" s="0" t="n">
        <v>180603981</v>
      </c>
      <c r="D71" s="0" t="n">
        <v>180603985</v>
      </c>
      <c r="E71" s="0" t="n">
        <v>48330015301748</v>
      </c>
      <c r="F71" s="0" t="s">
        <v>1402</v>
      </c>
      <c r="H71" s="0" t="s">
        <v>1432</v>
      </c>
      <c r="I71" s="0" t="s">
        <v>1433</v>
      </c>
      <c r="J71" s="53" t="s">
        <v>1507</v>
      </c>
      <c r="K71" s="0" t="s">
        <v>1508</v>
      </c>
      <c r="L71" s="0" t="s">
        <v>1436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649</v>
      </c>
      <c r="R71" s="0" t="n">
        <v>0</v>
      </c>
      <c r="S71" s="0" t="n">
        <v>0</v>
      </c>
      <c r="V71" s="53" t="s">
        <v>1437</v>
      </c>
    </row>
    <row r="72" customFormat="false" ht="12.8" hidden="false" customHeight="false" outlineLevel="0" collapsed="false">
      <c r="A72" s="0" t="n">
        <v>48330015301746</v>
      </c>
      <c r="B72" s="0" t="n">
        <v>27486467</v>
      </c>
      <c r="C72" s="0" t="n">
        <v>180608970</v>
      </c>
      <c r="D72" s="0" t="n">
        <v>180608975</v>
      </c>
      <c r="E72" s="0" t="n">
        <v>48330015301746</v>
      </c>
      <c r="F72" s="0" t="s">
        <v>1398</v>
      </c>
      <c r="H72" s="0" t="s">
        <v>1432</v>
      </c>
      <c r="I72" s="0" t="s">
        <v>1509</v>
      </c>
      <c r="J72" s="53" t="s">
        <v>1507</v>
      </c>
      <c r="K72" s="0" t="s">
        <v>1508</v>
      </c>
      <c r="L72" s="0" t="s">
        <v>1436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649</v>
      </c>
      <c r="R72" s="0" t="n">
        <v>0</v>
      </c>
      <c r="S72" s="0" t="n">
        <v>0</v>
      </c>
      <c r="V72" s="53" t="s">
        <v>1437</v>
      </c>
    </row>
    <row r="73" customFormat="false" ht="12.8" hidden="false" customHeight="false" outlineLevel="0" collapsed="false">
      <c r="A73" s="0" t="n">
        <v>48330015301743</v>
      </c>
      <c r="B73" s="0" t="n">
        <v>27486464</v>
      </c>
      <c r="C73" s="0" t="n">
        <v>180608965</v>
      </c>
      <c r="D73" s="0" t="n">
        <v>180608969</v>
      </c>
      <c r="E73" s="0" t="n">
        <v>48330015301743</v>
      </c>
      <c r="F73" s="0" t="s">
        <v>1392</v>
      </c>
      <c r="H73" s="0" t="s">
        <v>1432</v>
      </c>
      <c r="I73" s="0" t="s">
        <v>1509</v>
      </c>
      <c r="J73" s="53" t="s">
        <v>1507</v>
      </c>
      <c r="K73" s="0" t="s">
        <v>1508</v>
      </c>
      <c r="L73" s="0" t="s">
        <v>1436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649</v>
      </c>
      <c r="R73" s="0" t="n">
        <v>0</v>
      </c>
      <c r="S73" s="0" t="n">
        <v>0</v>
      </c>
      <c r="V73" s="53" t="s">
        <v>1437</v>
      </c>
    </row>
    <row r="74" customFormat="false" ht="12.8" hidden="false" customHeight="false" outlineLevel="0" collapsed="false">
      <c r="A74" s="0" t="n">
        <v>48330015301742</v>
      </c>
      <c r="B74" s="0" t="n">
        <v>27486468</v>
      </c>
      <c r="C74" s="0" t="n">
        <v>180608972</v>
      </c>
      <c r="D74" s="0" t="n">
        <v>180608976</v>
      </c>
      <c r="E74" s="0" t="n">
        <v>48330015301742</v>
      </c>
      <c r="F74" s="0" t="s">
        <v>1390</v>
      </c>
      <c r="H74" s="0" t="s">
        <v>1432</v>
      </c>
      <c r="I74" s="0" t="s">
        <v>1433</v>
      </c>
      <c r="J74" s="53" t="s">
        <v>1507</v>
      </c>
      <c r="K74" s="0" t="s">
        <v>1508</v>
      </c>
      <c r="L74" s="0" t="s">
        <v>1436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649</v>
      </c>
      <c r="R74" s="0" t="n">
        <v>0</v>
      </c>
      <c r="S74" s="0" t="n">
        <v>0</v>
      </c>
      <c r="V74" s="53" t="s">
        <v>1437</v>
      </c>
    </row>
    <row r="75" customFormat="false" ht="12.8" hidden="false" customHeight="false" outlineLevel="0" collapsed="false">
      <c r="A75" s="0" t="n">
        <v>48330015301744</v>
      </c>
      <c r="B75" s="0" t="n">
        <v>27486466</v>
      </c>
      <c r="C75" s="0" t="n">
        <v>180608971</v>
      </c>
      <c r="D75" s="0" t="n">
        <v>180608977</v>
      </c>
      <c r="E75" s="0" t="n">
        <v>48330015301744</v>
      </c>
      <c r="F75" s="0" t="s">
        <v>1394</v>
      </c>
      <c r="H75" s="0" t="s">
        <v>1432</v>
      </c>
      <c r="I75" s="0" t="s">
        <v>1509</v>
      </c>
      <c r="J75" s="53" t="s">
        <v>1507</v>
      </c>
      <c r="K75" s="0" t="s">
        <v>1508</v>
      </c>
      <c r="L75" s="0" t="s">
        <v>1436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649</v>
      </c>
      <c r="R75" s="0" t="n">
        <v>0</v>
      </c>
      <c r="S75" s="0" t="n">
        <v>0</v>
      </c>
      <c r="V75" s="53" t="s">
        <v>1437</v>
      </c>
    </row>
    <row r="76" customFormat="false" ht="12.8" hidden="false" customHeight="false" outlineLevel="0" collapsed="false">
      <c r="A76" s="0" t="n">
        <v>48330015301738</v>
      </c>
      <c r="B76" s="0" t="n">
        <v>27486471</v>
      </c>
      <c r="C76" s="0" t="n">
        <v>180604000</v>
      </c>
      <c r="D76" s="0" t="n">
        <v>180604009</v>
      </c>
      <c r="E76" s="0" t="n">
        <v>48330015301738</v>
      </c>
      <c r="F76" s="0" t="s">
        <v>1382</v>
      </c>
      <c r="H76" s="0" t="s">
        <v>1432</v>
      </c>
      <c r="I76" s="0" t="s">
        <v>1509</v>
      </c>
      <c r="J76" s="53" t="s">
        <v>1507</v>
      </c>
      <c r="K76" s="0" t="s">
        <v>1508</v>
      </c>
      <c r="L76" s="0" t="s">
        <v>1436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649</v>
      </c>
      <c r="R76" s="0" t="n">
        <v>0</v>
      </c>
      <c r="S76" s="0" t="n">
        <v>0</v>
      </c>
      <c r="V76" s="53" t="s">
        <v>1437</v>
      </c>
    </row>
    <row r="77" customFormat="false" ht="12.8" hidden="false" customHeight="false" outlineLevel="0" collapsed="false">
      <c r="A77" s="0" t="n">
        <v>48330015301740</v>
      </c>
      <c r="B77" s="0" t="n">
        <v>27486469</v>
      </c>
      <c r="C77" s="0" t="n">
        <v>180608974</v>
      </c>
      <c r="D77" s="0" t="n">
        <v>180608978</v>
      </c>
      <c r="E77" s="0" t="n">
        <v>48330015301740</v>
      </c>
      <c r="F77" s="0" t="s">
        <v>1386</v>
      </c>
      <c r="H77" s="0" t="s">
        <v>1432</v>
      </c>
      <c r="I77" s="0" t="s">
        <v>1433</v>
      </c>
      <c r="J77" s="53" t="s">
        <v>1507</v>
      </c>
      <c r="K77" s="0" t="s">
        <v>1508</v>
      </c>
      <c r="L77" s="0" t="s">
        <v>1436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649</v>
      </c>
      <c r="R77" s="0" t="n">
        <v>0</v>
      </c>
      <c r="S77" s="0" t="n">
        <v>0</v>
      </c>
      <c r="V77" s="53" t="s">
        <v>1437</v>
      </c>
    </row>
    <row r="78" customFormat="false" ht="12.8" hidden="false" customHeight="false" outlineLevel="0" collapsed="false">
      <c r="A78" s="0" t="n">
        <v>48330015301739</v>
      </c>
      <c r="B78" s="0" t="n">
        <v>27486472</v>
      </c>
      <c r="C78" s="0" t="n">
        <v>180604001</v>
      </c>
      <c r="D78" s="0" t="n">
        <v>180604005</v>
      </c>
      <c r="E78" s="0" t="n">
        <v>48330015301739</v>
      </c>
      <c r="F78" s="0" t="s">
        <v>1384</v>
      </c>
      <c r="H78" s="0" t="s">
        <v>1432</v>
      </c>
      <c r="I78" s="0" t="s">
        <v>1433</v>
      </c>
      <c r="J78" s="53" t="s">
        <v>1507</v>
      </c>
      <c r="K78" s="0" t="s">
        <v>1508</v>
      </c>
      <c r="L78" s="0" t="s">
        <v>1436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649</v>
      </c>
      <c r="R78" s="0" t="n">
        <v>0</v>
      </c>
      <c r="S78" s="0" t="n">
        <v>0</v>
      </c>
      <c r="V78" s="53" t="s">
        <v>1437</v>
      </c>
    </row>
    <row r="79" customFormat="false" ht="12.8" hidden="false" customHeight="false" outlineLevel="0" collapsed="false">
      <c r="A79" s="0" t="n">
        <v>48330015301737</v>
      </c>
      <c r="B79" s="0" t="n">
        <v>27486470</v>
      </c>
      <c r="C79" s="0" t="n">
        <v>180603999</v>
      </c>
      <c r="D79" s="0" t="n">
        <v>180604004</v>
      </c>
      <c r="E79" s="0" t="n">
        <v>48330015301737</v>
      </c>
      <c r="F79" s="0" t="s">
        <v>1380</v>
      </c>
      <c r="H79" s="0" t="s">
        <v>1432</v>
      </c>
      <c r="I79" s="0" t="s">
        <v>1509</v>
      </c>
      <c r="J79" s="53" t="s">
        <v>1507</v>
      </c>
      <c r="K79" s="0" t="s">
        <v>1508</v>
      </c>
      <c r="L79" s="0" t="s">
        <v>1436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649</v>
      </c>
      <c r="R79" s="0" t="n">
        <v>0</v>
      </c>
      <c r="S79" s="0" t="n">
        <v>0</v>
      </c>
      <c r="V79" s="53" t="s">
        <v>1437</v>
      </c>
    </row>
    <row r="80" customFormat="false" ht="12.8" hidden="false" customHeight="false" outlineLevel="0" collapsed="false">
      <c r="A80" s="0" t="n">
        <v>48330015301741</v>
      </c>
      <c r="B80" s="0" t="n">
        <v>27486473</v>
      </c>
      <c r="C80" s="0" t="n">
        <v>180604003</v>
      </c>
      <c r="D80" s="0" t="n">
        <v>180604008</v>
      </c>
      <c r="E80" s="0" t="n">
        <v>48330015301741</v>
      </c>
      <c r="F80" s="0" t="s">
        <v>1388</v>
      </c>
      <c r="H80" s="0" t="s">
        <v>1432</v>
      </c>
      <c r="I80" s="0" t="s">
        <v>1433</v>
      </c>
      <c r="J80" s="53" t="s">
        <v>1507</v>
      </c>
      <c r="K80" s="0" t="s">
        <v>1508</v>
      </c>
      <c r="L80" s="0" t="s">
        <v>1436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649</v>
      </c>
      <c r="R80" s="0" t="n">
        <v>0</v>
      </c>
      <c r="S80" s="0" t="n">
        <v>0</v>
      </c>
      <c r="V80" s="53" t="s">
        <v>1437</v>
      </c>
    </row>
    <row r="81" customFormat="false" ht="12.8" hidden="false" customHeight="false" outlineLevel="0" collapsed="false">
      <c r="A81" s="0" t="n">
        <v>48330015301735</v>
      </c>
      <c r="B81" s="0" t="n">
        <v>27486474</v>
      </c>
      <c r="C81" s="0" t="n">
        <v>180604002</v>
      </c>
      <c r="D81" s="0" t="n">
        <v>180604007</v>
      </c>
      <c r="E81" s="0" t="n">
        <v>48330015301735</v>
      </c>
      <c r="F81" s="0" t="s">
        <v>1376</v>
      </c>
      <c r="H81" s="0" t="s">
        <v>1432</v>
      </c>
      <c r="I81" s="0" t="s">
        <v>1509</v>
      </c>
      <c r="J81" s="53" t="s">
        <v>1507</v>
      </c>
      <c r="K81" s="0" t="s">
        <v>1508</v>
      </c>
      <c r="L81" s="0" t="s">
        <v>1436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649</v>
      </c>
      <c r="R81" s="0" t="n">
        <v>0</v>
      </c>
      <c r="S81" s="0" t="n">
        <v>0</v>
      </c>
      <c r="V81" s="53" t="s">
        <v>1437</v>
      </c>
    </row>
    <row r="82" customFormat="false" ht="12.8" hidden="false" customHeight="false" outlineLevel="0" collapsed="false">
      <c r="A82" s="0" t="n">
        <v>48330015301732</v>
      </c>
      <c r="B82" s="0" t="n">
        <v>27486475</v>
      </c>
      <c r="C82" s="0" t="n">
        <v>180604026</v>
      </c>
      <c r="D82" s="0" t="n">
        <v>180604032</v>
      </c>
      <c r="E82" s="0" t="n">
        <v>48330015301732</v>
      </c>
      <c r="F82" s="0" t="s">
        <v>1369</v>
      </c>
      <c r="H82" s="0" t="s">
        <v>1432</v>
      </c>
      <c r="I82" s="0" t="s">
        <v>1509</v>
      </c>
      <c r="J82" s="53" t="s">
        <v>1507</v>
      </c>
      <c r="K82" s="0" t="s">
        <v>1508</v>
      </c>
      <c r="L82" s="0" t="s">
        <v>1436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649</v>
      </c>
      <c r="R82" s="0" t="n">
        <v>0</v>
      </c>
      <c r="S82" s="0" t="n">
        <v>0</v>
      </c>
      <c r="V82" s="53" t="s">
        <v>1437</v>
      </c>
    </row>
    <row r="83" customFormat="false" ht="12.8" hidden="false" customHeight="false" outlineLevel="0" collapsed="false">
      <c r="A83" s="0" t="n">
        <v>48330015301734</v>
      </c>
      <c r="B83" s="0" t="n">
        <v>27486478</v>
      </c>
      <c r="C83" s="0" t="n">
        <v>180604029</v>
      </c>
      <c r="D83" s="0" t="n">
        <v>180604033</v>
      </c>
      <c r="E83" s="0" t="n">
        <v>48330015301734</v>
      </c>
      <c r="F83" s="0" t="s">
        <v>1374</v>
      </c>
      <c r="H83" s="0" t="s">
        <v>1432</v>
      </c>
      <c r="I83" s="0" t="s">
        <v>1509</v>
      </c>
      <c r="J83" s="53" t="s">
        <v>1507</v>
      </c>
      <c r="K83" s="0" t="s">
        <v>1508</v>
      </c>
      <c r="L83" s="0" t="s">
        <v>1436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649</v>
      </c>
      <c r="R83" s="0" t="n">
        <v>0</v>
      </c>
      <c r="S83" s="0" t="n">
        <v>0</v>
      </c>
      <c r="V83" s="53" t="s">
        <v>1437</v>
      </c>
    </row>
    <row r="84" customFormat="false" ht="12.8" hidden="false" customHeight="false" outlineLevel="0" collapsed="false">
      <c r="A84" s="0" t="n">
        <v>48330015301736</v>
      </c>
      <c r="B84" s="0" t="n">
        <v>27486477</v>
      </c>
      <c r="C84" s="0" t="n">
        <v>180604028</v>
      </c>
      <c r="D84" s="0" t="n">
        <v>180604034</v>
      </c>
      <c r="E84" s="0" t="n">
        <v>48330015301736</v>
      </c>
      <c r="F84" s="0" t="s">
        <v>1378</v>
      </c>
      <c r="H84" s="0" t="s">
        <v>1432</v>
      </c>
      <c r="I84" s="0" t="s">
        <v>1509</v>
      </c>
      <c r="J84" s="53" t="s">
        <v>1507</v>
      </c>
      <c r="K84" s="0" t="s">
        <v>1508</v>
      </c>
      <c r="L84" s="0" t="s">
        <v>1436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649</v>
      </c>
      <c r="R84" s="0" t="n">
        <v>0</v>
      </c>
      <c r="S84" s="0" t="n">
        <v>0</v>
      </c>
      <c r="V84" s="53" t="s">
        <v>1437</v>
      </c>
    </row>
    <row r="85" customFormat="false" ht="12.8" hidden="false" customHeight="false" outlineLevel="0" collapsed="false">
      <c r="A85" s="0" t="n">
        <v>48330015301733</v>
      </c>
      <c r="B85" s="0" t="n">
        <v>27486476</v>
      </c>
      <c r="C85" s="0" t="n">
        <v>180604031</v>
      </c>
      <c r="D85" s="0" t="n">
        <v>180604036</v>
      </c>
      <c r="E85" s="0" t="n">
        <v>48330015301733</v>
      </c>
      <c r="F85" s="0" t="s">
        <v>1371</v>
      </c>
      <c r="H85" s="0" t="s">
        <v>1432</v>
      </c>
      <c r="I85" s="0" t="s">
        <v>1509</v>
      </c>
      <c r="J85" s="53" t="s">
        <v>1507</v>
      </c>
      <c r="K85" s="0" t="s">
        <v>1508</v>
      </c>
      <c r="L85" s="0" t="s">
        <v>1436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649</v>
      </c>
      <c r="R85" s="0" t="n">
        <v>0</v>
      </c>
      <c r="S85" s="0" t="n">
        <v>0</v>
      </c>
      <c r="V85" s="53" t="s">
        <v>1437</v>
      </c>
    </row>
    <row r="86" customFormat="false" ht="12.8" hidden="false" customHeight="false" outlineLevel="0" collapsed="false">
      <c r="A86" s="0" t="n">
        <v>48330015301731</v>
      </c>
      <c r="B86" s="0" t="n">
        <v>27486479</v>
      </c>
      <c r="C86" s="0" t="n">
        <v>180604027</v>
      </c>
      <c r="D86" s="0" t="n">
        <v>180604035</v>
      </c>
      <c r="E86" s="0" t="n">
        <v>48330015301731</v>
      </c>
      <c r="F86" s="0" t="s">
        <v>1363</v>
      </c>
      <c r="H86" s="0" t="s">
        <v>1432</v>
      </c>
      <c r="I86" s="0" t="s">
        <v>1509</v>
      </c>
      <c r="J86" s="53" t="s">
        <v>1510</v>
      </c>
      <c r="K86" s="0" t="s">
        <v>1508</v>
      </c>
      <c r="L86" s="0" t="s">
        <v>1436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649</v>
      </c>
      <c r="R86" s="0" t="n">
        <v>0</v>
      </c>
      <c r="S86" s="0" t="n">
        <v>0</v>
      </c>
      <c r="V86" s="53" t="s">
        <v>1437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2020-07-10T14:57:43Z</dcterms:modified>
  <cp:revision>192</cp:revision>
  <dc:subject/>
  <dc:title/>
</cp:coreProperties>
</file>