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 tabRatio="500"/>
  </bookViews>
  <sheets>
    <sheet name="Sheet1" sheetId="5" r:id="rId1"/>
  </sheets>
  <externalReferences>
    <externalReference r:id="rId2"/>
    <externalReference r:id="rId3"/>
    <externalReference r:id="rId4"/>
  </externalReferences>
  <definedNames>
    <definedName name="_xlnm.Print_Area" localSheetId="0">Sheet1!$B$2:$L$384</definedName>
    <definedName name="Priority">#REF!</definedName>
    <definedName name="Status">#REF!</definedName>
    <definedName name="Type">'[3]Construction Job Proposal'!#REF!</definedName>
    <definedName name="YesNo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<sst xmlns="http://schemas.openxmlformats.org/spreadsheetml/2006/main" count="666" uniqueCount="647">
  <si>
    <t>Residential Construction Budget Template</t>
  </si>
  <si>
    <t>Job Title</t>
  </si>
  <si>
    <t>Project Manager</t>
  </si>
  <si>
    <t>Start Date</t>
  </si>
  <si>
    <t>End Date</t>
  </si>
  <si>
    <t>Location</t>
  </si>
  <si>
    <t xml:space="preserve"> </t>
  </si>
  <si>
    <t>–––––––––––––––– Budget ––––––––––––––––</t>
  </si>
  <si>
    <t>–––––––––––––––– Contingency ––––––––––––––––</t>
  </si>
  <si>
    <t>Projected 
Total</t>
  </si>
  <si>
    <t>Actual 
Total</t>
  </si>
  <si>
    <t>Variance</t>
  </si>
  <si>
    <t>Contingency Percentage</t>
  </si>
  <si>
    <t>Budget Total
w/ Contingency</t>
  </si>
  <si>
    <t>Variance
w/ Contingency</t>
  </si>
  <si>
    <t>Current Paid Total</t>
  </si>
  <si>
    <t>Amount Due Total</t>
  </si>
  <si>
    <t>WBS</t>
  </si>
  <si>
    <t>Category &amp; Items</t>
  </si>
  <si>
    <t>Projected Subtotal</t>
  </si>
  <si>
    <t>Actual 
Subtotal</t>
  </si>
  <si>
    <t>Party Responsible
Vendor, Contractor, etc.</t>
  </si>
  <si>
    <t>Status</t>
  </si>
  <si>
    <t>Pct of Task Complete</t>
  </si>
  <si>
    <t>Current Paid</t>
  </si>
  <si>
    <t>Amount Due</t>
  </si>
  <si>
    <t>Comments</t>
  </si>
  <si>
    <t>1.0</t>
  </si>
  <si>
    <t>PLANNING</t>
  </si>
  <si>
    <t>Admin Fees</t>
  </si>
  <si>
    <t>Engineering</t>
  </si>
  <si>
    <t>Financing Costs</t>
  </si>
  <si>
    <t>Permit - Building</t>
  </si>
  <si>
    <t>Permit - Zoning</t>
  </si>
  <si>
    <t>Survey</t>
  </si>
  <si>
    <t>1.10</t>
  </si>
  <si>
    <t>2.0</t>
  </si>
  <si>
    <t>SITE PREP</t>
  </si>
  <si>
    <t>2.1</t>
  </si>
  <si>
    <t>Dumpster / Waste Removal</t>
  </si>
  <si>
    <t>2.2</t>
  </si>
  <si>
    <t>Equipment Rental</t>
  </si>
  <si>
    <t>2.3</t>
  </si>
  <si>
    <t>Lot Clearing</t>
  </si>
  <si>
    <t>2.4</t>
  </si>
  <si>
    <t>Portable Restroom Facilities</t>
  </si>
  <si>
    <t>2.5</t>
  </si>
  <si>
    <t>Remodel - Demo</t>
  </si>
  <si>
    <t>2.6</t>
  </si>
  <si>
    <t>Remodel - Dust Control</t>
  </si>
  <si>
    <t>2.7</t>
  </si>
  <si>
    <t>Site Access</t>
  </si>
  <si>
    <t>2.8</t>
  </si>
  <si>
    <t>Temporary Power</t>
  </si>
  <si>
    <t>2.9</t>
  </si>
  <si>
    <t>Tool Rental</t>
  </si>
  <si>
    <t>2.10</t>
  </si>
  <si>
    <t>2.11</t>
  </si>
  <si>
    <t>2.12</t>
  </si>
  <si>
    <t>2.13</t>
  </si>
  <si>
    <t>3.0</t>
  </si>
  <si>
    <t>EARTHWORK / EXCAVATION</t>
  </si>
  <si>
    <t>3.1</t>
  </si>
  <si>
    <t>Backfill</t>
  </si>
  <si>
    <t>3.2</t>
  </si>
  <si>
    <t>Foundation - Excavation</t>
  </si>
  <si>
    <t>3.3</t>
  </si>
  <si>
    <t>Foundation - Footing Drains</t>
  </si>
  <si>
    <t>3.4</t>
  </si>
  <si>
    <t>Rough Grading</t>
  </si>
  <si>
    <t>3.5</t>
  </si>
  <si>
    <t>Seeding / Sodding</t>
  </si>
  <si>
    <t>3.6</t>
  </si>
  <si>
    <t>Site Drainage - Additional</t>
  </si>
  <si>
    <t>3.7</t>
  </si>
  <si>
    <t>3.8</t>
  </si>
  <si>
    <t>3.9</t>
  </si>
  <si>
    <t>3.10</t>
  </si>
  <si>
    <t>4.0</t>
  </si>
  <si>
    <t>UTILITIES</t>
  </si>
  <si>
    <t>4.1</t>
  </si>
  <si>
    <t>Electrical - Connection</t>
  </si>
  <si>
    <t>4.2</t>
  </si>
  <si>
    <t>Electrical - Install</t>
  </si>
  <si>
    <t>4.3</t>
  </si>
  <si>
    <t>Electrical - Permit</t>
  </si>
  <si>
    <t>4.4</t>
  </si>
  <si>
    <t>Gas - Connection</t>
  </si>
  <si>
    <t>4.5</t>
  </si>
  <si>
    <t>Gas - Hookup</t>
  </si>
  <si>
    <t>4.6</t>
  </si>
  <si>
    <t>Gas - Permit</t>
  </si>
  <si>
    <t>4.7</t>
  </si>
  <si>
    <t>Oil Tank Install</t>
  </si>
  <si>
    <t>4.8</t>
  </si>
  <si>
    <t>Sewer - Tap Fees &amp; Hookup</t>
  </si>
  <si>
    <t>4.9</t>
  </si>
  <si>
    <t>Telecom - Hookup</t>
  </si>
  <si>
    <t>4.10</t>
  </si>
  <si>
    <t>Telecom - Install</t>
  </si>
  <si>
    <t>4.11</t>
  </si>
  <si>
    <t>Water - Tap Fees &amp; Hookup</t>
  </si>
  <si>
    <t>4.12</t>
  </si>
  <si>
    <t>4.13</t>
  </si>
  <si>
    <t>4.14</t>
  </si>
  <si>
    <t>4.15</t>
  </si>
  <si>
    <t>5.0</t>
  </si>
  <si>
    <t>WATER + SEWER</t>
  </si>
  <si>
    <t>5.1</t>
  </si>
  <si>
    <t>High Water Table Dewatering</t>
  </si>
  <si>
    <t>5.2</t>
  </si>
  <si>
    <t>Perc Test</t>
  </si>
  <si>
    <t>5.3</t>
  </si>
  <si>
    <t>Plumbing to House</t>
  </si>
  <si>
    <t>5.4</t>
  </si>
  <si>
    <t>Pressure Tank</t>
  </si>
  <si>
    <t>5.5</t>
  </si>
  <si>
    <t>Pump</t>
  </si>
  <si>
    <t>5.6</t>
  </si>
  <si>
    <t>Septic - Design</t>
  </si>
  <si>
    <t>5.7</t>
  </si>
  <si>
    <t>Septic - Fees</t>
  </si>
  <si>
    <t>5.8</t>
  </si>
  <si>
    <t>Septic - Inspection</t>
  </si>
  <si>
    <t>5.9</t>
  </si>
  <si>
    <t>Septic - Permits</t>
  </si>
  <si>
    <t>5.10</t>
  </si>
  <si>
    <t>Septic - Tie to House</t>
  </si>
  <si>
    <t>5.11</t>
  </si>
  <si>
    <t>Soil Test</t>
  </si>
  <si>
    <t>5.12</t>
  </si>
  <si>
    <t>Trenching</t>
  </si>
  <si>
    <t>5.13</t>
  </si>
  <si>
    <t>Well</t>
  </si>
  <si>
    <t>5.14</t>
  </si>
  <si>
    <t>Well - Fees</t>
  </si>
  <si>
    <t>5.15</t>
  </si>
  <si>
    <t>Well - Permits</t>
  </si>
  <si>
    <t>5.16</t>
  </si>
  <si>
    <t>5.17</t>
  </si>
  <si>
    <t>5.18</t>
  </si>
  <si>
    <t>5.19</t>
  </si>
  <si>
    <t>6.0</t>
  </si>
  <si>
    <t>FOUNDATION</t>
  </si>
  <si>
    <t>6.1</t>
  </si>
  <si>
    <t>Anchor Bolts</t>
  </si>
  <si>
    <t>6.2</t>
  </si>
  <si>
    <t>Bulkheads</t>
  </si>
  <si>
    <t>6.3</t>
  </si>
  <si>
    <t>Crawlspace Vapor Barrier</t>
  </si>
  <si>
    <t>6.4</t>
  </si>
  <si>
    <t>Crawlspace Vents</t>
  </si>
  <si>
    <t>6.5</t>
  </si>
  <si>
    <t>Dam Proofing</t>
  </si>
  <si>
    <t>6.6</t>
  </si>
  <si>
    <t>Exterior Foundation Insulation</t>
  </si>
  <si>
    <t>6.7</t>
  </si>
  <si>
    <t>Exterior Insulation Coating</t>
  </si>
  <si>
    <t>6.8</t>
  </si>
  <si>
    <t>Footings</t>
  </si>
  <si>
    <t>6.9</t>
  </si>
  <si>
    <t>Foundation - Drain Board</t>
  </si>
  <si>
    <t>6.10</t>
  </si>
  <si>
    <t>Foundation - Walls</t>
  </si>
  <si>
    <t>6.11</t>
  </si>
  <si>
    <t>Foundation - Windows</t>
  </si>
  <si>
    <t>6.12</t>
  </si>
  <si>
    <t>Grade Beams</t>
  </si>
  <si>
    <t>6.13</t>
  </si>
  <si>
    <t>Hold Downs</t>
  </si>
  <si>
    <t>6.14</t>
  </si>
  <si>
    <t>Pads</t>
  </si>
  <si>
    <t>6.15</t>
  </si>
  <si>
    <t>Piers</t>
  </si>
  <si>
    <t>6.16</t>
  </si>
  <si>
    <t>Slab - Basement</t>
  </si>
  <si>
    <t>6.17</t>
  </si>
  <si>
    <t>Slab - Foundation</t>
  </si>
  <si>
    <t>6.18</t>
  </si>
  <si>
    <t>Slab - Garage</t>
  </si>
  <si>
    <t>6.19</t>
  </si>
  <si>
    <t>Slab Insulation</t>
  </si>
  <si>
    <t>6.20</t>
  </si>
  <si>
    <t>Steel Reinforcing</t>
  </si>
  <si>
    <t>6.21</t>
  </si>
  <si>
    <t>Stem Walls</t>
  </si>
  <si>
    <t>6.22</t>
  </si>
  <si>
    <t>Sub-Slab Vapor Barrier</t>
  </si>
  <si>
    <t>6.23</t>
  </si>
  <si>
    <t>Sump Pump</t>
  </si>
  <si>
    <t>6.24</t>
  </si>
  <si>
    <t>Waterproofing</t>
  </si>
  <si>
    <t>6.25</t>
  </si>
  <si>
    <t>6.26</t>
  </si>
  <si>
    <t>6.27</t>
  </si>
  <si>
    <t>6.28</t>
  </si>
  <si>
    <t>7.0</t>
  </si>
  <si>
    <t>ROUGH FRAMING</t>
  </si>
  <si>
    <t>7.1</t>
  </si>
  <si>
    <t>Exterior Walls</t>
  </si>
  <si>
    <t>7.2</t>
  </si>
  <si>
    <t>Fasteners / Nails / Screws</t>
  </si>
  <si>
    <t>7.3</t>
  </si>
  <si>
    <t>Floor Framing</t>
  </si>
  <si>
    <t>7.4</t>
  </si>
  <si>
    <t>Interior Walls</t>
  </si>
  <si>
    <t>7.5</t>
  </si>
  <si>
    <t>Lally Columns</t>
  </si>
  <si>
    <t>7.6</t>
  </si>
  <si>
    <t>Plaster / Drywall Prep</t>
  </si>
  <si>
    <t>7.7</t>
  </si>
  <si>
    <t>Roof Framing / Trusses</t>
  </si>
  <si>
    <t>7.8</t>
  </si>
  <si>
    <t>Rough Stairs</t>
  </si>
  <si>
    <t>7.9</t>
  </si>
  <si>
    <t>Sheathing</t>
  </si>
  <si>
    <t>7.10</t>
  </si>
  <si>
    <t>Sill + Seal</t>
  </si>
  <si>
    <t>7.11</t>
  </si>
  <si>
    <t>Steel / Wood Carrying Beam</t>
  </si>
  <si>
    <t>7.12</t>
  </si>
  <si>
    <t>Steel Framing Connectors</t>
  </si>
  <si>
    <t>7.13</t>
  </si>
  <si>
    <t>Sub-Fascia</t>
  </si>
  <si>
    <t>7.14</t>
  </si>
  <si>
    <t>Subflooring</t>
  </si>
  <si>
    <t>7.15</t>
  </si>
  <si>
    <t>Labor Costs</t>
  </si>
  <si>
    <t>7.16</t>
  </si>
  <si>
    <t>7.17</t>
  </si>
  <si>
    <t>7.18</t>
  </si>
  <si>
    <t>7.19</t>
  </si>
  <si>
    <t>8.0</t>
  </si>
  <si>
    <t>WINDOWS + DOORS (Exterior)</t>
  </si>
  <si>
    <t>8.1</t>
  </si>
  <si>
    <t>Exterior Door - Frames + Sills</t>
  </si>
  <si>
    <t>8.2</t>
  </si>
  <si>
    <t>Exterior Door - Hardware</t>
  </si>
  <si>
    <t>8.3</t>
  </si>
  <si>
    <t>Exterior Door - Prehung</t>
  </si>
  <si>
    <t>8.4</t>
  </si>
  <si>
    <t>Exterior Door - Slabs</t>
  </si>
  <si>
    <t>8.5</t>
  </si>
  <si>
    <t>Garage Doors</t>
  </si>
  <si>
    <t>8.6</t>
  </si>
  <si>
    <t>Membrane + Flashing</t>
  </si>
  <si>
    <t>8.7</t>
  </si>
  <si>
    <t>Sidelights</t>
  </si>
  <si>
    <t>8.8</t>
  </si>
  <si>
    <t>Sliding / Hinged Doors</t>
  </si>
  <si>
    <t>8.9</t>
  </si>
  <si>
    <t>Transoms</t>
  </si>
  <si>
    <t>8.10</t>
  </si>
  <si>
    <t>Windows</t>
  </si>
  <si>
    <t>8.11</t>
  </si>
  <si>
    <t>8.12</t>
  </si>
  <si>
    <t>8.13</t>
  </si>
  <si>
    <t>8.14</t>
  </si>
  <si>
    <t>8.15</t>
  </si>
  <si>
    <t>9.0</t>
  </si>
  <si>
    <t>FINISH - EXTERIOR</t>
  </si>
  <si>
    <t>9.1</t>
  </si>
  <si>
    <t>Foam Sheathing</t>
  </si>
  <si>
    <t>9.2</t>
  </si>
  <si>
    <t>Weather Barrier</t>
  </si>
  <si>
    <t>9.3</t>
  </si>
  <si>
    <t>9.4</t>
  </si>
  <si>
    <t>Siding</t>
  </si>
  <si>
    <t>9.5</t>
  </si>
  <si>
    <t>Veneer</t>
  </si>
  <si>
    <t>9.6</t>
  </si>
  <si>
    <t>Stucco</t>
  </si>
  <si>
    <t>9.7</t>
  </si>
  <si>
    <t>Fascia</t>
  </si>
  <si>
    <t>9.8</t>
  </si>
  <si>
    <t>Soffit</t>
  </si>
  <si>
    <t>9.9</t>
  </si>
  <si>
    <t>Frieze</t>
  </si>
  <si>
    <t>9.10</t>
  </si>
  <si>
    <t>Corner Boards</t>
  </si>
  <si>
    <t>9.11</t>
  </si>
  <si>
    <t>Water Table</t>
  </si>
  <si>
    <t>9.12</t>
  </si>
  <si>
    <t>Soffit / Gable Vents</t>
  </si>
  <si>
    <t>9.13</t>
  </si>
  <si>
    <t>Trim - Windows</t>
  </si>
  <si>
    <t>9.14</t>
  </si>
  <si>
    <t>Trim - Doors</t>
  </si>
  <si>
    <t>9.15</t>
  </si>
  <si>
    <t>Trim - Finishing</t>
  </si>
  <si>
    <t>9.16</t>
  </si>
  <si>
    <t>Stairs</t>
  </si>
  <si>
    <t>9.17</t>
  </si>
  <si>
    <t>Landing</t>
  </si>
  <si>
    <t>9.18</t>
  </si>
  <si>
    <t>Paint</t>
  </si>
  <si>
    <t>9.19</t>
  </si>
  <si>
    <t>Stain</t>
  </si>
  <si>
    <t>9.20</t>
  </si>
  <si>
    <t>Caulk</t>
  </si>
  <si>
    <t>9.21</t>
  </si>
  <si>
    <t>9.22</t>
  </si>
  <si>
    <t>9.23</t>
  </si>
  <si>
    <t>9.24</t>
  </si>
  <si>
    <t>9.25</t>
  </si>
  <si>
    <t>10.0</t>
  </si>
  <si>
    <t>ROOFING</t>
  </si>
  <si>
    <t>10.1</t>
  </si>
  <si>
    <t>Drip Edge</t>
  </si>
  <si>
    <t>10.2</t>
  </si>
  <si>
    <t>Gutters + Downspouts</t>
  </si>
  <si>
    <t>10.3</t>
  </si>
  <si>
    <t>Installation / Labor</t>
  </si>
  <si>
    <t>10.4</t>
  </si>
  <si>
    <t>10.5</t>
  </si>
  <si>
    <t>Ridge &amp; Roof Vents</t>
  </si>
  <si>
    <t>10.6</t>
  </si>
  <si>
    <t>Skylights</t>
  </si>
  <si>
    <t>10.7</t>
  </si>
  <si>
    <t>Underlayment</t>
  </si>
  <si>
    <t>10.8</t>
  </si>
  <si>
    <t>10.9</t>
  </si>
  <si>
    <t>10.10</t>
  </si>
  <si>
    <t>10.11</t>
  </si>
  <si>
    <t>11.0</t>
  </si>
  <si>
    <t>MASONRY / PAVING</t>
  </si>
  <si>
    <t>11.1</t>
  </si>
  <si>
    <t>Driveway</t>
  </si>
  <si>
    <t>11.2</t>
  </si>
  <si>
    <t>Walkways</t>
  </si>
  <si>
    <t>11.3</t>
  </si>
  <si>
    <t>Chimneys</t>
  </si>
  <si>
    <t>11.4</t>
  </si>
  <si>
    <t>Stairs - Exterior</t>
  </si>
  <si>
    <t>11.5</t>
  </si>
  <si>
    <t>Patios</t>
  </si>
  <si>
    <t>11.6</t>
  </si>
  <si>
    <t>Fireplaces + Hearths</t>
  </si>
  <si>
    <t>11.7</t>
  </si>
  <si>
    <t>11.8</t>
  </si>
  <si>
    <t>11.9</t>
  </si>
  <si>
    <t>11.10</t>
  </si>
  <si>
    <t>12.0</t>
  </si>
  <si>
    <t>PORCHES + DECKS</t>
  </si>
  <si>
    <t>12.1</t>
  </si>
  <si>
    <t>Porch - Open</t>
  </si>
  <si>
    <t>12.2</t>
  </si>
  <si>
    <t>Porch - Screened</t>
  </si>
  <si>
    <t>12.3</t>
  </si>
  <si>
    <t>Deck - Composite</t>
  </si>
  <si>
    <t>12.4</t>
  </si>
  <si>
    <t>Deck - Wood</t>
  </si>
  <si>
    <t>12.5</t>
  </si>
  <si>
    <t>Fencing</t>
  </si>
  <si>
    <t>12.6</t>
  </si>
  <si>
    <t>Railings</t>
  </si>
  <si>
    <t>12.7</t>
  </si>
  <si>
    <t>Outdoor Built-Ins</t>
  </si>
  <si>
    <t>12.8</t>
  </si>
  <si>
    <t>Additional Structures</t>
  </si>
  <si>
    <t>12.9</t>
  </si>
  <si>
    <t>12.10</t>
  </si>
  <si>
    <t>12.11</t>
  </si>
  <si>
    <t>12.12</t>
  </si>
  <si>
    <t>13.0</t>
  </si>
  <si>
    <t>INSULATION + AIR SEALING</t>
  </si>
  <si>
    <t>13.1</t>
  </si>
  <si>
    <t>Air Sealing</t>
  </si>
  <si>
    <t>13.2</t>
  </si>
  <si>
    <t>Blower Door</t>
  </si>
  <si>
    <t>13.3</t>
  </si>
  <si>
    <t>Infrared</t>
  </si>
  <si>
    <t>13.4</t>
  </si>
  <si>
    <t>Insulation - Basement Interior</t>
  </si>
  <si>
    <t>13.5</t>
  </si>
  <si>
    <t>Insulation - Crawlspace</t>
  </si>
  <si>
    <t>13.6</t>
  </si>
  <si>
    <t>Insulation - Foam Board</t>
  </si>
  <si>
    <t>13.7</t>
  </si>
  <si>
    <t>Insulation - Roof / Attic</t>
  </si>
  <si>
    <t>13.8</t>
  </si>
  <si>
    <t>Insulation - Spray Foam</t>
  </si>
  <si>
    <t>13.9</t>
  </si>
  <si>
    <t>Insulation - Wall Cavity</t>
  </si>
  <si>
    <t>13.10</t>
  </si>
  <si>
    <t>Roof / Eave Baffles</t>
  </si>
  <si>
    <t>13.11</t>
  </si>
  <si>
    <t>13.12</t>
  </si>
  <si>
    <t>13.13</t>
  </si>
  <si>
    <t>13.14</t>
  </si>
  <si>
    <t>14.0</t>
  </si>
  <si>
    <t>PLUMBING</t>
  </si>
  <si>
    <t>14.1</t>
  </si>
  <si>
    <t>Drain</t>
  </si>
  <si>
    <t>14.2</t>
  </si>
  <si>
    <t>Waste</t>
  </si>
  <si>
    <t>14.3</t>
  </si>
  <si>
    <t>Vent</t>
  </si>
  <si>
    <t>14.4</t>
  </si>
  <si>
    <t>Piping - Water Supply</t>
  </si>
  <si>
    <t>14.5</t>
  </si>
  <si>
    <t>Piping - Gas</t>
  </si>
  <si>
    <t>14.6</t>
  </si>
  <si>
    <t>Water Heater</t>
  </si>
  <si>
    <t>14.7</t>
  </si>
  <si>
    <t>Water Treatment</t>
  </si>
  <si>
    <t>14.8</t>
  </si>
  <si>
    <t>Toilets</t>
  </si>
  <si>
    <t>14.9</t>
  </si>
  <si>
    <t>Tubs</t>
  </si>
  <si>
    <t>14.10</t>
  </si>
  <si>
    <t>Sinks</t>
  </si>
  <si>
    <t>14.11</t>
  </si>
  <si>
    <t>Showers</t>
  </si>
  <si>
    <t>14.12</t>
  </si>
  <si>
    <t>Faucets</t>
  </si>
  <si>
    <t>14.13</t>
  </si>
  <si>
    <t>Mixing Valves</t>
  </si>
  <si>
    <t>14.14</t>
  </si>
  <si>
    <t>Shower Heads</t>
  </si>
  <si>
    <t>14.15</t>
  </si>
  <si>
    <t>Disposal</t>
  </si>
  <si>
    <t>14.16</t>
  </si>
  <si>
    <t>14.17</t>
  </si>
  <si>
    <t>14.18</t>
  </si>
  <si>
    <t>14.19</t>
  </si>
  <si>
    <t>15.0</t>
  </si>
  <si>
    <t>ELECTRICAL</t>
  </si>
  <si>
    <t>15.1</t>
  </si>
  <si>
    <t>Service Panels</t>
  </si>
  <si>
    <t>15.2</t>
  </si>
  <si>
    <t>Sub-Panels</t>
  </si>
  <si>
    <t>15.3</t>
  </si>
  <si>
    <t>Rough Wiring</t>
  </si>
  <si>
    <t>15.4</t>
  </si>
  <si>
    <t>Phone / Cable / Internet Wiring</t>
  </si>
  <si>
    <t>15.5</t>
  </si>
  <si>
    <t>Lighting Fixtures</t>
  </si>
  <si>
    <t>15.6</t>
  </si>
  <si>
    <t>Low-Voltage Fixtures</t>
  </si>
  <si>
    <t>15.7</t>
  </si>
  <si>
    <t>Low-Voltage Transformers</t>
  </si>
  <si>
    <t>15.8</t>
  </si>
  <si>
    <t>Outlets</t>
  </si>
  <si>
    <t>15.9</t>
  </si>
  <si>
    <t>Switches</t>
  </si>
  <si>
    <t>15.10</t>
  </si>
  <si>
    <t>Dimmers</t>
  </si>
  <si>
    <t>15.11</t>
  </si>
  <si>
    <t>Lighting Control System</t>
  </si>
  <si>
    <t>15.12</t>
  </si>
  <si>
    <t>Doorbell</t>
  </si>
  <si>
    <t>15.13</t>
  </si>
  <si>
    <t>Smoke + CO2 Alarms</t>
  </si>
  <si>
    <t>15.14</t>
  </si>
  <si>
    <t>Intercom System</t>
  </si>
  <si>
    <t>15.15</t>
  </si>
  <si>
    <t>Security System</t>
  </si>
  <si>
    <t>15.16</t>
  </si>
  <si>
    <t>Home Theater</t>
  </si>
  <si>
    <t>15.17</t>
  </si>
  <si>
    <t>Home Entertainment System</t>
  </si>
  <si>
    <t>15.18</t>
  </si>
  <si>
    <t>15.19</t>
  </si>
  <si>
    <t>15.20</t>
  </si>
  <si>
    <t>15.21</t>
  </si>
  <si>
    <t>16.0</t>
  </si>
  <si>
    <t>HVAC</t>
  </si>
  <si>
    <t>16.1</t>
  </si>
  <si>
    <t>Air Handler</t>
  </si>
  <si>
    <t>16.2</t>
  </si>
  <si>
    <t>Boiler</t>
  </si>
  <si>
    <t>16.3</t>
  </si>
  <si>
    <t>Central AC</t>
  </si>
  <si>
    <t>16.4</t>
  </si>
  <si>
    <t>Ductwork</t>
  </si>
  <si>
    <t>16.5</t>
  </si>
  <si>
    <t>Furnace / Heat Pump</t>
  </si>
  <si>
    <t>16.6</t>
  </si>
  <si>
    <t>Grilles</t>
  </si>
  <si>
    <t>16.7</t>
  </si>
  <si>
    <t>HVAC Controls</t>
  </si>
  <si>
    <t>16.8</t>
  </si>
  <si>
    <t>Piping</t>
  </si>
  <si>
    <t>16.9</t>
  </si>
  <si>
    <t>Radiators</t>
  </si>
  <si>
    <t>16.10</t>
  </si>
  <si>
    <t>Registers</t>
  </si>
  <si>
    <t>16.11</t>
  </si>
  <si>
    <t>Solar Hot Water</t>
  </si>
  <si>
    <t>16.12</t>
  </si>
  <si>
    <t>Whole-House Ventilation</t>
  </si>
  <si>
    <t>16.13</t>
  </si>
  <si>
    <t>16.14</t>
  </si>
  <si>
    <t>16.15</t>
  </si>
  <si>
    <t>16.16</t>
  </si>
  <si>
    <t>17.0</t>
  </si>
  <si>
    <t>DRYWALL + PLASTER</t>
  </si>
  <si>
    <t>17.1</t>
  </si>
  <si>
    <t>Walls</t>
  </si>
  <si>
    <t>17.2</t>
  </si>
  <si>
    <t>Ceilings</t>
  </si>
  <si>
    <t>17.3</t>
  </si>
  <si>
    <t>Soffits</t>
  </si>
  <si>
    <t>17.4</t>
  </si>
  <si>
    <t>Decorative Plaster</t>
  </si>
  <si>
    <t>17.5</t>
  </si>
  <si>
    <t>17.6</t>
  </si>
  <si>
    <t>17.7</t>
  </si>
  <si>
    <t>17.8</t>
  </si>
  <si>
    <t>17.9</t>
  </si>
  <si>
    <t>18.0</t>
  </si>
  <si>
    <t>FINISH - INTERIOR</t>
  </si>
  <si>
    <t>18.1</t>
  </si>
  <si>
    <t>Built-In Cabinets</t>
  </si>
  <si>
    <t>18.2</t>
  </si>
  <si>
    <t>Built-In Shelving</t>
  </si>
  <si>
    <t>18.3</t>
  </si>
  <si>
    <t>Ceilings - Function</t>
  </si>
  <si>
    <t>18.4</t>
  </si>
  <si>
    <t>Ceilings - Decorative</t>
  </si>
  <si>
    <t>18.5</t>
  </si>
  <si>
    <t>Closet Hardware</t>
  </si>
  <si>
    <t>18.6</t>
  </si>
  <si>
    <t>Closet Shelving</t>
  </si>
  <si>
    <t>18.7</t>
  </si>
  <si>
    <t>Flooring - Carpet</t>
  </si>
  <si>
    <t>18.8</t>
  </si>
  <si>
    <t>Flooring - Tile / Stone Materials</t>
  </si>
  <si>
    <t>18.9</t>
  </si>
  <si>
    <t>Flooring - Tile / Stone Prep</t>
  </si>
  <si>
    <t>18.10</t>
  </si>
  <si>
    <t>Flooring - Vinyl</t>
  </si>
  <si>
    <t>18.11</t>
  </si>
  <si>
    <t>Flooring - Wood</t>
  </si>
  <si>
    <t>18.12</t>
  </si>
  <si>
    <t>Interior Door - Frames + Thresholds</t>
  </si>
  <si>
    <t>18.13</t>
  </si>
  <si>
    <t>Interior Door - Hardware</t>
  </si>
  <si>
    <t>18.14</t>
  </si>
  <si>
    <t>Interior Door - Prehung</t>
  </si>
  <si>
    <t>18.15</t>
  </si>
  <si>
    <t>Interior Door - Slabs</t>
  </si>
  <si>
    <t>18.16</t>
  </si>
  <si>
    <t>Interior Paint</t>
  </si>
  <si>
    <t>18.17</t>
  </si>
  <si>
    <t>Interior Stain</t>
  </si>
  <si>
    <t>18.18</t>
  </si>
  <si>
    <t>Paneling</t>
  </si>
  <si>
    <t>18.19</t>
  </si>
  <si>
    <t>Stairs / Railings / Newels</t>
  </si>
  <si>
    <t>18.20</t>
  </si>
  <si>
    <t>Wainscoting</t>
  </si>
  <si>
    <t>18.21</t>
  </si>
  <si>
    <t>18.22</t>
  </si>
  <si>
    <t>18.23</t>
  </si>
  <si>
    <t>18.24</t>
  </si>
  <si>
    <t>18.25</t>
  </si>
  <si>
    <t>19.0</t>
  </si>
  <si>
    <t>KITCHEN</t>
  </si>
  <si>
    <t>19.1</t>
  </si>
  <si>
    <t>Accessories</t>
  </si>
  <si>
    <t>19.2</t>
  </si>
  <si>
    <t>Backsplash</t>
  </si>
  <si>
    <t>19.3</t>
  </si>
  <si>
    <t>Built-Ins</t>
  </si>
  <si>
    <t>19.4</t>
  </si>
  <si>
    <t>Cabinets</t>
  </si>
  <si>
    <t>19.5</t>
  </si>
  <si>
    <t>Cabinets - Hardware</t>
  </si>
  <si>
    <t>19.6</t>
  </si>
  <si>
    <t>Countertops</t>
  </si>
  <si>
    <t>19.7</t>
  </si>
  <si>
    <t>Shelving</t>
  </si>
  <si>
    <t>19.8</t>
  </si>
  <si>
    <t>Tile / Stone</t>
  </si>
  <si>
    <t>19.9</t>
  </si>
  <si>
    <t>19.10</t>
  </si>
  <si>
    <t>19.11</t>
  </si>
  <si>
    <t>19.12</t>
  </si>
  <si>
    <t>19.13</t>
  </si>
  <si>
    <t>20.0</t>
  </si>
  <si>
    <t>BATH</t>
  </si>
  <si>
    <t>20.1</t>
  </si>
  <si>
    <t>20.2</t>
  </si>
  <si>
    <t>20.3</t>
  </si>
  <si>
    <t>20.4</t>
  </si>
  <si>
    <t>20.5</t>
  </si>
  <si>
    <t>20.6</t>
  </si>
  <si>
    <t>20.7</t>
  </si>
  <si>
    <t>Medicine Cabinets</t>
  </si>
  <si>
    <t>20.8</t>
  </si>
  <si>
    <t>Mirrors</t>
  </si>
  <si>
    <t>20.9</t>
  </si>
  <si>
    <t>Raised Tub Platform</t>
  </si>
  <si>
    <t>20.10</t>
  </si>
  <si>
    <t>20.11</t>
  </si>
  <si>
    <t>Shower Enclosure</t>
  </si>
  <si>
    <t>20.12</t>
  </si>
  <si>
    <t>20.13</t>
  </si>
  <si>
    <t>Tub Enclosure</t>
  </si>
  <si>
    <t>20.14</t>
  </si>
  <si>
    <t>20.15</t>
  </si>
  <si>
    <t>20.16</t>
  </si>
  <si>
    <t>20.17</t>
  </si>
  <si>
    <t>20.18</t>
  </si>
  <si>
    <t>21.0</t>
  </si>
  <si>
    <t>APPLIANCES</t>
  </si>
  <si>
    <t>21.1</t>
  </si>
  <si>
    <t>Cooktop</t>
  </si>
  <si>
    <t>21.2</t>
  </si>
  <si>
    <t>Deep Freeze</t>
  </si>
  <si>
    <t>21.3</t>
  </si>
  <si>
    <t>Dishwasher</t>
  </si>
  <si>
    <t>21.4</t>
  </si>
  <si>
    <t>Microwave Oven</t>
  </si>
  <si>
    <t>21.5</t>
  </si>
  <si>
    <t>Oven</t>
  </si>
  <si>
    <t>21.6</t>
  </si>
  <si>
    <t>Range Hood</t>
  </si>
  <si>
    <t>21.7</t>
  </si>
  <si>
    <t>Refrigerator</t>
  </si>
  <si>
    <t>21.8</t>
  </si>
  <si>
    <t>Washer + Dryer</t>
  </si>
  <si>
    <t>21.9</t>
  </si>
  <si>
    <t>21.10</t>
  </si>
  <si>
    <t>21.11</t>
  </si>
  <si>
    <t>21.12</t>
  </si>
  <si>
    <t>22.0</t>
  </si>
  <si>
    <t>OTHER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</si>
  <si>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</si>
  <si>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</si>
  <si>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</si>
  <si>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</si>
  <si>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</si>
  <si>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</si>
  <si>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</si>
  <si>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</si>
  <si>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</si>
  <si>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</si>
  <si>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</si>
  <si>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</si>
  <si>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</si>
  <si>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</si>
  <si>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22.15</t>
  </si>
  <si>
    <t>22.16</t>
  </si>
  <si>
    <t>22.17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</si>
</sst>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-&quot;$&quot;* #,##0.00_-;\-&quot;$&quot;* #,##0.00_-;_-&quot;$&quot;* &quot;-&quot;??_-;_-@_-"/>
    <numFmt numFmtId="178" formatCode="_ * #,##0_ ;_ * \-#,##0_ ;_ * &quot;-&quot;_ ;_ @_ "/>
    <numFmt numFmtId="179" formatCode="mm/dd/yyyy"/>
    <numFmt numFmtId="180" formatCode="&quot;$&quot;#,##0.00"/>
  </numFmts>
  <fonts count="35">
    <font>
      <sz val="12"/>
      <color theme="1"/>
      <name val="Calibri"/>
      <charset val="134"/>
      <scheme val="minor"/>
    </font>
    <font>
      <sz val="10"/>
      <color theme="1"/>
      <name val="Century Gothic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b/>
      <sz val="24"/>
      <color rgb="FF001033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8" tint="-0.499984740745262"/>
      <name val="Times New Roman"/>
      <charset val="134"/>
    </font>
    <font>
      <b/>
      <sz val="12"/>
      <color theme="6" tint="-0.249977111117893"/>
      <name val="Times New Roman"/>
      <charset val="134"/>
    </font>
    <font>
      <sz val="12"/>
      <color theme="1" tint="0.349986266670736"/>
      <name val="Times New Roman"/>
      <charset val="134"/>
    </font>
    <font>
      <b/>
      <sz val="12"/>
      <color theme="1"/>
      <name val="Times New Roman"/>
      <charset val="134"/>
    </font>
    <font>
      <b/>
      <sz val="12"/>
      <color theme="1" tint="0.349986266670736"/>
      <name val="Times New Roman"/>
      <charset val="134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5FB"/>
        <bgColor indexed="64"/>
      </patternFill>
    </fill>
    <fill>
      <patternFill patternType="solid">
        <fgColor theme="3" tint="0.899990844447157"/>
        <bgColor indexed="64"/>
      </patternFill>
    </fill>
    <fill>
      <patternFill patternType="solid">
        <fgColor rgb="FF63A6E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0E8E2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DEF9F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CBEFEA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dotted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tted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dotted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dotted">
        <color theme="0" tint="-0.249977111117893"/>
      </left>
      <right style="double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dotted">
        <color theme="0" tint="-0.249977111117893"/>
      </right>
      <top/>
      <bottom style="thin">
        <color theme="0" tint="-0.249977111117893"/>
      </bottom>
      <diagonal/>
    </border>
    <border>
      <left style="dotted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dotted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tted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dotted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4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4" fillId="23" borderId="2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4" borderId="25" applyNumberFormat="0" applyAlignment="0" applyProtection="0">
      <alignment vertical="center"/>
    </xf>
    <xf numFmtId="0" fontId="24" fillId="25" borderId="26" applyNumberFormat="0" applyAlignment="0" applyProtection="0">
      <alignment vertical="center"/>
    </xf>
    <xf numFmtId="0" fontId="25" fillId="25" borderId="25" applyNumberFormat="0" applyAlignment="0" applyProtection="0">
      <alignment vertical="center"/>
    </xf>
    <xf numFmtId="0" fontId="26" fillId="26" borderId="27" applyNumberFormat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34" fillId="0" borderId="0"/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inden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indent="1"/>
    </xf>
    <xf numFmtId="0" fontId="8" fillId="3" borderId="2" xfId="0" applyFont="1" applyFill="1" applyBorder="1" applyAlignment="1">
      <alignment horizontal="center" vertical="center"/>
    </xf>
    <xf numFmtId="179" fontId="8" fillId="4" borderId="2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inden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5" fillId="0" borderId="0" xfId="0" applyFont="1"/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wrapText="1" indent="1"/>
    </xf>
    <xf numFmtId="0" fontId="8" fillId="5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180" fontId="12" fillId="10" borderId="5" xfId="2" applyNumberFormat="1" applyFont="1" applyFill="1" applyBorder="1" applyAlignment="1">
      <alignment horizontal="right" vertical="center" wrapText="1" indent="1"/>
    </xf>
    <xf numFmtId="180" fontId="12" fillId="11" borderId="6" xfId="2" applyNumberFormat="1" applyFont="1" applyFill="1" applyBorder="1" applyAlignment="1">
      <alignment horizontal="right" vertical="center" wrapText="1" indent="1"/>
    </xf>
    <xf numFmtId="180" fontId="13" fillId="12" borderId="7" xfId="2" applyNumberFormat="1" applyFont="1" applyFill="1" applyBorder="1" applyAlignment="1">
      <alignment horizontal="right" vertical="center" wrapText="1" indent="1"/>
    </xf>
    <xf numFmtId="10" fontId="8" fillId="0" borderId="2" xfId="3" applyNumberFormat="1" applyFont="1" applyBorder="1" applyAlignment="1">
      <alignment horizontal="center" vertical="center" wrapText="1"/>
    </xf>
    <xf numFmtId="180" fontId="12" fillId="13" borderId="8" xfId="2" applyNumberFormat="1" applyFont="1" applyFill="1" applyBorder="1" applyAlignment="1">
      <alignment horizontal="right" vertical="center" wrapText="1" indent="1"/>
    </xf>
    <xf numFmtId="0" fontId="8" fillId="14" borderId="2" xfId="0" applyFont="1" applyFill="1" applyBorder="1" applyAlignment="1">
      <alignment horizontal="left" vertical="center" indent="1"/>
    </xf>
    <xf numFmtId="0" fontId="8" fillId="6" borderId="2" xfId="0" applyFont="1" applyFill="1" applyBorder="1" applyAlignment="1">
      <alignment horizontal="left" vertical="center" wrapText="1" indent="1"/>
    </xf>
    <xf numFmtId="0" fontId="8" fillId="15" borderId="2" xfId="0" applyFont="1" applyFill="1" applyBorder="1" applyAlignment="1">
      <alignment horizontal="left" vertical="center" wrapText="1" indent="1"/>
    </xf>
    <xf numFmtId="0" fontId="8" fillId="16" borderId="2" xfId="0" applyFont="1" applyFill="1" applyBorder="1" applyAlignment="1">
      <alignment horizontal="center" vertical="center" wrapText="1"/>
    </xf>
    <xf numFmtId="49" fontId="12" fillId="17" borderId="9" xfId="0" applyNumberFormat="1" applyFont="1" applyFill="1" applyBorder="1" applyAlignment="1">
      <alignment horizontal="left" vertical="center" indent="1"/>
    </xf>
    <xf numFmtId="0" fontId="12" fillId="17" borderId="9" xfId="0" applyFont="1" applyFill="1" applyBorder="1" applyAlignment="1">
      <alignment horizontal="left" vertical="center" wrapText="1" indent="1"/>
    </xf>
    <xf numFmtId="180" fontId="12" fillId="18" borderId="5" xfId="2" applyNumberFormat="1" applyFont="1" applyFill="1" applyBorder="1" applyAlignment="1">
      <alignment horizontal="right" vertical="center" wrapText="1" indent="1"/>
    </xf>
    <xf numFmtId="180" fontId="12" fillId="17" borderId="6" xfId="2" applyNumberFormat="1" applyFont="1" applyFill="1" applyBorder="1" applyAlignment="1">
      <alignment horizontal="right" vertical="center" wrapText="1" indent="1"/>
    </xf>
    <xf numFmtId="180" fontId="13" fillId="19" borderId="7" xfId="2" applyNumberFormat="1" applyFont="1" applyFill="1" applyBorder="1" applyAlignment="1">
      <alignment horizontal="right" vertical="center" wrapText="1" indent="1"/>
    </xf>
    <xf numFmtId="1" fontId="8" fillId="10" borderId="2" xfId="3" applyNumberFormat="1" applyFont="1" applyFill="1" applyBorder="1" applyAlignment="1">
      <alignment horizontal="left" vertical="center" wrapText="1" indent="1"/>
    </xf>
    <xf numFmtId="0" fontId="8" fillId="17" borderId="2" xfId="0" applyFont="1" applyFill="1" applyBorder="1" applyAlignment="1">
      <alignment horizontal="left" vertical="center" wrapText="1" indent="1"/>
    </xf>
    <xf numFmtId="49" fontId="8" fillId="0" borderId="2" xfId="0" applyNumberFormat="1" applyFont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180" fontId="8" fillId="10" borderId="5" xfId="2" applyNumberFormat="1" applyFont="1" applyFill="1" applyBorder="1" applyAlignment="1">
      <alignment horizontal="right" vertical="center" wrapText="1" indent="1"/>
    </xf>
    <xf numFmtId="180" fontId="8" fillId="11" borderId="6" xfId="2" applyNumberFormat="1" applyFont="1" applyFill="1" applyBorder="1" applyAlignment="1">
      <alignment horizontal="right" vertical="center" wrapText="1" indent="1"/>
    </xf>
    <xf numFmtId="180" fontId="11" fillId="12" borderId="7" xfId="2" applyNumberFormat="1" applyFont="1" applyFill="1" applyBorder="1" applyAlignment="1">
      <alignment horizontal="right" vertical="center" wrapText="1" indent="1"/>
    </xf>
    <xf numFmtId="1" fontId="8" fillId="0" borderId="2" xfId="3" applyNumberFormat="1" applyFont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49" fontId="8" fillId="0" borderId="4" xfId="0" applyNumberFormat="1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wrapText="1" indent="1"/>
    </xf>
    <xf numFmtId="180" fontId="8" fillId="10" borderId="11" xfId="2" applyNumberFormat="1" applyFont="1" applyFill="1" applyBorder="1" applyAlignment="1">
      <alignment horizontal="right" vertical="center" wrapText="1" indent="1"/>
    </xf>
    <xf numFmtId="180" fontId="8" fillId="11" borderId="12" xfId="2" applyNumberFormat="1" applyFont="1" applyFill="1" applyBorder="1" applyAlignment="1">
      <alignment horizontal="right" vertical="center" wrapText="1" indent="1"/>
    </xf>
    <xf numFmtId="180" fontId="11" fillId="12" borderId="13" xfId="2" applyNumberFormat="1" applyFont="1" applyFill="1" applyBorder="1" applyAlignment="1">
      <alignment horizontal="right" vertical="center" wrapText="1" indent="1"/>
    </xf>
    <xf numFmtId="1" fontId="8" fillId="0" borderId="4" xfId="3" applyNumberFormat="1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49" fontId="12" fillId="17" borderId="14" xfId="0" applyNumberFormat="1" applyFont="1" applyFill="1" applyBorder="1" applyAlignment="1">
      <alignment horizontal="left" vertical="center" indent="1"/>
    </xf>
    <xf numFmtId="0" fontId="12" fillId="17" borderId="14" xfId="0" applyFont="1" applyFill="1" applyBorder="1" applyAlignment="1">
      <alignment horizontal="left" vertical="center" wrapText="1" indent="1"/>
    </xf>
    <xf numFmtId="180" fontId="12" fillId="18" borderId="15" xfId="2" applyNumberFormat="1" applyFont="1" applyFill="1" applyBorder="1" applyAlignment="1">
      <alignment horizontal="right" vertical="center" wrapText="1" indent="1"/>
    </xf>
    <xf numFmtId="180" fontId="12" fillId="17" borderId="16" xfId="2" applyNumberFormat="1" applyFont="1" applyFill="1" applyBorder="1" applyAlignment="1">
      <alignment horizontal="right" vertical="center" wrapText="1" indent="1"/>
    </xf>
    <xf numFmtId="180" fontId="13" fillId="19" borderId="17" xfId="2" applyNumberFormat="1" applyFont="1" applyFill="1" applyBorder="1" applyAlignment="1">
      <alignment horizontal="right" vertical="center" wrapText="1" indent="1"/>
    </xf>
    <xf numFmtId="1" fontId="8" fillId="10" borderId="18" xfId="3" applyNumberFormat="1" applyFont="1" applyFill="1" applyBorder="1" applyAlignment="1">
      <alignment horizontal="left" vertical="center" wrapText="1" indent="1"/>
    </xf>
    <xf numFmtId="0" fontId="8" fillId="17" borderId="18" xfId="0" applyFont="1" applyFill="1" applyBorder="1" applyAlignment="1">
      <alignment horizontal="left" vertical="center" wrapText="1" indent="1"/>
    </xf>
    <xf numFmtId="49" fontId="8" fillId="0" borderId="9" xfId="0" applyNumberFormat="1" applyFont="1" applyBorder="1" applyAlignment="1">
      <alignment horizontal="left" vertical="center" indent="1"/>
    </xf>
    <xf numFmtId="0" fontId="6" fillId="2" borderId="0" xfId="0" applyFont="1" applyFill="1" applyAlignment="1">
      <alignment wrapText="1"/>
    </xf>
    <xf numFmtId="0" fontId="6" fillId="0" borderId="0" xfId="0" applyFont="1"/>
    <xf numFmtId="0" fontId="1" fillId="2" borderId="0" xfId="0" applyFont="1" applyFill="1"/>
    <xf numFmtId="0" fontId="8" fillId="20" borderId="5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 vertical="center" wrapText="1"/>
    </xf>
    <xf numFmtId="0" fontId="5" fillId="0" borderId="0" xfId="0" applyFont="1"/>
    <xf numFmtId="180" fontId="8" fillId="11" borderId="5" xfId="2" applyNumberFormat="1" applyFont="1" applyFill="1" applyBorder="1" applyAlignment="1">
      <alignment horizontal="right" vertical="center" wrapText="1" indent="1"/>
    </xf>
    <xf numFmtId="180" fontId="8" fillId="10" borderId="19" xfId="2" applyNumberFormat="1" applyFont="1" applyFill="1" applyBorder="1" applyAlignment="1">
      <alignment horizontal="right" vertical="center" wrapText="1" indent="1"/>
    </xf>
    <xf numFmtId="177" fontId="12" fillId="0" borderId="0" xfId="2" applyFont="1" applyAlignment="1">
      <alignment horizontal="left" vertical="center" indent="1"/>
    </xf>
    <xf numFmtId="0" fontId="8" fillId="21" borderId="2" xfId="0" applyFont="1" applyFill="1" applyBorder="1" applyAlignment="1">
      <alignment horizontal="center" vertical="center" wrapText="1"/>
    </xf>
    <xf numFmtId="0" fontId="8" fillId="15" borderId="7" xfId="0" applyFont="1" applyFill="1" applyBorder="1" applyAlignment="1">
      <alignment horizontal="left" vertical="center" indent="1"/>
    </xf>
    <xf numFmtId="9" fontId="12" fillId="21" borderId="2" xfId="3" applyFont="1" applyFill="1" applyBorder="1" applyAlignment="1">
      <alignment horizontal="center" vertical="center"/>
    </xf>
    <xf numFmtId="180" fontId="12" fillId="17" borderId="5" xfId="2" applyNumberFormat="1" applyFont="1" applyFill="1" applyBorder="1" applyAlignment="1">
      <alignment horizontal="right" vertical="center" wrapText="1" indent="1"/>
    </xf>
    <xf numFmtId="180" fontId="12" fillId="18" borderId="19" xfId="2" applyNumberFormat="1" applyFont="1" applyFill="1" applyBorder="1" applyAlignment="1">
      <alignment horizontal="right" vertical="center" wrapText="1" indent="1"/>
    </xf>
    <xf numFmtId="1" fontId="8" fillId="10" borderId="7" xfId="3" applyNumberFormat="1" applyFont="1" applyFill="1" applyBorder="1" applyAlignment="1">
      <alignment horizontal="left" vertical="center" wrapText="1" indent="1"/>
    </xf>
    <xf numFmtId="9" fontId="12" fillId="22" borderId="2" xfId="3" applyFont="1" applyFill="1" applyBorder="1" applyAlignment="1">
      <alignment horizontal="center" vertical="center"/>
    </xf>
    <xf numFmtId="1" fontId="8" fillId="0" borderId="7" xfId="3" applyNumberFormat="1" applyFont="1" applyBorder="1" applyAlignment="1">
      <alignment horizontal="left" vertical="center" wrapText="1" indent="1"/>
    </xf>
    <xf numFmtId="9" fontId="12" fillId="22" borderId="4" xfId="3" applyFont="1" applyFill="1" applyBorder="1" applyAlignment="1">
      <alignment horizontal="center" vertical="center"/>
    </xf>
    <xf numFmtId="180" fontId="8" fillId="11" borderId="11" xfId="2" applyNumberFormat="1" applyFont="1" applyFill="1" applyBorder="1" applyAlignment="1">
      <alignment horizontal="right" vertical="center" wrapText="1" indent="1"/>
    </xf>
    <xf numFmtId="180" fontId="8" fillId="10" borderId="20" xfId="2" applyNumberFormat="1" applyFont="1" applyFill="1" applyBorder="1" applyAlignment="1">
      <alignment horizontal="right" vertical="center" wrapText="1" indent="1"/>
    </xf>
    <xf numFmtId="1" fontId="8" fillId="0" borderId="13" xfId="3" applyNumberFormat="1" applyFont="1" applyBorder="1" applyAlignment="1">
      <alignment horizontal="left" vertical="center" wrapText="1" indent="1"/>
    </xf>
    <xf numFmtId="9" fontId="12" fillId="21" borderId="18" xfId="3" applyFont="1" applyFill="1" applyBorder="1" applyAlignment="1">
      <alignment horizontal="center" vertical="center"/>
    </xf>
    <xf numFmtId="180" fontId="12" fillId="17" borderId="15" xfId="2" applyNumberFormat="1" applyFont="1" applyFill="1" applyBorder="1" applyAlignment="1">
      <alignment horizontal="right" vertical="center" wrapText="1" indent="1"/>
    </xf>
    <xf numFmtId="180" fontId="12" fillId="18" borderId="21" xfId="2" applyNumberFormat="1" applyFont="1" applyFill="1" applyBorder="1" applyAlignment="1">
      <alignment horizontal="right" vertical="center" wrapText="1" indent="1"/>
    </xf>
    <xf numFmtId="1" fontId="8" fillId="10" borderId="17" xfId="3" applyNumberFormat="1" applyFont="1" applyFill="1" applyBorder="1" applyAlignment="1">
      <alignment horizontal="left" vertical="center" wrapText="1" indent="1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2" xfId="49"/>
    <cellStyle name="Normal 2" xfId="50"/>
    <cellStyle name="Normal 3" xfId="51"/>
  </cellStyles>
  <dxfs count="7">
    <dxf>
      <fill>
        <patternFill patternType="solid">
          <bgColor rgb="FF5EE9E7"/>
        </patternFill>
      </fill>
    </dxf>
    <dxf>
      <fill>
        <patternFill patternType="solid">
          <bgColor rgb="FFABEFEA"/>
        </patternFill>
      </fill>
    </dxf>
    <dxf>
      <fill>
        <patternFill patternType="solid">
          <bgColor rgb="FFFBEAAC"/>
        </patternFill>
      </fill>
    </dxf>
    <dxf>
      <fill>
        <patternFill patternType="solid">
          <bgColor theme="0" tint="-0.14996795556505"/>
        </patternFill>
      </fill>
    </dxf>
    <dxf>
      <fill>
        <patternFill patternType="solid">
          <bgColor rgb="FFFFC000"/>
        </patternFill>
      </fill>
    </dxf>
    <dxf>
      <font>
        <color theme="1"/>
      </font>
      <fill>
        <patternFill patternType="solid">
          <bgColor rgb="FF03C25B"/>
        </patternFill>
      </fill>
    </dxf>
    <dxf>
      <font>
        <color theme="1"/>
      </font>
      <fill>
        <patternFill patternType="solid">
          <bgColor rgb="FF92D050"/>
        </patternFill>
      </fill>
    </dxf>
  </dxfs>
  <tableStyles count="0" defaultTableStyle="TableStyleMedium9" defaultPivotStyle="PivotStyleMedium7"/>
  <colors>
    <mruColors>
      <color rgb="00DEF9F5"/>
      <color rgb="0097F6EA"/>
      <color rgb="00B0E8E2"/>
      <color rgb="0063A6E4"/>
      <color rgb="00C5C5C5"/>
      <color rgb="00FFE7BA"/>
      <color rgb="00C0C0C0"/>
      <color rgb="00CBEFEA"/>
      <color rgb="00D6EFEB"/>
      <color rgb="00ECF5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Construction-Job-Proposal-Template72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struction Job Proposal"/>
      <sheetName val="Cost Breakdown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IX389"/>
  <sheetViews>
    <sheetView showGridLines="0" tabSelected="1" workbookViewId="0">
      <pane ySplit="11" topLeftCell="A102" activePane="bottomLeft" state="frozen"/>
      <selection/>
      <selection pane="bottomLeft" activeCell="J3" sqref="J3"/>
    </sheetView>
  </sheetViews>
  <sheetFormatPr defaultColWidth="10.8333333333333" defaultRowHeight="15.75"/>
  <cols>
    <col min="1" max="1" width="3.33333333333333" style="5" customWidth="1"/>
    <col min="2" max="2" width="7.83333333333333" style="6" customWidth="1"/>
    <col min="3" max="3" width="25.8333333333333" style="6" customWidth="1"/>
    <col min="4" max="6" width="14.8333333333333" style="7" customWidth="1"/>
    <col min="7" max="7" width="19.8333333333333" style="7" customWidth="1"/>
    <col min="8" max="9" width="14.8333333333333" customWidth="1"/>
    <col min="10" max="11" width="14.8333333333333" style="7" customWidth="1"/>
    <col min="12" max="12" width="23.3333333333333" style="7" customWidth="1"/>
    <col min="13" max="13" width="3.33333333333333" style="5" customWidth="1"/>
    <col min="14" max="16384" width="10.8333333333333" style="5"/>
  </cols>
  <sheetData>
    <row r="1" s="1" customFormat="1" ht="42" customHeight="1" spans="1:254">
      <c r="A1" s="8"/>
      <c r="B1" s="9" t="s">
        <v>0</v>
      </c>
      <c r="C1" s="10"/>
      <c r="D1" s="10"/>
      <c r="E1" s="10"/>
      <c r="F1" s="10"/>
      <c r="G1" s="10"/>
      <c r="H1" s="10"/>
      <c r="I1" s="10"/>
      <c r="J1" s="6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</row>
    <row r="2" s="2" customFormat="1" ht="20" customHeight="1" spans="2:258">
      <c r="B2" s="11" t="s">
        <v>1</v>
      </c>
      <c r="C2" s="11"/>
      <c r="D2" s="11"/>
      <c r="E2" s="11"/>
      <c r="F2" s="11"/>
      <c r="G2" s="12" t="s">
        <v>2</v>
      </c>
      <c r="H2" s="12" t="s">
        <v>3</v>
      </c>
      <c r="I2" s="12" t="s">
        <v>4</v>
      </c>
      <c r="J2" s="70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  <c r="GG2" s="71"/>
      <c r="GH2" s="71"/>
      <c r="GI2" s="71"/>
      <c r="GJ2" s="71"/>
      <c r="GK2" s="71"/>
      <c r="GL2" s="71"/>
      <c r="GM2" s="71"/>
      <c r="GN2" s="71"/>
      <c r="GO2" s="71"/>
      <c r="GP2" s="71"/>
      <c r="GQ2" s="71"/>
      <c r="GR2" s="71"/>
      <c r="GS2" s="71"/>
      <c r="GT2" s="71"/>
      <c r="GU2" s="71"/>
      <c r="GV2" s="71"/>
      <c r="GW2" s="71"/>
      <c r="GX2" s="71"/>
      <c r="GY2" s="71"/>
      <c r="GZ2" s="71"/>
      <c r="HA2" s="71"/>
      <c r="HB2" s="71"/>
      <c r="HC2" s="71"/>
      <c r="HD2" s="71"/>
      <c r="HE2" s="71"/>
      <c r="HF2" s="71"/>
      <c r="HG2" s="71"/>
      <c r="HH2" s="71"/>
      <c r="HI2" s="71"/>
      <c r="HJ2" s="71"/>
      <c r="HK2" s="71"/>
      <c r="HL2" s="71"/>
      <c r="HM2" s="71"/>
      <c r="HN2" s="71"/>
      <c r="HO2" s="71"/>
      <c r="HP2" s="71"/>
      <c r="HQ2" s="71"/>
      <c r="HR2" s="71"/>
      <c r="HS2" s="71"/>
      <c r="HT2" s="71"/>
      <c r="HU2" s="71"/>
      <c r="HV2" s="71"/>
      <c r="HW2" s="71"/>
      <c r="HX2" s="71"/>
      <c r="HY2" s="71"/>
      <c r="HZ2" s="71"/>
      <c r="IA2" s="71"/>
      <c r="IB2" s="71"/>
      <c r="IC2" s="71"/>
      <c r="ID2" s="71"/>
      <c r="IE2" s="71"/>
      <c r="IF2" s="71"/>
      <c r="IG2" s="71"/>
      <c r="IH2" s="71"/>
      <c r="II2" s="71"/>
      <c r="IJ2" s="71"/>
      <c r="IK2" s="71"/>
      <c r="IL2" s="71"/>
      <c r="IM2" s="71"/>
      <c r="IN2" s="71"/>
      <c r="IO2" s="71"/>
      <c r="IP2" s="71"/>
      <c r="IQ2" s="71"/>
      <c r="IR2" s="71"/>
      <c r="IS2" s="71"/>
      <c r="IT2" s="71"/>
      <c r="IU2" s="71"/>
      <c r="IV2" s="71"/>
      <c r="IW2" s="71"/>
      <c r="IX2" s="71"/>
    </row>
    <row r="3" s="2" customFormat="1" ht="35" customHeight="1" spans="2:258">
      <c r="B3" s="13"/>
      <c r="C3" s="13"/>
      <c r="D3" s="13"/>
      <c r="E3" s="13"/>
      <c r="F3" s="13"/>
      <c r="G3" s="14"/>
      <c r="H3" s="15"/>
      <c r="I3" s="15"/>
      <c r="J3" s="70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</row>
    <row r="4" s="2" customFormat="1" ht="20" customHeight="1" spans="2:258">
      <c r="B4" s="16" t="s">
        <v>5</v>
      </c>
      <c r="C4" s="16"/>
      <c r="D4" s="16"/>
      <c r="E4" s="16"/>
      <c r="F4" s="16"/>
      <c r="G4" s="16"/>
      <c r="H4" s="16"/>
      <c r="I4" s="16"/>
      <c r="J4" s="70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  <c r="CQ4" s="71"/>
      <c r="CR4" s="71"/>
      <c r="CS4" s="71"/>
      <c r="CT4" s="71"/>
      <c r="CU4" s="71"/>
      <c r="CV4" s="71"/>
      <c r="CW4" s="71"/>
      <c r="CX4" s="71"/>
      <c r="CY4" s="71"/>
      <c r="CZ4" s="71"/>
      <c r="DA4" s="71"/>
      <c r="DB4" s="71"/>
      <c r="DC4" s="71"/>
      <c r="DD4" s="71"/>
      <c r="DE4" s="71"/>
      <c r="DF4" s="71"/>
      <c r="DG4" s="71"/>
      <c r="DH4" s="71"/>
      <c r="DI4" s="71"/>
      <c r="DJ4" s="71"/>
      <c r="DK4" s="71"/>
      <c r="DL4" s="71"/>
      <c r="DM4" s="71"/>
      <c r="DN4" s="71"/>
      <c r="DO4" s="71"/>
      <c r="DP4" s="71"/>
      <c r="DQ4" s="71"/>
      <c r="DR4" s="71"/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71"/>
      <c r="FG4" s="71"/>
      <c r="FH4" s="71"/>
      <c r="FI4" s="71"/>
      <c r="FJ4" s="71"/>
      <c r="FK4" s="71"/>
      <c r="FL4" s="71"/>
      <c r="FM4" s="71"/>
      <c r="FN4" s="71"/>
      <c r="FO4" s="71"/>
      <c r="FP4" s="71"/>
      <c r="FQ4" s="71"/>
      <c r="FR4" s="71"/>
      <c r="FS4" s="71"/>
      <c r="FT4" s="71"/>
      <c r="FU4" s="71"/>
      <c r="FV4" s="71"/>
      <c r="FW4" s="71"/>
      <c r="FX4" s="71"/>
      <c r="FY4" s="71"/>
      <c r="FZ4" s="71"/>
      <c r="GA4" s="71"/>
      <c r="GB4" s="71"/>
      <c r="GC4" s="71"/>
      <c r="GD4" s="71"/>
      <c r="GE4" s="71"/>
      <c r="GF4" s="71"/>
      <c r="GG4" s="71"/>
      <c r="GH4" s="71"/>
      <c r="GI4" s="71"/>
      <c r="GJ4" s="71"/>
      <c r="GK4" s="71"/>
      <c r="GL4" s="71"/>
      <c r="GM4" s="71"/>
      <c r="GN4" s="71"/>
      <c r="GO4" s="71"/>
      <c r="GP4" s="71"/>
      <c r="GQ4" s="71"/>
      <c r="GR4" s="71"/>
      <c r="GS4" s="71"/>
      <c r="GT4" s="71"/>
      <c r="GU4" s="71"/>
      <c r="GV4" s="71"/>
      <c r="GW4" s="71"/>
      <c r="GX4" s="71"/>
      <c r="GY4" s="71"/>
      <c r="GZ4" s="71"/>
      <c r="HA4" s="71"/>
      <c r="HB4" s="71"/>
      <c r="HC4" s="71"/>
      <c r="HD4" s="71"/>
      <c r="HE4" s="71"/>
      <c r="HF4" s="71"/>
      <c r="HG4" s="71"/>
      <c r="HH4" s="71"/>
      <c r="HI4" s="71"/>
      <c r="HJ4" s="71"/>
      <c r="HK4" s="71"/>
      <c r="HL4" s="71"/>
      <c r="HM4" s="71"/>
      <c r="HN4" s="71"/>
      <c r="HO4" s="71"/>
      <c r="HP4" s="71"/>
      <c r="HQ4" s="71"/>
      <c r="HR4" s="71"/>
      <c r="HS4" s="71"/>
      <c r="HT4" s="71"/>
      <c r="HU4" s="71"/>
      <c r="HV4" s="71"/>
      <c r="HW4" s="71"/>
      <c r="HX4" s="71"/>
      <c r="HY4" s="71"/>
      <c r="HZ4" s="71"/>
      <c r="IA4" s="71"/>
      <c r="IB4" s="71"/>
      <c r="IC4" s="71"/>
      <c r="ID4" s="71"/>
      <c r="IE4" s="71"/>
      <c r="IF4" s="71"/>
      <c r="IG4" s="71"/>
      <c r="IH4" s="71"/>
      <c r="II4" s="71"/>
      <c r="IJ4" s="71"/>
      <c r="IK4" s="71"/>
      <c r="IL4" s="71"/>
      <c r="IM4" s="71"/>
      <c r="IN4" s="71"/>
      <c r="IO4" s="71"/>
      <c r="IP4" s="71"/>
      <c r="IQ4" s="71"/>
      <c r="IR4" s="71"/>
      <c r="IS4" s="71"/>
      <c r="IT4" s="71"/>
      <c r="IU4" s="71"/>
      <c r="IV4" s="71"/>
      <c r="IW4" s="71"/>
      <c r="IX4" s="71"/>
    </row>
    <row r="5" s="2" customFormat="1" ht="35" customHeight="1" spans="2:258">
      <c r="B5" s="17"/>
      <c r="C5" s="17"/>
      <c r="D5" s="17"/>
      <c r="E5" s="17"/>
      <c r="F5" s="17"/>
      <c r="G5" s="17"/>
      <c r="H5" s="17"/>
      <c r="I5" s="17"/>
      <c r="J5" s="70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  <c r="IQ5" s="71"/>
      <c r="IR5" s="71"/>
      <c r="IS5" s="71"/>
      <c r="IT5" s="71"/>
      <c r="IU5" s="71"/>
      <c r="IV5" s="71"/>
      <c r="IW5" s="71"/>
      <c r="IX5" s="71"/>
    </row>
    <row r="6" ht="8" customHeight="1" spans="2:12">
      <c r="B6" s="18"/>
      <c r="C6" s="19"/>
      <c r="D6" s="20"/>
      <c r="E6" s="20"/>
      <c r="F6" s="20"/>
      <c r="G6" s="20"/>
      <c r="H6" s="21"/>
      <c r="I6" s="21"/>
      <c r="J6" s="20"/>
      <c r="K6" s="20"/>
      <c r="L6" s="20" t="s">
        <v>6</v>
      </c>
    </row>
    <row r="7" ht="26" customHeight="1" spans="2:12">
      <c r="B7" s="18"/>
      <c r="C7" s="19"/>
      <c r="D7" s="22" t="s">
        <v>7</v>
      </c>
      <c r="E7" s="22"/>
      <c r="F7" s="22"/>
      <c r="G7" s="22" t="s">
        <v>8</v>
      </c>
      <c r="H7" s="22"/>
      <c r="I7" s="22"/>
      <c r="J7" s="20"/>
      <c r="K7" s="20"/>
      <c r="L7" s="20" t="s">
        <v>6</v>
      </c>
    </row>
    <row r="8" ht="36" customHeight="1" spans="2:12">
      <c r="B8" s="23"/>
      <c r="C8" s="24"/>
      <c r="D8" s="25" t="s">
        <v>9</v>
      </c>
      <c r="E8" s="26" t="s">
        <v>10</v>
      </c>
      <c r="F8" s="27" t="s">
        <v>11</v>
      </c>
      <c r="G8" s="28" t="s">
        <v>12</v>
      </c>
      <c r="H8" s="29" t="s">
        <v>13</v>
      </c>
      <c r="I8" s="27" t="s">
        <v>14</v>
      </c>
      <c r="J8" s="72" t="s">
        <v>15</v>
      </c>
      <c r="K8" s="73" t="s">
        <v>16</v>
      </c>
      <c r="L8" s="74"/>
    </row>
    <row r="9" ht="31" customHeight="1" spans="2:12">
      <c r="B9" s="23"/>
      <c r="C9" s="24"/>
      <c r="D9" s="30">
        <f>SUM(D12,D23,D37,D48,D64,D84,D113,D133,D149,D175,D187,D226,D211,D246,D268,D285,D295,D321,D335,D354,D198,D367)</f>
        <v>0</v>
      </c>
      <c r="E9" s="31">
        <f>SUM(E12,E23,E37,E48,E64,E84,E113,E133,E149,E175,E187,E226,E211,E246,E268,E285,E295,E321,E335,E354,E198,E367)</f>
        <v>0</v>
      </c>
      <c r="F9" s="32">
        <f>E9-D9</f>
        <v>0</v>
      </c>
      <c r="G9" s="33">
        <v>0.1</v>
      </c>
      <c r="H9" s="34">
        <f>(D9*G9)+D9</f>
        <v>0</v>
      </c>
      <c r="I9" s="32">
        <f>H9-E9</f>
        <v>0</v>
      </c>
      <c r="J9" s="75">
        <f>SUM(J12,J23,J37,J48,J64,J84,J113,J133,J149,J175,J187,J226,J211,J246,J268,J285,J295,J321,J335,J354,J198,J367)</f>
        <v>0</v>
      </c>
      <c r="K9" s="76">
        <f>SUM(K12,K23,K37,K48,K64,K84,K113,K133,K149,K175,K187,K226,K211,K246,K268,K285,K295,K321,K335,K354,K198,K367)</f>
        <v>0</v>
      </c>
      <c r="L9" s="77"/>
    </row>
    <row r="10" ht="8" customHeight="1" spans="2:12">
      <c r="B10" s="18"/>
      <c r="C10" s="19"/>
      <c r="D10" s="20"/>
      <c r="E10" s="20"/>
      <c r="F10" s="20"/>
      <c r="G10" s="20"/>
      <c r="H10" s="21"/>
      <c r="I10" s="21"/>
      <c r="J10" s="20"/>
      <c r="K10" s="20"/>
      <c r="L10" s="20" t="s">
        <v>6</v>
      </c>
    </row>
    <row r="11" s="3" customFormat="1" ht="36" customHeight="1" spans="2:12">
      <c r="B11" s="35" t="s">
        <v>17</v>
      </c>
      <c r="C11" s="36" t="s">
        <v>18</v>
      </c>
      <c r="D11" s="25" t="s">
        <v>19</v>
      </c>
      <c r="E11" s="26" t="s">
        <v>20</v>
      </c>
      <c r="F11" s="27" t="s">
        <v>11</v>
      </c>
      <c r="G11" s="37" t="s">
        <v>21</v>
      </c>
      <c r="H11" s="38" t="s">
        <v>22</v>
      </c>
      <c r="I11" s="78" t="s">
        <v>23</v>
      </c>
      <c r="J11" s="72" t="s">
        <v>24</v>
      </c>
      <c r="K11" s="73" t="s">
        <v>25</v>
      </c>
      <c r="L11" s="79" t="s">
        <v>26</v>
      </c>
    </row>
    <row r="12" s="4" customFormat="1" ht="18" customHeight="1" spans="2:12">
      <c r="B12" s="39" t="s">
        <v>27</v>
      </c>
      <c r="C12" s="40" t="s">
        <v>28</v>
      </c>
      <c r="D12" s="41">
        <f>SUM(D13:D22)</f>
        <v>0</v>
      </c>
      <c r="E12" s="42">
        <f>SUM(E13:E22)</f>
        <v>0</v>
      </c>
      <c r="F12" s="43">
        <f>E12-D12</f>
        <v>0</v>
      </c>
      <c r="G12" s="44"/>
      <c r="H12" s="45"/>
      <c r="I12" s="80">
        <v>0</v>
      </c>
      <c r="J12" s="81">
        <f>SUM(J13:J22)</f>
        <v>0</v>
      </c>
      <c r="K12" s="82">
        <f>SUM(K13:K22)</f>
        <v>0</v>
      </c>
      <c r="L12" s="83"/>
    </row>
    <row r="13" s="4" customFormat="1" ht="18" customHeight="1" spans="2:12">
      <c r="B13" s="46">
        <v>1.1</v>
      </c>
      <c r="C13" s="47" t="s">
        <v>29</v>
      </c>
      <c r="D13" s="48"/>
      <c r="E13" s="49"/>
      <c r="F13" s="50">
        <f>E13-D13</f>
        <v>0</v>
      </c>
      <c r="G13" s="51"/>
      <c r="H13" s="52"/>
      <c r="I13" s="84">
        <v>0</v>
      </c>
      <c r="J13" s="75"/>
      <c r="K13" s="76">
        <f>E13-J13</f>
        <v>0</v>
      </c>
      <c r="L13" s="85"/>
    </row>
    <row r="14" s="4" customFormat="1" ht="18" customHeight="1" spans="2:12">
      <c r="B14" s="46">
        <v>1.2</v>
      </c>
      <c r="C14" s="47" t="s">
        <v>30</v>
      </c>
      <c r="D14" s="48"/>
      <c r="E14" s="49"/>
      <c r="F14" s="50">
        <f t="shared" ref="F14:F135" si="0">E14-D14</f>
        <v>0</v>
      </c>
      <c r="G14" s="51"/>
      <c r="H14" s="47"/>
      <c r="I14" s="84">
        <v>0</v>
      </c>
      <c r="J14" s="75"/>
      <c r="K14" s="76">
        <f t="shared" ref="K14:K22" si="1">E14-J14</f>
        <v>0</v>
      </c>
      <c r="L14" s="85"/>
    </row>
    <row r="15" s="4" customFormat="1" ht="18" customHeight="1" spans="2:12">
      <c r="B15" s="46">
        <v>1.3</v>
      </c>
      <c r="C15" s="47" t="s">
        <v>31</v>
      </c>
      <c r="D15" s="48"/>
      <c r="E15" s="49"/>
      <c r="F15" s="50">
        <f t="shared" si="0"/>
        <v>0</v>
      </c>
      <c r="G15" s="51"/>
      <c r="H15" s="47"/>
      <c r="I15" s="84">
        <v>0</v>
      </c>
      <c r="J15" s="75"/>
      <c r="K15" s="76">
        <f t="shared" si="1"/>
        <v>0</v>
      </c>
      <c r="L15" s="85"/>
    </row>
    <row r="16" s="4" customFormat="1" ht="18" customHeight="1" spans="2:12">
      <c r="B16" s="46">
        <v>1.4</v>
      </c>
      <c r="C16" s="47" t="s">
        <v>32</v>
      </c>
      <c r="D16" s="48"/>
      <c r="E16" s="49"/>
      <c r="F16" s="50">
        <f t="shared" si="0"/>
        <v>0</v>
      </c>
      <c r="G16" s="51"/>
      <c r="H16" s="47"/>
      <c r="I16" s="84">
        <v>0</v>
      </c>
      <c r="J16" s="75"/>
      <c r="K16" s="76">
        <f t="shared" si="1"/>
        <v>0</v>
      </c>
      <c r="L16" s="85"/>
    </row>
    <row r="17" s="4" customFormat="1" ht="18" customHeight="1" spans="2:12">
      <c r="B17" s="46">
        <v>1.5</v>
      </c>
      <c r="C17" s="53" t="s">
        <v>33</v>
      </c>
      <c r="D17" s="48"/>
      <c r="E17" s="49"/>
      <c r="F17" s="50">
        <f t="shared" si="0"/>
        <v>0</v>
      </c>
      <c r="G17" s="51"/>
      <c r="H17" s="47"/>
      <c r="I17" s="84">
        <v>0</v>
      </c>
      <c r="J17" s="75"/>
      <c r="K17" s="76">
        <f t="shared" si="1"/>
        <v>0</v>
      </c>
      <c r="L17" s="85"/>
    </row>
    <row r="18" s="4" customFormat="1" ht="18" customHeight="1" spans="2:12">
      <c r="B18" s="46">
        <v>1.6</v>
      </c>
      <c r="C18" s="53" t="s">
        <v>34</v>
      </c>
      <c r="D18" s="48"/>
      <c r="E18" s="49"/>
      <c r="F18" s="50">
        <f t="shared" si="0"/>
        <v>0</v>
      </c>
      <c r="G18" s="51"/>
      <c r="H18" s="47"/>
      <c r="I18" s="84">
        <v>0</v>
      </c>
      <c r="J18" s="75"/>
      <c r="K18" s="76">
        <f t="shared" si="1"/>
        <v>0</v>
      </c>
      <c r="L18" s="85"/>
    </row>
    <row r="19" s="4" customFormat="1" ht="18" customHeight="1" spans="2:12">
      <c r="B19" s="46">
        <v>1.7</v>
      </c>
      <c r="C19" s="53"/>
      <c r="D19" s="48"/>
      <c r="E19" s="49"/>
      <c r="F19" s="50">
        <f t="shared" si="0"/>
        <v>0</v>
      </c>
      <c r="G19" s="51"/>
      <c r="H19" s="47"/>
      <c r="I19" s="84">
        <v>0</v>
      </c>
      <c r="J19" s="75"/>
      <c r="K19" s="76">
        <f t="shared" si="1"/>
        <v>0</v>
      </c>
      <c r="L19" s="85"/>
    </row>
    <row r="20" s="4" customFormat="1" ht="18" customHeight="1" spans="2:12">
      <c r="B20" s="46">
        <v>1.8</v>
      </c>
      <c r="C20" s="53"/>
      <c r="D20" s="48"/>
      <c r="E20" s="49"/>
      <c r="F20" s="50">
        <f t="shared" si="0"/>
        <v>0</v>
      </c>
      <c r="G20" s="51"/>
      <c r="H20" s="47"/>
      <c r="I20" s="84">
        <v>0</v>
      </c>
      <c r="J20" s="75"/>
      <c r="K20" s="76">
        <f t="shared" si="1"/>
        <v>0</v>
      </c>
      <c r="L20" s="85"/>
    </row>
    <row r="21" s="4" customFormat="1" ht="18" customHeight="1" spans="2:12">
      <c r="B21" s="46">
        <v>1.9</v>
      </c>
      <c r="C21" s="53"/>
      <c r="D21" s="48"/>
      <c r="E21" s="49"/>
      <c r="F21" s="50">
        <f t="shared" si="0"/>
        <v>0</v>
      </c>
      <c r="G21" s="51"/>
      <c r="H21" s="47"/>
      <c r="I21" s="84">
        <v>0</v>
      </c>
      <c r="J21" s="75"/>
      <c r="K21" s="76">
        <f t="shared" si="1"/>
        <v>0</v>
      </c>
      <c r="L21" s="85"/>
    </row>
    <row r="22" s="4" customFormat="1" ht="18" customHeight="1" spans="2:12">
      <c r="B22" s="54" t="s">
        <v>35</v>
      </c>
      <c r="C22" s="55"/>
      <c r="D22" s="56"/>
      <c r="E22" s="57"/>
      <c r="F22" s="58">
        <f t="shared" si="0"/>
        <v>0</v>
      </c>
      <c r="G22" s="59"/>
      <c r="H22" s="60"/>
      <c r="I22" s="86">
        <v>0</v>
      </c>
      <c r="J22" s="87"/>
      <c r="K22" s="88">
        <f t="shared" si="1"/>
        <v>0</v>
      </c>
      <c r="L22" s="89"/>
    </row>
    <row r="23" s="4" customFormat="1" ht="18" customHeight="1" spans="2:12">
      <c r="B23" s="61" t="s">
        <v>36</v>
      </c>
      <c r="C23" s="62" t="s">
        <v>37</v>
      </c>
      <c r="D23" s="63">
        <f>SUM(D24:D36)</f>
        <v>0</v>
      </c>
      <c r="E23" s="64">
        <f>SUM(E24:E36)</f>
        <v>0</v>
      </c>
      <c r="F23" s="65">
        <f t="shared" si="0"/>
        <v>0</v>
      </c>
      <c r="G23" s="66"/>
      <c r="H23" s="67"/>
      <c r="I23" s="90">
        <v>0</v>
      </c>
      <c r="J23" s="91">
        <f>SUM(J24:J36)</f>
        <v>0</v>
      </c>
      <c r="K23" s="92">
        <f>SUM(K24:K36)</f>
        <v>0</v>
      </c>
      <c r="L23" s="93"/>
    </row>
    <row r="24" s="4" customFormat="1" ht="18" customHeight="1" spans="2:12">
      <c r="B24" s="68" t="s">
        <v>38</v>
      </c>
      <c r="C24" s="53" t="s">
        <v>39</v>
      </c>
      <c r="D24" s="48"/>
      <c r="E24" s="49"/>
      <c r="F24" s="50">
        <f t="shared" si="0"/>
        <v>0</v>
      </c>
      <c r="G24" s="51"/>
      <c r="H24" s="47"/>
      <c r="I24" s="84">
        <v>0</v>
      </c>
      <c r="J24" s="75"/>
      <c r="K24" s="76">
        <f>E24-J24</f>
        <v>0</v>
      </c>
      <c r="L24" s="85"/>
    </row>
    <row r="25" s="4" customFormat="1" ht="18" customHeight="1" spans="2:12">
      <c r="B25" s="68" t="s">
        <v>40</v>
      </c>
      <c r="C25" s="53" t="s">
        <v>41</v>
      </c>
      <c r="D25" s="48"/>
      <c r="E25" s="49"/>
      <c r="F25" s="50">
        <f t="shared" si="0"/>
        <v>0</v>
      </c>
      <c r="G25" s="51"/>
      <c r="H25" s="47"/>
      <c r="I25" s="84">
        <v>0</v>
      </c>
      <c r="J25" s="75"/>
      <c r="K25" s="76">
        <f t="shared" ref="K25:K36" si="2">E25-J25</f>
        <v>0</v>
      </c>
      <c r="L25" s="85"/>
    </row>
    <row r="26" s="4" customFormat="1" ht="18" customHeight="1" spans="2:12">
      <c r="B26" s="68" t="s">
        <v>42</v>
      </c>
      <c r="C26" s="53" t="s">
        <v>43</v>
      </c>
      <c r="D26" s="48"/>
      <c r="E26" s="49"/>
      <c r="F26" s="50">
        <f t="shared" si="0"/>
        <v>0</v>
      </c>
      <c r="G26" s="51"/>
      <c r="H26" s="47"/>
      <c r="I26" s="84">
        <v>0</v>
      </c>
      <c r="J26" s="75"/>
      <c r="K26" s="76">
        <f t="shared" si="2"/>
        <v>0</v>
      </c>
      <c r="L26" s="85"/>
    </row>
    <row r="27" s="4" customFormat="1" ht="18" customHeight="1" spans="2:12">
      <c r="B27" s="68" t="s">
        <v>44</v>
      </c>
      <c r="C27" s="53" t="s">
        <v>45</v>
      </c>
      <c r="D27" s="48"/>
      <c r="E27" s="49"/>
      <c r="F27" s="50">
        <f t="shared" si="0"/>
        <v>0</v>
      </c>
      <c r="G27" s="51"/>
      <c r="H27" s="47"/>
      <c r="I27" s="84">
        <v>0</v>
      </c>
      <c r="J27" s="75"/>
      <c r="K27" s="76">
        <f t="shared" si="2"/>
        <v>0</v>
      </c>
      <c r="L27" s="85"/>
    </row>
    <row r="28" s="4" customFormat="1" ht="18" customHeight="1" spans="2:12">
      <c r="B28" s="68" t="s">
        <v>46</v>
      </c>
      <c r="C28" s="53" t="s">
        <v>47</v>
      </c>
      <c r="D28" s="48"/>
      <c r="E28" s="49"/>
      <c r="F28" s="50">
        <f t="shared" si="0"/>
        <v>0</v>
      </c>
      <c r="G28" s="51"/>
      <c r="H28" s="47"/>
      <c r="I28" s="84">
        <v>0</v>
      </c>
      <c r="J28" s="75"/>
      <c r="K28" s="76">
        <f t="shared" si="2"/>
        <v>0</v>
      </c>
      <c r="L28" s="85"/>
    </row>
    <row r="29" s="4" customFormat="1" ht="18" customHeight="1" spans="2:12">
      <c r="B29" s="68" t="s">
        <v>48</v>
      </c>
      <c r="C29" s="53" t="s">
        <v>49</v>
      </c>
      <c r="D29" s="48"/>
      <c r="E29" s="49"/>
      <c r="F29" s="50">
        <f t="shared" si="0"/>
        <v>0</v>
      </c>
      <c r="G29" s="51"/>
      <c r="H29" s="47"/>
      <c r="I29" s="84">
        <v>0</v>
      </c>
      <c r="J29" s="75"/>
      <c r="K29" s="76">
        <f t="shared" si="2"/>
        <v>0</v>
      </c>
      <c r="L29" s="85"/>
    </row>
    <row r="30" s="4" customFormat="1" ht="18" customHeight="1" spans="2:12">
      <c r="B30" s="68" t="s">
        <v>50</v>
      </c>
      <c r="C30" s="47" t="s">
        <v>51</v>
      </c>
      <c r="D30" s="48"/>
      <c r="E30" s="49"/>
      <c r="F30" s="50">
        <f t="shared" si="0"/>
        <v>0</v>
      </c>
      <c r="G30" s="51"/>
      <c r="H30" s="47"/>
      <c r="I30" s="84">
        <v>0</v>
      </c>
      <c r="J30" s="75"/>
      <c r="K30" s="76">
        <f t="shared" si="2"/>
        <v>0</v>
      </c>
      <c r="L30" s="85"/>
    </row>
    <row r="31" s="4" customFormat="1" ht="18" customHeight="1" spans="2:12">
      <c r="B31" s="68" t="s">
        <v>52</v>
      </c>
      <c r="C31" s="47" t="s">
        <v>53</v>
      </c>
      <c r="D31" s="48"/>
      <c r="E31" s="49"/>
      <c r="F31" s="50">
        <f t="shared" si="0"/>
        <v>0</v>
      </c>
      <c r="G31" s="51"/>
      <c r="H31" s="47"/>
      <c r="I31" s="84">
        <v>0</v>
      </c>
      <c r="J31" s="75"/>
      <c r="K31" s="76">
        <f t="shared" si="2"/>
        <v>0</v>
      </c>
      <c r="L31" s="85"/>
    </row>
    <row r="32" s="4" customFormat="1" ht="18" customHeight="1" spans="2:12">
      <c r="B32" s="68" t="s">
        <v>54</v>
      </c>
      <c r="C32" s="47" t="s">
        <v>55</v>
      </c>
      <c r="D32" s="48"/>
      <c r="E32" s="49"/>
      <c r="F32" s="50">
        <f t="shared" si="0"/>
        <v>0</v>
      </c>
      <c r="G32" s="51"/>
      <c r="H32" s="47"/>
      <c r="I32" s="84">
        <v>0</v>
      </c>
      <c r="J32" s="75"/>
      <c r="K32" s="76">
        <f t="shared" si="2"/>
        <v>0</v>
      </c>
      <c r="L32" s="85"/>
    </row>
    <row r="33" s="4" customFormat="1" ht="18" customHeight="1" spans="2:12">
      <c r="B33" s="68" t="s">
        <v>56</v>
      </c>
      <c r="C33" s="47"/>
      <c r="D33" s="48"/>
      <c r="E33" s="49"/>
      <c r="F33" s="50">
        <f t="shared" si="0"/>
        <v>0</v>
      </c>
      <c r="G33" s="51"/>
      <c r="H33" s="47"/>
      <c r="I33" s="84">
        <v>0</v>
      </c>
      <c r="J33" s="75"/>
      <c r="K33" s="76">
        <f t="shared" si="2"/>
        <v>0</v>
      </c>
      <c r="L33" s="85"/>
    </row>
    <row r="34" s="4" customFormat="1" ht="18" customHeight="1" spans="2:12">
      <c r="B34" s="68" t="s">
        <v>57</v>
      </c>
      <c r="C34" s="47"/>
      <c r="D34" s="48"/>
      <c r="E34" s="49"/>
      <c r="F34" s="50">
        <f t="shared" si="0"/>
        <v>0</v>
      </c>
      <c r="G34" s="51"/>
      <c r="H34" s="47"/>
      <c r="I34" s="84">
        <v>0</v>
      </c>
      <c r="J34" s="75"/>
      <c r="K34" s="76">
        <f t="shared" si="2"/>
        <v>0</v>
      </c>
      <c r="L34" s="85"/>
    </row>
    <row r="35" s="4" customFormat="1" ht="18" customHeight="1" spans="2:12">
      <c r="B35" s="68" t="s">
        <v>58</v>
      </c>
      <c r="C35" s="47"/>
      <c r="D35" s="48"/>
      <c r="E35" s="49"/>
      <c r="F35" s="50">
        <f t="shared" si="0"/>
        <v>0</v>
      </c>
      <c r="G35" s="51"/>
      <c r="H35" s="47"/>
      <c r="I35" s="84">
        <v>0</v>
      </c>
      <c r="J35" s="75"/>
      <c r="K35" s="76">
        <f t="shared" si="2"/>
        <v>0</v>
      </c>
      <c r="L35" s="85"/>
    </row>
    <row r="36" s="4" customFormat="1" ht="18" customHeight="1" spans="2:12">
      <c r="B36" s="54" t="s">
        <v>59</v>
      </c>
      <c r="C36" s="60"/>
      <c r="D36" s="56"/>
      <c r="E36" s="57"/>
      <c r="F36" s="58">
        <f t="shared" si="0"/>
        <v>0</v>
      </c>
      <c r="G36" s="59"/>
      <c r="H36" s="60"/>
      <c r="I36" s="86">
        <v>0</v>
      </c>
      <c r="J36" s="87"/>
      <c r="K36" s="88">
        <f t="shared" si="2"/>
        <v>0</v>
      </c>
      <c r="L36" s="89"/>
    </row>
    <row r="37" s="4" customFormat="1" ht="18" customHeight="1" spans="2:12">
      <c r="B37" s="61" t="s">
        <v>60</v>
      </c>
      <c r="C37" s="62" t="s">
        <v>61</v>
      </c>
      <c r="D37" s="63">
        <f>SUM(D38:D47)</f>
        <v>0</v>
      </c>
      <c r="E37" s="64">
        <f>SUM(E38:E47)</f>
        <v>0</v>
      </c>
      <c r="F37" s="65">
        <f t="shared" si="0"/>
        <v>0</v>
      </c>
      <c r="G37" s="66"/>
      <c r="H37" s="67"/>
      <c r="I37" s="90">
        <v>0</v>
      </c>
      <c r="J37" s="91">
        <f>SUM(J38:J47)</f>
        <v>0</v>
      </c>
      <c r="K37" s="92">
        <f>SUM(K38:K47)</f>
        <v>0</v>
      </c>
      <c r="L37" s="93"/>
    </row>
    <row r="38" s="4" customFormat="1" ht="18" customHeight="1" spans="2:12">
      <c r="B38" s="46" t="s">
        <v>62</v>
      </c>
      <c r="C38" s="47" t="s">
        <v>63</v>
      </c>
      <c r="D38" s="48"/>
      <c r="E38" s="49"/>
      <c r="F38" s="50">
        <f t="shared" si="0"/>
        <v>0</v>
      </c>
      <c r="G38" s="51"/>
      <c r="H38" s="47"/>
      <c r="I38" s="84">
        <v>0</v>
      </c>
      <c r="J38" s="75"/>
      <c r="K38" s="76">
        <f>E38-J38</f>
        <v>0</v>
      </c>
      <c r="L38" s="85"/>
    </row>
    <row r="39" s="4" customFormat="1" ht="18" customHeight="1" spans="2:12">
      <c r="B39" s="46" t="s">
        <v>64</v>
      </c>
      <c r="C39" s="47" t="s">
        <v>65</v>
      </c>
      <c r="D39" s="48"/>
      <c r="E39" s="49"/>
      <c r="F39" s="50">
        <f t="shared" si="0"/>
        <v>0</v>
      </c>
      <c r="G39" s="51"/>
      <c r="H39" s="47"/>
      <c r="I39" s="84">
        <v>0</v>
      </c>
      <c r="J39" s="75"/>
      <c r="K39" s="76">
        <f t="shared" ref="K39:K102" si="3">E39-J39</f>
        <v>0</v>
      </c>
      <c r="L39" s="85"/>
    </row>
    <row r="40" s="4" customFormat="1" ht="18" customHeight="1" spans="2:12">
      <c r="B40" s="46" t="s">
        <v>66</v>
      </c>
      <c r="C40" s="47" t="s">
        <v>67</v>
      </c>
      <c r="D40" s="48"/>
      <c r="E40" s="49"/>
      <c r="F40" s="50">
        <f t="shared" si="0"/>
        <v>0</v>
      </c>
      <c r="G40" s="51"/>
      <c r="H40" s="47"/>
      <c r="I40" s="84">
        <v>0</v>
      </c>
      <c r="J40" s="75"/>
      <c r="K40" s="76">
        <f t="shared" si="3"/>
        <v>0</v>
      </c>
      <c r="L40" s="85"/>
    </row>
    <row r="41" s="4" customFormat="1" ht="18" customHeight="1" spans="2:12">
      <c r="B41" s="46" t="s">
        <v>68</v>
      </c>
      <c r="C41" s="47" t="s">
        <v>69</v>
      </c>
      <c r="D41" s="48"/>
      <c r="E41" s="49"/>
      <c r="F41" s="50">
        <f t="shared" si="0"/>
        <v>0</v>
      </c>
      <c r="G41" s="51"/>
      <c r="H41" s="47"/>
      <c r="I41" s="84">
        <v>0</v>
      </c>
      <c r="J41" s="75"/>
      <c r="K41" s="76">
        <f t="shared" si="3"/>
        <v>0</v>
      </c>
      <c r="L41" s="85"/>
    </row>
    <row r="42" s="4" customFormat="1" ht="18" customHeight="1" spans="2:12">
      <c r="B42" s="46" t="s">
        <v>70</v>
      </c>
      <c r="C42" s="47" t="s">
        <v>71</v>
      </c>
      <c r="D42" s="48"/>
      <c r="E42" s="49"/>
      <c r="F42" s="50">
        <f t="shared" si="0"/>
        <v>0</v>
      </c>
      <c r="G42" s="51"/>
      <c r="H42" s="47"/>
      <c r="I42" s="84">
        <v>0</v>
      </c>
      <c r="J42" s="75"/>
      <c r="K42" s="76">
        <f t="shared" si="3"/>
        <v>0</v>
      </c>
      <c r="L42" s="85"/>
    </row>
    <row r="43" s="4" customFormat="1" ht="18" customHeight="1" spans="2:12">
      <c r="B43" s="46" t="s">
        <v>72</v>
      </c>
      <c r="C43" s="47" t="s">
        <v>73</v>
      </c>
      <c r="D43" s="48"/>
      <c r="E43" s="49"/>
      <c r="F43" s="50">
        <f t="shared" si="0"/>
        <v>0</v>
      </c>
      <c r="G43" s="51"/>
      <c r="H43" s="47"/>
      <c r="I43" s="84">
        <v>0</v>
      </c>
      <c r="J43" s="75"/>
      <c r="K43" s="76">
        <f t="shared" si="3"/>
        <v>0</v>
      </c>
      <c r="L43" s="85"/>
    </row>
    <row r="44" s="4" customFormat="1" ht="18" customHeight="1" spans="2:12">
      <c r="B44" s="46" t="s">
        <v>74</v>
      </c>
      <c r="C44" s="47"/>
      <c r="D44" s="48"/>
      <c r="E44" s="49"/>
      <c r="F44" s="50">
        <f t="shared" si="0"/>
        <v>0</v>
      </c>
      <c r="G44" s="51"/>
      <c r="H44" s="47"/>
      <c r="I44" s="84">
        <v>0</v>
      </c>
      <c r="J44" s="75"/>
      <c r="K44" s="76">
        <f t="shared" si="3"/>
        <v>0</v>
      </c>
      <c r="L44" s="85"/>
    </row>
    <row r="45" s="4" customFormat="1" ht="18" customHeight="1" spans="2:12">
      <c r="B45" s="46" t="s">
        <v>75</v>
      </c>
      <c r="C45" s="47"/>
      <c r="D45" s="48"/>
      <c r="E45" s="49"/>
      <c r="F45" s="50">
        <f t="shared" si="0"/>
        <v>0</v>
      </c>
      <c r="G45" s="51"/>
      <c r="H45" s="47"/>
      <c r="I45" s="84">
        <v>0</v>
      </c>
      <c r="J45" s="75"/>
      <c r="K45" s="76">
        <f t="shared" si="3"/>
        <v>0</v>
      </c>
      <c r="L45" s="85"/>
    </row>
    <row r="46" s="4" customFormat="1" ht="18" customHeight="1" spans="2:12">
      <c r="B46" s="46" t="s">
        <v>76</v>
      </c>
      <c r="C46" s="47"/>
      <c r="D46" s="48"/>
      <c r="E46" s="49"/>
      <c r="F46" s="50">
        <f t="shared" si="0"/>
        <v>0</v>
      </c>
      <c r="G46" s="51"/>
      <c r="H46" s="47"/>
      <c r="I46" s="84">
        <v>0</v>
      </c>
      <c r="J46" s="75"/>
      <c r="K46" s="76">
        <f t="shared" si="3"/>
        <v>0</v>
      </c>
      <c r="L46" s="85"/>
    </row>
    <row r="47" s="4" customFormat="1" ht="18" customHeight="1" spans="2:12">
      <c r="B47" s="54" t="s">
        <v>77</v>
      </c>
      <c r="C47" s="60"/>
      <c r="D47" s="56"/>
      <c r="E47" s="57"/>
      <c r="F47" s="58">
        <f t="shared" si="0"/>
        <v>0</v>
      </c>
      <c r="G47" s="59"/>
      <c r="H47" s="60"/>
      <c r="I47" s="86">
        <v>0</v>
      </c>
      <c r="J47" s="87"/>
      <c r="K47" s="88">
        <f t="shared" si="3"/>
        <v>0</v>
      </c>
      <c r="L47" s="89"/>
    </row>
    <row r="48" s="4" customFormat="1" ht="18" customHeight="1" spans="2:12">
      <c r="B48" s="61" t="s">
        <v>78</v>
      </c>
      <c r="C48" s="62" t="s">
        <v>79</v>
      </c>
      <c r="D48" s="63">
        <f>SUM(D49:D63)</f>
        <v>0</v>
      </c>
      <c r="E48" s="64">
        <f>SUM(E49:E63)</f>
        <v>0</v>
      </c>
      <c r="F48" s="65">
        <f t="shared" si="0"/>
        <v>0</v>
      </c>
      <c r="G48" s="66"/>
      <c r="H48" s="67"/>
      <c r="I48" s="90">
        <v>0</v>
      </c>
      <c r="J48" s="91">
        <f>SUM(J49:J63)</f>
        <v>0</v>
      </c>
      <c r="K48" s="92">
        <f>SUM(K49:K63)</f>
        <v>0</v>
      </c>
      <c r="L48" s="93"/>
    </row>
    <row r="49" s="4" customFormat="1" ht="18" customHeight="1" spans="2:12">
      <c r="B49" s="46" t="s">
        <v>80</v>
      </c>
      <c r="C49" s="47" t="s">
        <v>81</v>
      </c>
      <c r="D49" s="48"/>
      <c r="E49" s="49"/>
      <c r="F49" s="50">
        <f t="shared" si="0"/>
        <v>0</v>
      </c>
      <c r="G49" s="51"/>
      <c r="H49" s="47"/>
      <c r="I49" s="84">
        <v>0</v>
      </c>
      <c r="J49" s="75"/>
      <c r="K49" s="76">
        <f t="shared" si="3"/>
        <v>0</v>
      </c>
      <c r="L49" s="85"/>
    </row>
    <row r="50" s="4" customFormat="1" ht="18" customHeight="1" spans="2:12">
      <c r="B50" s="46" t="s">
        <v>82</v>
      </c>
      <c r="C50" s="47" t="s">
        <v>83</v>
      </c>
      <c r="D50" s="48"/>
      <c r="E50" s="49"/>
      <c r="F50" s="50">
        <f t="shared" si="0"/>
        <v>0</v>
      </c>
      <c r="G50" s="51"/>
      <c r="H50" s="47"/>
      <c r="I50" s="84">
        <v>0</v>
      </c>
      <c r="J50" s="75"/>
      <c r="K50" s="76">
        <f t="shared" si="3"/>
        <v>0</v>
      </c>
      <c r="L50" s="85"/>
    </row>
    <row r="51" s="4" customFormat="1" ht="18" customHeight="1" spans="2:12">
      <c r="B51" s="46" t="s">
        <v>84</v>
      </c>
      <c r="C51" s="47" t="s">
        <v>85</v>
      </c>
      <c r="D51" s="48"/>
      <c r="E51" s="49"/>
      <c r="F51" s="50">
        <f t="shared" si="0"/>
        <v>0</v>
      </c>
      <c r="G51" s="51"/>
      <c r="H51" s="47"/>
      <c r="I51" s="84">
        <v>0</v>
      </c>
      <c r="J51" s="75"/>
      <c r="K51" s="76">
        <f t="shared" si="3"/>
        <v>0</v>
      </c>
      <c r="L51" s="85"/>
    </row>
    <row r="52" s="4" customFormat="1" ht="18" customHeight="1" spans="2:12">
      <c r="B52" s="46" t="s">
        <v>86</v>
      </c>
      <c r="C52" s="47" t="s">
        <v>87</v>
      </c>
      <c r="D52" s="48"/>
      <c r="E52" s="49"/>
      <c r="F52" s="50">
        <f t="shared" si="0"/>
        <v>0</v>
      </c>
      <c r="G52" s="51"/>
      <c r="H52" s="47"/>
      <c r="I52" s="84">
        <v>0</v>
      </c>
      <c r="J52" s="75"/>
      <c r="K52" s="76">
        <f t="shared" si="3"/>
        <v>0</v>
      </c>
      <c r="L52" s="85"/>
    </row>
    <row r="53" s="4" customFormat="1" ht="18" customHeight="1" spans="2:12">
      <c r="B53" s="46" t="s">
        <v>88</v>
      </c>
      <c r="C53" s="47" t="s">
        <v>89</v>
      </c>
      <c r="D53" s="48"/>
      <c r="E53" s="49"/>
      <c r="F53" s="50">
        <f t="shared" si="0"/>
        <v>0</v>
      </c>
      <c r="G53" s="51"/>
      <c r="H53" s="47"/>
      <c r="I53" s="84">
        <v>0</v>
      </c>
      <c r="J53" s="75"/>
      <c r="K53" s="76">
        <f t="shared" si="3"/>
        <v>0</v>
      </c>
      <c r="L53" s="85"/>
    </row>
    <row r="54" s="4" customFormat="1" ht="18" customHeight="1" spans="2:12">
      <c r="B54" s="46" t="s">
        <v>90</v>
      </c>
      <c r="C54" s="47" t="s">
        <v>91</v>
      </c>
      <c r="D54" s="48"/>
      <c r="E54" s="49"/>
      <c r="F54" s="50">
        <f t="shared" si="0"/>
        <v>0</v>
      </c>
      <c r="G54" s="51"/>
      <c r="H54" s="47"/>
      <c r="I54" s="84">
        <v>0</v>
      </c>
      <c r="J54" s="75"/>
      <c r="K54" s="76">
        <f t="shared" si="3"/>
        <v>0</v>
      </c>
      <c r="L54" s="85"/>
    </row>
    <row r="55" s="4" customFormat="1" ht="18" customHeight="1" spans="2:12">
      <c r="B55" s="46" t="s">
        <v>92</v>
      </c>
      <c r="C55" s="47" t="s">
        <v>93</v>
      </c>
      <c r="D55" s="48"/>
      <c r="E55" s="49"/>
      <c r="F55" s="50">
        <f t="shared" si="0"/>
        <v>0</v>
      </c>
      <c r="G55" s="51"/>
      <c r="H55" s="47"/>
      <c r="I55" s="84">
        <v>0</v>
      </c>
      <c r="J55" s="75"/>
      <c r="K55" s="76">
        <f t="shared" si="3"/>
        <v>0</v>
      </c>
      <c r="L55" s="85"/>
    </row>
    <row r="56" s="4" customFormat="1" ht="18" customHeight="1" spans="2:12">
      <c r="B56" s="46" t="s">
        <v>94</v>
      </c>
      <c r="C56" s="47" t="s">
        <v>95</v>
      </c>
      <c r="D56" s="48"/>
      <c r="E56" s="49"/>
      <c r="F56" s="50">
        <f t="shared" si="0"/>
        <v>0</v>
      </c>
      <c r="G56" s="51"/>
      <c r="H56" s="47"/>
      <c r="I56" s="84">
        <v>0</v>
      </c>
      <c r="J56" s="75"/>
      <c r="K56" s="76">
        <f t="shared" si="3"/>
        <v>0</v>
      </c>
      <c r="L56" s="85"/>
    </row>
    <row r="57" s="4" customFormat="1" ht="18" customHeight="1" spans="2:12">
      <c r="B57" s="46" t="s">
        <v>96</v>
      </c>
      <c r="C57" s="47" t="s">
        <v>97</v>
      </c>
      <c r="D57" s="48"/>
      <c r="E57" s="49"/>
      <c r="F57" s="50">
        <f t="shared" si="0"/>
        <v>0</v>
      </c>
      <c r="G57" s="51"/>
      <c r="H57" s="47"/>
      <c r="I57" s="84">
        <v>0</v>
      </c>
      <c r="J57" s="75"/>
      <c r="K57" s="76">
        <f t="shared" si="3"/>
        <v>0</v>
      </c>
      <c r="L57" s="85"/>
    </row>
    <row r="58" s="4" customFormat="1" ht="18" customHeight="1" spans="2:12">
      <c r="B58" s="46" t="s">
        <v>98</v>
      </c>
      <c r="C58" s="47" t="s">
        <v>99</v>
      </c>
      <c r="D58" s="48"/>
      <c r="E58" s="49"/>
      <c r="F58" s="50">
        <f t="shared" si="0"/>
        <v>0</v>
      </c>
      <c r="G58" s="51"/>
      <c r="H58" s="47"/>
      <c r="I58" s="84">
        <v>0</v>
      </c>
      <c r="J58" s="75"/>
      <c r="K58" s="76">
        <f t="shared" si="3"/>
        <v>0</v>
      </c>
      <c r="L58" s="85"/>
    </row>
    <row r="59" s="4" customFormat="1" ht="18" customHeight="1" spans="2:12">
      <c r="B59" s="46" t="s">
        <v>100</v>
      </c>
      <c r="C59" s="47" t="s">
        <v>101</v>
      </c>
      <c r="D59" s="48"/>
      <c r="E59" s="49"/>
      <c r="F59" s="50">
        <f t="shared" si="0"/>
        <v>0</v>
      </c>
      <c r="G59" s="51"/>
      <c r="H59" s="47"/>
      <c r="I59" s="84">
        <v>0</v>
      </c>
      <c r="J59" s="75"/>
      <c r="K59" s="76">
        <f t="shared" si="3"/>
        <v>0</v>
      </c>
      <c r="L59" s="85"/>
    </row>
    <row r="60" s="4" customFormat="1" ht="18" customHeight="1" spans="2:12">
      <c r="B60" s="46" t="s">
        <v>102</v>
      </c>
      <c r="C60" s="47"/>
      <c r="D60" s="48"/>
      <c r="E60" s="49"/>
      <c r="F60" s="50">
        <f t="shared" si="0"/>
        <v>0</v>
      </c>
      <c r="G60" s="51"/>
      <c r="H60" s="47"/>
      <c r="I60" s="84">
        <v>0</v>
      </c>
      <c r="J60" s="75"/>
      <c r="K60" s="76">
        <f t="shared" si="3"/>
        <v>0</v>
      </c>
      <c r="L60" s="85"/>
    </row>
    <row r="61" s="4" customFormat="1" ht="18" customHeight="1" spans="2:12">
      <c r="B61" s="46" t="s">
        <v>103</v>
      </c>
      <c r="C61" s="47"/>
      <c r="D61" s="48"/>
      <c r="E61" s="49"/>
      <c r="F61" s="50">
        <f t="shared" si="0"/>
        <v>0</v>
      </c>
      <c r="G61" s="51"/>
      <c r="H61" s="47"/>
      <c r="I61" s="84">
        <v>0</v>
      </c>
      <c r="J61" s="75"/>
      <c r="K61" s="76">
        <f t="shared" si="3"/>
        <v>0</v>
      </c>
      <c r="L61" s="85"/>
    </row>
    <row r="62" s="4" customFormat="1" ht="18" customHeight="1" spans="2:12">
      <c r="B62" s="46" t="s">
        <v>104</v>
      </c>
      <c r="C62" s="47"/>
      <c r="D62" s="48"/>
      <c r="E62" s="49"/>
      <c r="F62" s="50">
        <f t="shared" si="0"/>
        <v>0</v>
      </c>
      <c r="G62" s="51"/>
      <c r="H62" s="47"/>
      <c r="I62" s="84">
        <v>0</v>
      </c>
      <c r="J62" s="75"/>
      <c r="K62" s="76">
        <f t="shared" si="3"/>
        <v>0</v>
      </c>
      <c r="L62" s="85"/>
    </row>
    <row r="63" s="4" customFormat="1" ht="18" customHeight="1" spans="2:12">
      <c r="B63" s="54" t="s">
        <v>105</v>
      </c>
      <c r="C63" s="60"/>
      <c r="D63" s="56"/>
      <c r="E63" s="57"/>
      <c r="F63" s="58">
        <f t="shared" si="0"/>
        <v>0</v>
      </c>
      <c r="G63" s="59"/>
      <c r="H63" s="60"/>
      <c r="I63" s="86">
        <v>0</v>
      </c>
      <c r="J63" s="87"/>
      <c r="K63" s="88">
        <f t="shared" si="3"/>
        <v>0</v>
      </c>
      <c r="L63" s="89"/>
    </row>
    <row r="64" s="4" customFormat="1" ht="18" customHeight="1" spans="2:12">
      <c r="B64" s="61" t="s">
        <v>106</v>
      </c>
      <c r="C64" s="62" t="s">
        <v>107</v>
      </c>
      <c r="D64" s="63">
        <f>SUM(D65:D83)</f>
        <v>0</v>
      </c>
      <c r="E64" s="64">
        <f>SUM(E65:E83)</f>
        <v>0</v>
      </c>
      <c r="F64" s="65">
        <f t="shared" si="0"/>
        <v>0</v>
      </c>
      <c r="G64" s="66"/>
      <c r="H64" s="67"/>
      <c r="I64" s="90">
        <v>0</v>
      </c>
      <c r="J64" s="91">
        <f>SUM(J65:J83)</f>
        <v>0</v>
      </c>
      <c r="K64" s="92">
        <f>SUM(K65:K83)</f>
        <v>0</v>
      </c>
      <c r="L64" s="93"/>
    </row>
    <row r="65" s="4" customFormat="1" ht="18" customHeight="1" spans="2:12">
      <c r="B65" s="46" t="s">
        <v>108</v>
      </c>
      <c r="C65" s="47" t="s">
        <v>109</v>
      </c>
      <c r="D65" s="48"/>
      <c r="E65" s="49"/>
      <c r="F65" s="50">
        <f t="shared" si="0"/>
        <v>0</v>
      </c>
      <c r="G65" s="51"/>
      <c r="H65" s="47"/>
      <c r="I65" s="84">
        <v>0</v>
      </c>
      <c r="J65" s="75"/>
      <c r="K65" s="76">
        <f t="shared" si="3"/>
        <v>0</v>
      </c>
      <c r="L65" s="85"/>
    </row>
    <row r="66" s="4" customFormat="1" ht="18" customHeight="1" spans="2:12">
      <c r="B66" s="46" t="s">
        <v>110</v>
      </c>
      <c r="C66" s="47" t="s">
        <v>111</v>
      </c>
      <c r="D66" s="48"/>
      <c r="E66" s="49"/>
      <c r="F66" s="50">
        <f t="shared" si="0"/>
        <v>0</v>
      </c>
      <c r="G66" s="51"/>
      <c r="H66" s="47"/>
      <c r="I66" s="84">
        <v>0</v>
      </c>
      <c r="J66" s="75"/>
      <c r="K66" s="76">
        <f t="shared" si="3"/>
        <v>0</v>
      </c>
      <c r="L66" s="85"/>
    </row>
    <row r="67" s="4" customFormat="1" ht="18" customHeight="1" spans="2:12">
      <c r="B67" s="46" t="s">
        <v>112</v>
      </c>
      <c r="C67" s="47" t="s">
        <v>113</v>
      </c>
      <c r="D67" s="48"/>
      <c r="E67" s="49"/>
      <c r="F67" s="50">
        <f t="shared" si="0"/>
        <v>0</v>
      </c>
      <c r="G67" s="51"/>
      <c r="H67" s="47"/>
      <c r="I67" s="84">
        <v>0</v>
      </c>
      <c r="J67" s="75"/>
      <c r="K67" s="76">
        <f t="shared" si="3"/>
        <v>0</v>
      </c>
      <c r="L67" s="85"/>
    </row>
    <row r="68" s="4" customFormat="1" ht="18" customHeight="1" spans="2:12">
      <c r="B68" s="46" t="s">
        <v>114</v>
      </c>
      <c r="C68" s="47" t="s">
        <v>115</v>
      </c>
      <c r="D68" s="48"/>
      <c r="E68" s="49"/>
      <c r="F68" s="50">
        <f t="shared" si="0"/>
        <v>0</v>
      </c>
      <c r="G68" s="51"/>
      <c r="H68" s="47"/>
      <c r="I68" s="84">
        <v>0</v>
      </c>
      <c r="J68" s="75"/>
      <c r="K68" s="76">
        <f t="shared" si="3"/>
        <v>0</v>
      </c>
      <c r="L68" s="85"/>
    </row>
    <row r="69" s="4" customFormat="1" ht="18" customHeight="1" spans="2:12">
      <c r="B69" s="46" t="s">
        <v>116</v>
      </c>
      <c r="C69" s="47" t="s">
        <v>117</v>
      </c>
      <c r="D69" s="48"/>
      <c r="E69" s="49"/>
      <c r="F69" s="50">
        <f t="shared" si="0"/>
        <v>0</v>
      </c>
      <c r="G69" s="51"/>
      <c r="H69" s="47"/>
      <c r="I69" s="84">
        <v>0</v>
      </c>
      <c r="J69" s="75"/>
      <c r="K69" s="76">
        <f t="shared" si="3"/>
        <v>0</v>
      </c>
      <c r="L69" s="85"/>
    </row>
    <row r="70" s="4" customFormat="1" ht="18" customHeight="1" spans="2:12">
      <c r="B70" s="46" t="s">
        <v>118</v>
      </c>
      <c r="C70" s="47" t="s">
        <v>119</v>
      </c>
      <c r="D70" s="48"/>
      <c r="E70" s="49"/>
      <c r="F70" s="50">
        <f t="shared" si="0"/>
        <v>0</v>
      </c>
      <c r="G70" s="51"/>
      <c r="H70" s="47"/>
      <c r="I70" s="84">
        <v>0</v>
      </c>
      <c r="J70" s="75"/>
      <c r="K70" s="76">
        <f t="shared" si="3"/>
        <v>0</v>
      </c>
      <c r="L70" s="85"/>
    </row>
    <row r="71" s="4" customFormat="1" ht="18" customHeight="1" spans="2:12">
      <c r="B71" s="46" t="s">
        <v>120</v>
      </c>
      <c r="C71" s="47" t="s">
        <v>121</v>
      </c>
      <c r="D71" s="48"/>
      <c r="E71" s="49"/>
      <c r="F71" s="50">
        <f t="shared" si="0"/>
        <v>0</v>
      </c>
      <c r="G71" s="51"/>
      <c r="H71" s="47"/>
      <c r="I71" s="84">
        <v>0</v>
      </c>
      <c r="J71" s="75"/>
      <c r="K71" s="76">
        <f t="shared" si="3"/>
        <v>0</v>
      </c>
      <c r="L71" s="85"/>
    </row>
    <row r="72" s="4" customFormat="1" ht="18" customHeight="1" spans="2:12">
      <c r="B72" s="46" t="s">
        <v>122</v>
      </c>
      <c r="C72" s="47" t="s">
        <v>123</v>
      </c>
      <c r="D72" s="48"/>
      <c r="E72" s="49"/>
      <c r="F72" s="50">
        <f t="shared" si="0"/>
        <v>0</v>
      </c>
      <c r="G72" s="51"/>
      <c r="H72" s="47"/>
      <c r="I72" s="84">
        <v>0</v>
      </c>
      <c r="J72" s="75"/>
      <c r="K72" s="76">
        <f t="shared" si="3"/>
        <v>0</v>
      </c>
      <c r="L72" s="85"/>
    </row>
    <row r="73" s="4" customFormat="1" ht="18" customHeight="1" spans="2:12">
      <c r="B73" s="46" t="s">
        <v>124</v>
      </c>
      <c r="C73" s="47" t="s">
        <v>125</v>
      </c>
      <c r="D73" s="48"/>
      <c r="E73" s="49"/>
      <c r="F73" s="50">
        <f t="shared" si="0"/>
        <v>0</v>
      </c>
      <c r="G73" s="51"/>
      <c r="H73" s="47"/>
      <c r="I73" s="84">
        <v>0</v>
      </c>
      <c r="J73" s="75"/>
      <c r="K73" s="76">
        <f t="shared" si="3"/>
        <v>0</v>
      </c>
      <c r="L73" s="85"/>
    </row>
    <row r="74" s="4" customFormat="1" ht="18" customHeight="1" spans="2:12">
      <c r="B74" s="46" t="s">
        <v>126</v>
      </c>
      <c r="C74" s="47" t="s">
        <v>127</v>
      </c>
      <c r="D74" s="48"/>
      <c r="E74" s="49"/>
      <c r="F74" s="50">
        <f t="shared" si="0"/>
        <v>0</v>
      </c>
      <c r="G74" s="51"/>
      <c r="H74" s="47"/>
      <c r="I74" s="84">
        <v>0</v>
      </c>
      <c r="J74" s="75"/>
      <c r="K74" s="76">
        <f t="shared" si="3"/>
        <v>0</v>
      </c>
      <c r="L74" s="85"/>
    </row>
    <row r="75" s="4" customFormat="1" ht="18" customHeight="1" spans="2:12">
      <c r="B75" s="46" t="s">
        <v>128</v>
      </c>
      <c r="C75" s="47" t="s">
        <v>129</v>
      </c>
      <c r="D75" s="48"/>
      <c r="E75" s="49"/>
      <c r="F75" s="50">
        <f t="shared" si="0"/>
        <v>0</v>
      </c>
      <c r="G75" s="51"/>
      <c r="H75" s="47"/>
      <c r="I75" s="84">
        <v>0</v>
      </c>
      <c r="J75" s="75"/>
      <c r="K75" s="76">
        <f t="shared" si="3"/>
        <v>0</v>
      </c>
      <c r="L75" s="85"/>
    </row>
    <row r="76" s="4" customFormat="1" ht="18" customHeight="1" spans="2:12">
      <c r="B76" s="46" t="s">
        <v>130</v>
      </c>
      <c r="C76" s="47" t="s">
        <v>131</v>
      </c>
      <c r="D76" s="48"/>
      <c r="E76" s="49"/>
      <c r="F76" s="50">
        <f t="shared" si="0"/>
        <v>0</v>
      </c>
      <c r="G76" s="51"/>
      <c r="H76" s="47"/>
      <c r="I76" s="84">
        <v>0</v>
      </c>
      <c r="J76" s="75"/>
      <c r="K76" s="76">
        <f t="shared" si="3"/>
        <v>0</v>
      </c>
      <c r="L76" s="85"/>
    </row>
    <row r="77" s="4" customFormat="1" ht="18" customHeight="1" spans="2:12">
      <c r="B77" s="46" t="s">
        <v>132</v>
      </c>
      <c r="C77" s="47" t="s">
        <v>133</v>
      </c>
      <c r="D77" s="48"/>
      <c r="E77" s="49"/>
      <c r="F77" s="50">
        <f t="shared" si="0"/>
        <v>0</v>
      </c>
      <c r="G77" s="51"/>
      <c r="H77" s="47"/>
      <c r="I77" s="84">
        <v>0</v>
      </c>
      <c r="J77" s="75"/>
      <c r="K77" s="76">
        <f t="shared" si="3"/>
        <v>0</v>
      </c>
      <c r="L77" s="85"/>
    </row>
    <row r="78" s="4" customFormat="1" ht="18" customHeight="1" spans="2:12">
      <c r="B78" s="46" t="s">
        <v>134</v>
      </c>
      <c r="C78" s="47" t="s">
        <v>135</v>
      </c>
      <c r="D78" s="48"/>
      <c r="E78" s="49"/>
      <c r="F78" s="50">
        <f t="shared" si="0"/>
        <v>0</v>
      </c>
      <c r="G78" s="51"/>
      <c r="H78" s="47"/>
      <c r="I78" s="84">
        <v>0</v>
      </c>
      <c r="J78" s="75"/>
      <c r="K78" s="76">
        <f t="shared" si="3"/>
        <v>0</v>
      </c>
      <c r="L78" s="85"/>
    </row>
    <row r="79" s="4" customFormat="1" ht="18" customHeight="1" spans="2:12">
      <c r="B79" s="46" t="s">
        <v>136</v>
      </c>
      <c r="C79" s="47" t="s">
        <v>137</v>
      </c>
      <c r="D79" s="48"/>
      <c r="E79" s="49"/>
      <c r="F79" s="50">
        <f t="shared" si="0"/>
        <v>0</v>
      </c>
      <c r="G79" s="51"/>
      <c r="H79" s="47"/>
      <c r="I79" s="84">
        <v>0</v>
      </c>
      <c r="J79" s="75"/>
      <c r="K79" s="76">
        <f t="shared" si="3"/>
        <v>0</v>
      </c>
      <c r="L79" s="85"/>
    </row>
    <row r="80" s="4" customFormat="1" ht="18" customHeight="1" spans="2:12">
      <c r="B80" s="46" t="s">
        <v>138</v>
      </c>
      <c r="C80" s="47"/>
      <c r="D80" s="48"/>
      <c r="E80" s="49"/>
      <c r="F80" s="50">
        <f t="shared" si="0"/>
        <v>0</v>
      </c>
      <c r="G80" s="51"/>
      <c r="H80" s="47"/>
      <c r="I80" s="84">
        <v>0</v>
      </c>
      <c r="J80" s="75"/>
      <c r="K80" s="76">
        <f t="shared" si="3"/>
        <v>0</v>
      </c>
      <c r="L80" s="85"/>
    </row>
    <row r="81" s="4" customFormat="1" ht="18" customHeight="1" spans="2:12">
      <c r="B81" s="46" t="s">
        <v>139</v>
      </c>
      <c r="C81" s="47"/>
      <c r="D81" s="48"/>
      <c r="E81" s="49"/>
      <c r="F81" s="50">
        <f t="shared" si="0"/>
        <v>0</v>
      </c>
      <c r="G81" s="51"/>
      <c r="H81" s="47"/>
      <c r="I81" s="84">
        <v>0</v>
      </c>
      <c r="J81" s="75"/>
      <c r="K81" s="76">
        <f t="shared" si="3"/>
        <v>0</v>
      </c>
      <c r="L81" s="85"/>
    </row>
    <row r="82" s="4" customFormat="1" ht="18" customHeight="1" spans="2:12">
      <c r="B82" s="46" t="s">
        <v>140</v>
      </c>
      <c r="C82" s="47"/>
      <c r="D82" s="48"/>
      <c r="E82" s="49"/>
      <c r="F82" s="50">
        <f t="shared" si="0"/>
        <v>0</v>
      </c>
      <c r="G82" s="51"/>
      <c r="H82" s="47"/>
      <c r="I82" s="84">
        <v>0</v>
      </c>
      <c r="J82" s="75"/>
      <c r="K82" s="76">
        <f t="shared" si="3"/>
        <v>0</v>
      </c>
      <c r="L82" s="85"/>
    </row>
    <row r="83" s="4" customFormat="1" ht="18" customHeight="1" spans="2:12">
      <c r="B83" s="54" t="s">
        <v>141</v>
      </c>
      <c r="C83" s="60"/>
      <c r="D83" s="56"/>
      <c r="E83" s="57"/>
      <c r="F83" s="58">
        <f t="shared" si="0"/>
        <v>0</v>
      </c>
      <c r="G83" s="59"/>
      <c r="H83" s="60"/>
      <c r="I83" s="86">
        <v>0</v>
      </c>
      <c r="J83" s="87"/>
      <c r="K83" s="88">
        <f t="shared" si="3"/>
        <v>0</v>
      </c>
      <c r="L83" s="89"/>
    </row>
    <row r="84" s="4" customFormat="1" ht="18" customHeight="1" spans="2:12">
      <c r="B84" s="61" t="s">
        <v>142</v>
      </c>
      <c r="C84" s="62" t="s">
        <v>143</v>
      </c>
      <c r="D84" s="63">
        <f>SUM(D85:D112)</f>
        <v>0</v>
      </c>
      <c r="E84" s="64">
        <f>SUM(E85:E112)</f>
        <v>0</v>
      </c>
      <c r="F84" s="65">
        <f>E84-D84</f>
        <v>0</v>
      </c>
      <c r="G84" s="66"/>
      <c r="H84" s="67"/>
      <c r="I84" s="90">
        <v>0</v>
      </c>
      <c r="J84" s="91">
        <f>SUM(J85:J112)</f>
        <v>0</v>
      </c>
      <c r="K84" s="92">
        <f>SUM(K85:K112)</f>
        <v>0</v>
      </c>
      <c r="L84" s="93"/>
    </row>
    <row r="85" s="4" customFormat="1" ht="18" customHeight="1" spans="2:12">
      <c r="B85" s="46" t="s">
        <v>144</v>
      </c>
      <c r="C85" s="47" t="s">
        <v>145</v>
      </c>
      <c r="D85" s="48"/>
      <c r="E85" s="49"/>
      <c r="F85" s="50">
        <f t="shared" si="0"/>
        <v>0</v>
      </c>
      <c r="G85" s="51"/>
      <c r="H85" s="47"/>
      <c r="I85" s="84">
        <v>0</v>
      </c>
      <c r="J85" s="75"/>
      <c r="K85" s="76">
        <f t="shared" si="3"/>
        <v>0</v>
      </c>
      <c r="L85" s="85"/>
    </row>
    <row r="86" s="4" customFormat="1" ht="18" customHeight="1" spans="2:12">
      <c r="B86" s="46" t="s">
        <v>146</v>
      </c>
      <c r="C86" s="47" t="s">
        <v>147</v>
      </c>
      <c r="D86" s="48"/>
      <c r="E86" s="49"/>
      <c r="F86" s="50">
        <f t="shared" si="0"/>
        <v>0</v>
      </c>
      <c r="G86" s="51"/>
      <c r="H86" s="47"/>
      <c r="I86" s="84">
        <v>0</v>
      </c>
      <c r="J86" s="75"/>
      <c r="K86" s="76">
        <f t="shared" si="3"/>
        <v>0</v>
      </c>
      <c r="L86" s="85"/>
    </row>
    <row r="87" s="4" customFormat="1" ht="18" customHeight="1" spans="2:12">
      <c r="B87" s="46" t="s">
        <v>148</v>
      </c>
      <c r="C87" s="47" t="s">
        <v>149</v>
      </c>
      <c r="D87" s="48"/>
      <c r="E87" s="49"/>
      <c r="F87" s="50">
        <f t="shared" si="0"/>
        <v>0</v>
      </c>
      <c r="G87" s="51"/>
      <c r="H87" s="47"/>
      <c r="I87" s="84">
        <v>0</v>
      </c>
      <c r="J87" s="75"/>
      <c r="K87" s="76">
        <f t="shared" si="3"/>
        <v>0</v>
      </c>
      <c r="L87" s="85"/>
    </row>
    <row r="88" s="4" customFormat="1" ht="18" customHeight="1" spans="2:12">
      <c r="B88" s="46" t="s">
        <v>150</v>
      </c>
      <c r="C88" s="47" t="s">
        <v>151</v>
      </c>
      <c r="D88" s="48"/>
      <c r="E88" s="49"/>
      <c r="F88" s="50">
        <f t="shared" si="0"/>
        <v>0</v>
      </c>
      <c r="G88" s="51"/>
      <c r="H88" s="47"/>
      <c r="I88" s="84">
        <v>0</v>
      </c>
      <c r="J88" s="75"/>
      <c r="K88" s="76">
        <f t="shared" si="3"/>
        <v>0</v>
      </c>
      <c r="L88" s="85"/>
    </row>
    <row r="89" s="4" customFormat="1" ht="18" customHeight="1" spans="2:12">
      <c r="B89" s="46" t="s">
        <v>152</v>
      </c>
      <c r="C89" s="47" t="s">
        <v>153</v>
      </c>
      <c r="D89" s="48"/>
      <c r="E89" s="49"/>
      <c r="F89" s="50">
        <f t="shared" si="0"/>
        <v>0</v>
      </c>
      <c r="G89" s="51"/>
      <c r="H89" s="47"/>
      <c r="I89" s="84">
        <v>0</v>
      </c>
      <c r="J89" s="75"/>
      <c r="K89" s="76">
        <f t="shared" si="3"/>
        <v>0</v>
      </c>
      <c r="L89" s="85"/>
    </row>
    <row r="90" s="4" customFormat="1" ht="18" customHeight="1" spans="2:12">
      <c r="B90" s="46" t="s">
        <v>154</v>
      </c>
      <c r="C90" s="47" t="s">
        <v>155</v>
      </c>
      <c r="D90" s="48"/>
      <c r="E90" s="49"/>
      <c r="F90" s="50">
        <f t="shared" si="0"/>
        <v>0</v>
      </c>
      <c r="G90" s="51"/>
      <c r="H90" s="47"/>
      <c r="I90" s="84">
        <v>0</v>
      </c>
      <c r="J90" s="75"/>
      <c r="K90" s="76">
        <f t="shared" si="3"/>
        <v>0</v>
      </c>
      <c r="L90" s="85"/>
    </row>
    <row r="91" s="4" customFormat="1" ht="18" customHeight="1" spans="2:12">
      <c r="B91" s="46" t="s">
        <v>156</v>
      </c>
      <c r="C91" s="47" t="s">
        <v>157</v>
      </c>
      <c r="D91" s="48"/>
      <c r="E91" s="49"/>
      <c r="F91" s="50">
        <f t="shared" si="0"/>
        <v>0</v>
      </c>
      <c r="G91" s="51"/>
      <c r="H91" s="47"/>
      <c r="I91" s="84">
        <v>0</v>
      </c>
      <c r="J91" s="75"/>
      <c r="K91" s="76">
        <f t="shared" si="3"/>
        <v>0</v>
      </c>
      <c r="L91" s="85"/>
    </row>
    <row r="92" s="4" customFormat="1" ht="18" customHeight="1" spans="2:12">
      <c r="B92" s="46" t="s">
        <v>158</v>
      </c>
      <c r="C92" s="47" t="s">
        <v>159</v>
      </c>
      <c r="D92" s="48"/>
      <c r="E92" s="49"/>
      <c r="F92" s="50">
        <f t="shared" si="0"/>
        <v>0</v>
      </c>
      <c r="G92" s="51"/>
      <c r="H92" s="47"/>
      <c r="I92" s="84">
        <v>0</v>
      </c>
      <c r="J92" s="75"/>
      <c r="K92" s="76">
        <f t="shared" si="3"/>
        <v>0</v>
      </c>
      <c r="L92" s="85"/>
    </row>
    <row r="93" s="4" customFormat="1" ht="18" customHeight="1" spans="2:12">
      <c r="B93" s="46" t="s">
        <v>160</v>
      </c>
      <c r="C93" s="47" t="s">
        <v>161</v>
      </c>
      <c r="D93" s="48"/>
      <c r="E93" s="49"/>
      <c r="F93" s="50">
        <f t="shared" si="0"/>
        <v>0</v>
      </c>
      <c r="G93" s="51"/>
      <c r="H93" s="47"/>
      <c r="I93" s="84">
        <v>0</v>
      </c>
      <c r="J93" s="75"/>
      <c r="K93" s="76">
        <f t="shared" si="3"/>
        <v>0</v>
      </c>
      <c r="L93" s="85"/>
    </row>
    <row r="94" s="4" customFormat="1" ht="18" customHeight="1" spans="2:12">
      <c r="B94" s="46" t="s">
        <v>162</v>
      </c>
      <c r="C94" s="47" t="s">
        <v>163</v>
      </c>
      <c r="D94" s="48"/>
      <c r="E94" s="49"/>
      <c r="F94" s="50">
        <f t="shared" si="0"/>
        <v>0</v>
      </c>
      <c r="G94" s="51"/>
      <c r="H94" s="47"/>
      <c r="I94" s="84">
        <v>0</v>
      </c>
      <c r="J94" s="75"/>
      <c r="K94" s="76">
        <f t="shared" si="3"/>
        <v>0</v>
      </c>
      <c r="L94" s="85"/>
    </row>
    <row r="95" s="4" customFormat="1" ht="18" customHeight="1" spans="2:12">
      <c r="B95" s="46" t="s">
        <v>164</v>
      </c>
      <c r="C95" s="47" t="s">
        <v>165</v>
      </c>
      <c r="D95" s="48"/>
      <c r="E95" s="49"/>
      <c r="F95" s="50">
        <f t="shared" si="0"/>
        <v>0</v>
      </c>
      <c r="G95" s="51"/>
      <c r="H95" s="47"/>
      <c r="I95" s="84">
        <v>0</v>
      </c>
      <c r="J95" s="75"/>
      <c r="K95" s="76">
        <f t="shared" si="3"/>
        <v>0</v>
      </c>
      <c r="L95" s="85"/>
    </row>
    <row r="96" s="4" customFormat="1" ht="18" customHeight="1" spans="2:12">
      <c r="B96" s="46" t="s">
        <v>166</v>
      </c>
      <c r="C96" s="47" t="s">
        <v>167</v>
      </c>
      <c r="D96" s="48"/>
      <c r="E96" s="49"/>
      <c r="F96" s="50">
        <f t="shared" si="0"/>
        <v>0</v>
      </c>
      <c r="G96" s="51"/>
      <c r="H96" s="47"/>
      <c r="I96" s="84">
        <v>0</v>
      </c>
      <c r="J96" s="75"/>
      <c r="K96" s="76">
        <f t="shared" si="3"/>
        <v>0</v>
      </c>
      <c r="L96" s="85"/>
    </row>
    <row r="97" s="4" customFormat="1" ht="18" customHeight="1" spans="2:12">
      <c r="B97" s="46" t="s">
        <v>168</v>
      </c>
      <c r="C97" s="47" t="s">
        <v>169</v>
      </c>
      <c r="D97" s="48"/>
      <c r="E97" s="49"/>
      <c r="F97" s="50">
        <f t="shared" si="0"/>
        <v>0</v>
      </c>
      <c r="G97" s="51"/>
      <c r="H97" s="47"/>
      <c r="I97" s="84">
        <v>0</v>
      </c>
      <c r="J97" s="75"/>
      <c r="K97" s="76">
        <f t="shared" si="3"/>
        <v>0</v>
      </c>
      <c r="L97" s="85"/>
    </row>
    <row r="98" s="4" customFormat="1" ht="18" customHeight="1" spans="2:12">
      <c r="B98" s="46" t="s">
        <v>170</v>
      </c>
      <c r="C98" s="47" t="s">
        <v>171</v>
      </c>
      <c r="D98" s="48"/>
      <c r="E98" s="49"/>
      <c r="F98" s="50">
        <f t="shared" si="0"/>
        <v>0</v>
      </c>
      <c r="G98" s="51"/>
      <c r="H98" s="47"/>
      <c r="I98" s="84">
        <v>0</v>
      </c>
      <c r="J98" s="75"/>
      <c r="K98" s="76">
        <f t="shared" si="3"/>
        <v>0</v>
      </c>
      <c r="L98" s="85"/>
    </row>
    <row r="99" s="4" customFormat="1" ht="18" customHeight="1" spans="2:12">
      <c r="B99" s="46" t="s">
        <v>172</v>
      </c>
      <c r="C99" s="47" t="s">
        <v>173</v>
      </c>
      <c r="D99" s="48"/>
      <c r="E99" s="49"/>
      <c r="F99" s="50">
        <f t="shared" si="0"/>
        <v>0</v>
      </c>
      <c r="G99" s="51"/>
      <c r="H99" s="47"/>
      <c r="I99" s="84">
        <v>0</v>
      </c>
      <c r="J99" s="75"/>
      <c r="K99" s="76">
        <f t="shared" si="3"/>
        <v>0</v>
      </c>
      <c r="L99" s="85"/>
    </row>
    <row r="100" s="4" customFormat="1" ht="18" customHeight="1" spans="2:12">
      <c r="B100" s="46" t="s">
        <v>174</v>
      </c>
      <c r="C100" s="47" t="s">
        <v>175</v>
      </c>
      <c r="D100" s="48"/>
      <c r="E100" s="49"/>
      <c r="F100" s="50">
        <f t="shared" si="0"/>
        <v>0</v>
      </c>
      <c r="G100" s="51"/>
      <c r="H100" s="47"/>
      <c r="I100" s="84">
        <v>0</v>
      </c>
      <c r="J100" s="75"/>
      <c r="K100" s="76">
        <f t="shared" si="3"/>
        <v>0</v>
      </c>
      <c r="L100" s="85"/>
    </row>
    <row r="101" s="4" customFormat="1" ht="18" customHeight="1" spans="2:12">
      <c r="B101" s="46" t="s">
        <v>176</v>
      </c>
      <c r="C101" s="47" t="s">
        <v>177</v>
      </c>
      <c r="D101" s="48"/>
      <c r="E101" s="49"/>
      <c r="F101" s="50">
        <f t="shared" si="0"/>
        <v>0</v>
      </c>
      <c r="G101" s="51"/>
      <c r="H101" s="47"/>
      <c r="I101" s="84">
        <v>0</v>
      </c>
      <c r="J101" s="75"/>
      <c r="K101" s="76">
        <f t="shared" si="3"/>
        <v>0</v>
      </c>
      <c r="L101" s="85"/>
    </row>
    <row r="102" s="4" customFormat="1" ht="18" customHeight="1" spans="2:12">
      <c r="B102" s="46" t="s">
        <v>178</v>
      </c>
      <c r="C102" s="47" t="s">
        <v>179</v>
      </c>
      <c r="D102" s="48"/>
      <c r="E102" s="49"/>
      <c r="F102" s="50">
        <f t="shared" si="0"/>
        <v>0</v>
      </c>
      <c r="G102" s="51"/>
      <c r="H102" s="47"/>
      <c r="I102" s="84">
        <v>0</v>
      </c>
      <c r="J102" s="75"/>
      <c r="K102" s="76">
        <f t="shared" si="3"/>
        <v>0</v>
      </c>
      <c r="L102" s="85"/>
    </row>
    <row r="103" s="4" customFormat="1" ht="18" customHeight="1" spans="2:12">
      <c r="B103" s="46" t="s">
        <v>180</v>
      </c>
      <c r="C103" s="47" t="s">
        <v>181</v>
      </c>
      <c r="D103" s="48"/>
      <c r="E103" s="49"/>
      <c r="F103" s="50">
        <f t="shared" si="0"/>
        <v>0</v>
      </c>
      <c r="G103" s="51"/>
      <c r="H103" s="47"/>
      <c r="I103" s="84">
        <v>0</v>
      </c>
      <c r="J103" s="75"/>
      <c r="K103" s="76">
        <f t="shared" ref="K103:K132" si="4">E103-J103</f>
        <v>0</v>
      </c>
      <c r="L103" s="85"/>
    </row>
    <row r="104" s="4" customFormat="1" ht="18" customHeight="1" spans="2:12">
      <c r="B104" s="46" t="s">
        <v>182</v>
      </c>
      <c r="C104" s="47" t="s">
        <v>183</v>
      </c>
      <c r="D104" s="48"/>
      <c r="E104" s="49"/>
      <c r="F104" s="50">
        <f t="shared" si="0"/>
        <v>0</v>
      </c>
      <c r="G104" s="51"/>
      <c r="H104" s="47"/>
      <c r="I104" s="84">
        <v>0</v>
      </c>
      <c r="J104" s="75"/>
      <c r="K104" s="76">
        <f t="shared" si="4"/>
        <v>0</v>
      </c>
      <c r="L104" s="85"/>
    </row>
    <row r="105" s="4" customFormat="1" ht="18" customHeight="1" spans="2:12">
      <c r="B105" s="46" t="s">
        <v>184</v>
      </c>
      <c r="C105" s="47" t="s">
        <v>185</v>
      </c>
      <c r="D105" s="48"/>
      <c r="E105" s="49"/>
      <c r="F105" s="50">
        <f t="shared" si="0"/>
        <v>0</v>
      </c>
      <c r="G105" s="51"/>
      <c r="H105" s="47"/>
      <c r="I105" s="84">
        <v>0</v>
      </c>
      <c r="J105" s="75"/>
      <c r="K105" s="76">
        <f t="shared" si="4"/>
        <v>0</v>
      </c>
      <c r="L105" s="85"/>
    </row>
    <row r="106" s="4" customFormat="1" ht="18" customHeight="1" spans="2:12">
      <c r="B106" s="46" t="s">
        <v>186</v>
      </c>
      <c r="C106" s="47" t="s">
        <v>187</v>
      </c>
      <c r="D106" s="48"/>
      <c r="E106" s="49"/>
      <c r="F106" s="50">
        <f t="shared" si="0"/>
        <v>0</v>
      </c>
      <c r="G106" s="51"/>
      <c r="H106" s="47"/>
      <c r="I106" s="84">
        <v>0</v>
      </c>
      <c r="J106" s="75"/>
      <c r="K106" s="76">
        <f t="shared" si="4"/>
        <v>0</v>
      </c>
      <c r="L106" s="85"/>
    </row>
    <row r="107" s="4" customFormat="1" ht="18" customHeight="1" spans="2:12">
      <c r="B107" s="46" t="s">
        <v>188</v>
      </c>
      <c r="C107" s="47" t="s">
        <v>189</v>
      </c>
      <c r="D107" s="48"/>
      <c r="E107" s="49"/>
      <c r="F107" s="50">
        <f t="shared" si="0"/>
        <v>0</v>
      </c>
      <c r="G107" s="51"/>
      <c r="H107" s="47"/>
      <c r="I107" s="84">
        <v>0</v>
      </c>
      <c r="J107" s="75"/>
      <c r="K107" s="76">
        <f t="shared" si="4"/>
        <v>0</v>
      </c>
      <c r="L107" s="85"/>
    </row>
    <row r="108" s="4" customFormat="1" ht="18" customHeight="1" spans="2:12">
      <c r="B108" s="46" t="s">
        <v>190</v>
      </c>
      <c r="C108" s="47" t="s">
        <v>191</v>
      </c>
      <c r="D108" s="48"/>
      <c r="E108" s="49"/>
      <c r="F108" s="50">
        <f t="shared" si="0"/>
        <v>0</v>
      </c>
      <c r="G108" s="51"/>
      <c r="H108" s="47"/>
      <c r="I108" s="84">
        <v>0</v>
      </c>
      <c r="J108" s="75"/>
      <c r="K108" s="76">
        <f t="shared" si="4"/>
        <v>0</v>
      </c>
      <c r="L108" s="85"/>
    </row>
    <row r="109" s="4" customFormat="1" ht="18" customHeight="1" spans="2:12">
      <c r="B109" s="46" t="s">
        <v>192</v>
      </c>
      <c r="C109" s="47"/>
      <c r="D109" s="48"/>
      <c r="E109" s="49"/>
      <c r="F109" s="50">
        <f t="shared" si="0"/>
        <v>0</v>
      </c>
      <c r="G109" s="51"/>
      <c r="H109" s="47"/>
      <c r="I109" s="84">
        <v>0</v>
      </c>
      <c r="J109" s="75"/>
      <c r="K109" s="76">
        <f t="shared" si="4"/>
        <v>0</v>
      </c>
      <c r="L109" s="85"/>
    </row>
    <row r="110" s="4" customFormat="1" ht="18" customHeight="1" spans="2:12">
      <c r="B110" s="46" t="s">
        <v>193</v>
      </c>
      <c r="C110" s="47"/>
      <c r="D110" s="48"/>
      <c r="E110" s="49"/>
      <c r="F110" s="50">
        <f t="shared" si="0"/>
        <v>0</v>
      </c>
      <c r="G110" s="51"/>
      <c r="H110" s="47"/>
      <c r="I110" s="84">
        <v>0</v>
      </c>
      <c r="J110" s="75"/>
      <c r="K110" s="76">
        <f t="shared" si="4"/>
        <v>0</v>
      </c>
      <c r="L110" s="85"/>
    </row>
    <row r="111" s="4" customFormat="1" ht="18" customHeight="1" spans="2:12">
      <c r="B111" s="46" t="s">
        <v>194</v>
      </c>
      <c r="C111" s="47"/>
      <c r="D111" s="48"/>
      <c r="E111" s="49"/>
      <c r="F111" s="50">
        <f t="shared" si="0"/>
        <v>0</v>
      </c>
      <c r="G111" s="51"/>
      <c r="H111" s="47"/>
      <c r="I111" s="84">
        <v>0</v>
      </c>
      <c r="J111" s="75"/>
      <c r="K111" s="76">
        <f t="shared" si="4"/>
        <v>0</v>
      </c>
      <c r="L111" s="85"/>
    </row>
    <row r="112" s="4" customFormat="1" ht="18" customHeight="1" spans="2:12">
      <c r="B112" s="54" t="s">
        <v>195</v>
      </c>
      <c r="C112" s="60"/>
      <c r="D112" s="56"/>
      <c r="E112" s="57"/>
      <c r="F112" s="58">
        <f t="shared" si="0"/>
        <v>0</v>
      </c>
      <c r="G112" s="59"/>
      <c r="H112" s="60"/>
      <c r="I112" s="86">
        <v>0</v>
      </c>
      <c r="J112" s="87"/>
      <c r="K112" s="88">
        <f t="shared" si="4"/>
        <v>0</v>
      </c>
      <c r="L112" s="89"/>
    </row>
    <row r="113" s="4" customFormat="1" ht="18" customHeight="1" spans="2:12">
      <c r="B113" s="61" t="s">
        <v>196</v>
      </c>
      <c r="C113" s="62" t="s">
        <v>197</v>
      </c>
      <c r="D113" s="63">
        <f>SUM(D114:D132)</f>
        <v>0</v>
      </c>
      <c r="E113" s="64">
        <f>SUM(E114:E132)</f>
        <v>0</v>
      </c>
      <c r="F113" s="65">
        <f t="shared" si="0"/>
        <v>0</v>
      </c>
      <c r="G113" s="66"/>
      <c r="H113" s="67"/>
      <c r="I113" s="90">
        <v>0</v>
      </c>
      <c r="J113" s="91">
        <f>SUM(J114:J132)</f>
        <v>0</v>
      </c>
      <c r="K113" s="92">
        <f>SUM(K114:K132)</f>
        <v>0</v>
      </c>
      <c r="L113" s="93"/>
    </row>
    <row r="114" s="4" customFormat="1" ht="18" customHeight="1" spans="2:12">
      <c r="B114" s="46" t="s">
        <v>198</v>
      </c>
      <c r="C114" s="47" t="s">
        <v>199</v>
      </c>
      <c r="D114" s="48"/>
      <c r="E114" s="49"/>
      <c r="F114" s="50">
        <f t="shared" si="0"/>
        <v>0</v>
      </c>
      <c r="G114" s="51"/>
      <c r="H114" s="47"/>
      <c r="I114" s="84">
        <v>0</v>
      </c>
      <c r="J114" s="75"/>
      <c r="K114" s="76">
        <f t="shared" si="4"/>
        <v>0</v>
      </c>
      <c r="L114" s="85"/>
    </row>
    <row r="115" s="4" customFormat="1" ht="18" customHeight="1" spans="2:12">
      <c r="B115" s="46" t="s">
        <v>200</v>
      </c>
      <c r="C115" s="47" t="s">
        <v>201</v>
      </c>
      <c r="D115" s="48"/>
      <c r="E115" s="49"/>
      <c r="F115" s="50">
        <f t="shared" si="0"/>
        <v>0</v>
      </c>
      <c r="G115" s="51"/>
      <c r="H115" s="47"/>
      <c r="I115" s="84">
        <v>0</v>
      </c>
      <c r="J115" s="75"/>
      <c r="K115" s="76">
        <f t="shared" si="4"/>
        <v>0</v>
      </c>
      <c r="L115" s="85"/>
    </row>
    <row r="116" s="4" customFormat="1" ht="18" customHeight="1" spans="2:12">
      <c r="B116" s="46" t="s">
        <v>202</v>
      </c>
      <c r="C116" s="47" t="s">
        <v>203</v>
      </c>
      <c r="D116" s="48"/>
      <c r="E116" s="49"/>
      <c r="F116" s="50">
        <f t="shared" si="0"/>
        <v>0</v>
      </c>
      <c r="G116" s="51"/>
      <c r="H116" s="47"/>
      <c r="I116" s="84">
        <v>0</v>
      </c>
      <c r="J116" s="75"/>
      <c r="K116" s="76">
        <f t="shared" si="4"/>
        <v>0</v>
      </c>
      <c r="L116" s="85"/>
    </row>
    <row r="117" s="4" customFormat="1" ht="18" customHeight="1" spans="2:12">
      <c r="B117" s="46" t="s">
        <v>204</v>
      </c>
      <c r="C117" s="47" t="s">
        <v>205</v>
      </c>
      <c r="D117" s="48"/>
      <c r="E117" s="49"/>
      <c r="F117" s="50">
        <f t="shared" si="0"/>
        <v>0</v>
      </c>
      <c r="G117" s="51"/>
      <c r="H117" s="47"/>
      <c r="I117" s="84">
        <v>0</v>
      </c>
      <c r="J117" s="75"/>
      <c r="K117" s="76">
        <f t="shared" si="4"/>
        <v>0</v>
      </c>
      <c r="L117" s="85"/>
    </row>
    <row r="118" s="4" customFormat="1" ht="18" customHeight="1" spans="2:12">
      <c r="B118" s="46" t="s">
        <v>206</v>
      </c>
      <c r="C118" s="47" t="s">
        <v>207</v>
      </c>
      <c r="D118" s="48"/>
      <c r="E118" s="49"/>
      <c r="F118" s="50">
        <f t="shared" si="0"/>
        <v>0</v>
      </c>
      <c r="G118" s="51"/>
      <c r="H118" s="47"/>
      <c r="I118" s="84">
        <v>0</v>
      </c>
      <c r="J118" s="75"/>
      <c r="K118" s="76">
        <f t="shared" si="4"/>
        <v>0</v>
      </c>
      <c r="L118" s="85"/>
    </row>
    <row r="119" s="4" customFormat="1" ht="18" customHeight="1" spans="2:12">
      <c r="B119" s="46" t="s">
        <v>208</v>
      </c>
      <c r="C119" s="47" t="s">
        <v>209</v>
      </c>
      <c r="D119" s="48"/>
      <c r="E119" s="49"/>
      <c r="F119" s="50">
        <f t="shared" si="0"/>
        <v>0</v>
      </c>
      <c r="G119" s="51"/>
      <c r="H119" s="47"/>
      <c r="I119" s="84">
        <v>0</v>
      </c>
      <c r="J119" s="75"/>
      <c r="K119" s="76">
        <f t="shared" si="4"/>
        <v>0</v>
      </c>
      <c r="L119" s="85"/>
    </row>
    <row r="120" s="4" customFormat="1" ht="18" customHeight="1" spans="2:12">
      <c r="B120" s="46" t="s">
        <v>210</v>
      </c>
      <c r="C120" s="47" t="s">
        <v>211</v>
      </c>
      <c r="D120" s="48"/>
      <c r="E120" s="49"/>
      <c r="F120" s="50">
        <f t="shared" si="0"/>
        <v>0</v>
      </c>
      <c r="G120" s="51"/>
      <c r="H120" s="47"/>
      <c r="I120" s="84">
        <v>0</v>
      </c>
      <c r="J120" s="75"/>
      <c r="K120" s="76">
        <f t="shared" si="4"/>
        <v>0</v>
      </c>
      <c r="L120" s="85"/>
    </row>
    <row r="121" s="4" customFormat="1" ht="18" customHeight="1" spans="2:12">
      <c r="B121" s="46" t="s">
        <v>212</v>
      </c>
      <c r="C121" s="47" t="s">
        <v>213</v>
      </c>
      <c r="D121" s="48"/>
      <c r="E121" s="49"/>
      <c r="F121" s="50">
        <f t="shared" si="0"/>
        <v>0</v>
      </c>
      <c r="G121" s="51"/>
      <c r="H121" s="47"/>
      <c r="I121" s="84">
        <v>0</v>
      </c>
      <c r="J121" s="75"/>
      <c r="K121" s="76">
        <f t="shared" si="4"/>
        <v>0</v>
      </c>
      <c r="L121" s="85"/>
    </row>
    <row r="122" s="4" customFormat="1" ht="18" customHeight="1" spans="2:12">
      <c r="B122" s="46" t="s">
        <v>214</v>
      </c>
      <c r="C122" s="47" t="s">
        <v>215</v>
      </c>
      <c r="D122" s="48"/>
      <c r="E122" s="49"/>
      <c r="F122" s="50">
        <f t="shared" si="0"/>
        <v>0</v>
      </c>
      <c r="G122" s="51"/>
      <c r="H122" s="47"/>
      <c r="I122" s="84">
        <v>0</v>
      </c>
      <c r="J122" s="75"/>
      <c r="K122" s="76">
        <f t="shared" si="4"/>
        <v>0</v>
      </c>
      <c r="L122" s="85"/>
    </row>
    <row r="123" s="4" customFormat="1" ht="18" customHeight="1" spans="2:12">
      <c r="B123" s="46" t="s">
        <v>216</v>
      </c>
      <c r="C123" s="47" t="s">
        <v>217</v>
      </c>
      <c r="D123" s="48"/>
      <c r="E123" s="49"/>
      <c r="F123" s="50">
        <f t="shared" si="0"/>
        <v>0</v>
      </c>
      <c r="G123" s="51"/>
      <c r="H123" s="47"/>
      <c r="I123" s="84">
        <v>0</v>
      </c>
      <c r="J123" s="75"/>
      <c r="K123" s="76">
        <f t="shared" si="4"/>
        <v>0</v>
      </c>
      <c r="L123" s="85"/>
    </row>
    <row r="124" s="4" customFormat="1" ht="18" customHeight="1" spans="2:12">
      <c r="B124" s="46" t="s">
        <v>218</v>
      </c>
      <c r="C124" s="47" t="s">
        <v>219</v>
      </c>
      <c r="D124" s="48"/>
      <c r="E124" s="49"/>
      <c r="F124" s="50">
        <f t="shared" si="0"/>
        <v>0</v>
      </c>
      <c r="G124" s="51"/>
      <c r="H124" s="47"/>
      <c r="I124" s="84">
        <v>0</v>
      </c>
      <c r="J124" s="75"/>
      <c r="K124" s="76">
        <f t="shared" si="4"/>
        <v>0</v>
      </c>
      <c r="L124" s="85"/>
    </row>
    <row r="125" s="4" customFormat="1" ht="18" customHeight="1" spans="2:12">
      <c r="B125" s="46" t="s">
        <v>220</v>
      </c>
      <c r="C125" s="47" t="s">
        <v>221</v>
      </c>
      <c r="D125" s="48"/>
      <c r="E125" s="49"/>
      <c r="F125" s="50">
        <f t="shared" si="0"/>
        <v>0</v>
      </c>
      <c r="G125" s="51"/>
      <c r="H125" s="47"/>
      <c r="I125" s="84">
        <v>0</v>
      </c>
      <c r="J125" s="75"/>
      <c r="K125" s="76">
        <f t="shared" si="4"/>
        <v>0</v>
      </c>
      <c r="L125" s="85"/>
    </row>
    <row r="126" s="4" customFormat="1" ht="18" customHeight="1" spans="2:12">
      <c r="B126" s="46" t="s">
        <v>222</v>
      </c>
      <c r="C126" s="47" t="s">
        <v>223</v>
      </c>
      <c r="D126" s="48"/>
      <c r="E126" s="49"/>
      <c r="F126" s="50">
        <f t="shared" si="0"/>
        <v>0</v>
      </c>
      <c r="G126" s="51"/>
      <c r="H126" s="47"/>
      <c r="I126" s="84">
        <v>0</v>
      </c>
      <c r="J126" s="75"/>
      <c r="K126" s="76">
        <f t="shared" si="4"/>
        <v>0</v>
      </c>
      <c r="L126" s="85"/>
    </row>
    <row r="127" s="4" customFormat="1" ht="18" customHeight="1" spans="2:12">
      <c r="B127" s="46" t="s">
        <v>224</v>
      </c>
      <c r="C127" s="47" t="s">
        <v>225</v>
      </c>
      <c r="D127" s="48"/>
      <c r="E127" s="49"/>
      <c r="F127" s="50">
        <f t="shared" si="0"/>
        <v>0</v>
      </c>
      <c r="G127" s="51"/>
      <c r="H127" s="47"/>
      <c r="I127" s="84">
        <v>0</v>
      </c>
      <c r="J127" s="75"/>
      <c r="K127" s="76">
        <f t="shared" si="4"/>
        <v>0</v>
      </c>
      <c r="L127" s="85"/>
    </row>
    <row r="128" s="4" customFormat="1" ht="18" customHeight="1" spans="2:12">
      <c r="B128" s="46" t="s">
        <v>226</v>
      </c>
      <c r="C128" s="47" t="s">
        <v>227</v>
      </c>
      <c r="D128" s="48"/>
      <c r="E128" s="49"/>
      <c r="F128" s="50">
        <f>E128-D128</f>
        <v>0</v>
      </c>
      <c r="G128" s="51"/>
      <c r="H128" s="47"/>
      <c r="I128" s="84">
        <v>0</v>
      </c>
      <c r="J128" s="75"/>
      <c r="K128" s="76">
        <f t="shared" si="4"/>
        <v>0</v>
      </c>
      <c r="L128" s="85"/>
    </row>
    <row r="129" s="4" customFormat="1" ht="18" customHeight="1" spans="2:12">
      <c r="B129" s="46" t="s">
        <v>228</v>
      </c>
      <c r="C129" s="47"/>
      <c r="D129" s="48"/>
      <c r="E129" s="49"/>
      <c r="F129" s="50">
        <f t="shared" ref="F129:F131" si="5">E129-D129</f>
        <v>0</v>
      </c>
      <c r="G129" s="51"/>
      <c r="H129" s="47"/>
      <c r="I129" s="84">
        <v>0</v>
      </c>
      <c r="J129" s="75"/>
      <c r="K129" s="76">
        <f t="shared" si="4"/>
        <v>0</v>
      </c>
      <c r="L129" s="85"/>
    </row>
    <row r="130" s="4" customFormat="1" ht="18" customHeight="1" spans="2:12">
      <c r="B130" s="46" t="s">
        <v>229</v>
      </c>
      <c r="C130" s="47"/>
      <c r="D130" s="48"/>
      <c r="E130" s="49"/>
      <c r="F130" s="50">
        <f t="shared" si="5"/>
        <v>0</v>
      </c>
      <c r="G130" s="51"/>
      <c r="H130" s="47"/>
      <c r="I130" s="84">
        <v>0</v>
      </c>
      <c r="J130" s="75"/>
      <c r="K130" s="76">
        <f t="shared" si="4"/>
        <v>0</v>
      </c>
      <c r="L130" s="85"/>
    </row>
    <row r="131" s="4" customFormat="1" ht="18" customHeight="1" spans="2:12">
      <c r="B131" s="46" t="s">
        <v>230</v>
      </c>
      <c r="C131" s="47"/>
      <c r="D131" s="48"/>
      <c r="E131" s="49"/>
      <c r="F131" s="50">
        <f t="shared" si="5"/>
        <v>0</v>
      </c>
      <c r="G131" s="51"/>
      <c r="H131" s="47"/>
      <c r="I131" s="84">
        <v>0</v>
      </c>
      <c r="J131" s="75"/>
      <c r="K131" s="76">
        <f t="shared" si="4"/>
        <v>0</v>
      </c>
      <c r="L131" s="85"/>
    </row>
    <row r="132" s="4" customFormat="1" ht="18" customHeight="1" spans="2:12">
      <c r="B132" s="54" t="s">
        <v>231</v>
      </c>
      <c r="C132" s="60"/>
      <c r="D132" s="56"/>
      <c r="E132" s="57"/>
      <c r="F132" s="58">
        <f t="shared" si="0"/>
        <v>0</v>
      </c>
      <c r="G132" s="59"/>
      <c r="H132" s="60"/>
      <c r="I132" s="86">
        <v>0</v>
      </c>
      <c r="J132" s="87"/>
      <c r="K132" s="88">
        <f t="shared" si="4"/>
        <v>0</v>
      </c>
      <c r="L132" s="89"/>
    </row>
    <row r="133" s="4" customFormat="1" ht="18" customHeight="1" spans="2:12">
      <c r="B133" s="61" t="s">
        <v>232</v>
      </c>
      <c r="C133" s="62" t="s">
        <v>233</v>
      </c>
      <c r="D133" s="63">
        <f>SUM(D134:D148)</f>
        <v>0</v>
      </c>
      <c r="E133" s="64">
        <f>SUM(E134:E148)</f>
        <v>0</v>
      </c>
      <c r="F133" s="65">
        <f t="shared" si="0"/>
        <v>0</v>
      </c>
      <c r="G133" s="66"/>
      <c r="H133" s="67"/>
      <c r="I133" s="90">
        <v>0</v>
      </c>
      <c r="J133" s="91">
        <f>SUM(J134:J148)</f>
        <v>0</v>
      </c>
      <c r="K133" s="92">
        <f>SUM(K134:K148)</f>
        <v>0</v>
      </c>
      <c r="L133" s="93"/>
    </row>
    <row r="134" s="4" customFormat="1" ht="18" customHeight="1" spans="2:12">
      <c r="B134" s="46" t="s">
        <v>234</v>
      </c>
      <c r="C134" s="47" t="s">
        <v>235</v>
      </c>
      <c r="D134" s="48"/>
      <c r="E134" s="49"/>
      <c r="F134" s="50">
        <f t="shared" si="0"/>
        <v>0</v>
      </c>
      <c r="G134" s="51"/>
      <c r="H134" s="47"/>
      <c r="I134" s="84">
        <v>0</v>
      </c>
      <c r="J134" s="75"/>
      <c r="K134" s="76">
        <f>E134-J134</f>
        <v>0</v>
      </c>
      <c r="L134" s="85"/>
    </row>
    <row r="135" s="4" customFormat="1" ht="18" customHeight="1" spans="2:12">
      <c r="B135" s="46" t="s">
        <v>236</v>
      </c>
      <c r="C135" s="47" t="s">
        <v>237</v>
      </c>
      <c r="D135" s="48"/>
      <c r="E135" s="49"/>
      <c r="F135" s="50">
        <f t="shared" si="0"/>
        <v>0</v>
      </c>
      <c r="G135" s="51"/>
      <c r="H135" s="47"/>
      <c r="I135" s="84">
        <v>0</v>
      </c>
      <c r="J135" s="75"/>
      <c r="K135" s="76">
        <f t="shared" ref="K135:K200" si="6">E135-J135</f>
        <v>0</v>
      </c>
      <c r="L135" s="85"/>
    </row>
    <row r="136" s="4" customFormat="1" ht="18" customHeight="1" spans="2:12">
      <c r="B136" s="46" t="s">
        <v>238</v>
      </c>
      <c r="C136" s="47" t="s">
        <v>239</v>
      </c>
      <c r="D136" s="48"/>
      <c r="E136" s="49"/>
      <c r="F136" s="50">
        <f t="shared" ref="F136:F199" si="7">E136-D136</f>
        <v>0</v>
      </c>
      <c r="G136" s="51"/>
      <c r="H136" s="47"/>
      <c r="I136" s="84">
        <v>0</v>
      </c>
      <c r="J136" s="75"/>
      <c r="K136" s="76">
        <f t="shared" si="6"/>
        <v>0</v>
      </c>
      <c r="L136" s="85"/>
    </row>
    <row r="137" s="4" customFormat="1" ht="18" customHeight="1" spans="2:12">
      <c r="B137" s="46" t="s">
        <v>240</v>
      </c>
      <c r="C137" s="47" t="s">
        <v>241</v>
      </c>
      <c r="D137" s="48"/>
      <c r="E137" s="49"/>
      <c r="F137" s="50">
        <f t="shared" si="7"/>
        <v>0</v>
      </c>
      <c r="G137" s="51"/>
      <c r="H137" s="47"/>
      <c r="I137" s="84">
        <v>0</v>
      </c>
      <c r="J137" s="75"/>
      <c r="K137" s="76">
        <f t="shared" si="6"/>
        <v>0</v>
      </c>
      <c r="L137" s="85"/>
    </row>
    <row r="138" s="4" customFormat="1" ht="18" customHeight="1" spans="2:12">
      <c r="B138" s="46" t="s">
        <v>242</v>
      </c>
      <c r="C138" s="47" t="s">
        <v>243</v>
      </c>
      <c r="D138" s="48"/>
      <c r="E138" s="49"/>
      <c r="F138" s="50">
        <f t="shared" si="7"/>
        <v>0</v>
      </c>
      <c r="G138" s="51"/>
      <c r="H138" s="47"/>
      <c r="I138" s="84">
        <v>0</v>
      </c>
      <c r="J138" s="75"/>
      <c r="K138" s="76">
        <f t="shared" si="6"/>
        <v>0</v>
      </c>
      <c r="L138" s="85"/>
    </row>
    <row r="139" s="4" customFormat="1" ht="18" customHeight="1" spans="2:12">
      <c r="B139" s="46" t="s">
        <v>244</v>
      </c>
      <c r="C139" s="47" t="s">
        <v>245</v>
      </c>
      <c r="D139" s="48"/>
      <c r="E139" s="49"/>
      <c r="F139" s="50">
        <f t="shared" si="7"/>
        <v>0</v>
      </c>
      <c r="G139" s="51"/>
      <c r="H139" s="47"/>
      <c r="I139" s="84">
        <v>0</v>
      </c>
      <c r="J139" s="75"/>
      <c r="K139" s="76">
        <f t="shared" si="6"/>
        <v>0</v>
      </c>
      <c r="L139" s="85"/>
    </row>
    <row r="140" s="4" customFormat="1" ht="18" customHeight="1" spans="2:12">
      <c r="B140" s="46" t="s">
        <v>246</v>
      </c>
      <c r="C140" s="47" t="s">
        <v>247</v>
      </c>
      <c r="D140" s="48"/>
      <c r="E140" s="49"/>
      <c r="F140" s="50">
        <f t="shared" si="7"/>
        <v>0</v>
      </c>
      <c r="G140" s="51"/>
      <c r="H140" s="47"/>
      <c r="I140" s="84">
        <v>0</v>
      </c>
      <c r="J140" s="75"/>
      <c r="K140" s="76">
        <f t="shared" si="6"/>
        <v>0</v>
      </c>
      <c r="L140" s="85"/>
    </row>
    <row r="141" s="4" customFormat="1" ht="18" customHeight="1" spans="2:12">
      <c r="B141" s="46" t="s">
        <v>248</v>
      </c>
      <c r="C141" s="47" t="s">
        <v>249</v>
      </c>
      <c r="D141" s="48"/>
      <c r="E141" s="49"/>
      <c r="F141" s="50">
        <f t="shared" si="7"/>
        <v>0</v>
      </c>
      <c r="G141" s="51"/>
      <c r="H141" s="47"/>
      <c r="I141" s="84">
        <v>0</v>
      </c>
      <c r="J141" s="75"/>
      <c r="K141" s="76">
        <f t="shared" si="6"/>
        <v>0</v>
      </c>
      <c r="L141" s="85"/>
    </row>
    <row r="142" s="4" customFormat="1" ht="18" customHeight="1" spans="2:12">
      <c r="B142" s="46" t="s">
        <v>250</v>
      </c>
      <c r="C142" s="47" t="s">
        <v>251</v>
      </c>
      <c r="D142" s="48"/>
      <c r="E142" s="49"/>
      <c r="F142" s="50">
        <f t="shared" si="7"/>
        <v>0</v>
      </c>
      <c r="G142" s="51"/>
      <c r="H142" s="47"/>
      <c r="I142" s="84">
        <v>0</v>
      </c>
      <c r="J142" s="75"/>
      <c r="K142" s="76">
        <f t="shared" si="6"/>
        <v>0</v>
      </c>
      <c r="L142" s="85"/>
    </row>
    <row r="143" s="4" customFormat="1" ht="18" customHeight="1" spans="2:12">
      <c r="B143" s="46" t="s">
        <v>252</v>
      </c>
      <c r="C143" s="47" t="s">
        <v>253</v>
      </c>
      <c r="D143" s="48"/>
      <c r="E143" s="49"/>
      <c r="F143" s="50">
        <f t="shared" si="7"/>
        <v>0</v>
      </c>
      <c r="G143" s="51"/>
      <c r="H143" s="47"/>
      <c r="I143" s="84">
        <v>0</v>
      </c>
      <c r="J143" s="75"/>
      <c r="K143" s="76">
        <f t="shared" si="6"/>
        <v>0</v>
      </c>
      <c r="L143" s="85"/>
    </row>
    <row r="144" s="4" customFormat="1" ht="18" customHeight="1" spans="2:12">
      <c r="B144" s="46" t="s">
        <v>254</v>
      </c>
      <c r="C144" s="47" t="s">
        <v>227</v>
      </c>
      <c r="D144" s="48"/>
      <c r="E144" s="49"/>
      <c r="F144" s="50">
        <f t="shared" si="7"/>
        <v>0</v>
      </c>
      <c r="G144" s="51"/>
      <c r="H144" s="47"/>
      <c r="I144" s="84">
        <v>0</v>
      </c>
      <c r="J144" s="75"/>
      <c r="K144" s="76">
        <f t="shared" si="6"/>
        <v>0</v>
      </c>
      <c r="L144" s="85"/>
    </row>
    <row r="145" s="4" customFormat="1" ht="18" customHeight="1" spans="2:12">
      <c r="B145" s="46" t="s">
        <v>255</v>
      </c>
      <c r="C145" s="47"/>
      <c r="D145" s="48"/>
      <c r="E145" s="49"/>
      <c r="F145" s="50">
        <f t="shared" si="7"/>
        <v>0</v>
      </c>
      <c r="G145" s="51"/>
      <c r="H145" s="47"/>
      <c r="I145" s="84">
        <v>0</v>
      </c>
      <c r="J145" s="75"/>
      <c r="K145" s="76">
        <f t="shared" si="6"/>
        <v>0</v>
      </c>
      <c r="L145" s="85"/>
    </row>
    <row r="146" s="4" customFormat="1" ht="18" customHeight="1" spans="2:12">
      <c r="B146" s="46" t="s">
        <v>256</v>
      </c>
      <c r="C146" s="47"/>
      <c r="D146" s="48"/>
      <c r="E146" s="49"/>
      <c r="F146" s="50">
        <f t="shared" si="7"/>
        <v>0</v>
      </c>
      <c r="G146" s="51"/>
      <c r="H146" s="47"/>
      <c r="I146" s="84">
        <v>0</v>
      </c>
      <c r="J146" s="75"/>
      <c r="K146" s="76">
        <f t="shared" si="6"/>
        <v>0</v>
      </c>
      <c r="L146" s="85"/>
    </row>
    <row r="147" s="4" customFormat="1" ht="18" customHeight="1" spans="2:12">
      <c r="B147" s="46" t="s">
        <v>257</v>
      </c>
      <c r="C147" s="47"/>
      <c r="D147" s="48"/>
      <c r="E147" s="49"/>
      <c r="F147" s="50">
        <f t="shared" si="7"/>
        <v>0</v>
      </c>
      <c r="G147" s="51"/>
      <c r="H147" s="47"/>
      <c r="I147" s="84">
        <v>0</v>
      </c>
      <c r="J147" s="75"/>
      <c r="K147" s="76">
        <f t="shared" si="6"/>
        <v>0</v>
      </c>
      <c r="L147" s="85"/>
    </row>
    <row r="148" s="4" customFormat="1" ht="18" customHeight="1" spans="2:12">
      <c r="B148" s="54" t="s">
        <v>258</v>
      </c>
      <c r="C148" s="60"/>
      <c r="D148" s="56"/>
      <c r="E148" s="57"/>
      <c r="F148" s="58">
        <f t="shared" si="7"/>
        <v>0</v>
      </c>
      <c r="G148" s="59"/>
      <c r="H148" s="60"/>
      <c r="I148" s="86">
        <v>0</v>
      </c>
      <c r="J148" s="87"/>
      <c r="K148" s="88">
        <f t="shared" si="6"/>
        <v>0</v>
      </c>
      <c r="L148" s="89"/>
    </row>
    <row r="149" s="4" customFormat="1" ht="18" customHeight="1" spans="2:12">
      <c r="B149" s="61" t="s">
        <v>259</v>
      </c>
      <c r="C149" s="62" t="s">
        <v>260</v>
      </c>
      <c r="D149" s="63">
        <f>SUM(D150:D174)</f>
        <v>0</v>
      </c>
      <c r="E149" s="64">
        <f>SUM(E150:E174)</f>
        <v>0</v>
      </c>
      <c r="F149" s="65">
        <f t="shared" si="7"/>
        <v>0</v>
      </c>
      <c r="G149" s="66"/>
      <c r="H149" s="67"/>
      <c r="I149" s="90">
        <v>0</v>
      </c>
      <c r="J149" s="91">
        <f>SUM(J150:J174)</f>
        <v>0</v>
      </c>
      <c r="K149" s="92">
        <f>SUM(K150:K174)</f>
        <v>0</v>
      </c>
      <c r="L149" s="93"/>
    </row>
    <row r="150" s="4" customFormat="1" ht="18" customHeight="1" spans="2:12">
      <c r="B150" s="46" t="s">
        <v>261</v>
      </c>
      <c r="C150" s="47" t="s">
        <v>262</v>
      </c>
      <c r="D150" s="48"/>
      <c r="E150" s="49"/>
      <c r="F150" s="50">
        <f t="shared" si="7"/>
        <v>0</v>
      </c>
      <c r="G150" s="51"/>
      <c r="H150" s="47"/>
      <c r="I150" s="84">
        <v>0</v>
      </c>
      <c r="J150" s="75"/>
      <c r="K150" s="76">
        <f t="shared" si="6"/>
        <v>0</v>
      </c>
      <c r="L150" s="85"/>
    </row>
    <row r="151" s="4" customFormat="1" ht="18" customHeight="1" spans="2:12">
      <c r="B151" s="46" t="s">
        <v>263</v>
      </c>
      <c r="C151" s="47" t="s">
        <v>264</v>
      </c>
      <c r="D151" s="48"/>
      <c r="E151" s="49"/>
      <c r="F151" s="50">
        <f t="shared" si="7"/>
        <v>0</v>
      </c>
      <c r="G151" s="51"/>
      <c r="H151" s="47"/>
      <c r="I151" s="84">
        <v>0</v>
      </c>
      <c r="J151" s="75"/>
      <c r="K151" s="76">
        <f t="shared" si="6"/>
        <v>0</v>
      </c>
      <c r="L151" s="85"/>
    </row>
    <row r="152" s="4" customFormat="1" ht="18" customHeight="1" spans="2:12">
      <c r="B152" s="46" t="s">
        <v>265</v>
      </c>
      <c r="C152" s="47" t="s">
        <v>245</v>
      </c>
      <c r="D152" s="48"/>
      <c r="E152" s="49"/>
      <c r="F152" s="50">
        <f t="shared" si="7"/>
        <v>0</v>
      </c>
      <c r="G152" s="51"/>
      <c r="H152" s="47"/>
      <c r="I152" s="84">
        <v>0</v>
      </c>
      <c r="J152" s="75"/>
      <c r="K152" s="76">
        <f t="shared" si="6"/>
        <v>0</v>
      </c>
      <c r="L152" s="85"/>
    </row>
    <row r="153" s="4" customFormat="1" ht="18" customHeight="1" spans="2:12">
      <c r="B153" s="46" t="s">
        <v>266</v>
      </c>
      <c r="C153" s="47" t="s">
        <v>267</v>
      </c>
      <c r="D153" s="48"/>
      <c r="E153" s="49"/>
      <c r="F153" s="50">
        <f t="shared" si="7"/>
        <v>0</v>
      </c>
      <c r="G153" s="51"/>
      <c r="H153" s="47"/>
      <c r="I153" s="84">
        <v>0</v>
      </c>
      <c r="J153" s="75"/>
      <c r="K153" s="76">
        <f t="shared" si="6"/>
        <v>0</v>
      </c>
      <c r="L153" s="85"/>
    </row>
    <row r="154" s="4" customFormat="1" ht="18" customHeight="1" spans="2:12">
      <c r="B154" s="46" t="s">
        <v>268</v>
      </c>
      <c r="C154" s="47" t="s">
        <v>269</v>
      </c>
      <c r="D154" s="48"/>
      <c r="E154" s="49"/>
      <c r="F154" s="50">
        <f t="shared" si="7"/>
        <v>0</v>
      </c>
      <c r="G154" s="51"/>
      <c r="H154" s="47"/>
      <c r="I154" s="84">
        <v>0</v>
      </c>
      <c r="J154" s="75"/>
      <c r="K154" s="76">
        <f t="shared" si="6"/>
        <v>0</v>
      </c>
      <c r="L154" s="85"/>
    </row>
    <row r="155" s="4" customFormat="1" ht="18" customHeight="1" spans="2:12">
      <c r="B155" s="46" t="s">
        <v>270</v>
      </c>
      <c r="C155" s="47" t="s">
        <v>271</v>
      </c>
      <c r="D155" s="48"/>
      <c r="E155" s="49"/>
      <c r="F155" s="50">
        <f t="shared" si="7"/>
        <v>0</v>
      </c>
      <c r="G155" s="51"/>
      <c r="H155" s="47"/>
      <c r="I155" s="84">
        <v>0</v>
      </c>
      <c r="J155" s="75"/>
      <c r="K155" s="76">
        <f t="shared" si="6"/>
        <v>0</v>
      </c>
      <c r="L155" s="85"/>
    </row>
    <row r="156" s="4" customFormat="1" ht="18" customHeight="1" spans="2:12">
      <c r="B156" s="46" t="s">
        <v>272</v>
      </c>
      <c r="C156" s="47" t="s">
        <v>273</v>
      </c>
      <c r="D156" s="48"/>
      <c r="E156" s="49"/>
      <c r="F156" s="50">
        <f t="shared" si="7"/>
        <v>0</v>
      </c>
      <c r="G156" s="51"/>
      <c r="H156" s="47"/>
      <c r="I156" s="84">
        <v>0</v>
      </c>
      <c r="J156" s="75"/>
      <c r="K156" s="76">
        <f t="shared" si="6"/>
        <v>0</v>
      </c>
      <c r="L156" s="85"/>
    </row>
    <row r="157" s="4" customFormat="1" ht="18" customHeight="1" spans="2:12">
      <c r="B157" s="46" t="s">
        <v>274</v>
      </c>
      <c r="C157" s="47" t="s">
        <v>275</v>
      </c>
      <c r="D157" s="48"/>
      <c r="E157" s="49"/>
      <c r="F157" s="50">
        <f t="shared" si="7"/>
        <v>0</v>
      </c>
      <c r="G157" s="51"/>
      <c r="H157" s="47"/>
      <c r="I157" s="84">
        <v>0</v>
      </c>
      <c r="J157" s="75"/>
      <c r="K157" s="76">
        <f t="shared" si="6"/>
        <v>0</v>
      </c>
      <c r="L157" s="85"/>
    </row>
    <row r="158" s="4" customFormat="1" ht="18" customHeight="1" spans="2:12">
      <c r="B158" s="46" t="s">
        <v>276</v>
      </c>
      <c r="C158" s="47" t="s">
        <v>277</v>
      </c>
      <c r="D158" s="48"/>
      <c r="E158" s="49"/>
      <c r="F158" s="50">
        <f t="shared" si="7"/>
        <v>0</v>
      </c>
      <c r="G158" s="51"/>
      <c r="H158" s="47"/>
      <c r="I158" s="84">
        <v>0</v>
      </c>
      <c r="J158" s="75"/>
      <c r="K158" s="76">
        <f t="shared" si="6"/>
        <v>0</v>
      </c>
      <c r="L158" s="85"/>
    </row>
    <row r="159" s="4" customFormat="1" ht="18" customHeight="1" spans="2:12">
      <c r="B159" s="46" t="s">
        <v>278</v>
      </c>
      <c r="C159" s="47" t="s">
        <v>279</v>
      </c>
      <c r="D159" s="48"/>
      <c r="E159" s="49"/>
      <c r="F159" s="50">
        <f t="shared" si="7"/>
        <v>0</v>
      </c>
      <c r="G159" s="51"/>
      <c r="H159" s="47"/>
      <c r="I159" s="84">
        <v>0</v>
      </c>
      <c r="J159" s="75"/>
      <c r="K159" s="76">
        <f t="shared" si="6"/>
        <v>0</v>
      </c>
      <c r="L159" s="85"/>
    </row>
    <row r="160" s="4" customFormat="1" ht="18" customHeight="1" spans="2:12">
      <c r="B160" s="46" t="s">
        <v>280</v>
      </c>
      <c r="C160" s="47" t="s">
        <v>281</v>
      </c>
      <c r="D160" s="48"/>
      <c r="E160" s="49"/>
      <c r="F160" s="50">
        <f t="shared" si="7"/>
        <v>0</v>
      </c>
      <c r="G160" s="51"/>
      <c r="H160" s="47"/>
      <c r="I160" s="84">
        <v>0</v>
      </c>
      <c r="J160" s="75"/>
      <c r="K160" s="76">
        <f t="shared" si="6"/>
        <v>0</v>
      </c>
      <c r="L160" s="85"/>
    </row>
    <row r="161" s="4" customFormat="1" ht="18" customHeight="1" spans="2:12">
      <c r="B161" s="46" t="s">
        <v>282</v>
      </c>
      <c r="C161" s="47" t="s">
        <v>283</v>
      </c>
      <c r="D161" s="48"/>
      <c r="E161" s="49"/>
      <c r="F161" s="50">
        <f t="shared" si="7"/>
        <v>0</v>
      </c>
      <c r="G161" s="51"/>
      <c r="H161" s="47"/>
      <c r="I161" s="84">
        <v>0</v>
      </c>
      <c r="J161" s="75"/>
      <c r="K161" s="76">
        <f t="shared" si="6"/>
        <v>0</v>
      </c>
      <c r="L161" s="85"/>
    </row>
    <row r="162" s="4" customFormat="1" ht="18" customHeight="1" spans="2:12">
      <c r="B162" s="46" t="s">
        <v>284</v>
      </c>
      <c r="C162" s="47" t="s">
        <v>285</v>
      </c>
      <c r="D162" s="48"/>
      <c r="E162" s="49"/>
      <c r="F162" s="50">
        <f t="shared" si="7"/>
        <v>0</v>
      </c>
      <c r="G162" s="51"/>
      <c r="H162" s="47"/>
      <c r="I162" s="84">
        <v>0</v>
      </c>
      <c r="J162" s="75"/>
      <c r="K162" s="76">
        <f t="shared" si="6"/>
        <v>0</v>
      </c>
      <c r="L162" s="85"/>
    </row>
    <row r="163" s="4" customFormat="1" ht="18" customHeight="1" spans="2:12">
      <c r="B163" s="46" t="s">
        <v>286</v>
      </c>
      <c r="C163" s="47" t="s">
        <v>287</v>
      </c>
      <c r="D163" s="48"/>
      <c r="E163" s="49"/>
      <c r="F163" s="50">
        <f t="shared" si="7"/>
        <v>0</v>
      </c>
      <c r="G163" s="51"/>
      <c r="H163" s="47"/>
      <c r="I163" s="84">
        <v>0</v>
      </c>
      <c r="J163" s="75"/>
      <c r="K163" s="76">
        <f t="shared" si="6"/>
        <v>0</v>
      </c>
      <c r="L163" s="85"/>
    </row>
    <row r="164" s="4" customFormat="1" ht="18" customHeight="1" spans="2:12">
      <c r="B164" s="46" t="s">
        <v>288</v>
      </c>
      <c r="C164" s="47" t="s">
        <v>289</v>
      </c>
      <c r="D164" s="48"/>
      <c r="E164" s="49"/>
      <c r="F164" s="50">
        <f t="shared" si="7"/>
        <v>0</v>
      </c>
      <c r="G164" s="51"/>
      <c r="H164" s="47"/>
      <c r="I164" s="84">
        <v>0</v>
      </c>
      <c r="J164" s="75"/>
      <c r="K164" s="76">
        <f t="shared" si="6"/>
        <v>0</v>
      </c>
      <c r="L164" s="85"/>
    </row>
    <row r="165" s="4" customFormat="1" ht="18" customHeight="1" spans="2:12">
      <c r="B165" s="46" t="s">
        <v>290</v>
      </c>
      <c r="C165" s="47" t="s">
        <v>291</v>
      </c>
      <c r="D165" s="48"/>
      <c r="E165" s="49"/>
      <c r="F165" s="50">
        <f t="shared" si="7"/>
        <v>0</v>
      </c>
      <c r="G165" s="51"/>
      <c r="H165" s="47"/>
      <c r="I165" s="84">
        <v>0</v>
      </c>
      <c r="J165" s="75"/>
      <c r="K165" s="76">
        <f t="shared" si="6"/>
        <v>0</v>
      </c>
      <c r="L165" s="85"/>
    </row>
    <row r="166" s="4" customFormat="1" ht="18" customHeight="1" spans="2:12">
      <c r="B166" s="46" t="s">
        <v>292</v>
      </c>
      <c r="C166" s="47" t="s">
        <v>293</v>
      </c>
      <c r="D166" s="48"/>
      <c r="E166" s="49"/>
      <c r="F166" s="50">
        <f t="shared" si="7"/>
        <v>0</v>
      </c>
      <c r="G166" s="51"/>
      <c r="H166" s="47"/>
      <c r="I166" s="84">
        <v>0</v>
      </c>
      <c r="J166" s="75"/>
      <c r="K166" s="76">
        <f t="shared" si="6"/>
        <v>0</v>
      </c>
      <c r="L166" s="85"/>
    </row>
    <row r="167" s="4" customFormat="1" ht="18" customHeight="1" spans="2:12">
      <c r="B167" s="46" t="s">
        <v>294</v>
      </c>
      <c r="C167" s="47" t="s">
        <v>295</v>
      </c>
      <c r="D167" s="48"/>
      <c r="E167" s="49"/>
      <c r="F167" s="50">
        <f t="shared" si="7"/>
        <v>0</v>
      </c>
      <c r="G167" s="51"/>
      <c r="H167" s="47"/>
      <c r="I167" s="84">
        <v>0</v>
      </c>
      <c r="J167" s="75"/>
      <c r="K167" s="76">
        <f t="shared" si="6"/>
        <v>0</v>
      </c>
      <c r="L167" s="85"/>
    </row>
    <row r="168" s="4" customFormat="1" ht="18" customHeight="1" spans="2:12">
      <c r="B168" s="46" t="s">
        <v>296</v>
      </c>
      <c r="C168" s="47" t="s">
        <v>297</v>
      </c>
      <c r="D168" s="48"/>
      <c r="E168" s="49"/>
      <c r="F168" s="50">
        <f t="shared" si="7"/>
        <v>0</v>
      </c>
      <c r="G168" s="51"/>
      <c r="H168" s="47"/>
      <c r="I168" s="84">
        <v>0</v>
      </c>
      <c r="J168" s="75"/>
      <c r="K168" s="76">
        <f t="shared" si="6"/>
        <v>0</v>
      </c>
      <c r="L168" s="85"/>
    </row>
    <row r="169" s="4" customFormat="1" ht="18" customHeight="1" spans="2:12">
      <c r="B169" s="46" t="s">
        <v>298</v>
      </c>
      <c r="C169" s="47" t="s">
        <v>299</v>
      </c>
      <c r="D169" s="48"/>
      <c r="E169" s="49"/>
      <c r="F169" s="50">
        <f t="shared" si="7"/>
        <v>0</v>
      </c>
      <c r="G169" s="51"/>
      <c r="H169" s="47"/>
      <c r="I169" s="84">
        <v>0</v>
      </c>
      <c r="J169" s="75"/>
      <c r="K169" s="76">
        <f t="shared" si="6"/>
        <v>0</v>
      </c>
      <c r="L169" s="85"/>
    </row>
    <row r="170" s="4" customFormat="1" ht="18" customHeight="1" spans="2:12">
      <c r="B170" s="46" t="s">
        <v>300</v>
      </c>
      <c r="C170" s="47" t="s">
        <v>227</v>
      </c>
      <c r="D170" s="48"/>
      <c r="E170" s="49"/>
      <c r="F170" s="50">
        <f t="shared" si="7"/>
        <v>0</v>
      </c>
      <c r="G170" s="51"/>
      <c r="H170" s="47"/>
      <c r="I170" s="84">
        <v>0</v>
      </c>
      <c r="J170" s="75"/>
      <c r="K170" s="76">
        <f t="shared" si="6"/>
        <v>0</v>
      </c>
      <c r="L170" s="85"/>
    </row>
    <row r="171" s="4" customFormat="1" ht="18" customHeight="1" spans="2:12">
      <c r="B171" s="46" t="s">
        <v>301</v>
      </c>
      <c r="C171" s="47"/>
      <c r="D171" s="48"/>
      <c r="E171" s="49"/>
      <c r="F171" s="50">
        <f t="shared" ref="F171:F173" si="8">E171-D171</f>
        <v>0</v>
      </c>
      <c r="G171" s="51"/>
      <c r="H171" s="47"/>
      <c r="I171" s="84">
        <v>0</v>
      </c>
      <c r="J171" s="75"/>
      <c r="K171" s="76">
        <f t="shared" si="6"/>
        <v>0</v>
      </c>
      <c r="L171" s="85"/>
    </row>
    <row r="172" s="4" customFormat="1" ht="18" customHeight="1" spans="2:12">
      <c r="B172" s="46" t="s">
        <v>302</v>
      </c>
      <c r="C172" s="47"/>
      <c r="D172" s="48"/>
      <c r="E172" s="49"/>
      <c r="F172" s="50">
        <f t="shared" si="8"/>
        <v>0</v>
      </c>
      <c r="G172" s="51"/>
      <c r="H172" s="47"/>
      <c r="I172" s="84">
        <v>0</v>
      </c>
      <c r="J172" s="75"/>
      <c r="K172" s="76">
        <f t="shared" si="6"/>
        <v>0</v>
      </c>
      <c r="L172" s="85"/>
    </row>
    <row r="173" s="4" customFormat="1" ht="18" customHeight="1" spans="2:12">
      <c r="B173" s="46" t="s">
        <v>303</v>
      </c>
      <c r="C173" s="47"/>
      <c r="D173" s="48"/>
      <c r="E173" s="49"/>
      <c r="F173" s="50">
        <f t="shared" si="8"/>
        <v>0</v>
      </c>
      <c r="G173" s="51"/>
      <c r="H173" s="47"/>
      <c r="I173" s="84">
        <v>0</v>
      </c>
      <c r="J173" s="75"/>
      <c r="K173" s="76">
        <f t="shared" si="6"/>
        <v>0</v>
      </c>
      <c r="L173" s="85"/>
    </row>
    <row r="174" s="4" customFormat="1" ht="18" customHeight="1" spans="2:12">
      <c r="B174" s="54" t="s">
        <v>304</v>
      </c>
      <c r="C174" s="60"/>
      <c r="D174" s="56"/>
      <c r="E174" s="57"/>
      <c r="F174" s="58">
        <f t="shared" si="7"/>
        <v>0</v>
      </c>
      <c r="G174" s="59"/>
      <c r="H174" s="60"/>
      <c r="I174" s="86">
        <v>0</v>
      </c>
      <c r="J174" s="87"/>
      <c r="K174" s="88">
        <f t="shared" si="6"/>
        <v>0</v>
      </c>
      <c r="L174" s="89"/>
    </row>
    <row r="175" s="4" customFormat="1" ht="18" customHeight="1" spans="2:12">
      <c r="B175" s="61" t="s">
        <v>305</v>
      </c>
      <c r="C175" s="62" t="s">
        <v>306</v>
      </c>
      <c r="D175" s="63">
        <f>SUM(D176:D186)</f>
        <v>0</v>
      </c>
      <c r="E175" s="64">
        <f>SUM(E176:E186)</f>
        <v>0</v>
      </c>
      <c r="F175" s="65">
        <f t="shared" si="7"/>
        <v>0</v>
      </c>
      <c r="G175" s="66"/>
      <c r="H175" s="67"/>
      <c r="I175" s="90">
        <v>0</v>
      </c>
      <c r="J175" s="91">
        <f>SUM(J176:J186)</f>
        <v>0</v>
      </c>
      <c r="K175" s="92">
        <f>SUM(K176:K186)</f>
        <v>0</v>
      </c>
      <c r="L175" s="93"/>
    </row>
    <row r="176" s="4" customFormat="1" ht="18" customHeight="1" spans="2:12">
      <c r="B176" s="46" t="s">
        <v>307</v>
      </c>
      <c r="C176" s="47" t="s">
        <v>308</v>
      </c>
      <c r="D176" s="48"/>
      <c r="E176" s="49"/>
      <c r="F176" s="50">
        <f t="shared" si="7"/>
        <v>0</v>
      </c>
      <c r="G176" s="51"/>
      <c r="H176" s="47"/>
      <c r="I176" s="84">
        <v>0</v>
      </c>
      <c r="J176" s="75"/>
      <c r="K176" s="76">
        <f t="shared" si="6"/>
        <v>0</v>
      </c>
      <c r="L176" s="85"/>
    </row>
    <row r="177" s="4" customFormat="1" ht="18" customHeight="1" spans="2:12">
      <c r="B177" s="46" t="s">
        <v>309</v>
      </c>
      <c r="C177" s="47" t="s">
        <v>310</v>
      </c>
      <c r="D177" s="48"/>
      <c r="E177" s="49"/>
      <c r="F177" s="50">
        <f t="shared" si="7"/>
        <v>0</v>
      </c>
      <c r="G177" s="51"/>
      <c r="H177" s="47"/>
      <c r="I177" s="84">
        <v>0</v>
      </c>
      <c r="J177" s="75"/>
      <c r="K177" s="76">
        <f t="shared" si="6"/>
        <v>0</v>
      </c>
      <c r="L177" s="85"/>
    </row>
    <row r="178" s="4" customFormat="1" ht="18" customHeight="1" spans="2:12">
      <c r="B178" s="46" t="s">
        <v>311</v>
      </c>
      <c r="C178" s="47" t="s">
        <v>312</v>
      </c>
      <c r="D178" s="48"/>
      <c r="E178" s="49"/>
      <c r="F178" s="50">
        <f t="shared" si="7"/>
        <v>0</v>
      </c>
      <c r="G178" s="51"/>
      <c r="H178" s="47"/>
      <c r="I178" s="84">
        <v>0</v>
      </c>
      <c r="J178" s="75"/>
      <c r="K178" s="76">
        <f t="shared" si="6"/>
        <v>0</v>
      </c>
      <c r="L178" s="85"/>
    </row>
    <row r="179" s="4" customFormat="1" ht="18" customHeight="1" spans="2:12">
      <c r="B179" s="46" t="s">
        <v>313</v>
      </c>
      <c r="C179" s="47" t="s">
        <v>245</v>
      </c>
      <c r="D179" s="48"/>
      <c r="E179" s="49"/>
      <c r="F179" s="50">
        <f t="shared" si="7"/>
        <v>0</v>
      </c>
      <c r="G179" s="51"/>
      <c r="H179" s="47"/>
      <c r="I179" s="84">
        <v>0</v>
      </c>
      <c r="J179" s="75"/>
      <c r="K179" s="76">
        <f t="shared" si="6"/>
        <v>0</v>
      </c>
      <c r="L179" s="85"/>
    </row>
    <row r="180" s="4" customFormat="1" ht="18" customHeight="1" spans="2:12">
      <c r="B180" s="46" t="s">
        <v>314</v>
      </c>
      <c r="C180" s="47" t="s">
        <v>315</v>
      </c>
      <c r="D180" s="48"/>
      <c r="E180" s="49"/>
      <c r="F180" s="50">
        <f t="shared" si="7"/>
        <v>0</v>
      </c>
      <c r="G180" s="51"/>
      <c r="H180" s="47"/>
      <c r="I180" s="84">
        <v>0</v>
      </c>
      <c r="J180" s="75"/>
      <c r="K180" s="76">
        <f t="shared" si="6"/>
        <v>0</v>
      </c>
      <c r="L180" s="85"/>
    </row>
    <row r="181" s="4" customFormat="1" ht="18" customHeight="1" spans="2:12">
      <c r="B181" s="46" t="s">
        <v>316</v>
      </c>
      <c r="C181" s="47" t="s">
        <v>317</v>
      </c>
      <c r="D181" s="48"/>
      <c r="E181" s="49"/>
      <c r="F181" s="50">
        <f t="shared" si="7"/>
        <v>0</v>
      </c>
      <c r="G181" s="51"/>
      <c r="H181" s="47"/>
      <c r="I181" s="84">
        <v>0</v>
      </c>
      <c r="J181" s="75"/>
      <c r="K181" s="76">
        <f t="shared" si="6"/>
        <v>0</v>
      </c>
      <c r="L181" s="85"/>
    </row>
    <row r="182" s="4" customFormat="1" ht="18" customHeight="1" spans="2:12">
      <c r="B182" s="46" t="s">
        <v>318</v>
      </c>
      <c r="C182" s="47" t="s">
        <v>319</v>
      </c>
      <c r="D182" s="48"/>
      <c r="E182" s="49"/>
      <c r="F182" s="50">
        <f t="shared" si="7"/>
        <v>0</v>
      </c>
      <c r="G182" s="51"/>
      <c r="H182" s="47"/>
      <c r="I182" s="84">
        <v>0</v>
      </c>
      <c r="J182" s="75"/>
      <c r="K182" s="76">
        <f t="shared" si="6"/>
        <v>0</v>
      </c>
      <c r="L182" s="85"/>
    </row>
    <row r="183" s="4" customFormat="1" ht="18" customHeight="1" spans="2:12">
      <c r="B183" s="46" t="s">
        <v>320</v>
      </c>
      <c r="C183" s="47"/>
      <c r="D183" s="48"/>
      <c r="E183" s="49"/>
      <c r="F183" s="50">
        <f t="shared" si="7"/>
        <v>0</v>
      </c>
      <c r="G183" s="51"/>
      <c r="H183" s="47"/>
      <c r="I183" s="84">
        <v>0</v>
      </c>
      <c r="J183" s="75"/>
      <c r="K183" s="76">
        <f t="shared" si="6"/>
        <v>0</v>
      </c>
      <c r="L183" s="85"/>
    </row>
    <row r="184" s="4" customFormat="1" ht="18" customHeight="1" spans="2:12">
      <c r="B184" s="46" t="s">
        <v>321</v>
      </c>
      <c r="C184" s="47"/>
      <c r="D184" s="48"/>
      <c r="E184" s="49"/>
      <c r="F184" s="50">
        <f t="shared" si="7"/>
        <v>0</v>
      </c>
      <c r="G184" s="51"/>
      <c r="H184" s="47"/>
      <c r="I184" s="84">
        <v>0</v>
      </c>
      <c r="J184" s="75"/>
      <c r="K184" s="76">
        <f t="shared" si="6"/>
        <v>0</v>
      </c>
      <c r="L184" s="85"/>
    </row>
    <row r="185" s="4" customFormat="1" ht="18" customHeight="1" spans="2:12">
      <c r="B185" s="46" t="s">
        <v>322</v>
      </c>
      <c r="C185" s="47"/>
      <c r="D185" s="48"/>
      <c r="E185" s="49"/>
      <c r="F185" s="50">
        <f t="shared" si="7"/>
        <v>0</v>
      </c>
      <c r="G185" s="51"/>
      <c r="H185" s="47"/>
      <c r="I185" s="84">
        <v>0</v>
      </c>
      <c r="J185" s="75"/>
      <c r="K185" s="76">
        <f t="shared" si="6"/>
        <v>0</v>
      </c>
      <c r="L185" s="85"/>
    </row>
    <row r="186" s="4" customFormat="1" ht="18" customHeight="1" spans="2:12">
      <c r="B186" s="54" t="s">
        <v>323</v>
      </c>
      <c r="C186" s="60"/>
      <c r="D186" s="56"/>
      <c r="E186" s="57"/>
      <c r="F186" s="58">
        <f t="shared" si="7"/>
        <v>0</v>
      </c>
      <c r="G186" s="59"/>
      <c r="H186" s="60"/>
      <c r="I186" s="86">
        <v>0</v>
      </c>
      <c r="J186" s="87"/>
      <c r="K186" s="88">
        <f t="shared" si="6"/>
        <v>0</v>
      </c>
      <c r="L186" s="89"/>
    </row>
    <row r="187" s="4" customFormat="1" ht="18" customHeight="1" spans="2:12">
      <c r="B187" s="61" t="s">
        <v>324</v>
      </c>
      <c r="C187" s="62" t="s">
        <v>325</v>
      </c>
      <c r="D187" s="63">
        <f>SUM(D188:D197)</f>
        <v>0</v>
      </c>
      <c r="E187" s="64">
        <f>SUM(E188:E197)</f>
        <v>0</v>
      </c>
      <c r="F187" s="65">
        <f t="shared" si="7"/>
        <v>0</v>
      </c>
      <c r="G187" s="66"/>
      <c r="H187" s="67"/>
      <c r="I187" s="90">
        <v>0</v>
      </c>
      <c r="J187" s="91">
        <f>SUM(J188:J197)</f>
        <v>0</v>
      </c>
      <c r="K187" s="92">
        <f>SUM(K188:K197)</f>
        <v>0</v>
      </c>
      <c r="L187" s="93"/>
    </row>
    <row r="188" s="4" customFormat="1" ht="18" customHeight="1" spans="2:12">
      <c r="B188" s="46" t="s">
        <v>326</v>
      </c>
      <c r="C188" s="47" t="s">
        <v>327</v>
      </c>
      <c r="D188" s="48"/>
      <c r="E188" s="49"/>
      <c r="F188" s="50">
        <f t="shared" si="7"/>
        <v>0</v>
      </c>
      <c r="G188" s="51"/>
      <c r="H188" s="47"/>
      <c r="I188" s="84">
        <v>0</v>
      </c>
      <c r="J188" s="75"/>
      <c r="K188" s="76">
        <f t="shared" si="6"/>
        <v>0</v>
      </c>
      <c r="L188" s="85"/>
    </row>
    <row r="189" s="4" customFormat="1" ht="18" customHeight="1" spans="2:12">
      <c r="B189" s="46" t="s">
        <v>328</v>
      </c>
      <c r="C189" s="47" t="s">
        <v>329</v>
      </c>
      <c r="D189" s="48"/>
      <c r="E189" s="49"/>
      <c r="F189" s="50">
        <f t="shared" si="7"/>
        <v>0</v>
      </c>
      <c r="G189" s="51"/>
      <c r="H189" s="47"/>
      <c r="I189" s="84">
        <v>0</v>
      </c>
      <c r="J189" s="75"/>
      <c r="K189" s="76">
        <f t="shared" si="6"/>
        <v>0</v>
      </c>
      <c r="L189" s="85"/>
    </row>
    <row r="190" s="4" customFormat="1" ht="18" customHeight="1" spans="2:12">
      <c r="B190" s="46" t="s">
        <v>330</v>
      </c>
      <c r="C190" s="47" t="s">
        <v>331</v>
      </c>
      <c r="D190" s="48"/>
      <c r="E190" s="49"/>
      <c r="F190" s="50">
        <f t="shared" si="7"/>
        <v>0</v>
      </c>
      <c r="G190" s="51"/>
      <c r="H190" s="47"/>
      <c r="I190" s="84">
        <v>0</v>
      </c>
      <c r="J190" s="75"/>
      <c r="K190" s="76">
        <f t="shared" si="6"/>
        <v>0</v>
      </c>
      <c r="L190" s="85"/>
    </row>
    <row r="191" s="4" customFormat="1" ht="18" customHeight="1" spans="2:12">
      <c r="B191" s="46" t="s">
        <v>332</v>
      </c>
      <c r="C191" s="47" t="s">
        <v>333</v>
      </c>
      <c r="D191" s="48"/>
      <c r="E191" s="49"/>
      <c r="F191" s="50">
        <f t="shared" si="7"/>
        <v>0</v>
      </c>
      <c r="G191" s="51"/>
      <c r="H191" s="47"/>
      <c r="I191" s="84">
        <v>0</v>
      </c>
      <c r="J191" s="75"/>
      <c r="K191" s="76">
        <f t="shared" si="6"/>
        <v>0</v>
      </c>
      <c r="L191" s="85"/>
    </row>
    <row r="192" s="4" customFormat="1" ht="18" customHeight="1" spans="2:12">
      <c r="B192" s="46" t="s">
        <v>334</v>
      </c>
      <c r="C192" s="47" t="s">
        <v>335</v>
      </c>
      <c r="D192" s="48"/>
      <c r="E192" s="49"/>
      <c r="F192" s="50">
        <f t="shared" si="7"/>
        <v>0</v>
      </c>
      <c r="G192" s="51"/>
      <c r="H192" s="47"/>
      <c r="I192" s="84">
        <v>0</v>
      </c>
      <c r="J192" s="75"/>
      <c r="K192" s="76">
        <f t="shared" si="6"/>
        <v>0</v>
      </c>
      <c r="L192" s="85"/>
    </row>
    <row r="193" s="4" customFormat="1" ht="18" customHeight="1" spans="2:12">
      <c r="B193" s="46" t="s">
        <v>336</v>
      </c>
      <c r="C193" s="47" t="s">
        <v>337</v>
      </c>
      <c r="D193" s="48"/>
      <c r="E193" s="49"/>
      <c r="F193" s="50">
        <f t="shared" si="7"/>
        <v>0</v>
      </c>
      <c r="G193" s="51"/>
      <c r="H193" s="47"/>
      <c r="I193" s="84">
        <v>0</v>
      </c>
      <c r="J193" s="75"/>
      <c r="K193" s="76">
        <f t="shared" si="6"/>
        <v>0</v>
      </c>
      <c r="L193" s="85"/>
    </row>
    <row r="194" s="4" customFormat="1" ht="18" customHeight="1" spans="2:12">
      <c r="B194" s="46" t="s">
        <v>338</v>
      </c>
      <c r="C194" s="47"/>
      <c r="D194" s="48"/>
      <c r="E194" s="49"/>
      <c r="F194" s="50">
        <f t="shared" si="7"/>
        <v>0</v>
      </c>
      <c r="G194" s="51"/>
      <c r="H194" s="47"/>
      <c r="I194" s="84">
        <v>0</v>
      </c>
      <c r="J194" s="75"/>
      <c r="K194" s="76">
        <f t="shared" si="6"/>
        <v>0</v>
      </c>
      <c r="L194" s="85"/>
    </row>
    <row r="195" s="4" customFormat="1" ht="18" customHeight="1" spans="2:12">
      <c r="B195" s="46" t="s">
        <v>339</v>
      </c>
      <c r="C195" s="47"/>
      <c r="D195" s="48"/>
      <c r="E195" s="49"/>
      <c r="F195" s="50">
        <f t="shared" si="7"/>
        <v>0</v>
      </c>
      <c r="G195" s="51"/>
      <c r="H195" s="47"/>
      <c r="I195" s="84">
        <v>0</v>
      </c>
      <c r="J195" s="75"/>
      <c r="K195" s="76">
        <f t="shared" si="6"/>
        <v>0</v>
      </c>
      <c r="L195" s="85"/>
    </row>
    <row r="196" s="4" customFormat="1" ht="18" customHeight="1" spans="2:12">
      <c r="B196" s="46" t="s">
        <v>340</v>
      </c>
      <c r="C196" s="47"/>
      <c r="D196" s="48"/>
      <c r="E196" s="49"/>
      <c r="F196" s="50">
        <f t="shared" si="7"/>
        <v>0</v>
      </c>
      <c r="G196" s="51"/>
      <c r="H196" s="47"/>
      <c r="I196" s="84">
        <v>0</v>
      </c>
      <c r="J196" s="75"/>
      <c r="K196" s="76">
        <f t="shared" si="6"/>
        <v>0</v>
      </c>
      <c r="L196" s="85"/>
    </row>
    <row r="197" s="4" customFormat="1" ht="18" customHeight="1" spans="2:12">
      <c r="B197" s="54" t="s">
        <v>341</v>
      </c>
      <c r="C197" s="60"/>
      <c r="D197" s="56"/>
      <c r="E197" s="57"/>
      <c r="F197" s="58">
        <f t="shared" si="7"/>
        <v>0</v>
      </c>
      <c r="G197" s="59"/>
      <c r="H197" s="60"/>
      <c r="I197" s="86">
        <v>0</v>
      </c>
      <c r="J197" s="87"/>
      <c r="K197" s="88">
        <f t="shared" si="6"/>
        <v>0</v>
      </c>
      <c r="L197" s="89"/>
    </row>
    <row r="198" s="4" customFormat="1" ht="18" customHeight="1" spans="2:12">
      <c r="B198" s="61" t="s">
        <v>342</v>
      </c>
      <c r="C198" s="62" t="s">
        <v>343</v>
      </c>
      <c r="D198" s="63">
        <f>SUM(D199:D210)</f>
        <v>0</v>
      </c>
      <c r="E198" s="64">
        <f>SUM(E199:E210)</f>
        <v>0</v>
      </c>
      <c r="F198" s="65">
        <f t="shared" si="7"/>
        <v>0</v>
      </c>
      <c r="G198" s="66"/>
      <c r="H198" s="67"/>
      <c r="I198" s="90">
        <v>0</v>
      </c>
      <c r="J198" s="91">
        <f>SUM(J199:J210)</f>
        <v>0</v>
      </c>
      <c r="K198" s="92">
        <f>SUM(K199:K210)</f>
        <v>0</v>
      </c>
      <c r="L198" s="93"/>
    </row>
    <row r="199" s="4" customFormat="1" ht="18" customHeight="1" spans="2:12">
      <c r="B199" s="46" t="s">
        <v>344</v>
      </c>
      <c r="C199" s="47" t="s">
        <v>345</v>
      </c>
      <c r="D199" s="48"/>
      <c r="E199" s="49"/>
      <c r="F199" s="50">
        <f t="shared" si="7"/>
        <v>0</v>
      </c>
      <c r="G199" s="51"/>
      <c r="H199" s="47"/>
      <c r="I199" s="84">
        <v>0</v>
      </c>
      <c r="J199" s="75"/>
      <c r="K199" s="76">
        <f t="shared" si="6"/>
        <v>0</v>
      </c>
      <c r="L199" s="85"/>
    </row>
    <row r="200" s="4" customFormat="1" ht="18" customHeight="1" spans="2:12">
      <c r="B200" s="46" t="s">
        <v>346</v>
      </c>
      <c r="C200" s="47" t="s">
        <v>347</v>
      </c>
      <c r="D200" s="48"/>
      <c r="E200" s="49"/>
      <c r="F200" s="50">
        <f t="shared" ref="F200:F225" si="9">E200-D200</f>
        <v>0</v>
      </c>
      <c r="G200" s="51"/>
      <c r="H200" s="47"/>
      <c r="I200" s="84">
        <v>0</v>
      </c>
      <c r="J200" s="75"/>
      <c r="K200" s="76">
        <f t="shared" si="6"/>
        <v>0</v>
      </c>
      <c r="L200" s="85"/>
    </row>
    <row r="201" s="4" customFormat="1" ht="18" customHeight="1" spans="2:12">
      <c r="B201" s="46" t="s">
        <v>348</v>
      </c>
      <c r="C201" s="47" t="s">
        <v>349</v>
      </c>
      <c r="D201" s="48"/>
      <c r="E201" s="49"/>
      <c r="F201" s="50">
        <f t="shared" si="9"/>
        <v>0</v>
      </c>
      <c r="G201" s="51"/>
      <c r="H201" s="47"/>
      <c r="I201" s="84">
        <v>0</v>
      </c>
      <c r="J201" s="75"/>
      <c r="K201" s="76">
        <f t="shared" ref="K201:K264" si="10">E201-J201</f>
        <v>0</v>
      </c>
      <c r="L201" s="85"/>
    </row>
    <row r="202" s="4" customFormat="1" ht="18" customHeight="1" spans="2:12">
      <c r="B202" s="46" t="s">
        <v>350</v>
      </c>
      <c r="C202" s="47" t="s">
        <v>351</v>
      </c>
      <c r="D202" s="48"/>
      <c r="E202" s="49"/>
      <c r="F202" s="50">
        <f t="shared" si="9"/>
        <v>0</v>
      </c>
      <c r="G202" s="51"/>
      <c r="H202" s="47"/>
      <c r="I202" s="84">
        <v>0</v>
      </c>
      <c r="J202" s="75"/>
      <c r="K202" s="76">
        <f t="shared" si="10"/>
        <v>0</v>
      </c>
      <c r="L202" s="85"/>
    </row>
    <row r="203" s="4" customFormat="1" ht="18" customHeight="1" spans="2:12">
      <c r="B203" s="46" t="s">
        <v>352</v>
      </c>
      <c r="C203" s="47" t="s">
        <v>353</v>
      </c>
      <c r="D203" s="48"/>
      <c r="E203" s="49"/>
      <c r="F203" s="50">
        <f t="shared" si="9"/>
        <v>0</v>
      </c>
      <c r="G203" s="51"/>
      <c r="H203" s="47"/>
      <c r="I203" s="84">
        <v>0</v>
      </c>
      <c r="J203" s="75"/>
      <c r="K203" s="76">
        <f t="shared" si="10"/>
        <v>0</v>
      </c>
      <c r="L203" s="85"/>
    </row>
    <row r="204" s="4" customFormat="1" ht="18" customHeight="1" spans="2:12">
      <c r="B204" s="46" t="s">
        <v>354</v>
      </c>
      <c r="C204" s="47" t="s">
        <v>355</v>
      </c>
      <c r="D204" s="48"/>
      <c r="E204" s="49"/>
      <c r="F204" s="50">
        <f t="shared" si="9"/>
        <v>0</v>
      </c>
      <c r="G204" s="51"/>
      <c r="H204" s="47"/>
      <c r="I204" s="84">
        <v>0</v>
      </c>
      <c r="J204" s="75"/>
      <c r="K204" s="76">
        <f t="shared" si="10"/>
        <v>0</v>
      </c>
      <c r="L204" s="85"/>
    </row>
    <row r="205" s="4" customFormat="1" ht="18" customHeight="1" spans="2:12">
      <c r="B205" s="46" t="s">
        <v>356</v>
      </c>
      <c r="C205" s="47" t="s">
        <v>357</v>
      </c>
      <c r="D205" s="48"/>
      <c r="E205" s="49"/>
      <c r="F205" s="50">
        <f t="shared" si="9"/>
        <v>0</v>
      </c>
      <c r="G205" s="51"/>
      <c r="H205" s="47"/>
      <c r="I205" s="84">
        <v>0</v>
      </c>
      <c r="J205" s="75"/>
      <c r="K205" s="76">
        <f t="shared" si="10"/>
        <v>0</v>
      </c>
      <c r="L205" s="85"/>
    </row>
    <row r="206" s="4" customFormat="1" ht="18" customHeight="1" spans="2:12">
      <c r="B206" s="46" t="s">
        <v>358</v>
      </c>
      <c r="C206" s="47" t="s">
        <v>359</v>
      </c>
      <c r="D206" s="48"/>
      <c r="E206" s="49"/>
      <c r="F206" s="50">
        <f t="shared" si="9"/>
        <v>0</v>
      </c>
      <c r="G206" s="51"/>
      <c r="H206" s="47"/>
      <c r="I206" s="84">
        <v>0</v>
      </c>
      <c r="J206" s="75"/>
      <c r="K206" s="76">
        <f t="shared" si="10"/>
        <v>0</v>
      </c>
      <c r="L206" s="85"/>
    </row>
    <row r="207" s="4" customFormat="1" ht="18" customHeight="1" spans="2:12">
      <c r="B207" s="46" t="s">
        <v>360</v>
      </c>
      <c r="C207" s="47"/>
      <c r="D207" s="48"/>
      <c r="E207" s="49"/>
      <c r="F207" s="50">
        <f t="shared" si="9"/>
        <v>0</v>
      </c>
      <c r="G207" s="51"/>
      <c r="H207" s="47"/>
      <c r="I207" s="84">
        <v>0</v>
      </c>
      <c r="J207" s="75"/>
      <c r="K207" s="76">
        <f t="shared" si="10"/>
        <v>0</v>
      </c>
      <c r="L207" s="85"/>
    </row>
    <row r="208" s="4" customFormat="1" ht="18" customHeight="1" spans="2:12">
      <c r="B208" s="46" t="s">
        <v>361</v>
      </c>
      <c r="C208" s="47"/>
      <c r="D208" s="48"/>
      <c r="E208" s="49"/>
      <c r="F208" s="50">
        <f t="shared" si="9"/>
        <v>0</v>
      </c>
      <c r="G208" s="51"/>
      <c r="H208" s="47"/>
      <c r="I208" s="84">
        <v>0</v>
      </c>
      <c r="J208" s="75"/>
      <c r="K208" s="76">
        <f t="shared" si="10"/>
        <v>0</v>
      </c>
      <c r="L208" s="85"/>
    </row>
    <row r="209" s="4" customFormat="1" ht="18" customHeight="1" spans="2:12">
      <c r="B209" s="46" t="s">
        <v>362</v>
      </c>
      <c r="C209" s="47"/>
      <c r="D209" s="48"/>
      <c r="E209" s="49"/>
      <c r="F209" s="50">
        <f t="shared" si="9"/>
        <v>0</v>
      </c>
      <c r="G209" s="51"/>
      <c r="H209" s="47"/>
      <c r="I209" s="84">
        <v>0</v>
      </c>
      <c r="J209" s="75"/>
      <c r="K209" s="76">
        <f t="shared" si="10"/>
        <v>0</v>
      </c>
      <c r="L209" s="85"/>
    </row>
    <row r="210" s="4" customFormat="1" ht="18" customHeight="1" spans="2:12">
      <c r="B210" s="54" t="s">
        <v>363</v>
      </c>
      <c r="C210" s="60"/>
      <c r="D210" s="56"/>
      <c r="E210" s="57"/>
      <c r="F210" s="58">
        <f t="shared" si="9"/>
        <v>0</v>
      </c>
      <c r="G210" s="59"/>
      <c r="H210" s="60"/>
      <c r="I210" s="86">
        <v>0</v>
      </c>
      <c r="J210" s="87"/>
      <c r="K210" s="88">
        <f t="shared" si="10"/>
        <v>0</v>
      </c>
      <c r="L210" s="89"/>
    </row>
    <row r="211" s="4" customFormat="1" ht="18" customHeight="1" spans="2:12">
      <c r="B211" s="61" t="s">
        <v>364</v>
      </c>
      <c r="C211" s="62" t="s">
        <v>365</v>
      </c>
      <c r="D211" s="63">
        <f>SUM(D212:D225)</f>
        <v>0</v>
      </c>
      <c r="E211" s="64">
        <f>SUM(E212:E225)</f>
        <v>0</v>
      </c>
      <c r="F211" s="65">
        <f t="shared" si="9"/>
        <v>0</v>
      </c>
      <c r="G211" s="66"/>
      <c r="H211" s="67"/>
      <c r="I211" s="90">
        <v>0</v>
      </c>
      <c r="J211" s="91">
        <f>SUM(J212:J225)</f>
        <v>0</v>
      </c>
      <c r="K211" s="92">
        <f>SUM(K212:K225)</f>
        <v>0</v>
      </c>
      <c r="L211" s="93"/>
    </row>
    <row r="212" s="4" customFormat="1" ht="18" customHeight="1" spans="2:12">
      <c r="B212" s="46" t="s">
        <v>366</v>
      </c>
      <c r="C212" s="47" t="s">
        <v>367</v>
      </c>
      <c r="D212" s="48"/>
      <c r="E212" s="49"/>
      <c r="F212" s="50">
        <f t="shared" si="9"/>
        <v>0</v>
      </c>
      <c r="G212" s="51"/>
      <c r="H212" s="47"/>
      <c r="I212" s="84">
        <v>0</v>
      </c>
      <c r="J212" s="75"/>
      <c r="K212" s="76">
        <f t="shared" si="10"/>
        <v>0</v>
      </c>
      <c r="L212" s="85"/>
    </row>
    <row r="213" s="4" customFormat="1" ht="18" customHeight="1" spans="2:12">
      <c r="B213" s="46" t="s">
        <v>368</v>
      </c>
      <c r="C213" s="47" t="s">
        <v>369</v>
      </c>
      <c r="D213" s="48"/>
      <c r="E213" s="49"/>
      <c r="F213" s="50">
        <f t="shared" si="9"/>
        <v>0</v>
      </c>
      <c r="G213" s="51"/>
      <c r="H213" s="47"/>
      <c r="I213" s="84">
        <v>0</v>
      </c>
      <c r="J213" s="75"/>
      <c r="K213" s="76">
        <f t="shared" si="10"/>
        <v>0</v>
      </c>
      <c r="L213" s="85"/>
    </row>
    <row r="214" s="4" customFormat="1" ht="18" customHeight="1" spans="2:12">
      <c r="B214" s="46" t="s">
        <v>370</v>
      </c>
      <c r="C214" s="47" t="s">
        <v>371</v>
      </c>
      <c r="D214" s="48"/>
      <c r="E214" s="49"/>
      <c r="F214" s="50">
        <f t="shared" si="9"/>
        <v>0</v>
      </c>
      <c r="G214" s="51"/>
      <c r="H214" s="47"/>
      <c r="I214" s="84">
        <v>0</v>
      </c>
      <c r="J214" s="75"/>
      <c r="K214" s="76">
        <f t="shared" si="10"/>
        <v>0</v>
      </c>
      <c r="L214" s="85"/>
    </row>
    <row r="215" s="4" customFormat="1" ht="18" customHeight="1" spans="2:12">
      <c r="B215" s="46" t="s">
        <v>372</v>
      </c>
      <c r="C215" s="47" t="s">
        <v>373</v>
      </c>
      <c r="D215" s="48"/>
      <c r="E215" s="49"/>
      <c r="F215" s="50">
        <f t="shared" si="9"/>
        <v>0</v>
      </c>
      <c r="G215" s="51"/>
      <c r="H215" s="47"/>
      <c r="I215" s="84">
        <v>0</v>
      </c>
      <c r="J215" s="75"/>
      <c r="K215" s="76">
        <f t="shared" si="10"/>
        <v>0</v>
      </c>
      <c r="L215" s="85"/>
    </row>
    <row r="216" s="4" customFormat="1" ht="18" customHeight="1" spans="2:12">
      <c r="B216" s="46" t="s">
        <v>374</v>
      </c>
      <c r="C216" s="47" t="s">
        <v>375</v>
      </c>
      <c r="D216" s="48"/>
      <c r="E216" s="49"/>
      <c r="F216" s="50">
        <f t="shared" si="9"/>
        <v>0</v>
      </c>
      <c r="G216" s="51"/>
      <c r="H216" s="47"/>
      <c r="I216" s="84">
        <v>0</v>
      </c>
      <c r="J216" s="75"/>
      <c r="K216" s="76">
        <f t="shared" si="10"/>
        <v>0</v>
      </c>
      <c r="L216" s="85"/>
    </row>
    <row r="217" s="4" customFormat="1" ht="18" customHeight="1" spans="2:12">
      <c r="B217" s="46" t="s">
        <v>376</v>
      </c>
      <c r="C217" s="47" t="s">
        <v>377</v>
      </c>
      <c r="D217" s="48"/>
      <c r="E217" s="49"/>
      <c r="F217" s="50">
        <f t="shared" si="9"/>
        <v>0</v>
      </c>
      <c r="G217" s="51"/>
      <c r="H217" s="47"/>
      <c r="I217" s="84">
        <v>0</v>
      </c>
      <c r="J217" s="75"/>
      <c r="K217" s="76">
        <f t="shared" si="10"/>
        <v>0</v>
      </c>
      <c r="L217" s="85"/>
    </row>
    <row r="218" s="4" customFormat="1" ht="18" customHeight="1" spans="2:12">
      <c r="B218" s="46" t="s">
        <v>378</v>
      </c>
      <c r="C218" s="47" t="s">
        <v>379</v>
      </c>
      <c r="D218" s="48"/>
      <c r="E218" s="49"/>
      <c r="F218" s="50">
        <f t="shared" si="9"/>
        <v>0</v>
      </c>
      <c r="G218" s="51"/>
      <c r="H218" s="47"/>
      <c r="I218" s="84">
        <v>0</v>
      </c>
      <c r="J218" s="75"/>
      <c r="K218" s="76">
        <f t="shared" si="10"/>
        <v>0</v>
      </c>
      <c r="L218" s="85"/>
    </row>
    <row r="219" s="4" customFormat="1" ht="18" customHeight="1" spans="2:12">
      <c r="B219" s="46" t="s">
        <v>380</v>
      </c>
      <c r="C219" s="47" t="s">
        <v>381</v>
      </c>
      <c r="D219" s="48"/>
      <c r="E219" s="49"/>
      <c r="F219" s="50">
        <f t="shared" si="9"/>
        <v>0</v>
      </c>
      <c r="G219" s="51"/>
      <c r="H219" s="47"/>
      <c r="I219" s="84">
        <v>0</v>
      </c>
      <c r="J219" s="75"/>
      <c r="K219" s="76">
        <f t="shared" si="10"/>
        <v>0</v>
      </c>
      <c r="L219" s="85"/>
    </row>
    <row r="220" s="4" customFormat="1" ht="18" customHeight="1" spans="2:12">
      <c r="B220" s="46" t="s">
        <v>382</v>
      </c>
      <c r="C220" s="47" t="s">
        <v>383</v>
      </c>
      <c r="D220" s="48"/>
      <c r="E220" s="49"/>
      <c r="F220" s="50">
        <f t="shared" si="9"/>
        <v>0</v>
      </c>
      <c r="G220" s="51"/>
      <c r="H220" s="47"/>
      <c r="I220" s="84">
        <v>0</v>
      </c>
      <c r="J220" s="75"/>
      <c r="K220" s="76">
        <f t="shared" si="10"/>
        <v>0</v>
      </c>
      <c r="L220" s="85"/>
    </row>
    <row r="221" s="4" customFormat="1" ht="18" customHeight="1" spans="2:12">
      <c r="B221" s="46" t="s">
        <v>384</v>
      </c>
      <c r="C221" s="47" t="s">
        <v>385</v>
      </c>
      <c r="D221" s="48"/>
      <c r="E221" s="49"/>
      <c r="F221" s="50">
        <f t="shared" si="9"/>
        <v>0</v>
      </c>
      <c r="G221" s="51"/>
      <c r="H221" s="47"/>
      <c r="I221" s="84">
        <v>0</v>
      </c>
      <c r="J221" s="75"/>
      <c r="K221" s="76">
        <f t="shared" si="10"/>
        <v>0</v>
      </c>
      <c r="L221" s="85"/>
    </row>
    <row r="222" s="4" customFormat="1" ht="18" customHeight="1" spans="2:12">
      <c r="B222" s="46" t="s">
        <v>386</v>
      </c>
      <c r="C222" s="47"/>
      <c r="D222" s="48"/>
      <c r="E222" s="49"/>
      <c r="F222" s="50">
        <f t="shared" si="9"/>
        <v>0</v>
      </c>
      <c r="G222" s="51"/>
      <c r="H222" s="47"/>
      <c r="I222" s="84">
        <v>0</v>
      </c>
      <c r="J222" s="75"/>
      <c r="K222" s="76">
        <f t="shared" si="10"/>
        <v>0</v>
      </c>
      <c r="L222" s="85"/>
    </row>
    <row r="223" s="4" customFormat="1" ht="18" customHeight="1" spans="2:12">
      <c r="B223" s="46" t="s">
        <v>387</v>
      </c>
      <c r="C223" s="47"/>
      <c r="D223" s="48"/>
      <c r="E223" s="49"/>
      <c r="F223" s="50">
        <f t="shared" si="9"/>
        <v>0</v>
      </c>
      <c r="G223" s="51"/>
      <c r="H223" s="47"/>
      <c r="I223" s="84">
        <v>0</v>
      </c>
      <c r="J223" s="75"/>
      <c r="K223" s="76">
        <f t="shared" si="10"/>
        <v>0</v>
      </c>
      <c r="L223" s="85"/>
    </row>
    <row r="224" s="4" customFormat="1" ht="18" customHeight="1" spans="2:12">
      <c r="B224" s="46" t="s">
        <v>388</v>
      </c>
      <c r="C224" s="47"/>
      <c r="D224" s="48"/>
      <c r="E224" s="49"/>
      <c r="F224" s="50">
        <f t="shared" si="9"/>
        <v>0</v>
      </c>
      <c r="G224" s="51"/>
      <c r="H224" s="47"/>
      <c r="I224" s="84">
        <v>0</v>
      </c>
      <c r="J224" s="75"/>
      <c r="K224" s="76">
        <f t="shared" si="10"/>
        <v>0</v>
      </c>
      <c r="L224" s="85"/>
    </row>
    <row r="225" s="4" customFormat="1" ht="18" customHeight="1" spans="2:12">
      <c r="B225" s="54" t="s">
        <v>389</v>
      </c>
      <c r="C225" s="60"/>
      <c r="D225" s="56"/>
      <c r="E225" s="57"/>
      <c r="F225" s="58">
        <f t="shared" si="9"/>
        <v>0</v>
      </c>
      <c r="G225" s="59"/>
      <c r="H225" s="60"/>
      <c r="I225" s="86">
        <v>0</v>
      </c>
      <c r="J225" s="87"/>
      <c r="K225" s="88">
        <f t="shared" si="10"/>
        <v>0</v>
      </c>
      <c r="L225" s="89"/>
    </row>
    <row r="226" s="4" customFormat="1" ht="18" customHeight="1" spans="2:12">
      <c r="B226" s="61" t="s">
        <v>390</v>
      </c>
      <c r="C226" s="62" t="s">
        <v>391</v>
      </c>
      <c r="D226" s="63">
        <f>SUM(D227:D245)</f>
        <v>0</v>
      </c>
      <c r="E226" s="64">
        <f>SUM(E227:E245)</f>
        <v>0</v>
      </c>
      <c r="F226" s="65">
        <f t="shared" ref="F226:F320" si="11">E226-D226</f>
        <v>0</v>
      </c>
      <c r="G226" s="66"/>
      <c r="H226" s="67"/>
      <c r="I226" s="90">
        <v>0</v>
      </c>
      <c r="J226" s="91">
        <f>SUM(J227:J245)</f>
        <v>0</v>
      </c>
      <c r="K226" s="92">
        <f>SUM(K227:K245)</f>
        <v>0</v>
      </c>
      <c r="L226" s="93"/>
    </row>
    <row r="227" s="4" customFormat="1" ht="18" customHeight="1" spans="2:12">
      <c r="B227" s="46" t="s">
        <v>392</v>
      </c>
      <c r="C227" s="47" t="s">
        <v>393</v>
      </c>
      <c r="D227" s="48"/>
      <c r="E227" s="49"/>
      <c r="F227" s="50">
        <f t="shared" si="11"/>
        <v>0</v>
      </c>
      <c r="G227" s="51"/>
      <c r="H227" s="47"/>
      <c r="I227" s="84">
        <v>0</v>
      </c>
      <c r="J227" s="75"/>
      <c r="K227" s="76">
        <f t="shared" si="10"/>
        <v>0</v>
      </c>
      <c r="L227" s="85"/>
    </row>
    <row r="228" s="4" customFormat="1" ht="18" customHeight="1" spans="2:12">
      <c r="B228" s="46" t="s">
        <v>394</v>
      </c>
      <c r="C228" s="47" t="s">
        <v>395</v>
      </c>
      <c r="D228" s="48"/>
      <c r="E228" s="49"/>
      <c r="F228" s="50">
        <f t="shared" si="11"/>
        <v>0</v>
      </c>
      <c r="G228" s="51"/>
      <c r="H228" s="47"/>
      <c r="I228" s="84">
        <v>0</v>
      </c>
      <c r="J228" s="75"/>
      <c r="K228" s="76">
        <f t="shared" si="10"/>
        <v>0</v>
      </c>
      <c r="L228" s="85"/>
    </row>
    <row r="229" s="4" customFormat="1" ht="18" customHeight="1" spans="2:12">
      <c r="B229" s="46" t="s">
        <v>396</v>
      </c>
      <c r="C229" s="47" t="s">
        <v>397</v>
      </c>
      <c r="D229" s="48"/>
      <c r="E229" s="49"/>
      <c r="F229" s="50">
        <f t="shared" si="11"/>
        <v>0</v>
      </c>
      <c r="G229" s="51"/>
      <c r="H229" s="47"/>
      <c r="I229" s="84">
        <v>0</v>
      </c>
      <c r="J229" s="75"/>
      <c r="K229" s="76">
        <f t="shared" si="10"/>
        <v>0</v>
      </c>
      <c r="L229" s="85"/>
    </row>
    <row r="230" s="4" customFormat="1" ht="18" customHeight="1" spans="2:12">
      <c r="B230" s="46" t="s">
        <v>398</v>
      </c>
      <c r="C230" s="47" t="s">
        <v>399</v>
      </c>
      <c r="D230" s="48"/>
      <c r="E230" s="49"/>
      <c r="F230" s="50">
        <f t="shared" si="11"/>
        <v>0</v>
      </c>
      <c r="G230" s="51"/>
      <c r="H230" s="47"/>
      <c r="I230" s="84">
        <v>0</v>
      </c>
      <c r="J230" s="75"/>
      <c r="K230" s="76">
        <f t="shared" si="10"/>
        <v>0</v>
      </c>
      <c r="L230" s="85"/>
    </row>
    <row r="231" s="4" customFormat="1" ht="18" customHeight="1" spans="2:12">
      <c r="B231" s="46" t="s">
        <v>400</v>
      </c>
      <c r="C231" s="47" t="s">
        <v>401</v>
      </c>
      <c r="D231" s="48"/>
      <c r="E231" s="49"/>
      <c r="F231" s="50">
        <f t="shared" si="11"/>
        <v>0</v>
      </c>
      <c r="G231" s="51"/>
      <c r="H231" s="47"/>
      <c r="I231" s="84">
        <v>0</v>
      </c>
      <c r="J231" s="75"/>
      <c r="K231" s="76">
        <f t="shared" si="10"/>
        <v>0</v>
      </c>
      <c r="L231" s="85"/>
    </row>
    <row r="232" s="4" customFormat="1" ht="18" customHeight="1" spans="2:12">
      <c r="B232" s="46" t="s">
        <v>402</v>
      </c>
      <c r="C232" s="47" t="s">
        <v>403</v>
      </c>
      <c r="D232" s="48"/>
      <c r="E232" s="49"/>
      <c r="F232" s="50">
        <f t="shared" si="11"/>
        <v>0</v>
      </c>
      <c r="G232" s="51"/>
      <c r="H232" s="47"/>
      <c r="I232" s="84">
        <v>0</v>
      </c>
      <c r="J232" s="75"/>
      <c r="K232" s="76">
        <f t="shared" si="10"/>
        <v>0</v>
      </c>
      <c r="L232" s="85"/>
    </row>
    <row r="233" s="4" customFormat="1" ht="18" customHeight="1" spans="2:12">
      <c r="B233" s="46" t="s">
        <v>404</v>
      </c>
      <c r="C233" s="47" t="s">
        <v>405</v>
      </c>
      <c r="D233" s="48"/>
      <c r="E233" s="49"/>
      <c r="F233" s="50">
        <f t="shared" si="11"/>
        <v>0</v>
      </c>
      <c r="G233" s="51"/>
      <c r="H233" s="47"/>
      <c r="I233" s="84">
        <v>0</v>
      </c>
      <c r="J233" s="75"/>
      <c r="K233" s="76">
        <f t="shared" si="10"/>
        <v>0</v>
      </c>
      <c r="L233" s="85"/>
    </row>
    <row r="234" s="4" customFormat="1" ht="18" customHeight="1" spans="2:12">
      <c r="B234" s="46" t="s">
        <v>406</v>
      </c>
      <c r="C234" s="47" t="s">
        <v>407</v>
      </c>
      <c r="D234" s="48"/>
      <c r="E234" s="49"/>
      <c r="F234" s="50">
        <f t="shared" si="11"/>
        <v>0</v>
      </c>
      <c r="G234" s="51"/>
      <c r="H234" s="47"/>
      <c r="I234" s="84">
        <v>0</v>
      </c>
      <c r="J234" s="75"/>
      <c r="K234" s="76">
        <f t="shared" si="10"/>
        <v>0</v>
      </c>
      <c r="L234" s="85"/>
    </row>
    <row r="235" s="4" customFormat="1" ht="18" customHeight="1" spans="2:12">
      <c r="B235" s="46" t="s">
        <v>408</v>
      </c>
      <c r="C235" s="47" t="s">
        <v>409</v>
      </c>
      <c r="D235" s="48"/>
      <c r="E235" s="49"/>
      <c r="F235" s="50">
        <f t="shared" si="11"/>
        <v>0</v>
      </c>
      <c r="G235" s="51"/>
      <c r="H235" s="47"/>
      <c r="I235" s="84">
        <v>0</v>
      </c>
      <c r="J235" s="75"/>
      <c r="K235" s="76">
        <f t="shared" si="10"/>
        <v>0</v>
      </c>
      <c r="L235" s="85"/>
    </row>
    <row r="236" s="4" customFormat="1" ht="18" customHeight="1" spans="2:12">
      <c r="B236" s="46" t="s">
        <v>410</v>
      </c>
      <c r="C236" s="47" t="s">
        <v>411</v>
      </c>
      <c r="D236" s="48"/>
      <c r="E236" s="49"/>
      <c r="F236" s="50">
        <f t="shared" si="11"/>
        <v>0</v>
      </c>
      <c r="G236" s="51"/>
      <c r="H236" s="47"/>
      <c r="I236" s="84">
        <v>0</v>
      </c>
      <c r="J236" s="75"/>
      <c r="K236" s="76">
        <f t="shared" si="10"/>
        <v>0</v>
      </c>
      <c r="L236" s="85"/>
    </row>
    <row r="237" s="4" customFormat="1" ht="18" customHeight="1" spans="2:12">
      <c r="B237" s="46" t="s">
        <v>412</v>
      </c>
      <c r="C237" s="47" t="s">
        <v>413</v>
      </c>
      <c r="D237" s="48"/>
      <c r="E237" s="49"/>
      <c r="F237" s="50">
        <f t="shared" si="11"/>
        <v>0</v>
      </c>
      <c r="G237" s="51"/>
      <c r="H237" s="47"/>
      <c r="I237" s="84">
        <v>0</v>
      </c>
      <c r="J237" s="75"/>
      <c r="K237" s="76">
        <f t="shared" si="10"/>
        <v>0</v>
      </c>
      <c r="L237" s="85"/>
    </row>
    <row r="238" s="4" customFormat="1" ht="18" customHeight="1" spans="2:12">
      <c r="B238" s="46" t="s">
        <v>414</v>
      </c>
      <c r="C238" s="47" t="s">
        <v>415</v>
      </c>
      <c r="D238" s="48"/>
      <c r="E238" s="49"/>
      <c r="F238" s="50">
        <f t="shared" si="11"/>
        <v>0</v>
      </c>
      <c r="G238" s="51"/>
      <c r="H238" s="47"/>
      <c r="I238" s="84">
        <v>0</v>
      </c>
      <c r="J238" s="75"/>
      <c r="K238" s="76">
        <f t="shared" si="10"/>
        <v>0</v>
      </c>
      <c r="L238" s="85"/>
    </row>
    <row r="239" s="4" customFormat="1" ht="18" customHeight="1" spans="2:12">
      <c r="B239" s="46" t="s">
        <v>416</v>
      </c>
      <c r="C239" s="47" t="s">
        <v>417</v>
      </c>
      <c r="D239" s="48"/>
      <c r="E239" s="49"/>
      <c r="F239" s="50">
        <f t="shared" si="11"/>
        <v>0</v>
      </c>
      <c r="G239" s="51"/>
      <c r="H239" s="47"/>
      <c r="I239" s="84">
        <v>0</v>
      </c>
      <c r="J239" s="75"/>
      <c r="K239" s="76">
        <f t="shared" si="10"/>
        <v>0</v>
      </c>
      <c r="L239" s="85"/>
    </row>
    <row r="240" s="4" customFormat="1" ht="18" customHeight="1" spans="2:12">
      <c r="B240" s="46" t="s">
        <v>418</v>
      </c>
      <c r="C240" s="47" t="s">
        <v>419</v>
      </c>
      <c r="D240" s="48"/>
      <c r="E240" s="49"/>
      <c r="F240" s="50">
        <f t="shared" si="11"/>
        <v>0</v>
      </c>
      <c r="G240" s="51"/>
      <c r="H240" s="47"/>
      <c r="I240" s="84">
        <v>0</v>
      </c>
      <c r="J240" s="75"/>
      <c r="K240" s="76">
        <f t="shared" si="10"/>
        <v>0</v>
      </c>
      <c r="L240" s="85"/>
    </row>
    <row r="241" s="4" customFormat="1" ht="18" customHeight="1" spans="2:12">
      <c r="B241" s="46" t="s">
        <v>420</v>
      </c>
      <c r="C241" s="47" t="s">
        <v>421</v>
      </c>
      <c r="D241" s="48"/>
      <c r="E241" s="49"/>
      <c r="F241" s="50">
        <f t="shared" si="11"/>
        <v>0</v>
      </c>
      <c r="G241" s="51"/>
      <c r="H241" s="47"/>
      <c r="I241" s="84">
        <v>0</v>
      </c>
      <c r="J241" s="75"/>
      <c r="K241" s="76">
        <f t="shared" si="10"/>
        <v>0</v>
      </c>
      <c r="L241" s="85"/>
    </row>
    <row r="242" s="4" customFormat="1" ht="18" customHeight="1" spans="2:12">
      <c r="B242" s="46" t="s">
        <v>422</v>
      </c>
      <c r="C242" s="47"/>
      <c r="D242" s="48"/>
      <c r="E242" s="49"/>
      <c r="F242" s="50">
        <f t="shared" si="11"/>
        <v>0</v>
      </c>
      <c r="G242" s="51"/>
      <c r="H242" s="47"/>
      <c r="I242" s="84">
        <v>0</v>
      </c>
      <c r="J242" s="75"/>
      <c r="K242" s="76">
        <f t="shared" si="10"/>
        <v>0</v>
      </c>
      <c r="L242" s="85"/>
    </row>
    <row r="243" s="4" customFormat="1" ht="18" customHeight="1" spans="2:12">
      <c r="B243" s="46" t="s">
        <v>423</v>
      </c>
      <c r="C243" s="47"/>
      <c r="D243" s="48"/>
      <c r="E243" s="49"/>
      <c r="F243" s="50">
        <f t="shared" si="11"/>
        <v>0</v>
      </c>
      <c r="G243" s="51"/>
      <c r="H243" s="47"/>
      <c r="I243" s="84">
        <v>0</v>
      </c>
      <c r="J243" s="75"/>
      <c r="K243" s="76">
        <f t="shared" si="10"/>
        <v>0</v>
      </c>
      <c r="L243" s="85"/>
    </row>
    <row r="244" s="4" customFormat="1" ht="18" customHeight="1" spans="2:12">
      <c r="B244" s="46" t="s">
        <v>424</v>
      </c>
      <c r="C244" s="47"/>
      <c r="D244" s="48"/>
      <c r="E244" s="49"/>
      <c r="F244" s="50">
        <f t="shared" si="11"/>
        <v>0</v>
      </c>
      <c r="G244" s="51"/>
      <c r="H244" s="47"/>
      <c r="I244" s="84">
        <v>0</v>
      </c>
      <c r="J244" s="75"/>
      <c r="K244" s="76">
        <f t="shared" si="10"/>
        <v>0</v>
      </c>
      <c r="L244" s="85"/>
    </row>
    <row r="245" s="4" customFormat="1" ht="18" customHeight="1" spans="2:12">
      <c r="B245" s="54" t="s">
        <v>425</v>
      </c>
      <c r="C245" s="60"/>
      <c r="D245" s="56"/>
      <c r="E245" s="57"/>
      <c r="F245" s="58">
        <f t="shared" si="11"/>
        <v>0</v>
      </c>
      <c r="G245" s="59"/>
      <c r="H245" s="60"/>
      <c r="I245" s="86">
        <v>0</v>
      </c>
      <c r="J245" s="87"/>
      <c r="K245" s="88">
        <f t="shared" si="10"/>
        <v>0</v>
      </c>
      <c r="L245" s="89"/>
    </row>
    <row r="246" s="4" customFormat="1" ht="18" customHeight="1" spans="2:12">
      <c r="B246" s="61" t="s">
        <v>426</v>
      </c>
      <c r="C246" s="40" t="s">
        <v>427</v>
      </c>
      <c r="D246" s="41">
        <f>SUM(D247:D267)</f>
        <v>0</v>
      </c>
      <c r="E246" s="42">
        <f>SUM(E247:E267)</f>
        <v>0</v>
      </c>
      <c r="F246" s="43">
        <f t="shared" si="11"/>
        <v>0</v>
      </c>
      <c r="G246" s="44"/>
      <c r="H246" s="45"/>
      <c r="I246" s="80">
        <v>0</v>
      </c>
      <c r="J246" s="81">
        <f>SUM(J247:J267)</f>
        <v>0</v>
      </c>
      <c r="K246" s="92">
        <f>SUM(K247:K267)</f>
        <v>0</v>
      </c>
      <c r="L246" s="83"/>
    </row>
    <row r="247" s="4" customFormat="1" ht="18" customHeight="1" spans="2:12">
      <c r="B247" s="46" t="s">
        <v>428</v>
      </c>
      <c r="C247" s="47" t="s">
        <v>429</v>
      </c>
      <c r="D247" s="48"/>
      <c r="E247" s="49"/>
      <c r="F247" s="50">
        <f t="shared" si="11"/>
        <v>0</v>
      </c>
      <c r="G247" s="51"/>
      <c r="H247" s="47"/>
      <c r="I247" s="84">
        <v>0</v>
      </c>
      <c r="J247" s="75"/>
      <c r="K247" s="76">
        <f t="shared" si="10"/>
        <v>0</v>
      </c>
      <c r="L247" s="85"/>
    </row>
    <row r="248" s="4" customFormat="1" ht="18" customHeight="1" spans="2:12">
      <c r="B248" s="46" t="s">
        <v>430</v>
      </c>
      <c r="C248" s="47" t="s">
        <v>431</v>
      </c>
      <c r="D248" s="48"/>
      <c r="E248" s="49"/>
      <c r="F248" s="50">
        <f t="shared" si="11"/>
        <v>0</v>
      </c>
      <c r="G248" s="51"/>
      <c r="H248" s="47"/>
      <c r="I248" s="84">
        <v>0</v>
      </c>
      <c r="J248" s="75"/>
      <c r="K248" s="76">
        <f t="shared" si="10"/>
        <v>0</v>
      </c>
      <c r="L248" s="85"/>
    </row>
    <row r="249" s="4" customFormat="1" ht="18" customHeight="1" spans="2:12">
      <c r="B249" s="46" t="s">
        <v>432</v>
      </c>
      <c r="C249" s="47" t="s">
        <v>433</v>
      </c>
      <c r="D249" s="48"/>
      <c r="E249" s="49"/>
      <c r="F249" s="50">
        <f t="shared" si="11"/>
        <v>0</v>
      </c>
      <c r="G249" s="51"/>
      <c r="H249" s="47"/>
      <c r="I249" s="84">
        <v>0</v>
      </c>
      <c r="J249" s="75"/>
      <c r="K249" s="76">
        <f t="shared" si="10"/>
        <v>0</v>
      </c>
      <c r="L249" s="85"/>
    </row>
    <row r="250" s="4" customFormat="1" ht="18" customHeight="1" spans="2:12">
      <c r="B250" s="46" t="s">
        <v>434</v>
      </c>
      <c r="C250" s="47" t="s">
        <v>435</v>
      </c>
      <c r="D250" s="48"/>
      <c r="E250" s="49"/>
      <c r="F250" s="50">
        <f t="shared" si="11"/>
        <v>0</v>
      </c>
      <c r="G250" s="51"/>
      <c r="H250" s="47"/>
      <c r="I250" s="84">
        <v>0</v>
      </c>
      <c r="J250" s="75"/>
      <c r="K250" s="76">
        <f t="shared" si="10"/>
        <v>0</v>
      </c>
      <c r="L250" s="85"/>
    </row>
    <row r="251" s="4" customFormat="1" ht="18" customHeight="1" spans="2:12">
      <c r="B251" s="46" t="s">
        <v>436</v>
      </c>
      <c r="C251" s="47" t="s">
        <v>437</v>
      </c>
      <c r="D251" s="48"/>
      <c r="E251" s="49"/>
      <c r="F251" s="50">
        <f t="shared" si="11"/>
        <v>0</v>
      </c>
      <c r="G251" s="51"/>
      <c r="H251" s="47"/>
      <c r="I251" s="84">
        <v>0</v>
      </c>
      <c r="J251" s="75"/>
      <c r="K251" s="76">
        <f t="shared" si="10"/>
        <v>0</v>
      </c>
      <c r="L251" s="85"/>
    </row>
    <row r="252" s="4" customFormat="1" ht="18" customHeight="1" spans="2:12">
      <c r="B252" s="46" t="s">
        <v>438</v>
      </c>
      <c r="C252" s="47" t="s">
        <v>439</v>
      </c>
      <c r="D252" s="48"/>
      <c r="E252" s="49"/>
      <c r="F252" s="50">
        <f t="shared" si="11"/>
        <v>0</v>
      </c>
      <c r="G252" s="51"/>
      <c r="H252" s="47"/>
      <c r="I252" s="84">
        <v>0</v>
      </c>
      <c r="J252" s="75"/>
      <c r="K252" s="76">
        <f t="shared" si="10"/>
        <v>0</v>
      </c>
      <c r="L252" s="85"/>
    </row>
    <row r="253" s="4" customFormat="1" ht="18" customHeight="1" spans="2:12">
      <c r="B253" s="46" t="s">
        <v>440</v>
      </c>
      <c r="C253" s="47" t="s">
        <v>441</v>
      </c>
      <c r="D253" s="48"/>
      <c r="E253" s="49"/>
      <c r="F253" s="50">
        <f t="shared" si="11"/>
        <v>0</v>
      </c>
      <c r="G253" s="51"/>
      <c r="H253" s="47"/>
      <c r="I253" s="84">
        <v>0</v>
      </c>
      <c r="J253" s="75"/>
      <c r="K253" s="76">
        <f t="shared" si="10"/>
        <v>0</v>
      </c>
      <c r="L253" s="85"/>
    </row>
    <row r="254" s="4" customFormat="1" ht="18" customHeight="1" spans="2:12">
      <c r="B254" s="46" t="s">
        <v>442</v>
      </c>
      <c r="C254" s="47" t="s">
        <v>443</v>
      </c>
      <c r="D254" s="48"/>
      <c r="E254" s="49"/>
      <c r="F254" s="50">
        <f t="shared" si="11"/>
        <v>0</v>
      </c>
      <c r="G254" s="51"/>
      <c r="H254" s="47"/>
      <c r="I254" s="84">
        <v>0</v>
      </c>
      <c r="J254" s="75"/>
      <c r="K254" s="76">
        <f t="shared" si="10"/>
        <v>0</v>
      </c>
      <c r="L254" s="85"/>
    </row>
    <row r="255" s="4" customFormat="1" ht="18" customHeight="1" spans="2:12">
      <c r="B255" s="46" t="s">
        <v>444</v>
      </c>
      <c r="C255" s="47" t="s">
        <v>445</v>
      </c>
      <c r="D255" s="48"/>
      <c r="E255" s="49"/>
      <c r="F255" s="50">
        <f t="shared" si="11"/>
        <v>0</v>
      </c>
      <c r="G255" s="51"/>
      <c r="H255" s="47"/>
      <c r="I255" s="84">
        <v>0</v>
      </c>
      <c r="J255" s="75"/>
      <c r="K255" s="76">
        <f t="shared" si="10"/>
        <v>0</v>
      </c>
      <c r="L255" s="85"/>
    </row>
    <row r="256" s="4" customFormat="1" ht="18" customHeight="1" spans="2:12">
      <c r="B256" s="46" t="s">
        <v>446</v>
      </c>
      <c r="C256" s="47" t="s">
        <v>447</v>
      </c>
      <c r="D256" s="48"/>
      <c r="E256" s="49"/>
      <c r="F256" s="50">
        <f t="shared" si="11"/>
        <v>0</v>
      </c>
      <c r="G256" s="51"/>
      <c r="H256" s="47"/>
      <c r="I256" s="84">
        <v>0</v>
      </c>
      <c r="J256" s="75"/>
      <c r="K256" s="76">
        <f t="shared" si="10"/>
        <v>0</v>
      </c>
      <c r="L256" s="85"/>
    </row>
    <row r="257" s="4" customFormat="1" ht="18" customHeight="1" spans="2:12">
      <c r="B257" s="46" t="s">
        <v>448</v>
      </c>
      <c r="C257" s="47" t="s">
        <v>449</v>
      </c>
      <c r="D257" s="48"/>
      <c r="E257" s="49"/>
      <c r="F257" s="50">
        <f t="shared" si="11"/>
        <v>0</v>
      </c>
      <c r="G257" s="51"/>
      <c r="H257" s="47"/>
      <c r="I257" s="84">
        <v>0</v>
      </c>
      <c r="J257" s="75"/>
      <c r="K257" s="76">
        <f t="shared" si="10"/>
        <v>0</v>
      </c>
      <c r="L257" s="85"/>
    </row>
    <row r="258" s="4" customFormat="1" ht="18" customHeight="1" spans="2:12">
      <c r="B258" s="46" t="s">
        <v>450</v>
      </c>
      <c r="C258" s="47" t="s">
        <v>451</v>
      </c>
      <c r="D258" s="48"/>
      <c r="E258" s="49"/>
      <c r="F258" s="50">
        <f t="shared" si="11"/>
        <v>0</v>
      </c>
      <c r="G258" s="51"/>
      <c r="H258" s="47"/>
      <c r="I258" s="84">
        <v>0</v>
      </c>
      <c r="J258" s="75"/>
      <c r="K258" s="76">
        <f t="shared" si="10"/>
        <v>0</v>
      </c>
      <c r="L258" s="85"/>
    </row>
    <row r="259" s="4" customFormat="1" ht="18" customHeight="1" spans="2:12">
      <c r="B259" s="46" t="s">
        <v>452</v>
      </c>
      <c r="C259" s="47" t="s">
        <v>453</v>
      </c>
      <c r="D259" s="48"/>
      <c r="E259" s="49"/>
      <c r="F259" s="50">
        <f t="shared" si="11"/>
        <v>0</v>
      </c>
      <c r="G259" s="51"/>
      <c r="H259" s="47"/>
      <c r="I259" s="84">
        <v>0</v>
      </c>
      <c r="J259" s="75"/>
      <c r="K259" s="76">
        <f t="shared" si="10"/>
        <v>0</v>
      </c>
      <c r="L259" s="85"/>
    </row>
    <row r="260" s="4" customFormat="1" ht="18" customHeight="1" spans="2:12">
      <c r="B260" s="46" t="s">
        <v>454</v>
      </c>
      <c r="C260" s="47" t="s">
        <v>455</v>
      </c>
      <c r="D260" s="48"/>
      <c r="E260" s="49"/>
      <c r="F260" s="50">
        <f t="shared" si="11"/>
        <v>0</v>
      </c>
      <c r="G260" s="51"/>
      <c r="H260" s="47"/>
      <c r="I260" s="84">
        <v>0</v>
      </c>
      <c r="J260" s="75"/>
      <c r="K260" s="76">
        <f t="shared" si="10"/>
        <v>0</v>
      </c>
      <c r="L260" s="85"/>
    </row>
    <row r="261" s="4" customFormat="1" ht="18" customHeight="1" spans="2:12">
      <c r="B261" s="46" t="s">
        <v>456</v>
      </c>
      <c r="C261" s="47" t="s">
        <v>457</v>
      </c>
      <c r="D261" s="48"/>
      <c r="E261" s="49"/>
      <c r="F261" s="50">
        <f t="shared" si="11"/>
        <v>0</v>
      </c>
      <c r="G261" s="51"/>
      <c r="H261" s="47"/>
      <c r="I261" s="84">
        <v>0</v>
      </c>
      <c r="J261" s="75"/>
      <c r="K261" s="76">
        <f t="shared" si="10"/>
        <v>0</v>
      </c>
      <c r="L261" s="85"/>
    </row>
    <row r="262" s="4" customFormat="1" ht="18" customHeight="1" spans="2:12">
      <c r="B262" s="46" t="s">
        <v>458</v>
      </c>
      <c r="C262" s="47" t="s">
        <v>459</v>
      </c>
      <c r="D262" s="48"/>
      <c r="E262" s="49"/>
      <c r="F262" s="50">
        <f t="shared" si="11"/>
        <v>0</v>
      </c>
      <c r="G262" s="51"/>
      <c r="H262" s="47"/>
      <c r="I262" s="84">
        <v>0</v>
      </c>
      <c r="J262" s="75"/>
      <c r="K262" s="76">
        <f t="shared" si="10"/>
        <v>0</v>
      </c>
      <c r="L262" s="85"/>
    </row>
    <row r="263" s="4" customFormat="1" ht="18" customHeight="1" spans="2:12">
      <c r="B263" s="46" t="s">
        <v>460</v>
      </c>
      <c r="C263" s="47" t="s">
        <v>461</v>
      </c>
      <c r="D263" s="48"/>
      <c r="E263" s="49"/>
      <c r="F263" s="50">
        <f t="shared" si="11"/>
        <v>0</v>
      </c>
      <c r="G263" s="51"/>
      <c r="H263" s="47"/>
      <c r="I263" s="84">
        <v>0</v>
      </c>
      <c r="J263" s="75"/>
      <c r="K263" s="76">
        <f t="shared" si="10"/>
        <v>0</v>
      </c>
      <c r="L263" s="85"/>
    </row>
    <row r="264" s="4" customFormat="1" ht="18" customHeight="1" spans="2:12">
      <c r="B264" s="46" t="s">
        <v>462</v>
      </c>
      <c r="C264" s="47"/>
      <c r="D264" s="48"/>
      <c r="E264" s="49"/>
      <c r="F264" s="50">
        <f t="shared" si="11"/>
        <v>0</v>
      </c>
      <c r="G264" s="51"/>
      <c r="H264" s="47"/>
      <c r="I264" s="84">
        <v>0</v>
      </c>
      <c r="J264" s="75"/>
      <c r="K264" s="76">
        <f t="shared" si="10"/>
        <v>0</v>
      </c>
      <c r="L264" s="85"/>
    </row>
    <row r="265" s="4" customFormat="1" ht="18" customHeight="1" spans="2:12">
      <c r="B265" s="46" t="s">
        <v>463</v>
      </c>
      <c r="C265" s="47"/>
      <c r="D265" s="48"/>
      <c r="E265" s="49"/>
      <c r="F265" s="50">
        <f t="shared" si="11"/>
        <v>0</v>
      </c>
      <c r="G265" s="51"/>
      <c r="H265" s="47"/>
      <c r="I265" s="84">
        <v>0</v>
      </c>
      <c r="J265" s="75"/>
      <c r="K265" s="76">
        <f t="shared" ref="K265:K267" si="12">E265-J265</f>
        <v>0</v>
      </c>
      <c r="L265" s="85"/>
    </row>
    <row r="266" s="4" customFormat="1" ht="18" customHeight="1" spans="2:12">
      <c r="B266" s="46" t="s">
        <v>464</v>
      </c>
      <c r="C266" s="47"/>
      <c r="D266" s="48"/>
      <c r="E266" s="49"/>
      <c r="F266" s="50">
        <f t="shared" si="11"/>
        <v>0</v>
      </c>
      <c r="G266" s="51"/>
      <c r="H266" s="47"/>
      <c r="I266" s="84">
        <v>0</v>
      </c>
      <c r="J266" s="75"/>
      <c r="K266" s="76">
        <f t="shared" si="12"/>
        <v>0</v>
      </c>
      <c r="L266" s="85"/>
    </row>
    <row r="267" s="4" customFormat="1" ht="18" customHeight="1" spans="2:12">
      <c r="B267" s="54" t="s">
        <v>465</v>
      </c>
      <c r="C267" s="60"/>
      <c r="D267" s="56"/>
      <c r="E267" s="57"/>
      <c r="F267" s="58">
        <f t="shared" si="11"/>
        <v>0</v>
      </c>
      <c r="G267" s="59"/>
      <c r="H267" s="60"/>
      <c r="I267" s="86">
        <v>0</v>
      </c>
      <c r="J267" s="87"/>
      <c r="K267" s="88">
        <f t="shared" si="12"/>
        <v>0</v>
      </c>
      <c r="L267" s="89"/>
    </row>
    <row r="268" s="4" customFormat="1" ht="18" customHeight="1" spans="2:12">
      <c r="B268" s="61" t="s">
        <v>466</v>
      </c>
      <c r="C268" s="62" t="s">
        <v>467</v>
      </c>
      <c r="D268" s="63">
        <f>SUM(D269:D284)</f>
        <v>0</v>
      </c>
      <c r="E268" s="64">
        <f>SUM(E269:E284)</f>
        <v>0</v>
      </c>
      <c r="F268" s="65">
        <f t="shared" si="11"/>
        <v>0</v>
      </c>
      <c r="G268" s="66"/>
      <c r="H268" s="67"/>
      <c r="I268" s="90">
        <v>0</v>
      </c>
      <c r="J268" s="91">
        <f>SUM(J269:J284)</f>
        <v>0</v>
      </c>
      <c r="K268" s="92">
        <f>SUM(K269:K284)</f>
        <v>0</v>
      </c>
      <c r="L268" s="93"/>
    </row>
    <row r="269" s="4" customFormat="1" ht="18" customHeight="1" spans="2:12">
      <c r="B269" s="46" t="s">
        <v>468</v>
      </c>
      <c r="C269" s="47" t="s">
        <v>469</v>
      </c>
      <c r="D269" s="48"/>
      <c r="E269" s="49"/>
      <c r="F269" s="50">
        <f t="shared" si="11"/>
        <v>0</v>
      </c>
      <c r="G269" s="51"/>
      <c r="H269" s="47"/>
      <c r="I269" s="84">
        <v>0</v>
      </c>
      <c r="J269" s="75"/>
      <c r="K269" s="76">
        <f t="shared" ref="K269:K332" si="13">E269-J269</f>
        <v>0</v>
      </c>
      <c r="L269" s="85"/>
    </row>
    <row r="270" s="4" customFormat="1" ht="18" customHeight="1" spans="2:12">
      <c r="B270" s="46" t="s">
        <v>470</v>
      </c>
      <c r="C270" s="47" t="s">
        <v>471</v>
      </c>
      <c r="D270" s="48"/>
      <c r="E270" s="49"/>
      <c r="F270" s="50">
        <f t="shared" si="11"/>
        <v>0</v>
      </c>
      <c r="G270" s="51"/>
      <c r="H270" s="47"/>
      <c r="I270" s="84">
        <v>0</v>
      </c>
      <c r="J270" s="75"/>
      <c r="K270" s="76">
        <f t="shared" si="13"/>
        <v>0</v>
      </c>
      <c r="L270" s="85"/>
    </row>
    <row r="271" s="4" customFormat="1" ht="18" customHeight="1" spans="2:12">
      <c r="B271" s="46" t="s">
        <v>472</v>
      </c>
      <c r="C271" s="47" t="s">
        <v>473</v>
      </c>
      <c r="D271" s="48"/>
      <c r="E271" s="49"/>
      <c r="F271" s="50">
        <f t="shared" si="11"/>
        <v>0</v>
      </c>
      <c r="G271" s="51"/>
      <c r="H271" s="47"/>
      <c r="I271" s="84">
        <v>0</v>
      </c>
      <c r="J271" s="75"/>
      <c r="K271" s="76">
        <f t="shared" si="13"/>
        <v>0</v>
      </c>
      <c r="L271" s="85"/>
    </row>
    <row r="272" s="4" customFormat="1" ht="18" customHeight="1" spans="2:12">
      <c r="B272" s="46" t="s">
        <v>474</v>
      </c>
      <c r="C272" s="47" t="s">
        <v>475</v>
      </c>
      <c r="D272" s="48"/>
      <c r="E272" s="49"/>
      <c r="F272" s="50">
        <f t="shared" si="11"/>
        <v>0</v>
      </c>
      <c r="G272" s="51"/>
      <c r="H272" s="47"/>
      <c r="I272" s="84">
        <v>0</v>
      </c>
      <c r="J272" s="75"/>
      <c r="K272" s="76">
        <f t="shared" si="13"/>
        <v>0</v>
      </c>
      <c r="L272" s="85"/>
    </row>
    <row r="273" s="4" customFormat="1" ht="18" customHeight="1" spans="2:12">
      <c r="B273" s="46" t="s">
        <v>476</v>
      </c>
      <c r="C273" s="47" t="s">
        <v>477</v>
      </c>
      <c r="D273" s="48"/>
      <c r="E273" s="49"/>
      <c r="F273" s="50">
        <f t="shared" si="11"/>
        <v>0</v>
      </c>
      <c r="G273" s="51"/>
      <c r="H273" s="47"/>
      <c r="I273" s="84">
        <v>0</v>
      </c>
      <c r="J273" s="75"/>
      <c r="K273" s="76">
        <f t="shared" si="13"/>
        <v>0</v>
      </c>
      <c r="L273" s="85"/>
    </row>
    <row r="274" s="4" customFormat="1" ht="18" customHeight="1" spans="2:12">
      <c r="B274" s="46" t="s">
        <v>478</v>
      </c>
      <c r="C274" s="47" t="s">
        <v>479</v>
      </c>
      <c r="D274" s="48"/>
      <c r="E274" s="49"/>
      <c r="F274" s="50">
        <f t="shared" si="11"/>
        <v>0</v>
      </c>
      <c r="G274" s="51"/>
      <c r="H274" s="47"/>
      <c r="I274" s="84">
        <v>0</v>
      </c>
      <c r="J274" s="75"/>
      <c r="K274" s="76">
        <f t="shared" si="13"/>
        <v>0</v>
      </c>
      <c r="L274" s="85"/>
    </row>
    <row r="275" s="4" customFormat="1" ht="18" customHeight="1" spans="2:12">
      <c r="B275" s="46" t="s">
        <v>480</v>
      </c>
      <c r="C275" s="47" t="s">
        <v>481</v>
      </c>
      <c r="D275" s="48"/>
      <c r="E275" s="49"/>
      <c r="F275" s="50">
        <f t="shared" si="11"/>
        <v>0</v>
      </c>
      <c r="G275" s="51"/>
      <c r="H275" s="47"/>
      <c r="I275" s="84">
        <v>0</v>
      </c>
      <c r="J275" s="75"/>
      <c r="K275" s="76">
        <f t="shared" si="13"/>
        <v>0</v>
      </c>
      <c r="L275" s="85"/>
    </row>
    <row r="276" s="4" customFormat="1" ht="18" customHeight="1" spans="2:12">
      <c r="B276" s="46" t="s">
        <v>482</v>
      </c>
      <c r="C276" s="47" t="s">
        <v>483</v>
      </c>
      <c r="D276" s="48"/>
      <c r="E276" s="49"/>
      <c r="F276" s="50">
        <f t="shared" si="11"/>
        <v>0</v>
      </c>
      <c r="G276" s="51"/>
      <c r="H276" s="47"/>
      <c r="I276" s="84">
        <v>0</v>
      </c>
      <c r="J276" s="75"/>
      <c r="K276" s="76">
        <f t="shared" si="13"/>
        <v>0</v>
      </c>
      <c r="L276" s="85"/>
    </row>
    <row r="277" s="4" customFormat="1" ht="18" customHeight="1" spans="2:12">
      <c r="B277" s="46" t="s">
        <v>484</v>
      </c>
      <c r="C277" s="47" t="s">
        <v>485</v>
      </c>
      <c r="D277" s="48"/>
      <c r="E277" s="49"/>
      <c r="F277" s="50">
        <f t="shared" si="11"/>
        <v>0</v>
      </c>
      <c r="G277" s="51"/>
      <c r="H277" s="47"/>
      <c r="I277" s="84">
        <v>0</v>
      </c>
      <c r="J277" s="75"/>
      <c r="K277" s="76">
        <f t="shared" si="13"/>
        <v>0</v>
      </c>
      <c r="L277" s="85"/>
    </row>
    <row r="278" s="4" customFormat="1" ht="18" customHeight="1" spans="2:12">
      <c r="B278" s="46" t="s">
        <v>486</v>
      </c>
      <c r="C278" s="47" t="s">
        <v>487</v>
      </c>
      <c r="D278" s="48"/>
      <c r="E278" s="49"/>
      <c r="F278" s="50">
        <f t="shared" si="11"/>
        <v>0</v>
      </c>
      <c r="G278" s="51"/>
      <c r="H278" s="47"/>
      <c r="I278" s="84">
        <v>0</v>
      </c>
      <c r="J278" s="75"/>
      <c r="K278" s="76">
        <f t="shared" si="13"/>
        <v>0</v>
      </c>
      <c r="L278" s="85"/>
    </row>
    <row r="279" s="4" customFormat="1" ht="18" customHeight="1" spans="2:12">
      <c r="B279" s="46" t="s">
        <v>488</v>
      </c>
      <c r="C279" s="47" t="s">
        <v>489</v>
      </c>
      <c r="D279" s="48"/>
      <c r="E279" s="49"/>
      <c r="F279" s="50">
        <f t="shared" si="11"/>
        <v>0</v>
      </c>
      <c r="G279" s="51"/>
      <c r="H279" s="47"/>
      <c r="I279" s="84">
        <v>0</v>
      </c>
      <c r="J279" s="75"/>
      <c r="K279" s="76">
        <f t="shared" si="13"/>
        <v>0</v>
      </c>
      <c r="L279" s="85"/>
    </row>
    <row r="280" s="4" customFormat="1" ht="18" customHeight="1" spans="2:12">
      <c r="B280" s="46" t="s">
        <v>490</v>
      </c>
      <c r="C280" s="47" t="s">
        <v>491</v>
      </c>
      <c r="D280" s="48"/>
      <c r="E280" s="49"/>
      <c r="F280" s="50">
        <f t="shared" si="11"/>
        <v>0</v>
      </c>
      <c r="G280" s="51"/>
      <c r="H280" s="47"/>
      <c r="I280" s="84">
        <v>0</v>
      </c>
      <c r="J280" s="75"/>
      <c r="K280" s="76">
        <f t="shared" si="13"/>
        <v>0</v>
      </c>
      <c r="L280" s="85"/>
    </row>
    <row r="281" s="4" customFormat="1" ht="18" customHeight="1" spans="2:12">
      <c r="B281" s="46" t="s">
        <v>492</v>
      </c>
      <c r="C281" s="47"/>
      <c r="D281" s="48"/>
      <c r="E281" s="49"/>
      <c r="F281" s="50">
        <f t="shared" si="11"/>
        <v>0</v>
      </c>
      <c r="G281" s="51"/>
      <c r="H281" s="47"/>
      <c r="I281" s="84">
        <v>0</v>
      </c>
      <c r="J281" s="75"/>
      <c r="K281" s="76">
        <f t="shared" si="13"/>
        <v>0</v>
      </c>
      <c r="L281" s="85"/>
    </row>
    <row r="282" s="4" customFormat="1" ht="18" customHeight="1" spans="2:12">
      <c r="B282" s="46" t="s">
        <v>493</v>
      </c>
      <c r="C282" s="47"/>
      <c r="D282" s="48"/>
      <c r="E282" s="49"/>
      <c r="F282" s="50">
        <f t="shared" si="11"/>
        <v>0</v>
      </c>
      <c r="G282" s="51"/>
      <c r="H282" s="47"/>
      <c r="I282" s="84">
        <v>0</v>
      </c>
      <c r="J282" s="75"/>
      <c r="K282" s="76">
        <f t="shared" si="13"/>
        <v>0</v>
      </c>
      <c r="L282" s="85"/>
    </row>
    <row r="283" s="4" customFormat="1" ht="18" customHeight="1" spans="2:12">
      <c r="B283" s="46" t="s">
        <v>494</v>
      </c>
      <c r="C283" s="47"/>
      <c r="D283" s="48"/>
      <c r="E283" s="49"/>
      <c r="F283" s="50">
        <f t="shared" si="11"/>
        <v>0</v>
      </c>
      <c r="G283" s="51"/>
      <c r="H283" s="47"/>
      <c r="I283" s="84">
        <v>0</v>
      </c>
      <c r="J283" s="75"/>
      <c r="K283" s="76">
        <f t="shared" si="13"/>
        <v>0</v>
      </c>
      <c r="L283" s="85"/>
    </row>
    <row r="284" s="4" customFormat="1" ht="18" customHeight="1" spans="2:12">
      <c r="B284" s="54" t="s">
        <v>495</v>
      </c>
      <c r="C284" s="60"/>
      <c r="D284" s="56"/>
      <c r="E284" s="57"/>
      <c r="F284" s="58">
        <f t="shared" si="11"/>
        <v>0</v>
      </c>
      <c r="G284" s="59"/>
      <c r="H284" s="60"/>
      <c r="I284" s="86">
        <v>0</v>
      </c>
      <c r="J284" s="87"/>
      <c r="K284" s="88">
        <f t="shared" si="13"/>
        <v>0</v>
      </c>
      <c r="L284" s="89"/>
    </row>
    <row r="285" s="4" customFormat="1" ht="18" customHeight="1" spans="2:12">
      <c r="B285" s="61" t="s">
        <v>496</v>
      </c>
      <c r="C285" s="62" t="s">
        <v>497</v>
      </c>
      <c r="D285" s="63">
        <f>SUM(D286:D294)</f>
        <v>0</v>
      </c>
      <c r="E285" s="64">
        <f>SUM(E286:E294)</f>
        <v>0</v>
      </c>
      <c r="F285" s="65">
        <f t="shared" si="11"/>
        <v>0</v>
      </c>
      <c r="G285" s="66"/>
      <c r="H285" s="67"/>
      <c r="I285" s="90">
        <v>0</v>
      </c>
      <c r="J285" s="91">
        <f>SUM(J286:J294)</f>
        <v>0</v>
      </c>
      <c r="K285" s="92">
        <f>SUM(K286:K294)</f>
        <v>0</v>
      </c>
      <c r="L285" s="93"/>
    </row>
    <row r="286" s="4" customFormat="1" ht="18" customHeight="1" spans="2:12">
      <c r="B286" s="46" t="s">
        <v>498</v>
      </c>
      <c r="C286" s="47" t="s">
        <v>499</v>
      </c>
      <c r="D286" s="48"/>
      <c r="E286" s="49"/>
      <c r="F286" s="50">
        <f t="shared" si="11"/>
        <v>0</v>
      </c>
      <c r="G286" s="51"/>
      <c r="H286" s="47"/>
      <c r="I286" s="84">
        <v>0</v>
      </c>
      <c r="J286" s="75"/>
      <c r="K286" s="76">
        <f t="shared" si="13"/>
        <v>0</v>
      </c>
      <c r="L286" s="85"/>
    </row>
    <row r="287" s="4" customFormat="1" ht="18" customHeight="1" spans="2:12">
      <c r="B287" s="46" t="s">
        <v>500</v>
      </c>
      <c r="C287" s="47" t="s">
        <v>501</v>
      </c>
      <c r="D287" s="48"/>
      <c r="E287" s="49"/>
      <c r="F287" s="50">
        <f t="shared" si="11"/>
        <v>0</v>
      </c>
      <c r="G287" s="51"/>
      <c r="H287" s="47"/>
      <c r="I287" s="84">
        <v>0</v>
      </c>
      <c r="J287" s="75"/>
      <c r="K287" s="76">
        <f t="shared" si="13"/>
        <v>0</v>
      </c>
      <c r="L287" s="85"/>
    </row>
    <row r="288" s="4" customFormat="1" ht="18" customHeight="1" spans="2:12">
      <c r="B288" s="46" t="s">
        <v>502</v>
      </c>
      <c r="C288" s="47" t="s">
        <v>503</v>
      </c>
      <c r="D288" s="48"/>
      <c r="E288" s="49"/>
      <c r="F288" s="50">
        <f t="shared" si="11"/>
        <v>0</v>
      </c>
      <c r="G288" s="51"/>
      <c r="H288" s="47"/>
      <c r="I288" s="84">
        <v>0</v>
      </c>
      <c r="J288" s="75"/>
      <c r="K288" s="76">
        <f t="shared" si="13"/>
        <v>0</v>
      </c>
      <c r="L288" s="85"/>
    </row>
    <row r="289" s="4" customFormat="1" ht="18" customHeight="1" spans="2:12">
      <c r="B289" s="46" t="s">
        <v>504</v>
      </c>
      <c r="C289" s="47" t="s">
        <v>505</v>
      </c>
      <c r="D289" s="48"/>
      <c r="E289" s="49"/>
      <c r="F289" s="50">
        <f t="shared" si="11"/>
        <v>0</v>
      </c>
      <c r="G289" s="51"/>
      <c r="H289" s="47"/>
      <c r="I289" s="84">
        <v>0</v>
      </c>
      <c r="J289" s="75"/>
      <c r="K289" s="76">
        <f t="shared" si="13"/>
        <v>0</v>
      </c>
      <c r="L289" s="85"/>
    </row>
    <row r="290" s="4" customFormat="1" ht="18" customHeight="1" spans="2:12">
      <c r="B290" s="46" t="s">
        <v>506</v>
      </c>
      <c r="C290" s="47" t="s">
        <v>227</v>
      </c>
      <c r="D290" s="48"/>
      <c r="E290" s="49"/>
      <c r="F290" s="50">
        <f t="shared" si="11"/>
        <v>0</v>
      </c>
      <c r="G290" s="51"/>
      <c r="H290" s="47"/>
      <c r="I290" s="84">
        <v>0</v>
      </c>
      <c r="J290" s="75"/>
      <c r="K290" s="76">
        <f t="shared" si="13"/>
        <v>0</v>
      </c>
      <c r="L290" s="85"/>
    </row>
    <row r="291" s="4" customFormat="1" ht="18" customHeight="1" spans="2:12">
      <c r="B291" s="46" t="s">
        <v>507</v>
      </c>
      <c r="C291" s="47"/>
      <c r="D291" s="48"/>
      <c r="E291" s="49"/>
      <c r="F291" s="50">
        <f t="shared" si="11"/>
        <v>0</v>
      </c>
      <c r="G291" s="51"/>
      <c r="H291" s="47"/>
      <c r="I291" s="84">
        <v>0</v>
      </c>
      <c r="J291" s="75"/>
      <c r="K291" s="76">
        <f t="shared" si="13"/>
        <v>0</v>
      </c>
      <c r="L291" s="85"/>
    </row>
    <row r="292" s="4" customFormat="1" ht="18" customHeight="1" spans="2:12">
      <c r="B292" s="46" t="s">
        <v>508</v>
      </c>
      <c r="C292" s="47"/>
      <c r="D292" s="48"/>
      <c r="E292" s="49"/>
      <c r="F292" s="50">
        <f t="shared" si="11"/>
        <v>0</v>
      </c>
      <c r="G292" s="51"/>
      <c r="H292" s="47"/>
      <c r="I292" s="84">
        <v>0</v>
      </c>
      <c r="J292" s="75"/>
      <c r="K292" s="76">
        <f t="shared" si="13"/>
        <v>0</v>
      </c>
      <c r="L292" s="85"/>
    </row>
    <row r="293" s="4" customFormat="1" ht="18" customHeight="1" spans="2:12">
      <c r="B293" s="46" t="s">
        <v>509</v>
      </c>
      <c r="C293" s="47"/>
      <c r="D293" s="48"/>
      <c r="E293" s="49"/>
      <c r="F293" s="50">
        <f t="shared" si="11"/>
        <v>0</v>
      </c>
      <c r="G293" s="51"/>
      <c r="H293" s="47"/>
      <c r="I293" s="84">
        <v>0</v>
      </c>
      <c r="J293" s="75"/>
      <c r="K293" s="76">
        <f t="shared" si="13"/>
        <v>0</v>
      </c>
      <c r="L293" s="85"/>
    </row>
    <row r="294" s="4" customFormat="1" ht="18" customHeight="1" spans="2:12">
      <c r="B294" s="54" t="s">
        <v>510</v>
      </c>
      <c r="C294" s="60"/>
      <c r="D294" s="56"/>
      <c r="E294" s="57"/>
      <c r="F294" s="58">
        <f t="shared" si="11"/>
        <v>0</v>
      </c>
      <c r="G294" s="59"/>
      <c r="H294" s="60"/>
      <c r="I294" s="86">
        <v>0</v>
      </c>
      <c r="J294" s="87"/>
      <c r="K294" s="88">
        <f t="shared" si="13"/>
        <v>0</v>
      </c>
      <c r="L294" s="89"/>
    </row>
    <row r="295" s="4" customFormat="1" ht="18" customHeight="1" spans="2:12">
      <c r="B295" s="61" t="s">
        <v>511</v>
      </c>
      <c r="C295" s="62" t="s">
        <v>512</v>
      </c>
      <c r="D295" s="63">
        <f>SUM(D296:D320)</f>
        <v>0</v>
      </c>
      <c r="E295" s="64">
        <f>SUM(E296:E320)</f>
        <v>0</v>
      </c>
      <c r="F295" s="65">
        <f t="shared" si="11"/>
        <v>0</v>
      </c>
      <c r="G295" s="66"/>
      <c r="H295" s="67"/>
      <c r="I295" s="90">
        <v>0</v>
      </c>
      <c r="J295" s="91">
        <f>SUM(J296:J320)</f>
        <v>0</v>
      </c>
      <c r="K295" s="92">
        <f>SUM(K296:K320)</f>
        <v>0</v>
      </c>
      <c r="L295" s="93"/>
    </row>
    <row r="296" s="4" customFormat="1" ht="18" customHeight="1" spans="2:12">
      <c r="B296" s="46" t="s">
        <v>513</v>
      </c>
      <c r="C296" s="47" t="s">
        <v>514</v>
      </c>
      <c r="D296" s="48"/>
      <c r="E296" s="49"/>
      <c r="F296" s="50">
        <f t="shared" si="11"/>
        <v>0</v>
      </c>
      <c r="G296" s="51"/>
      <c r="H296" s="47"/>
      <c r="I296" s="84">
        <v>0</v>
      </c>
      <c r="J296" s="75"/>
      <c r="K296" s="76">
        <f t="shared" si="13"/>
        <v>0</v>
      </c>
      <c r="L296" s="85"/>
    </row>
    <row r="297" s="4" customFormat="1" ht="18" customHeight="1" spans="2:12">
      <c r="B297" s="46" t="s">
        <v>515</v>
      </c>
      <c r="C297" s="47" t="s">
        <v>516</v>
      </c>
      <c r="D297" s="48"/>
      <c r="E297" s="49"/>
      <c r="F297" s="50">
        <f t="shared" si="11"/>
        <v>0</v>
      </c>
      <c r="G297" s="51"/>
      <c r="H297" s="47"/>
      <c r="I297" s="84">
        <v>0</v>
      </c>
      <c r="J297" s="75"/>
      <c r="K297" s="76">
        <f t="shared" si="13"/>
        <v>0</v>
      </c>
      <c r="L297" s="85"/>
    </row>
    <row r="298" s="4" customFormat="1" ht="18" customHeight="1" spans="2:12">
      <c r="B298" s="46" t="s">
        <v>517</v>
      </c>
      <c r="C298" s="47" t="s">
        <v>518</v>
      </c>
      <c r="D298" s="48"/>
      <c r="E298" s="49"/>
      <c r="F298" s="50">
        <f t="shared" si="11"/>
        <v>0</v>
      </c>
      <c r="G298" s="51"/>
      <c r="H298" s="47"/>
      <c r="I298" s="84">
        <v>0</v>
      </c>
      <c r="J298" s="75"/>
      <c r="K298" s="76">
        <f t="shared" si="13"/>
        <v>0</v>
      </c>
      <c r="L298" s="85"/>
    </row>
    <row r="299" s="4" customFormat="1" ht="18" customHeight="1" spans="2:12">
      <c r="B299" s="46" t="s">
        <v>519</v>
      </c>
      <c r="C299" s="47" t="s">
        <v>520</v>
      </c>
      <c r="D299" s="48"/>
      <c r="E299" s="49"/>
      <c r="F299" s="50">
        <f t="shared" si="11"/>
        <v>0</v>
      </c>
      <c r="G299" s="51"/>
      <c r="H299" s="47"/>
      <c r="I299" s="84">
        <v>0</v>
      </c>
      <c r="J299" s="75"/>
      <c r="K299" s="76">
        <f t="shared" si="13"/>
        <v>0</v>
      </c>
      <c r="L299" s="85"/>
    </row>
    <row r="300" s="4" customFormat="1" ht="18" customHeight="1" spans="2:12">
      <c r="B300" s="46" t="s">
        <v>521</v>
      </c>
      <c r="C300" s="47" t="s">
        <v>522</v>
      </c>
      <c r="D300" s="48"/>
      <c r="E300" s="49"/>
      <c r="F300" s="50">
        <f t="shared" si="11"/>
        <v>0</v>
      </c>
      <c r="G300" s="51"/>
      <c r="H300" s="47"/>
      <c r="I300" s="84">
        <v>0</v>
      </c>
      <c r="J300" s="75"/>
      <c r="K300" s="76">
        <f t="shared" si="13"/>
        <v>0</v>
      </c>
      <c r="L300" s="85"/>
    </row>
    <row r="301" s="4" customFormat="1" ht="18" customHeight="1" spans="2:12">
      <c r="B301" s="46" t="s">
        <v>523</v>
      </c>
      <c r="C301" s="47" t="s">
        <v>524</v>
      </c>
      <c r="D301" s="48"/>
      <c r="E301" s="49"/>
      <c r="F301" s="50">
        <f t="shared" si="11"/>
        <v>0</v>
      </c>
      <c r="G301" s="51"/>
      <c r="H301" s="47"/>
      <c r="I301" s="84">
        <v>0</v>
      </c>
      <c r="J301" s="75"/>
      <c r="K301" s="76">
        <f t="shared" si="13"/>
        <v>0</v>
      </c>
      <c r="L301" s="85"/>
    </row>
    <row r="302" s="4" customFormat="1" ht="18" customHeight="1" spans="2:12">
      <c r="B302" s="46" t="s">
        <v>525</v>
      </c>
      <c r="C302" s="47" t="s">
        <v>526</v>
      </c>
      <c r="D302" s="48"/>
      <c r="E302" s="49"/>
      <c r="F302" s="50">
        <f t="shared" si="11"/>
        <v>0</v>
      </c>
      <c r="G302" s="51"/>
      <c r="H302" s="47"/>
      <c r="I302" s="84">
        <v>0</v>
      </c>
      <c r="J302" s="75"/>
      <c r="K302" s="76">
        <f t="shared" si="13"/>
        <v>0</v>
      </c>
      <c r="L302" s="85"/>
    </row>
    <row r="303" s="4" customFormat="1" ht="18" customHeight="1" spans="2:12">
      <c r="B303" s="46" t="s">
        <v>527</v>
      </c>
      <c r="C303" s="47" t="s">
        <v>528</v>
      </c>
      <c r="D303" s="48"/>
      <c r="E303" s="49"/>
      <c r="F303" s="50">
        <f t="shared" si="11"/>
        <v>0</v>
      </c>
      <c r="G303" s="51"/>
      <c r="H303" s="47"/>
      <c r="I303" s="84">
        <v>0</v>
      </c>
      <c r="J303" s="75"/>
      <c r="K303" s="76">
        <f t="shared" si="13"/>
        <v>0</v>
      </c>
      <c r="L303" s="85"/>
    </row>
    <row r="304" s="4" customFormat="1" ht="18" customHeight="1" spans="2:12">
      <c r="B304" s="46" t="s">
        <v>529</v>
      </c>
      <c r="C304" s="47" t="s">
        <v>530</v>
      </c>
      <c r="D304" s="48"/>
      <c r="E304" s="49"/>
      <c r="F304" s="50">
        <f t="shared" si="11"/>
        <v>0</v>
      </c>
      <c r="G304" s="51"/>
      <c r="H304" s="47"/>
      <c r="I304" s="84">
        <v>0</v>
      </c>
      <c r="J304" s="75"/>
      <c r="K304" s="76">
        <f t="shared" si="13"/>
        <v>0</v>
      </c>
      <c r="L304" s="85"/>
    </row>
    <row r="305" s="4" customFormat="1" ht="18" customHeight="1" spans="2:12">
      <c r="B305" s="46" t="s">
        <v>531</v>
      </c>
      <c r="C305" s="47" t="s">
        <v>532</v>
      </c>
      <c r="D305" s="48"/>
      <c r="E305" s="49"/>
      <c r="F305" s="50">
        <f t="shared" si="11"/>
        <v>0</v>
      </c>
      <c r="G305" s="51"/>
      <c r="H305" s="47"/>
      <c r="I305" s="84">
        <v>0</v>
      </c>
      <c r="J305" s="75"/>
      <c r="K305" s="76">
        <f t="shared" si="13"/>
        <v>0</v>
      </c>
      <c r="L305" s="85"/>
    </row>
    <row r="306" s="4" customFormat="1" ht="18" customHeight="1" spans="2:12">
      <c r="B306" s="46" t="s">
        <v>533</v>
      </c>
      <c r="C306" s="47" t="s">
        <v>534</v>
      </c>
      <c r="D306" s="48"/>
      <c r="E306" s="49"/>
      <c r="F306" s="50">
        <f t="shared" si="11"/>
        <v>0</v>
      </c>
      <c r="G306" s="51"/>
      <c r="H306" s="47"/>
      <c r="I306" s="84">
        <v>0</v>
      </c>
      <c r="J306" s="75"/>
      <c r="K306" s="76">
        <f t="shared" si="13"/>
        <v>0</v>
      </c>
      <c r="L306" s="85"/>
    </row>
    <row r="307" s="4" customFormat="1" ht="18" customHeight="1" spans="2:12">
      <c r="B307" s="46" t="s">
        <v>535</v>
      </c>
      <c r="C307" s="47" t="s">
        <v>536</v>
      </c>
      <c r="D307" s="48"/>
      <c r="E307" s="49"/>
      <c r="F307" s="50">
        <f t="shared" si="11"/>
        <v>0</v>
      </c>
      <c r="G307" s="51"/>
      <c r="H307" s="47"/>
      <c r="I307" s="84">
        <v>0</v>
      </c>
      <c r="J307" s="75"/>
      <c r="K307" s="76">
        <f t="shared" si="13"/>
        <v>0</v>
      </c>
      <c r="L307" s="85"/>
    </row>
    <row r="308" s="4" customFormat="1" ht="18" customHeight="1" spans="2:12">
      <c r="B308" s="46" t="s">
        <v>537</v>
      </c>
      <c r="C308" s="47" t="s">
        <v>538</v>
      </c>
      <c r="D308" s="48"/>
      <c r="E308" s="49"/>
      <c r="F308" s="50">
        <f t="shared" si="11"/>
        <v>0</v>
      </c>
      <c r="G308" s="51"/>
      <c r="H308" s="47"/>
      <c r="I308" s="84">
        <v>0</v>
      </c>
      <c r="J308" s="75"/>
      <c r="K308" s="76">
        <f t="shared" si="13"/>
        <v>0</v>
      </c>
      <c r="L308" s="85"/>
    </row>
    <row r="309" s="4" customFormat="1" ht="18" customHeight="1" spans="2:12">
      <c r="B309" s="46" t="s">
        <v>539</v>
      </c>
      <c r="C309" s="47" t="s">
        <v>540</v>
      </c>
      <c r="D309" s="48"/>
      <c r="E309" s="49"/>
      <c r="F309" s="50">
        <f t="shared" si="11"/>
        <v>0</v>
      </c>
      <c r="G309" s="51"/>
      <c r="H309" s="47"/>
      <c r="I309" s="84">
        <v>0</v>
      </c>
      <c r="J309" s="75"/>
      <c r="K309" s="76">
        <f t="shared" si="13"/>
        <v>0</v>
      </c>
      <c r="L309" s="85"/>
    </row>
    <row r="310" s="4" customFormat="1" ht="18" customHeight="1" spans="2:12">
      <c r="B310" s="46" t="s">
        <v>541</v>
      </c>
      <c r="C310" s="47" t="s">
        <v>542</v>
      </c>
      <c r="D310" s="48"/>
      <c r="E310" s="49"/>
      <c r="F310" s="50">
        <f t="shared" si="11"/>
        <v>0</v>
      </c>
      <c r="G310" s="51"/>
      <c r="H310" s="47"/>
      <c r="I310" s="84">
        <v>0</v>
      </c>
      <c r="J310" s="75"/>
      <c r="K310" s="76">
        <f t="shared" si="13"/>
        <v>0</v>
      </c>
      <c r="L310" s="85"/>
    </row>
    <row r="311" s="4" customFormat="1" ht="18" customHeight="1" spans="2:12">
      <c r="B311" s="46" t="s">
        <v>543</v>
      </c>
      <c r="C311" s="47" t="s">
        <v>544</v>
      </c>
      <c r="D311" s="48"/>
      <c r="E311" s="49"/>
      <c r="F311" s="50">
        <f t="shared" si="11"/>
        <v>0</v>
      </c>
      <c r="G311" s="51"/>
      <c r="H311" s="47"/>
      <c r="I311" s="84">
        <v>0</v>
      </c>
      <c r="J311" s="75"/>
      <c r="K311" s="76">
        <f t="shared" si="13"/>
        <v>0</v>
      </c>
      <c r="L311" s="85"/>
    </row>
    <row r="312" s="4" customFormat="1" ht="18" customHeight="1" spans="2:12">
      <c r="B312" s="46" t="s">
        <v>545</v>
      </c>
      <c r="C312" s="47" t="s">
        <v>546</v>
      </c>
      <c r="D312" s="48"/>
      <c r="E312" s="49"/>
      <c r="F312" s="50">
        <f t="shared" si="11"/>
        <v>0</v>
      </c>
      <c r="G312" s="51"/>
      <c r="H312" s="47"/>
      <c r="I312" s="84">
        <v>0</v>
      </c>
      <c r="J312" s="75"/>
      <c r="K312" s="76">
        <f t="shared" si="13"/>
        <v>0</v>
      </c>
      <c r="L312" s="85"/>
    </row>
    <row r="313" s="4" customFormat="1" ht="18" customHeight="1" spans="2:12">
      <c r="B313" s="46" t="s">
        <v>547</v>
      </c>
      <c r="C313" s="47" t="s">
        <v>548</v>
      </c>
      <c r="D313" s="48"/>
      <c r="E313" s="49"/>
      <c r="F313" s="50">
        <f t="shared" si="11"/>
        <v>0</v>
      </c>
      <c r="G313" s="51"/>
      <c r="H313" s="47"/>
      <c r="I313" s="84">
        <v>0</v>
      </c>
      <c r="J313" s="75"/>
      <c r="K313" s="76">
        <f t="shared" si="13"/>
        <v>0</v>
      </c>
      <c r="L313" s="85"/>
    </row>
    <row r="314" s="4" customFormat="1" ht="18" customHeight="1" spans="2:12">
      <c r="B314" s="46" t="s">
        <v>549</v>
      </c>
      <c r="C314" s="47" t="s">
        <v>550</v>
      </c>
      <c r="D314" s="48"/>
      <c r="E314" s="49"/>
      <c r="F314" s="50">
        <f t="shared" si="11"/>
        <v>0</v>
      </c>
      <c r="G314" s="51"/>
      <c r="H314" s="47"/>
      <c r="I314" s="84">
        <v>0</v>
      </c>
      <c r="J314" s="75"/>
      <c r="K314" s="76">
        <f t="shared" si="13"/>
        <v>0</v>
      </c>
      <c r="L314" s="85"/>
    </row>
    <row r="315" s="4" customFormat="1" ht="18" customHeight="1" spans="2:12">
      <c r="B315" s="46" t="s">
        <v>551</v>
      </c>
      <c r="C315" s="47" t="s">
        <v>552</v>
      </c>
      <c r="D315" s="48"/>
      <c r="E315" s="49"/>
      <c r="F315" s="50">
        <f t="shared" si="11"/>
        <v>0</v>
      </c>
      <c r="G315" s="51"/>
      <c r="H315" s="47"/>
      <c r="I315" s="84">
        <v>0</v>
      </c>
      <c r="J315" s="75"/>
      <c r="K315" s="76">
        <f t="shared" si="13"/>
        <v>0</v>
      </c>
      <c r="L315" s="85"/>
    </row>
    <row r="316" s="4" customFormat="1" ht="18" customHeight="1" spans="2:12">
      <c r="B316" s="46" t="s">
        <v>553</v>
      </c>
      <c r="C316" s="47" t="s">
        <v>227</v>
      </c>
      <c r="D316" s="48"/>
      <c r="E316" s="49"/>
      <c r="F316" s="50">
        <f t="shared" si="11"/>
        <v>0</v>
      </c>
      <c r="G316" s="51"/>
      <c r="H316" s="47"/>
      <c r="I316" s="84">
        <v>0</v>
      </c>
      <c r="J316" s="75"/>
      <c r="K316" s="76">
        <f t="shared" si="13"/>
        <v>0</v>
      </c>
      <c r="L316" s="85"/>
    </row>
    <row r="317" s="4" customFormat="1" ht="18" customHeight="1" spans="2:12">
      <c r="B317" s="46" t="s">
        <v>554</v>
      </c>
      <c r="C317" s="47"/>
      <c r="D317" s="48"/>
      <c r="E317" s="49"/>
      <c r="F317" s="50">
        <f t="shared" si="11"/>
        <v>0</v>
      </c>
      <c r="G317" s="51"/>
      <c r="H317" s="47"/>
      <c r="I317" s="84">
        <v>0</v>
      </c>
      <c r="J317" s="75"/>
      <c r="K317" s="76">
        <f t="shared" si="13"/>
        <v>0</v>
      </c>
      <c r="L317" s="85"/>
    </row>
    <row r="318" s="4" customFormat="1" ht="18" customHeight="1" spans="2:12">
      <c r="B318" s="46" t="s">
        <v>555</v>
      </c>
      <c r="C318" s="47"/>
      <c r="D318" s="48"/>
      <c r="E318" s="49"/>
      <c r="F318" s="50">
        <f t="shared" si="11"/>
        <v>0</v>
      </c>
      <c r="G318" s="51"/>
      <c r="H318" s="47"/>
      <c r="I318" s="84">
        <v>0</v>
      </c>
      <c r="J318" s="75"/>
      <c r="K318" s="76">
        <f t="shared" si="13"/>
        <v>0</v>
      </c>
      <c r="L318" s="85"/>
    </row>
    <row r="319" s="4" customFormat="1" ht="18" customHeight="1" spans="2:12">
      <c r="B319" s="46" t="s">
        <v>556</v>
      </c>
      <c r="C319" s="47"/>
      <c r="D319" s="48"/>
      <c r="E319" s="49"/>
      <c r="F319" s="50">
        <f t="shared" si="11"/>
        <v>0</v>
      </c>
      <c r="G319" s="51"/>
      <c r="H319" s="47"/>
      <c r="I319" s="84">
        <v>0</v>
      </c>
      <c r="J319" s="75"/>
      <c r="K319" s="76">
        <f t="shared" si="13"/>
        <v>0</v>
      </c>
      <c r="L319" s="85"/>
    </row>
    <row r="320" s="4" customFormat="1" ht="18" customHeight="1" spans="2:12">
      <c r="B320" s="54" t="s">
        <v>557</v>
      </c>
      <c r="C320" s="60"/>
      <c r="D320" s="56"/>
      <c r="E320" s="57"/>
      <c r="F320" s="58">
        <f t="shared" si="11"/>
        <v>0</v>
      </c>
      <c r="G320" s="59"/>
      <c r="H320" s="60"/>
      <c r="I320" s="86">
        <v>0</v>
      </c>
      <c r="J320" s="87"/>
      <c r="K320" s="88">
        <f t="shared" si="13"/>
        <v>0</v>
      </c>
      <c r="L320" s="89"/>
    </row>
    <row r="321" s="4" customFormat="1" ht="18" customHeight="1" spans="2:12">
      <c r="B321" s="61" t="s">
        <v>558</v>
      </c>
      <c r="C321" s="62" t="s">
        <v>559</v>
      </c>
      <c r="D321" s="63">
        <f>SUM(D322:D334)</f>
        <v>0</v>
      </c>
      <c r="E321" s="64">
        <f>SUM(E322:E334)</f>
        <v>0</v>
      </c>
      <c r="F321" s="65">
        <f>E321-D321</f>
        <v>0</v>
      </c>
      <c r="G321" s="66"/>
      <c r="H321" s="67"/>
      <c r="I321" s="90">
        <v>0</v>
      </c>
      <c r="J321" s="91">
        <f>SUM(J322:J334)</f>
        <v>0</v>
      </c>
      <c r="K321" s="92">
        <f>SUM(K322:K334)</f>
        <v>0</v>
      </c>
      <c r="L321" s="93"/>
    </row>
    <row r="322" s="4" customFormat="1" ht="18" customHeight="1" spans="2:12">
      <c r="B322" s="46" t="s">
        <v>560</v>
      </c>
      <c r="C322" s="47" t="s">
        <v>561</v>
      </c>
      <c r="D322" s="48"/>
      <c r="E322" s="49"/>
      <c r="F322" s="50">
        <f>E322-D322</f>
        <v>0</v>
      </c>
      <c r="G322" s="51"/>
      <c r="H322" s="47"/>
      <c r="I322" s="84">
        <v>0</v>
      </c>
      <c r="J322" s="75"/>
      <c r="K322" s="76">
        <f t="shared" si="13"/>
        <v>0</v>
      </c>
      <c r="L322" s="85"/>
    </row>
    <row r="323" s="4" customFormat="1" ht="18" customHeight="1" spans="2:12">
      <c r="B323" s="46" t="s">
        <v>562</v>
      </c>
      <c r="C323" s="47" t="s">
        <v>563</v>
      </c>
      <c r="D323" s="48"/>
      <c r="E323" s="49"/>
      <c r="F323" s="50">
        <f t="shared" ref="F323:F384" si="14">E323-D323</f>
        <v>0</v>
      </c>
      <c r="G323" s="51"/>
      <c r="H323" s="47"/>
      <c r="I323" s="84">
        <v>0</v>
      </c>
      <c r="J323" s="75"/>
      <c r="K323" s="76">
        <f t="shared" si="13"/>
        <v>0</v>
      </c>
      <c r="L323" s="85"/>
    </row>
    <row r="324" s="4" customFormat="1" ht="18" customHeight="1" spans="2:12">
      <c r="B324" s="46" t="s">
        <v>564</v>
      </c>
      <c r="C324" s="47" t="s">
        <v>565</v>
      </c>
      <c r="D324" s="48"/>
      <c r="E324" s="49"/>
      <c r="F324" s="50">
        <f t="shared" si="14"/>
        <v>0</v>
      </c>
      <c r="G324" s="51"/>
      <c r="H324" s="47"/>
      <c r="I324" s="84">
        <v>0</v>
      </c>
      <c r="J324" s="75"/>
      <c r="K324" s="76">
        <f t="shared" si="13"/>
        <v>0</v>
      </c>
      <c r="L324" s="85"/>
    </row>
    <row r="325" s="4" customFormat="1" ht="18" customHeight="1" spans="2:12">
      <c r="B325" s="46" t="s">
        <v>566</v>
      </c>
      <c r="C325" s="47" t="s">
        <v>567</v>
      </c>
      <c r="D325" s="48"/>
      <c r="E325" s="49"/>
      <c r="F325" s="50">
        <f t="shared" si="14"/>
        <v>0</v>
      </c>
      <c r="G325" s="51"/>
      <c r="H325" s="47"/>
      <c r="I325" s="84">
        <v>0</v>
      </c>
      <c r="J325" s="75"/>
      <c r="K325" s="76">
        <f t="shared" si="13"/>
        <v>0</v>
      </c>
      <c r="L325" s="85"/>
    </row>
    <row r="326" s="4" customFormat="1" ht="18" customHeight="1" spans="2:12">
      <c r="B326" s="46" t="s">
        <v>568</v>
      </c>
      <c r="C326" s="47" t="s">
        <v>569</v>
      </c>
      <c r="D326" s="48"/>
      <c r="E326" s="49"/>
      <c r="F326" s="50">
        <f t="shared" si="14"/>
        <v>0</v>
      </c>
      <c r="G326" s="51"/>
      <c r="H326" s="47"/>
      <c r="I326" s="84">
        <v>0</v>
      </c>
      <c r="J326" s="75"/>
      <c r="K326" s="76">
        <f t="shared" si="13"/>
        <v>0</v>
      </c>
      <c r="L326" s="85"/>
    </row>
    <row r="327" s="4" customFormat="1" ht="18" customHeight="1" spans="2:12">
      <c r="B327" s="46" t="s">
        <v>570</v>
      </c>
      <c r="C327" s="47" t="s">
        <v>571</v>
      </c>
      <c r="D327" s="48"/>
      <c r="E327" s="49"/>
      <c r="F327" s="50">
        <f t="shared" si="14"/>
        <v>0</v>
      </c>
      <c r="G327" s="51"/>
      <c r="H327" s="47"/>
      <c r="I327" s="84">
        <v>0</v>
      </c>
      <c r="J327" s="75"/>
      <c r="K327" s="76">
        <f t="shared" si="13"/>
        <v>0</v>
      </c>
      <c r="L327" s="85"/>
    </row>
    <row r="328" s="4" customFormat="1" ht="18" customHeight="1" spans="2:12">
      <c r="B328" s="46" t="s">
        <v>572</v>
      </c>
      <c r="C328" s="47" t="s">
        <v>573</v>
      </c>
      <c r="D328" s="48"/>
      <c r="E328" s="49"/>
      <c r="F328" s="50">
        <f t="shared" si="14"/>
        <v>0</v>
      </c>
      <c r="G328" s="51"/>
      <c r="H328" s="47"/>
      <c r="I328" s="84">
        <v>0</v>
      </c>
      <c r="J328" s="75"/>
      <c r="K328" s="76">
        <f t="shared" si="13"/>
        <v>0</v>
      </c>
      <c r="L328" s="85"/>
    </row>
    <row r="329" s="4" customFormat="1" ht="18" customHeight="1" spans="2:12">
      <c r="B329" s="46" t="s">
        <v>574</v>
      </c>
      <c r="C329" s="47" t="s">
        <v>575</v>
      </c>
      <c r="D329" s="48"/>
      <c r="E329" s="49"/>
      <c r="F329" s="50">
        <f t="shared" si="14"/>
        <v>0</v>
      </c>
      <c r="G329" s="51"/>
      <c r="H329" s="47"/>
      <c r="I329" s="84">
        <v>0</v>
      </c>
      <c r="J329" s="75"/>
      <c r="K329" s="76">
        <f t="shared" si="13"/>
        <v>0</v>
      </c>
      <c r="L329" s="85"/>
    </row>
    <row r="330" s="4" customFormat="1" ht="18" customHeight="1" spans="2:12">
      <c r="B330" s="46" t="s">
        <v>576</v>
      </c>
      <c r="C330" s="47" t="s">
        <v>227</v>
      </c>
      <c r="D330" s="48"/>
      <c r="E330" s="49"/>
      <c r="F330" s="50">
        <f t="shared" si="14"/>
        <v>0</v>
      </c>
      <c r="G330" s="51"/>
      <c r="H330" s="47"/>
      <c r="I330" s="84">
        <v>0</v>
      </c>
      <c r="J330" s="75"/>
      <c r="K330" s="76">
        <f t="shared" si="13"/>
        <v>0</v>
      </c>
      <c r="L330" s="85"/>
    </row>
    <row r="331" s="4" customFormat="1" ht="18" customHeight="1" spans="2:12">
      <c r="B331" s="46" t="s">
        <v>577</v>
      </c>
      <c r="C331" s="47"/>
      <c r="D331" s="48"/>
      <c r="E331" s="49"/>
      <c r="F331" s="50">
        <f t="shared" si="14"/>
        <v>0</v>
      </c>
      <c r="G331" s="51"/>
      <c r="H331" s="47"/>
      <c r="I331" s="84">
        <v>0</v>
      </c>
      <c r="J331" s="75"/>
      <c r="K331" s="76">
        <f t="shared" si="13"/>
        <v>0</v>
      </c>
      <c r="L331" s="85"/>
    </row>
    <row r="332" s="4" customFormat="1" ht="18" customHeight="1" spans="2:12">
      <c r="B332" s="46" t="s">
        <v>578</v>
      </c>
      <c r="C332" s="47"/>
      <c r="D332" s="48"/>
      <c r="E332" s="49"/>
      <c r="F332" s="50">
        <f t="shared" si="14"/>
        <v>0</v>
      </c>
      <c r="G332" s="51"/>
      <c r="H332" s="47"/>
      <c r="I332" s="84">
        <v>0</v>
      </c>
      <c r="J332" s="75"/>
      <c r="K332" s="76">
        <f t="shared" si="13"/>
        <v>0</v>
      </c>
      <c r="L332" s="85"/>
    </row>
    <row r="333" s="4" customFormat="1" ht="18" customHeight="1" spans="2:12">
      <c r="B333" s="46" t="s">
        <v>579</v>
      </c>
      <c r="C333" s="47"/>
      <c r="D333" s="48"/>
      <c r="E333" s="49"/>
      <c r="F333" s="50">
        <f t="shared" si="14"/>
        <v>0</v>
      </c>
      <c r="G333" s="51"/>
      <c r="H333" s="47"/>
      <c r="I333" s="84">
        <v>0</v>
      </c>
      <c r="J333" s="75"/>
      <c r="K333" s="76">
        <f t="shared" ref="K333:K334" si="15">E333-J333</f>
        <v>0</v>
      </c>
      <c r="L333" s="85"/>
    </row>
    <row r="334" s="4" customFormat="1" ht="18" customHeight="1" spans="2:12">
      <c r="B334" s="54" t="s">
        <v>580</v>
      </c>
      <c r="C334" s="60"/>
      <c r="D334" s="56"/>
      <c r="E334" s="57"/>
      <c r="F334" s="58">
        <f t="shared" si="14"/>
        <v>0</v>
      </c>
      <c r="G334" s="59"/>
      <c r="H334" s="60"/>
      <c r="I334" s="86">
        <v>0</v>
      </c>
      <c r="J334" s="87"/>
      <c r="K334" s="88">
        <f t="shared" si="15"/>
        <v>0</v>
      </c>
      <c r="L334" s="89"/>
    </row>
    <row r="335" s="4" customFormat="1" ht="18" customHeight="1" spans="2:12">
      <c r="B335" s="61" t="s">
        <v>581</v>
      </c>
      <c r="C335" s="62" t="s">
        <v>582</v>
      </c>
      <c r="D335" s="63">
        <f>SUM(D336:D353)</f>
        <v>0</v>
      </c>
      <c r="E335" s="64">
        <f>SUM(E336:E353)</f>
        <v>0</v>
      </c>
      <c r="F335" s="65">
        <f t="shared" si="14"/>
        <v>0</v>
      </c>
      <c r="G335" s="66"/>
      <c r="H335" s="67"/>
      <c r="I335" s="90">
        <v>0</v>
      </c>
      <c r="J335" s="91">
        <f>SUM(J336:J353)</f>
        <v>0</v>
      </c>
      <c r="K335" s="92">
        <f>SUM(K336:K353)</f>
        <v>0</v>
      </c>
      <c r="L335" s="93"/>
    </row>
    <row r="336" s="4" customFormat="1" ht="18" customHeight="1" spans="2:12">
      <c r="B336" s="46" t="s">
        <v>583</v>
      </c>
      <c r="C336" s="47" t="s">
        <v>561</v>
      </c>
      <c r="D336" s="48"/>
      <c r="E336" s="49"/>
      <c r="F336" s="50">
        <f t="shared" si="14"/>
        <v>0</v>
      </c>
      <c r="G336" s="51"/>
      <c r="H336" s="47"/>
      <c r="I336" s="84">
        <v>0</v>
      </c>
      <c r="J336" s="75"/>
      <c r="K336" s="76">
        <f t="shared" ref="K336:K384" si="16">E336-J336</f>
        <v>0</v>
      </c>
      <c r="L336" s="85"/>
    </row>
    <row r="337" s="4" customFormat="1" ht="18" customHeight="1" spans="2:12">
      <c r="B337" s="46" t="s">
        <v>584</v>
      </c>
      <c r="C337" s="47" t="s">
        <v>563</v>
      </c>
      <c r="D337" s="48"/>
      <c r="E337" s="49"/>
      <c r="F337" s="50">
        <f t="shared" si="14"/>
        <v>0</v>
      </c>
      <c r="G337" s="51"/>
      <c r="H337" s="47"/>
      <c r="I337" s="84">
        <v>0</v>
      </c>
      <c r="J337" s="75"/>
      <c r="K337" s="76">
        <f t="shared" si="16"/>
        <v>0</v>
      </c>
      <c r="L337" s="85"/>
    </row>
    <row r="338" s="4" customFormat="1" ht="18" customHeight="1" spans="2:12">
      <c r="B338" s="46" t="s">
        <v>585</v>
      </c>
      <c r="C338" s="47" t="s">
        <v>565</v>
      </c>
      <c r="D338" s="48"/>
      <c r="E338" s="49"/>
      <c r="F338" s="50">
        <f t="shared" si="14"/>
        <v>0</v>
      </c>
      <c r="G338" s="51"/>
      <c r="H338" s="47"/>
      <c r="I338" s="84">
        <v>0</v>
      </c>
      <c r="J338" s="75"/>
      <c r="K338" s="76">
        <f t="shared" si="16"/>
        <v>0</v>
      </c>
      <c r="L338" s="85"/>
    </row>
    <row r="339" s="4" customFormat="1" ht="18" customHeight="1" spans="2:12">
      <c r="B339" s="46" t="s">
        <v>586</v>
      </c>
      <c r="C339" s="47" t="s">
        <v>567</v>
      </c>
      <c r="D339" s="48"/>
      <c r="E339" s="49"/>
      <c r="F339" s="50">
        <f t="shared" si="14"/>
        <v>0</v>
      </c>
      <c r="G339" s="51"/>
      <c r="H339" s="47"/>
      <c r="I339" s="84">
        <v>0</v>
      </c>
      <c r="J339" s="75"/>
      <c r="K339" s="76">
        <f t="shared" si="16"/>
        <v>0</v>
      </c>
      <c r="L339" s="85"/>
    </row>
    <row r="340" s="4" customFormat="1" ht="18" customHeight="1" spans="2:12">
      <c r="B340" s="46" t="s">
        <v>587</v>
      </c>
      <c r="C340" s="47" t="s">
        <v>569</v>
      </c>
      <c r="D340" s="48"/>
      <c r="E340" s="49"/>
      <c r="F340" s="50">
        <f t="shared" si="14"/>
        <v>0</v>
      </c>
      <c r="G340" s="51"/>
      <c r="H340" s="47"/>
      <c r="I340" s="84">
        <v>0</v>
      </c>
      <c r="J340" s="75"/>
      <c r="K340" s="76">
        <f t="shared" si="16"/>
        <v>0</v>
      </c>
      <c r="L340" s="85"/>
    </row>
    <row r="341" s="4" customFormat="1" ht="18" customHeight="1" spans="2:12">
      <c r="B341" s="46" t="s">
        <v>588</v>
      </c>
      <c r="C341" s="47" t="s">
        <v>571</v>
      </c>
      <c r="D341" s="48"/>
      <c r="E341" s="49"/>
      <c r="F341" s="50">
        <f t="shared" si="14"/>
        <v>0</v>
      </c>
      <c r="G341" s="51"/>
      <c r="H341" s="47"/>
      <c r="I341" s="84">
        <v>0</v>
      </c>
      <c r="J341" s="75"/>
      <c r="K341" s="76">
        <f t="shared" si="16"/>
        <v>0</v>
      </c>
      <c r="L341" s="85"/>
    </row>
    <row r="342" s="4" customFormat="1" ht="18" customHeight="1" spans="2:12">
      <c r="B342" s="46" t="s">
        <v>589</v>
      </c>
      <c r="C342" s="47" t="s">
        <v>590</v>
      </c>
      <c r="D342" s="48"/>
      <c r="E342" s="49"/>
      <c r="F342" s="50">
        <f t="shared" si="14"/>
        <v>0</v>
      </c>
      <c r="G342" s="51"/>
      <c r="H342" s="47"/>
      <c r="I342" s="84">
        <v>0</v>
      </c>
      <c r="J342" s="75"/>
      <c r="K342" s="76">
        <f t="shared" si="16"/>
        <v>0</v>
      </c>
      <c r="L342" s="85"/>
    </row>
    <row r="343" s="4" customFormat="1" ht="18" customHeight="1" spans="2:12">
      <c r="B343" s="46" t="s">
        <v>591</v>
      </c>
      <c r="C343" s="47" t="s">
        <v>592</v>
      </c>
      <c r="D343" s="48"/>
      <c r="E343" s="49"/>
      <c r="F343" s="50">
        <f t="shared" si="14"/>
        <v>0</v>
      </c>
      <c r="G343" s="51"/>
      <c r="H343" s="47"/>
      <c r="I343" s="84">
        <v>0</v>
      </c>
      <c r="J343" s="75"/>
      <c r="K343" s="76">
        <f t="shared" si="16"/>
        <v>0</v>
      </c>
      <c r="L343" s="85"/>
    </row>
    <row r="344" s="4" customFormat="1" ht="18" customHeight="1" spans="2:12">
      <c r="B344" s="46" t="s">
        <v>593</v>
      </c>
      <c r="C344" s="47" t="s">
        <v>594</v>
      </c>
      <c r="D344" s="48"/>
      <c r="E344" s="49"/>
      <c r="F344" s="50">
        <f t="shared" si="14"/>
        <v>0</v>
      </c>
      <c r="G344" s="51"/>
      <c r="H344" s="47"/>
      <c r="I344" s="84">
        <v>0</v>
      </c>
      <c r="J344" s="75"/>
      <c r="K344" s="76">
        <f t="shared" si="16"/>
        <v>0</v>
      </c>
      <c r="L344" s="85"/>
    </row>
    <row r="345" s="4" customFormat="1" ht="18" customHeight="1" spans="2:12">
      <c r="B345" s="46" t="s">
        <v>595</v>
      </c>
      <c r="C345" s="47" t="s">
        <v>573</v>
      </c>
      <c r="D345" s="48"/>
      <c r="E345" s="49"/>
      <c r="F345" s="50">
        <f t="shared" si="14"/>
        <v>0</v>
      </c>
      <c r="G345" s="51"/>
      <c r="H345" s="47"/>
      <c r="I345" s="84">
        <v>0</v>
      </c>
      <c r="J345" s="75"/>
      <c r="K345" s="76">
        <f t="shared" si="16"/>
        <v>0</v>
      </c>
      <c r="L345" s="85"/>
    </row>
    <row r="346" s="4" customFormat="1" ht="18" customHeight="1" spans="2:12">
      <c r="B346" s="46" t="s">
        <v>596</v>
      </c>
      <c r="C346" s="47" t="s">
        <v>597</v>
      </c>
      <c r="D346" s="48"/>
      <c r="E346" s="49"/>
      <c r="F346" s="50">
        <f t="shared" si="14"/>
        <v>0</v>
      </c>
      <c r="G346" s="51"/>
      <c r="H346" s="47"/>
      <c r="I346" s="84">
        <v>0</v>
      </c>
      <c r="J346" s="75"/>
      <c r="K346" s="76">
        <f t="shared" si="16"/>
        <v>0</v>
      </c>
      <c r="L346" s="85"/>
    </row>
    <row r="347" s="4" customFormat="1" ht="18" customHeight="1" spans="2:12">
      <c r="B347" s="46" t="s">
        <v>598</v>
      </c>
      <c r="C347" s="47" t="s">
        <v>575</v>
      </c>
      <c r="D347" s="48"/>
      <c r="E347" s="49"/>
      <c r="F347" s="50">
        <f t="shared" si="14"/>
        <v>0</v>
      </c>
      <c r="G347" s="51"/>
      <c r="H347" s="47"/>
      <c r="I347" s="84">
        <v>0</v>
      </c>
      <c r="J347" s="75"/>
      <c r="K347" s="76">
        <f t="shared" si="16"/>
        <v>0</v>
      </c>
      <c r="L347" s="85"/>
    </row>
    <row r="348" s="4" customFormat="1" ht="18" customHeight="1" spans="2:12">
      <c r="B348" s="46" t="s">
        <v>599</v>
      </c>
      <c r="C348" s="47" t="s">
        <v>600</v>
      </c>
      <c r="D348" s="48"/>
      <c r="E348" s="49"/>
      <c r="F348" s="50">
        <f t="shared" si="14"/>
        <v>0</v>
      </c>
      <c r="G348" s="51"/>
      <c r="H348" s="47"/>
      <c r="I348" s="84">
        <v>0</v>
      </c>
      <c r="J348" s="75"/>
      <c r="K348" s="76">
        <f t="shared" si="16"/>
        <v>0</v>
      </c>
      <c r="L348" s="85"/>
    </row>
    <row r="349" s="4" customFormat="1" ht="18" customHeight="1" spans="2:12">
      <c r="B349" s="46" t="s">
        <v>601</v>
      </c>
      <c r="C349" s="47" t="s">
        <v>227</v>
      </c>
      <c r="D349" s="48"/>
      <c r="E349" s="49"/>
      <c r="F349" s="50">
        <f t="shared" si="14"/>
        <v>0</v>
      </c>
      <c r="G349" s="51"/>
      <c r="H349" s="47"/>
      <c r="I349" s="84">
        <v>0</v>
      </c>
      <c r="J349" s="75"/>
      <c r="K349" s="76">
        <f t="shared" si="16"/>
        <v>0</v>
      </c>
      <c r="L349" s="85"/>
    </row>
    <row r="350" s="4" customFormat="1" ht="18" customHeight="1" spans="2:12">
      <c r="B350" s="46" t="s">
        <v>602</v>
      </c>
      <c r="C350" s="47"/>
      <c r="D350" s="48"/>
      <c r="E350" s="49"/>
      <c r="F350" s="50">
        <f t="shared" si="14"/>
        <v>0</v>
      </c>
      <c r="G350" s="51"/>
      <c r="H350" s="47"/>
      <c r="I350" s="84">
        <v>0</v>
      </c>
      <c r="J350" s="75"/>
      <c r="K350" s="76">
        <f t="shared" si="16"/>
        <v>0</v>
      </c>
      <c r="L350" s="85"/>
    </row>
    <row r="351" s="4" customFormat="1" ht="18" customHeight="1" spans="2:12">
      <c r="B351" s="46" t="s">
        <v>603</v>
      </c>
      <c r="C351" s="47"/>
      <c r="D351" s="48"/>
      <c r="E351" s="49"/>
      <c r="F351" s="50">
        <f t="shared" si="14"/>
        <v>0</v>
      </c>
      <c r="G351" s="51"/>
      <c r="H351" s="47"/>
      <c r="I351" s="84">
        <v>0</v>
      </c>
      <c r="J351" s="75"/>
      <c r="K351" s="76">
        <f t="shared" si="16"/>
        <v>0</v>
      </c>
      <c r="L351" s="85"/>
    </row>
    <row r="352" s="4" customFormat="1" ht="18" customHeight="1" spans="2:12">
      <c r="B352" s="46" t="s">
        <v>604</v>
      </c>
      <c r="C352" s="47"/>
      <c r="D352" s="48"/>
      <c r="E352" s="49"/>
      <c r="F352" s="50">
        <f t="shared" si="14"/>
        <v>0</v>
      </c>
      <c r="G352" s="51"/>
      <c r="H352" s="47"/>
      <c r="I352" s="84">
        <v>0</v>
      </c>
      <c r="J352" s="75"/>
      <c r="K352" s="76">
        <f t="shared" si="16"/>
        <v>0</v>
      </c>
      <c r="L352" s="85"/>
    </row>
    <row r="353" s="4" customFormat="1" ht="18" customHeight="1" spans="2:12">
      <c r="B353" s="54" t="s">
        <v>605</v>
      </c>
      <c r="C353" s="60"/>
      <c r="D353" s="56"/>
      <c r="E353" s="57"/>
      <c r="F353" s="58">
        <f t="shared" si="14"/>
        <v>0</v>
      </c>
      <c r="G353" s="59"/>
      <c r="H353" s="60"/>
      <c r="I353" s="86">
        <v>0</v>
      </c>
      <c r="J353" s="87"/>
      <c r="K353" s="88">
        <f t="shared" si="16"/>
        <v>0</v>
      </c>
      <c r="L353" s="89"/>
    </row>
    <row r="354" s="4" customFormat="1" ht="18" customHeight="1" spans="2:12">
      <c r="B354" s="61" t="s">
        <v>606</v>
      </c>
      <c r="C354" s="62" t="s">
        <v>607</v>
      </c>
      <c r="D354" s="63">
        <f>SUM(D355:D366)</f>
        <v>0</v>
      </c>
      <c r="E354" s="64">
        <f>SUM(E355:E366)</f>
        <v>0</v>
      </c>
      <c r="F354" s="65">
        <f t="shared" si="14"/>
        <v>0</v>
      </c>
      <c r="G354" s="66"/>
      <c r="H354" s="67"/>
      <c r="I354" s="90">
        <v>0</v>
      </c>
      <c r="J354" s="91">
        <f>SUM(J355:J366)</f>
        <v>0</v>
      </c>
      <c r="K354" s="92">
        <f>SUM(K355:K366)</f>
        <v>0</v>
      </c>
      <c r="L354" s="93"/>
    </row>
    <row r="355" s="4" customFormat="1" ht="18" customHeight="1" spans="2:12">
      <c r="B355" s="46" t="s">
        <v>608</v>
      </c>
      <c r="C355" s="47" t="s">
        <v>609</v>
      </c>
      <c r="D355" s="48"/>
      <c r="E355" s="49"/>
      <c r="F355" s="50">
        <f t="shared" si="14"/>
        <v>0</v>
      </c>
      <c r="G355" s="51"/>
      <c r="H355" s="47"/>
      <c r="I355" s="84">
        <v>0</v>
      </c>
      <c r="J355" s="75"/>
      <c r="K355" s="76">
        <f t="shared" si="16"/>
        <v>0</v>
      </c>
      <c r="L355" s="85"/>
    </row>
    <row r="356" s="4" customFormat="1" ht="18" customHeight="1" spans="2:12">
      <c r="B356" s="46" t="s">
        <v>610</v>
      </c>
      <c r="C356" s="47" t="s">
        <v>611</v>
      </c>
      <c r="D356" s="48"/>
      <c r="E356" s="49"/>
      <c r="F356" s="50">
        <f t="shared" si="14"/>
        <v>0</v>
      </c>
      <c r="G356" s="51"/>
      <c r="H356" s="47"/>
      <c r="I356" s="84">
        <v>0</v>
      </c>
      <c r="J356" s="75"/>
      <c r="K356" s="76">
        <f t="shared" si="16"/>
        <v>0</v>
      </c>
      <c r="L356" s="85"/>
    </row>
    <row r="357" s="4" customFormat="1" ht="18" customHeight="1" spans="2:12">
      <c r="B357" s="46" t="s">
        <v>612</v>
      </c>
      <c r="C357" s="47" t="s">
        <v>613</v>
      </c>
      <c r="D357" s="48"/>
      <c r="E357" s="49"/>
      <c r="F357" s="50">
        <f t="shared" si="14"/>
        <v>0</v>
      </c>
      <c r="G357" s="51"/>
      <c r="H357" s="47"/>
      <c r="I357" s="84">
        <v>0</v>
      </c>
      <c r="J357" s="75"/>
      <c r="K357" s="76">
        <f t="shared" si="16"/>
        <v>0</v>
      </c>
      <c r="L357" s="85"/>
    </row>
    <row r="358" s="4" customFormat="1" ht="18" customHeight="1" spans="2:12">
      <c r="B358" s="46" t="s">
        <v>614</v>
      </c>
      <c r="C358" s="47" t="s">
        <v>615</v>
      </c>
      <c r="D358" s="48"/>
      <c r="E358" s="49"/>
      <c r="F358" s="50">
        <f t="shared" si="14"/>
        <v>0</v>
      </c>
      <c r="G358" s="51"/>
      <c r="H358" s="47"/>
      <c r="I358" s="84">
        <v>0</v>
      </c>
      <c r="J358" s="75"/>
      <c r="K358" s="76">
        <f t="shared" si="16"/>
        <v>0</v>
      </c>
      <c r="L358" s="85"/>
    </row>
    <row r="359" s="4" customFormat="1" ht="18" customHeight="1" spans="2:12">
      <c r="B359" s="46" t="s">
        <v>616</v>
      </c>
      <c r="C359" s="47" t="s">
        <v>617</v>
      </c>
      <c r="D359" s="48"/>
      <c r="E359" s="49"/>
      <c r="F359" s="50">
        <f t="shared" si="14"/>
        <v>0</v>
      </c>
      <c r="G359" s="51"/>
      <c r="H359" s="47"/>
      <c r="I359" s="84">
        <v>0</v>
      </c>
      <c r="J359" s="75"/>
      <c r="K359" s="76">
        <f t="shared" si="16"/>
        <v>0</v>
      </c>
      <c r="L359" s="85"/>
    </row>
    <row r="360" s="4" customFormat="1" ht="18" customHeight="1" spans="2:12">
      <c r="B360" s="46" t="s">
        <v>618</v>
      </c>
      <c r="C360" s="47" t="s">
        <v>619</v>
      </c>
      <c r="D360" s="48"/>
      <c r="E360" s="49"/>
      <c r="F360" s="50">
        <f t="shared" si="14"/>
        <v>0</v>
      </c>
      <c r="G360" s="51"/>
      <c r="H360" s="47"/>
      <c r="I360" s="84">
        <v>0</v>
      </c>
      <c r="J360" s="75"/>
      <c r="K360" s="76">
        <f t="shared" si="16"/>
        <v>0</v>
      </c>
      <c r="L360" s="85"/>
    </row>
    <row r="361" s="4" customFormat="1" ht="18" customHeight="1" spans="2:12">
      <c r="B361" s="46" t="s">
        <v>620</v>
      </c>
      <c r="C361" s="47" t="s">
        <v>621</v>
      </c>
      <c r="D361" s="48"/>
      <c r="E361" s="49"/>
      <c r="F361" s="50">
        <f t="shared" si="14"/>
        <v>0</v>
      </c>
      <c r="G361" s="51"/>
      <c r="H361" s="47"/>
      <c r="I361" s="84">
        <v>0</v>
      </c>
      <c r="J361" s="75"/>
      <c r="K361" s="76">
        <f t="shared" si="16"/>
        <v>0</v>
      </c>
      <c r="L361" s="85"/>
    </row>
    <row r="362" s="4" customFormat="1" ht="18" customHeight="1" spans="2:12">
      <c r="B362" s="46" t="s">
        <v>622</v>
      </c>
      <c r="C362" s="47" t="s">
        <v>623</v>
      </c>
      <c r="D362" s="48"/>
      <c r="E362" s="49"/>
      <c r="F362" s="50">
        <f t="shared" si="14"/>
        <v>0</v>
      </c>
      <c r="G362" s="51"/>
      <c r="H362" s="47"/>
      <c r="I362" s="84">
        <v>0</v>
      </c>
      <c r="J362" s="75"/>
      <c r="K362" s="76">
        <f t="shared" si="16"/>
        <v>0</v>
      </c>
      <c r="L362" s="85"/>
    </row>
    <row r="363" s="4" customFormat="1" ht="18" customHeight="1" spans="2:12">
      <c r="B363" s="46" t="s">
        <v>624</v>
      </c>
      <c r="C363" s="47"/>
      <c r="D363" s="48"/>
      <c r="E363" s="49"/>
      <c r="F363" s="50">
        <f t="shared" si="14"/>
        <v>0</v>
      </c>
      <c r="G363" s="51"/>
      <c r="H363" s="47"/>
      <c r="I363" s="84">
        <v>0</v>
      </c>
      <c r="J363" s="75"/>
      <c r="K363" s="76">
        <f t="shared" si="16"/>
        <v>0</v>
      </c>
      <c r="L363" s="85"/>
    </row>
    <row r="364" s="4" customFormat="1" ht="18" customHeight="1" spans="2:12">
      <c r="B364" s="46" t="s">
        <v>625</v>
      </c>
      <c r="C364" s="47"/>
      <c r="D364" s="48"/>
      <c r="E364" s="49"/>
      <c r="F364" s="50">
        <f t="shared" si="14"/>
        <v>0</v>
      </c>
      <c r="G364" s="51"/>
      <c r="H364" s="47"/>
      <c r="I364" s="84">
        <v>0</v>
      </c>
      <c r="J364" s="75"/>
      <c r="K364" s="76">
        <f t="shared" si="16"/>
        <v>0</v>
      </c>
      <c r="L364" s="85"/>
    </row>
    <row r="365" s="4" customFormat="1" ht="18" customHeight="1" spans="2:12">
      <c r="B365" s="46" t="s">
        <v>626</v>
      </c>
      <c r="C365" s="47"/>
      <c r="D365" s="48"/>
      <c r="E365" s="49"/>
      <c r="F365" s="50">
        <f t="shared" si="14"/>
        <v>0</v>
      </c>
      <c r="G365" s="51"/>
      <c r="H365" s="47"/>
      <c r="I365" s="84">
        <v>0</v>
      </c>
      <c r="J365" s="75"/>
      <c r="K365" s="76">
        <f t="shared" si="16"/>
        <v>0</v>
      </c>
      <c r="L365" s="85"/>
    </row>
    <row r="366" s="4" customFormat="1" ht="18" customHeight="1" spans="2:12">
      <c r="B366" s="54" t="s">
        <v>627</v>
      </c>
      <c r="C366" s="60"/>
      <c r="D366" s="56"/>
      <c r="E366" s="57"/>
      <c r="F366" s="58">
        <f t="shared" si="14"/>
        <v>0</v>
      </c>
      <c r="G366" s="59"/>
      <c r="H366" s="60"/>
      <c r="I366" s="86">
        <v>0</v>
      </c>
      <c r="J366" s="87"/>
      <c r="K366" s="88">
        <f t="shared" si="16"/>
        <v>0</v>
      </c>
      <c r="L366" s="89"/>
    </row>
    <row r="367" s="4" customFormat="1" ht="18" customHeight="1" spans="2:12">
      <c r="B367" s="61" t="s">
        <v>628</v>
      </c>
      <c r="C367" s="62" t="s">
        <v>629</v>
      </c>
      <c r="D367" s="63">
        <f>SUM(D368:D384)</f>
        <v>0</v>
      </c>
      <c r="E367" s="64">
        <f>SUM(E368:E384)</f>
        <v>0</v>
      </c>
      <c r="F367" s="65">
        <f t="shared" si="14"/>
        <v>0</v>
      </c>
      <c r="G367" s="66"/>
      <c r="H367" s="67"/>
      <c r="I367" s="90">
        <v>0</v>
      </c>
      <c r="J367" s="91">
        <f>SUM(J368:J384)</f>
        <v>0</v>
      </c>
      <c r="K367" s="92">
        <f>SUM(K368:K384)</f>
        <v>0</v>
      </c>
      <c r="L367" s="93"/>
    </row>
    <row r="368" s="4" customFormat="1" ht="18" customHeight="1" spans="2:12">
      <c r="B368" s="46" t="s">
        <v>630</v>
      </c>
      <c r="C368" s="47"/>
      <c r="D368" s="48"/>
      <c r="E368" s="49"/>
      <c r="F368" s="50">
        <f t="shared" si="14"/>
        <v>0</v>
      </c>
      <c r="G368" s="51"/>
      <c r="H368" s="47"/>
      <c r="I368" s="84">
        <v>0</v>
      </c>
      <c r="J368" s="75"/>
      <c r="K368" s="76">
        <f t="shared" si="16"/>
        <v>0</v>
      </c>
      <c r="L368" s="85"/>
    </row>
    <row r="369" s="4" customFormat="1" ht="18" customHeight="1" spans="2:12">
      <c r="B369" s="46" t="s">
        <v>631</v>
      </c>
      <c r="C369" s="47"/>
      <c r="D369" s="48"/>
      <c r="E369" s="49"/>
      <c r="F369" s="50">
        <f t="shared" si="14"/>
        <v>0</v>
      </c>
      <c r="G369" s="51"/>
      <c r="H369" s="47"/>
      <c r="I369" s="84">
        <v>0</v>
      </c>
      <c r="J369" s="75"/>
      <c r="K369" s="76">
        <f t="shared" si="16"/>
        <v>0</v>
      </c>
      <c r="L369" s="85"/>
    </row>
    <row r="370" s="4" customFormat="1" ht="18" customHeight="1" spans="2:12">
      <c r="B370" s="46" t="s">
        <v>632</v>
      </c>
      <c r="C370" s="47"/>
      <c r="D370" s="48"/>
      <c r="E370" s="49"/>
      <c r="F370" s="50">
        <f t="shared" si="14"/>
        <v>0</v>
      </c>
      <c r="G370" s="51"/>
      <c r="H370" s="47"/>
      <c r="I370" s="84">
        <v>0</v>
      </c>
      <c r="J370" s="75"/>
      <c r="K370" s="76">
        <f t="shared" si="16"/>
        <v>0</v>
      </c>
      <c r="L370" s="85"/>
    </row>
    <row r="371" s="4" customFormat="1" ht="18" customHeight="1" spans="2:12">
      <c r="B371" s="46" t="s">
        <v>633</v>
      </c>
      <c r="C371" s="47"/>
      <c r="D371" s="48"/>
      <c r="E371" s="49"/>
      <c r="F371" s="50">
        <f t="shared" si="14"/>
        <v>0</v>
      </c>
      <c r="G371" s="51"/>
      <c r="H371" s="47"/>
      <c r="I371" s="84">
        <v>0</v>
      </c>
      <c r="J371" s="75"/>
      <c r="K371" s="76">
        <f t="shared" si="16"/>
        <v>0</v>
      </c>
      <c r="L371" s="85"/>
    </row>
    <row r="372" s="4" customFormat="1" ht="18" customHeight="1" spans="2:12">
      <c r="B372" s="46" t="s">
        <v>634</v>
      </c>
      <c r="C372" s="47"/>
      <c r="D372" s="48"/>
      <c r="E372" s="49"/>
      <c r="F372" s="50">
        <f t="shared" si="14"/>
        <v>0</v>
      </c>
      <c r="G372" s="51"/>
      <c r="H372" s="47"/>
      <c r="I372" s="84">
        <v>0</v>
      </c>
      <c r="J372" s="75"/>
      <c r="K372" s="76">
        <f t="shared" si="16"/>
        <v>0</v>
      </c>
      <c r="L372" s="85"/>
    </row>
    <row r="373" s="4" customFormat="1" ht="18" customHeight="1" spans="2:12">
      <c r="B373" s="46" t="s">
        <v>635</v>
      </c>
      <c r="C373" s="47"/>
      <c r="D373" s="48"/>
      <c r="E373" s="49"/>
      <c r="F373" s="50">
        <f t="shared" si="14"/>
        <v>0</v>
      </c>
      <c r="G373" s="51"/>
      <c r="H373" s="47"/>
      <c r="I373" s="84">
        <v>0</v>
      </c>
      <c r="J373" s="75"/>
      <c r="K373" s="76">
        <f t="shared" si="16"/>
        <v>0</v>
      </c>
      <c r="L373" s="85"/>
    </row>
    <row r="374" s="4" customFormat="1" ht="18" customHeight="1" spans="2:12">
      <c r="B374" s="46" t="s">
        <v>636</v>
      </c>
      <c r="C374" s="47"/>
      <c r="D374" s="48"/>
      <c r="E374" s="49"/>
      <c r="F374" s="50">
        <f t="shared" si="14"/>
        <v>0</v>
      </c>
      <c r="G374" s="51"/>
      <c r="H374" s="47"/>
      <c r="I374" s="84">
        <v>0</v>
      </c>
      <c r="J374" s="75"/>
      <c r="K374" s="76">
        <f t="shared" si="16"/>
        <v>0</v>
      </c>
      <c r="L374" s="85"/>
    </row>
    <row r="375" s="4" customFormat="1" ht="18" customHeight="1" spans="2:12">
      <c r="B375" s="46" t="s">
        <v>637</v>
      </c>
      <c r="C375" s="47"/>
      <c r="D375" s="48"/>
      <c r="E375" s="49"/>
      <c r="F375" s="50">
        <f t="shared" si="14"/>
        <v>0</v>
      </c>
      <c r="G375" s="51"/>
      <c r="H375" s="47"/>
      <c r="I375" s="84">
        <v>0</v>
      </c>
      <c r="J375" s="75"/>
      <c r="K375" s="76">
        <f t="shared" si="16"/>
        <v>0</v>
      </c>
      <c r="L375" s="85"/>
    </row>
    <row r="376" s="4" customFormat="1" ht="18" customHeight="1" spans="2:12">
      <c r="B376" s="46" t="s">
        <v>638</v>
      </c>
      <c r="C376" s="47"/>
      <c r="D376" s="48"/>
      <c r="E376" s="49"/>
      <c r="F376" s="50">
        <f t="shared" si="14"/>
        <v>0</v>
      </c>
      <c r="G376" s="51"/>
      <c r="H376" s="47"/>
      <c r="I376" s="84">
        <v>0</v>
      </c>
      <c r="J376" s="75"/>
      <c r="K376" s="76">
        <f t="shared" si="16"/>
        <v>0</v>
      </c>
      <c r="L376" s="85"/>
    </row>
    <row r="377" s="4" customFormat="1" ht="18" customHeight="1" spans="2:12">
      <c r="B377" s="46" t="s">
        <v>639</v>
      </c>
      <c r="C377" s="47"/>
      <c r="D377" s="48"/>
      <c r="E377" s="49"/>
      <c r="F377" s="50">
        <f t="shared" si="14"/>
        <v>0</v>
      </c>
      <c r="G377" s="51"/>
      <c r="H377" s="47"/>
      <c r="I377" s="84">
        <v>0</v>
      </c>
      <c r="J377" s="75"/>
      <c r="K377" s="76">
        <f t="shared" si="16"/>
        <v>0</v>
      </c>
      <c r="L377" s="85"/>
    </row>
    <row r="378" s="4" customFormat="1" ht="18" customHeight="1" spans="2:12">
      <c r="B378" s="46" t="s">
        <v>640</v>
      </c>
      <c r="C378" s="47"/>
      <c r="D378" s="48"/>
      <c r="E378" s="49"/>
      <c r="F378" s="50">
        <f t="shared" si="14"/>
        <v>0</v>
      </c>
      <c r="G378" s="51"/>
      <c r="H378" s="47"/>
      <c r="I378" s="84">
        <v>0</v>
      </c>
      <c r="J378" s="75"/>
      <c r="K378" s="76">
        <f t="shared" si="16"/>
        <v>0</v>
      </c>
      <c r="L378" s="85"/>
    </row>
    <row r="379" s="4" customFormat="1" ht="18" customHeight="1" spans="2:12">
      <c r="B379" s="46" t="s">
        <v>641</v>
      </c>
      <c r="C379" s="47"/>
      <c r="D379" s="48"/>
      <c r="E379" s="49"/>
      <c r="F379" s="50">
        <f t="shared" si="14"/>
        <v>0</v>
      </c>
      <c r="G379" s="51"/>
      <c r="H379" s="47"/>
      <c r="I379" s="84">
        <v>0</v>
      </c>
      <c r="J379" s="75"/>
      <c r="K379" s="76">
        <f t="shared" si="16"/>
        <v>0</v>
      </c>
      <c r="L379" s="85"/>
    </row>
    <row r="380" s="4" customFormat="1" ht="18" customHeight="1" spans="2:12">
      <c r="B380" s="46" t="s">
        <v>642</v>
      </c>
      <c r="C380" s="47"/>
      <c r="D380" s="48"/>
      <c r="E380" s="49"/>
      <c r="F380" s="50">
        <f t="shared" si="14"/>
        <v>0</v>
      </c>
      <c r="G380" s="51"/>
      <c r="H380" s="47"/>
      <c r="I380" s="84">
        <v>0</v>
      </c>
      <c r="J380" s="75"/>
      <c r="K380" s="76">
        <f t="shared" si="16"/>
        <v>0</v>
      </c>
      <c r="L380" s="85"/>
    </row>
    <row r="381" s="4" customFormat="1" ht="18" customHeight="1" spans="2:12">
      <c r="B381" s="46" t="s">
        <v>643</v>
      </c>
      <c r="C381" s="47"/>
      <c r="D381" s="48"/>
      <c r="E381" s="49"/>
      <c r="F381" s="50">
        <f t="shared" si="14"/>
        <v>0</v>
      </c>
      <c r="G381" s="51"/>
      <c r="H381" s="47"/>
      <c r="I381" s="84">
        <v>0</v>
      </c>
      <c r="J381" s="75"/>
      <c r="K381" s="76">
        <f t="shared" si="16"/>
        <v>0</v>
      </c>
      <c r="L381" s="85"/>
    </row>
    <row r="382" s="4" customFormat="1" ht="18" customHeight="1" spans="2:12">
      <c r="B382" s="46" t="s">
        <v>644</v>
      </c>
      <c r="C382" s="47"/>
      <c r="D382" s="48"/>
      <c r="E382" s="49"/>
      <c r="F382" s="50">
        <f t="shared" si="14"/>
        <v>0</v>
      </c>
      <c r="G382" s="51"/>
      <c r="H382" s="47"/>
      <c r="I382" s="84">
        <v>0</v>
      </c>
      <c r="J382" s="75"/>
      <c r="K382" s="76">
        <f t="shared" si="16"/>
        <v>0</v>
      </c>
      <c r="L382" s="85"/>
    </row>
    <row r="383" s="4" customFormat="1" ht="18" customHeight="1" spans="2:12">
      <c r="B383" s="46" t="s">
        <v>645</v>
      </c>
      <c r="C383" s="47"/>
      <c r="D383" s="48"/>
      <c r="E383" s="49"/>
      <c r="F383" s="50">
        <f t="shared" si="14"/>
        <v>0</v>
      </c>
      <c r="G383" s="51"/>
      <c r="H383" s="47"/>
      <c r="I383" s="84">
        <v>0</v>
      </c>
      <c r="J383" s="75"/>
      <c r="K383" s="76">
        <f t="shared" si="16"/>
        <v>0</v>
      </c>
      <c r="L383" s="85"/>
    </row>
    <row r="384" s="4" customFormat="1" ht="18" customHeight="1" spans="2:12">
      <c r="B384" s="54" t="s">
        <v>646</v>
      </c>
      <c r="C384" s="60"/>
      <c r="D384" s="56"/>
      <c r="E384" s="57"/>
      <c r="F384" s="58">
        <f t="shared" si="14"/>
        <v>0</v>
      </c>
      <c r="G384" s="59"/>
      <c r="H384" s="60"/>
      <c r="I384" s="86">
        <v>1</v>
      </c>
      <c r="J384" s="87"/>
      <c r="K384" s="88">
        <f t="shared" si="16"/>
        <v>0</v>
      </c>
      <c r="L384" s="89"/>
    </row>
    <row r="385" ht="18" customHeight="1"/>
    <row r="386" ht="18" customHeight="1"/>
    <row r="387" ht="18" customHeight="1"/>
    <row r="388" ht="18" customHeight="1"/>
    <row r="389" ht="18" customHeight="1"/>
  </sheetData>
  <mergeCells count="6">
    <mergeCell ref="B2:F2"/>
    <mergeCell ref="B3:F3"/>
    <mergeCell ref="B4:I4"/>
    <mergeCell ref="B5:I5"/>
    <mergeCell ref="D7:F7"/>
    <mergeCell ref="G7:I7"/>
  </mergeCells>
  <conditionalFormatting sqref="H12:H384">
    <cfRule type="containsText" dxfId="0" priority="1" stopIfTrue="1" operator="between" text="Approved">
      <formula>NOT(ISERROR(SEARCH("Approved",H12)))</formula>
    </cfRule>
    <cfRule type="containsText" dxfId="1" priority="2" operator="between" text="Needs Review">
      <formula>NOT(ISERROR(SEARCH("Needs Review",H12)))</formula>
    </cfRule>
    <cfRule type="containsText" dxfId="2" priority="3" stopIfTrue="1" operator="between" text="Not Started">
      <formula>NOT(ISERROR(SEARCH("Not Started",H12)))</formula>
    </cfRule>
    <cfRule type="containsText" dxfId="3" priority="4" operator="between" text="On Hold">
      <formula>NOT(ISERROR(SEARCH("On Hold",H12)))</formula>
    </cfRule>
    <cfRule type="containsText" dxfId="4" priority="5" operator="between" text="Overdue">
      <formula>NOT(ISERROR(SEARCH("Overdue",H12)))</formula>
    </cfRule>
    <cfRule type="containsText" dxfId="5" priority="6" operator="between" text="Complete">
      <formula>NOT(ISERROR(SEARCH("Complete",H12)))</formula>
    </cfRule>
    <cfRule type="containsText" dxfId="6" priority="7" operator="between" text="In Progress">
      <formula>NOT(ISERROR(SEARCH("In Progress",H12)))</formula>
    </cfRule>
  </conditionalFormatting>
  <conditionalFormatting sqref="I12:I384">
    <cfRule type="dataBar" priority="12">
      <dataBar>
        <cfvo type="percent" val="0"/>
        <cfvo type="percent" val="100"/>
        <color rgb="FF97F6EA"/>
      </dataBar>
      <extLst>
        <ext xmlns:x14="http://schemas.microsoft.com/office/spreadsheetml/2009/9/main" uri="{B025F937-C7B1-47D3-B67F-A62EFF666E3E}">
          <x14:id>{70bf42c3-3772-49ce-b7a1-416ef5de55df}</x14:id>
        </ext>
      </extLst>
    </cfRule>
  </conditionalFormatting>
  <dataValidations count="1">
    <dataValidation type="list" allowBlank="1" showInputMessage="1" showErrorMessage="1" sqref="H12:H384">
      <formula1>#REF!</formula1>
    </dataValidation>
  </dataValidations>
  <pageMargins left="0.4" right="0.4" top="0.4" bottom="0.4" header="0" footer="0"/>
  <pageSetup paperSize="1" scale="66" fitToHeight="0" orientation="landscape"/>
  <headerFooter/>
  <ignoredErrors>
    <ignoredError sqref="B12:B384" numberStoredAsText="1"/>
    <ignoredError sqref="K2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bf42c3-3772-49ce-b7a1-416ef5de55df}">
            <x14:dataBar minLength="0" maxLength="100" gradient="0" direction="leftToRight" axisPosition="none">
              <x14:cfvo type="percent">
                <xm:f>0</xm:f>
              </x14:cfvo>
              <x14:cfvo type="percent">
                <xm:f>100</xm:f>
              </x14:cfvo>
              <x14:negativeFillColor theme="0"/>
              <x14:axisColor indexed="65"/>
            </x14:dataBar>
          </x14:cfRule>
          <xm:sqref>I12:I384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stanley</cp:lastModifiedBy>
  <dcterms:created xsi:type="dcterms:W3CDTF">2016-05-31T16:01:00Z</dcterms:created>
  <dcterms:modified xsi:type="dcterms:W3CDTF">2025-05-07T11:47:52Z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00A58CC8713340DC99D6C9BAAD980FEC_12</vt:lpwstr>
  </property>
  <property fmtid="{D5CDD505-2E9C-101B-9397-08002B2CF9AE}" pid="3" name="KSOProductBuildVer">
    <vt:lpwstr>1033-12.2.0.20795</vt:lpwstr>
  </property>
</Properties>
</file>