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wnloads\"/>
    </mc:Choice>
  </mc:AlternateContent>
  <xr:revisionPtr revIDLastSave="0" documentId="13_ncr:1_{FD2590CE-1AA4-4F04-A806-C318B1DD52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4" i="3"/>
  <c r="D14" i="3"/>
  <c r="B15" i="3" l="1"/>
  <c r="B18" i="3" s="1"/>
</calcChain>
</file>

<file path=xl/sharedStrings.xml><?xml version="1.0" encoding="utf-8"?>
<sst xmlns="http://schemas.openxmlformats.org/spreadsheetml/2006/main" count="39" uniqueCount="30">
  <si>
    <t>hours</t>
  </si>
  <si>
    <t>mA</t>
  </si>
  <si>
    <t>Notes</t>
  </si>
  <si>
    <t>Average Current Consumption</t>
  </si>
  <si>
    <t>Battery Selection</t>
  </si>
  <si>
    <t>Minimum capacity</t>
  </si>
  <si>
    <t>TOTAL</t>
  </si>
  <si>
    <t>mAh</t>
  </si>
  <si>
    <t>Usage Model</t>
  </si>
  <si>
    <t>Hours of use</t>
  </si>
  <si>
    <t xml:space="preserve"> </t>
  </si>
  <si>
    <t>%</t>
  </si>
  <si>
    <t>Capacity overhead</t>
  </si>
  <si>
    <t>Idle (Quiescent)</t>
  </si>
  <si>
    <t>Y</t>
  </si>
  <si>
    <t>Assumes enabled (Normal Mode) 50% of the time</t>
  </si>
  <si>
    <t>(Y/N)</t>
  </si>
  <si>
    <t>Use measured IDLE power?</t>
  </si>
  <si>
    <t>N</t>
  </si>
  <si>
    <t>Using Accelerometer?</t>
  </si>
  <si>
    <t>Accelerometer</t>
  </si>
  <si>
    <t>MCU</t>
  </si>
  <si>
    <t>NeoPixel</t>
  </si>
  <si>
    <t>LEDs</t>
  </si>
  <si>
    <t>Temp Sensor</t>
  </si>
  <si>
    <t>Photodiode</t>
  </si>
  <si>
    <t>10k resistor</t>
  </si>
  <si>
    <t>UPDATE: Active mode, some peripherals, no USB (would be powered)</t>
  </si>
  <si>
    <t>UPDATE: 25% PWM max, on 10% of the time</t>
  </si>
  <si>
    <t>UPDATE: Each LED on 50% of the time, 1mA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</si>
</sst>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ont="1" applyFill="1"/>
    <xf numFmtId="165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17" sqref="D17"/>
    </sheetView>
  </sheetViews>
  <sheetFormatPr defaultRowHeight="14.4" x14ac:dyDescent="0.3"/>
  <cols>
    <col min="1" max="1" width="26.5546875" bestFit="1" customWidth="1"/>
    <col min="2" max="2" width="13.44140625" customWidth="1"/>
    <col min="4" max="4" width="58.33203125" bestFit="1" customWidth="1"/>
  </cols>
  <sheetData>
    <row r="1" spans="1:8" x14ac:dyDescent="0.3">
      <c r="A1" s="3" t="s">
        <v>8</v>
      </c>
      <c r="B1" s="4"/>
      <c r="C1" s="4"/>
      <c r="D1" s="3" t="s">
        <v>2</v>
      </c>
    </row>
    <row r="2" spans="1:8" x14ac:dyDescent="0.3">
      <c r="A2" s="5" t="s">
        <v>9</v>
      </c>
      <c r="B2" s="5">
        <v>8</v>
      </c>
      <c r="C2" s="5" t="s">
        <v>0</v>
      </c>
      <c r="D2" s="5"/>
    </row>
    <row r="3" spans="1:8" x14ac:dyDescent="0.3">
      <c r="A3" s="5" t="s">
        <v>12</v>
      </c>
      <c r="B3" s="5">
        <v>20</v>
      </c>
      <c r="C3" s="5" t="s">
        <v>11</v>
      </c>
      <c r="D3" s="5"/>
    </row>
    <row r="4" spans="1:8" x14ac:dyDescent="0.3">
      <c r="A4" s="5" t="s">
        <v>17</v>
      </c>
      <c r="B4" s="6" t="s">
        <v>18</v>
      </c>
      <c r="C4" s="5" t="s">
        <v>16</v>
      </c>
      <c r="D4" s="5"/>
    </row>
    <row r="5" spans="1:8" x14ac:dyDescent="0.3">
      <c r="A5" s="5" t="s">
        <v>19</v>
      </c>
      <c r="B5" s="6" t="s">
        <v>14</v>
      </c>
      <c r="C5" s="5" t="s">
        <v>16</v>
      </c>
      <c r="D5" s="5"/>
    </row>
    <row r="7" spans="1:8" x14ac:dyDescent="0.3">
      <c r="A7" s="9" t="s">
        <v>3</v>
      </c>
      <c r="B7" s="10"/>
      <c r="C7" s="10"/>
      <c r="D7" s="10"/>
      <c r="H7" s="2"/>
    </row>
    <row r="8" spans="1:8" x14ac:dyDescent="0.3">
      <c r="A8" s="11" t="s">
        <v>21</v>
      </c>
      <c r="B8" s="14">
        <v>5</v>
      </c>
      <c r="C8" s="13" t="s">
        <v>1</v>
      </c>
      <c r="D8" s="17" t="s">
        <v>27</v>
      </c>
      <c r="H8" s="2"/>
    </row>
    <row r="9" spans="1:8" x14ac:dyDescent="0.3">
      <c r="A9" s="13" t="s">
        <v>22</v>
      </c>
      <c r="B9" s="14">
        <v>2</v>
      </c>
      <c r="C9" s="13" t="s">
        <v>1</v>
      </c>
      <c r="D9" s="17" t="s">
        <v>28</v>
      </c>
    </row>
    <row r="10" spans="1:8" x14ac:dyDescent="0.3">
      <c r="A10" s="13" t="s">
        <v>23</v>
      </c>
      <c r="B10" s="14">
        <v>1.5</v>
      </c>
      <c r="C10" s="13" t="s">
        <v>1</v>
      </c>
      <c r="D10" s="17" t="s">
        <v>29</v>
      </c>
      <c r="E10" t="s">
        <v>10</v>
      </c>
    </row>
    <row r="11" spans="1:8" x14ac:dyDescent="0.3">
      <c r="A11" s="13" t="s">
        <v>20</v>
      </c>
      <c r="B11" s="12">
        <f>IF(B5="Y",(1/(3600*B2))*(0.006*(B2/2)),0)</f>
        <v>8.3333333333333333E-7</v>
      </c>
      <c r="C11" s="13" t="s">
        <v>1</v>
      </c>
      <c r="D11" s="13" t="s">
        <v>15</v>
      </c>
    </row>
    <row r="12" spans="1:8" x14ac:dyDescent="0.3">
      <c r="A12" s="13" t="s">
        <v>24</v>
      </c>
      <c r="B12" s="14">
        <v>0.3</v>
      </c>
      <c r="C12" s="13" t="s">
        <v>1</v>
      </c>
      <c r="D12" s="13"/>
      <c r="E12" t="s">
        <v>10</v>
      </c>
    </row>
    <row r="13" spans="1:8" x14ac:dyDescent="0.3">
      <c r="A13" s="13" t="s">
        <v>25</v>
      </c>
      <c r="B13" s="14">
        <v>0.3</v>
      </c>
      <c r="C13" s="13" t="s">
        <v>1</v>
      </c>
      <c r="D13" s="13" t="s">
        <v>26</v>
      </c>
    </row>
    <row r="14" spans="1:8" x14ac:dyDescent="0.3">
      <c r="A14" s="13" t="s">
        <v>13</v>
      </c>
      <c r="B14" s="14">
        <f>IF(B4="Y",0,1.4+0.001+0.0005)</f>
        <v>1.4014999999999997</v>
      </c>
      <c r="C14" s="13" t="s">
        <v>1</v>
      </c>
      <c r="D14" s="13" t="str">
        <f>IF(B4="Y","VBAT current measured on current FW","Iq (MCU, Temp, Accel)")</f>
        <v>Iq (MCU, Temp, Accel)</v>
      </c>
    </row>
    <row r="15" spans="1:8" x14ac:dyDescent="0.3">
      <c r="A15" s="13" t="s">
        <v>6</v>
      </c>
      <c r="B15" s="14">
        <f>SUM(B8:B14)</f>
        <v>10.501500833333335</v>
      </c>
      <c r="C15" s="13" t="s">
        <v>1</v>
      </c>
      <c r="D15" s="13"/>
    </row>
    <row r="17" spans="1:4" x14ac:dyDescent="0.3">
      <c r="A17" s="7" t="s">
        <v>4</v>
      </c>
      <c r="B17" s="8"/>
      <c r="C17" s="8"/>
      <c r="D17" s="8"/>
    </row>
    <row r="18" spans="1:4" x14ac:dyDescent="0.3">
      <c r="A18" s="15" t="s">
        <v>5</v>
      </c>
      <c r="B18" s="16">
        <f>B2*B15*(1+B3/100)</f>
        <v>100.81440800000001</v>
      </c>
      <c r="C18" s="15" t="s">
        <v>7</v>
      </c>
      <c r="D18" s="15"/>
    </row>
    <row r="20" spans="1:4" x14ac:dyDescent="0.3">
      <c r="A20" s="1"/>
    </row>
    <row r="23" spans="1:4" x14ac:dyDescent="0.3">
      <c r="A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Staniszewski</dc:creator>
  <cp:lastModifiedBy>Matt Staniszewski</cp:lastModifiedBy>
  <dcterms:created xsi:type="dcterms:W3CDTF">2018-01-20T17:36:56Z</dcterms:created>
  <dcterms:modified xsi:type="dcterms:W3CDTF">2020-12-31T01:22:31Z</dcterms:modified>
</cp:coreProperties>
</file>