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C435A7FB-DDAE-48FB-9CAE-D4C6DEFA6341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<sst xmlns="http://schemas.openxmlformats.org/spreadsheetml/2006/main" count="454" uniqueCount="101">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</sst>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73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9" zoomScaleNormal="100" zoomScaleSheetLayoutView="50" workbookViewId="0">
      <selection activeCell="CI72" sqref="CI7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38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 t="s">
        <v>16</v>
      </c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 t="s">
        <v>16</v>
      </c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 t="s">
        <v>16</v>
      </c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 t="s">
        <v>16</v>
      </c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 t="s">
        <v>16</v>
      </c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11</v>
      </c>
      <c r="K62" s="14"/>
      <c r="L62" s="14">
        <f t="shared" ref="L62" si="104">IFERROR(L60+J62,0)</f>
        <v>30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81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 t="s">
        <v>27</v>
      </c>
      <c r="CJ62" s="34" t="s">
        <v>27</v>
      </c>
      <c r="CK62" s="34" t="s">
        <v>27</v>
      </c>
      <c r="CL62" s="75" t="s">
        <v>27</v>
      </c>
      <c r="CM62" s="75" t="s">
        <v>27</v>
      </c>
      <c r="CN62" s="75" t="s">
        <v>27</v>
      </c>
      <c r="CO62" s="75" t="s">
        <v>27</v>
      </c>
      <c r="CP62" s="75" t="s">
        <v>27</v>
      </c>
      <c r="CQ62" s="34"/>
      <c r="CR62" s="24"/>
      <c r="CS62" s="25" t="s">
        <v>27</v>
      </c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 t="s">
        <v>16</v>
      </c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8</v>
      </c>
      <c r="K64" s="14"/>
      <c r="L64" s="14">
        <f t="shared" ref="L64" si="110">IFERROR(L62+J64,0)</f>
        <v>38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87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 t="s">
        <v>27</v>
      </c>
      <c r="CR64" s="74" t="s">
        <v>27</v>
      </c>
      <c r="CS64" s="76"/>
      <c r="CT64" s="34" t="s">
        <v>27</v>
      </c>
      <c r="CU64" s="34" t="s">
        <v>27</v>
      </c>
      <c r="CV64" s="34" t="s">
        <v>27</v>
      </c>
      <c r="CW64" s="34" t="s">
        <v>27</v>
      </c>
      <c r="CX64" s="34" t="s">
        <v>27</v>
      </c>
      <c r="CY64" s="34" t="s">
        <v>27</v>
      </c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38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38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38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38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38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38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 t="s">
        <v>100</v>
      </c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38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38" priority="22">
      <formula>AND(CF77="p",$G77="x")</formula>
    </cfRule>
    <cfRule type="cellIs" dxfId="37" priority="23" operator="equal">
      <formula>"p"</formula>
    </cfRule>
    <cfRule type="expression" dxfId="36" priority="24">
      <formula>AND(CF77="r",CF76&lt;&gt;"p")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CF77">
    <cfRule type="expression" dxfId="33" priority="16">
      <formula>$D76="x"</formula>
    </cfRule>
    <cfRule type="expression" dxfId="32" priority="17">
      <formula>AND(ISBLANK($D78),$I77="Réalisé",$D76&lt;&gt;"")</formula>
    </cfRule>
    <cfRule type="expression" dxfId="31" priority="18">
      <formula>AND($N77="f",$F78="")</formula>
    </cfRule>
    <cfRule type="expression" dxfId="30" priority="19">
      <formula>$D77&lt;&gt;""</formula>
    </cfRule>
    <cfRule type="expression" dxfId="29" priority="20">
      <formula>AND($N76="f",$N77="d")</formula>
    </cfRule>
    <cfRule type="expression" dxfId="28" priority="21">
      <formula>AND($N77="d",$N76="")</formula>
    </cfRule>
  </conditionalFormatting>
  <conditionalFormatting sqref="CF77">
    <cfRule type="expression" dxfId="27" priority="27">
      <formula>AND(ISBLANK($D78),$I77="Réalisé",$D76&lt;&gt;"")</formula>
    </cfRule>
    <cfRule type="expression" dxfId="26" priority="28">
      <formula>AND($N77="d",$N76="")</formula>
    </cfRule>
    <cfRule type="expression" dxfId="25" priority="29">
      <formula>AND($N76="f",$N77="d")</formula>
    </cfRule>
    <cfRule type="expression" dxfId="24" priority="30">
      <formula>$D77&lt;&gt;""</formula>
    </cfRule>
  </conditionalFormatting>
  <conditionalFormatting sqref="CE77">
    <cfRule type="expression" dxfId="23" priority="7">
      <formula>AND(CE77="p",$G77="x")</formula>
    </cfRule>
    <cfRule type="cellIs" dxfId="22" priority="8" operator="equal">
      <formula>"p"</formula>
    </cfRule>
    <cfRule type="expression" dxfId="21" priority="9">
      <formula>AND(CE77="r",CE76&lt;&gt;"p")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CE77">
    <cfRule type="expression" dxfId="18" priority="1">
      <formula>$D76="x"</formula>
    </cfRule>
    <cfRule type="expression" dxfId="17" priority="2">
      <formula>AND(ISBLANK($D78),$I77="Réalisé",$D76&lt;&gt;"")</formula>
    </cfRule>
    <cfRule type="expression" dxfId="16" priority="3">
      <formula>AND($N77="f",$F78="")</formula>
    </cfRule>
    <cfRule type="expression" dxfId="15" priority="4">
      <formula>$D77&lt;&gt;""</formula>
    </cfRule>
    <cfRule type="expression" dxfId="14" priority="5">
      <formula>AND($N76="f",$N77="d")</formula>
    </cfRule>
    <cfRule type="expression" dxfId="13" priority="6">
      <formula>AND($N77="d",$N76="")</formula>
    </cfRule>
  </conditionalFormatting>
  <conditionalFormatting sqref="CE77">
    <cfRule type="expression" dxfId="12" priority="12">
      <formula>AND(ISBLANK($D78),$I77="Réalisé",$D76&lt;&gt;"")</formula>
    </cfRule>
    <cfRule type="expression" dxfId="11" priority="13">
      <formula>AND($N77="d",$N76="")</formula>
    </cfRule>
    <cfRule type="expression" dxfId="10" priority="14">
      <formula>AND($N76="f",$N77="d")</formula>
    </cfRule>
    <cfRule type="expression" dxfId="9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2023-05-15T12:44:27Z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