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rek\PycharmProjects\BIS finals\"/>
    </mc:Choice>
  </mc:AlternateContent>
  <bookViews>
    <workbookView xWindow="0" yWindow="0" windowWidth="15530" windowHeight="7640" activeTab="1"/>
  </bookViews>
  <sheets>
    <sheet name="Student One" sheetId="12" r:id="rId1"/>
    <sheet name="Student Two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C33" i="12" l="1"/>
  <c r="G32" i="12"/>
  <c r="H32" i="12" s="1"/>
  <c r="I32" i="12" s="1"/>
  <c r="G31" i="12"/>
  <c r="H31" i="12" s="1"/>
  <c r="I31" i="12" s="1"/>
  <c r="G28" i="12"/>
  <c r="H28" i="12" s="1"/>
  <c r="I28" i="12" s="1"/>
  <c r="G27" i="12"/>
  <c r="H27" i="12" s="1"/>
  <c r="I27" i="12" s="1"/>
  <c r="G24" i="12"/>
  <c r="H24" i="12" s="1"/>
  <c r="I24" i="12" s="1"/>
  <c r="G23" i="12"/>
  <c r="H23" i="12" s="1"/>
  <c r="I23" i="12" s="1"/>
  <c r="F33" i="12"/>
  <c r="D33" i="12"/>
  <c r="G26" i="12" l="1"/>
  <c r="H26" i="12" s="1"/>
  <c r="I26" i="12" s="1"/>
  <c r="G30" i="12"/>
  <c r="H30" i="12" s="1"/>
  <c r="I30" i="12" s="1"/>
  <c r="E33" i="12"/>
  <c r="G25" i="12"/>
  <c r="H25" i="12" s="1"/>
  <c r="I25" i="12" s="1"/>
  <c r="G29" i="12"/>
  <c r="H29" i="12" s="1"/>
  <c r="I29" i="12" s="1"/>
  <c r="G22" i="12"/>
  <c r="C33" i="1"/>
  <c r="F32" i="1"/>
  <c r="E32" i="1"/>
  <c r="D32" i="1"/>
  <c r="F31" i="1"/>
  <c r="E31" i="1"/>
  <c r="D31" i="1"/>
  <c r="F30" i="1"/>
  <c r="E30" i="1"/>
  <c r="D30" i="1"/>
  <c r="F29" i="1"/>
  <c r="E29" i="1"/>
  <c r="D29" i="1"/>
  <c r="F28" i="1"/>
  <c r="E28" i="1"/>
  <c r="D28" i="1"/>
  <c r="F27" i="1"/>
  <c r="E27" i="1"/>
  <c r="D27" i="1"/>
  <c r="F26" i="1"/>
  <c r="E26" i="1"/>
  <c r="D26" i="1"/>
  <c r="F25" i="1"/>
  <c r="E25" i="1"/>
  <c r="D25" i="1"/>
  <c r="F24" i="1"/>
  <c r="E24" i="1"/>
  <c r="D24" i="1"/>
  <c r="F23" i="1"/>
  <c r="E23" i="1"/>
  <c r="D23" i="1"/>
  <c r="F22" i="1"/>
  <c r="E22" i="1"/>
  <c r="D22" i="1"/>
  <c r="D33" i="1" l="1"/>
  <c r="G26" i="1"/>
  <c r="H26" i="1" s="1"/>
  <c r="I26" i="1" s="1"/>
  <c r="G30" i="1"/>
  <c r="H30" i="1" s="1"/>
  <c r="I30" i="1" s="1"/>
  <c r="E33" i="1"/>
  <c r="G33" i="12"/>
  <c r="H22" i="12"/>
  <c r="F33" i="1"/>
  <c r="G27" i="1"/>
  <c r="H27" i="1" s="1"/>
  <c r="I27" i="1" s="1"/>
  <c r="G31" i="1"/>
  <c r="H31" i="1" s="1"/>
  <c r="I31" i="1" s="1"/>
  <c r="G24" i="1"/>
  <c r="H24" i="1" s="1"/>
  <c r="I24" i="1" s="1"/>
  <c r="G28" i="1"/>
  <c r="H28" i="1" s="1"/>
  <c r="I28" i="1" s="1"/>
  <c r="G32" i="1"/>
  <c r="H32" i="1" s="1"/>
  <c r="I32" i="1" s="1"/>
  <c r="G25" i="1"/>
  <c r="H25" i="1" s="1"/>
  <c r="I25" i="1" s="1"/>
  <c r="G29" i="1"/>
  <c r="H29" i="1" s="1"/>
  <c r="I29" i="1" s="1"/>
  <c r="G23" i="1"/>
  <c r="H23" i="1" s="1"/>
  <c r="I23" i="1" s="1"/>
  <c r="G22" i="1"/>
  <c r="H33" i="12" l="1"/>
  <c r="I33" i="12" s="1"/>
  <c r="C35" i="12"/>
  <c r="D35" i="12" s="1"/>
  <c r="G35" i="12" s="1"/>
  <c r="I22" i="12"/>
  <c r="H22" i="1"/>
  <c r="G33" i="1"/>
  <c r="H33" i="1" l="1"/>
  <c r="I33" i="1" s="1"/>
  <c r="C35" i="1"/>
  <c r="D35" i="1" s="1"/>
  <c r="G35" i="1" s="1"/>
  <c r="I22" i="1"/>
  <c r="F14" i="1" l="1"/>
  <c r="E14" i="1"/>
  <c r="D14" i="1"/>
  <c r="C15" i="1"/>
  <c r="G14" i="1" l="1"/>
  <c r="H14" i="1"/>
  <c r="I14" i="1" s="1"/>
  <c r="F5" i="1" l="1"/>
  <c r="F6" i="1"/>
  <c r="F7" i="1"/>
  <c r="F8" i="1"/>
  <c r="F9" i="1"/>
  <c r="F10" i="1"/>
  <c r="F11" i="1"/>
  <c r="F12" i="1"/>
  <c r="F13" i="1"/>
  <c r="E5" i="1"/>
  <c r="E6" i="1"/>
  <c r="E7" i="1"/>
  <c r="E8" i="1"/>
  <c r="E9" i="1"/>
  <c r="E10" i="1"/>
  <c r="E11" i="1"/>
  <c r="E12" i="1"/>
  <c r="E13" i="1"/>
  <c r="D5" i="1"/>
  <c r="D6" i="1"/>
  <c r="D7" i="1"/>
  <c r="D8" i="1"/>
  <c r="D9" i="1"/>
  <c r="D10" i="1"/>
  <c r="D11" i="1"/>
  <c r="D12" i="1"/>
  <c r="D13" i="1"/>
  <c r="D4" i="1"/>
  <c r="E4" i="1"/>
  <c r="G6" i="1" l="1"/>
  <c r="H6" i="1" s="1"/>
  <c r="G4" i="1"/>
  <c r="H4" i="1" s="1"/>
  <c r="G10" i="1"/>
  <c r="H10" i="1" s="1"/>
  <c r="I10" i="1" s="1"/>
  <c r="E15" i="1"/>
  <c r="G9" i="1"/>
  <c r="H9" i="1" s="1"/>
  <c r="I9" i="1" s="1"/>
  <c r="G5" i="1"/>
  <c r="H5" i="1" s="1"/>
  <c r="G13" i="1"/>
  <c r="H13" i="1" s="1"/>
  <c r="I13" i="1" s="1"/>
  <c r="F15" i="1"/>
  <c r="D15" i="1"/>
  <c r="G12" i="1"/>
  <c r="H12" i="1" s="1"/>
  <c r="I12" i="1" s="1"/>
  <c r="G8" i="1"/>
  <c r="H8" i="1" s="1"/>
  <c r="I8" i="1" s="1"/>
  <c r="G11" i="1"/>
  <c r="G7" i="1"/>
  <c r="H7" i="1" s="1"/>
  <c r="I7" i="1" s="1"/>
  <c r="I5" i="1"/>
  <c r="I6" i="1"/>
  <c r="H11" i="1" l="1"/>
  <c r="C17" i="1" s="1"/>
  <c r="D17" i="1" s="1"/>
  <c r="G17" i="1" s="1"/>
  <c r="G15" i="1"/>
  <c r="I4" i="1"/>
  <c r="H15" i="1" l="1"/>
  <c r="I15" i="1" s="1"/>
  <c r="I11" i="1"/>
</calcChain>
</file>

<file path=xl/sharedStrings.xml><?xml version="1.0" encoding="utf-8"?>
<sst xmlns="http://schemas.openxmlformats.org/spreadsheetml/2006/main" count="102" uniqueCount="29">
  <si>
    <t>Subject</t>
  </si>
  <si>
    <t>HW</t>
  </si>
  <si>
    <t>CW</t>
  </si>
  <si>
    <t>Exam</t>
  </si>
  <si>
    <t>Prcentage</t>
  </si>
  <si>
    <t>Grade Level</t>
  </si>
  <si>
    <t>No</t>
  </si>
  <si>
    <t>Math</t>
  </si>
  <si>
    <t>English</t>
  </si>
  <si>
    <t>Arabic</t>
  </si>
  <si>
    <t>ICT + Robot</t>
  </si>
  <si>
    <t>Physical Education</t>
  </si>
  <si>
    <t>Turkish</t>
  </si>
  <si>
    <t>Attitude &amp; Behaviour</t>
  </si>
  <si>
    <t>Passing Mark</t>
  </si>
  <si>
    <t>First Term</t>
  </si>
  <si>
    <t>Second Term</t>
  </si>
  <si>
    <t>T. Exams</t>
  </si>
  <si>
    <t>T. CW</t>
  </si>
  <si>
    <t>T. HW</t>
  </si>
  <si>
    <t>TOTAL</t>
  </si>
  <si>
    <t>Percentage</t>
  </si>
  <si>
    <t>Physics</t>
  </si>
  <si>
    <t>Total Mark</t>
  </si>
  <si>
    <t>GPA</t>
  </si>
  <si>
    <t>Art</t>
  </si>
  <si>
    <t>İslamic</t>
  </si>
  <si>
    <t xml:space="preserve"> 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</si>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</sst>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262626"/>
      <name val="Arial Narrow"/>
      <family val="2"/>
    </font>
    <font>
      <sz val="11"/>
      <name val="Calibri"/>
      <family val="2"/>
      <scheme val="minor"/>
    </font>
    <font>
      <sz val="12"/>
      <name val="Arial Narrow"/>
      <family val="2"/>
    </font>
    <font>
      <b/>
      <sz val="11"/>
      <name val="Calibri"/>
      <family val="2"/>
      <scheme val="minor"/>
    </font>
    <font>
      <b/>
      <sz val="12"/>
      <color theme="1"/>
      <name val="Arial Narrow"/>
      <family val="2"/>
    </font>
    <font>
      <sz val="12"/>
      <color rgb="FF262626"/>
      <name val="Arial Narrow"/>
      <family val="2"/>
    </font>
    <font>
      <b/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3" xfId="0" applyBorder="1"/>
    <xf numFmtId="0" fontId="0" fillId="7" borderId="3" xfId="0" applyFill="1" applyBorder="1"/>
    <xf numFmtId="0" fontId="0" fillId="7" borderId="0" xfId="0" applyFill="1"/>
    <xf numFmtId="0" fontId="1" fillId="5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0" borderId="0" xfId="0" applyFont="1"/>
    <xf numFmtId="0" fontId="1" fillId="4" borderId="3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 vertical="center" wrapText="1" readingOrder="2"/>
    </xf>
    <xf numFmtId="0" fontId="2" fillId="9" borderId="3" xfId="0" applyFont="1" applyFill="1" applyBorder="1" applyAlignment="1">
      <alignment horizontal="center" vertical="center" wrapText="1" readingOrder="2"/>
    </xf>
    <xf numFmtId="0" fontId="3" fillId="0" borderId="5" xfId="0" applyFont="1" applyBorder="1" applyAlignment="1">
      <alignment horizontal="center"/>
    </xf>
    <xf numFmtId="0" fontId="3" fillId="7" borderId="3" xfId="0" applyFont="1" applyFill="1" applyBorder="1"/>
    <xf numFmtId="0" fontId="4" fillId="0" borderId="1" xfId="0" applyFont="1" applyBorder="1" applyAlignment="1">
      <alignment horizontal="center" vertical="center" wrapText="1" readingOrder="2"/>
    </xf>
    <xf numFmtId="0" fontId="4" fillId="0" borderId="2" xfId="0" applyFont="1" applyBorder="1" applyAlignment="1">
      <alignment horizontal="center" vertical="center" wrapText="1" readingOrder="2"/>
    </xf>
    <xf numFmtId="0" fontId="5" fillId="8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4" fillId="0" borderId="6" xfId="0" applyFont="1" applyBorder="1" applyAlignment="1">
      <alignment horizontal="center" vertical="center" wrapText="1" readingOrder="2"/>
    </xf>
    <xf numFmtId="0" fontId="3" fillId="7" borderId="4" xfId="0" applyFont="1" applyFill="1" applyBorder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 readingOrder="2"/>
    </xf>
    <xf numFmtId="0" fontId="2" fillId="0" borderId="2" xfId="0" applyFont="1" applyBorder="1" applyAlignment="1">
      <alignment horizontal="center" vertical="center" wrapText="1" readingOrder="2"/>
    </xf>
    <xf numFmtId="0" fontId="6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 readingOrder="2"/>
    </xf>
    <xf numFmtId="0" fontId="7" fillId="0" borderId="8" xfId="0" applyFont="1" applyBorder="1" applyAlignment="1">
      <alignment horizontal="center" vertical="center" wrapText="1" readingOrder="2"/>
    </xf>
    <xf numFmtId="0" fontId="7" fillId="0" borderId="2" xfId="0" applyFont="1" applyBorder="1" applyAlignment="1">
      <alignment horizontal="center" vertical="center" wrapText="1" readingOrder="2"/>
    </xf>
    <xf numFmtId="0" fontId="7" fillId="0" borderId="9" xfId="0" applyFont="1" applyBorder="1" applyAlignment="1">
      <alignment horizontal="center" vertical="center" wrapText="1" readingOrder="2"/>
    </xf>
    <xf numFmtId="2" fontId="1" fillId="9" borderId="3" xfId="0" applyNumberFormat="1" applyFont="1" applyFill="1" applyBorder="1" applyAlignment="1">
      <alignment horizontal="center"/>
    </xf>
    <xf numFmtId="0" fontId="7" fillId="0" borderId="10" xfId="0" applyFont="1" applyBorder="1" applyAlignment="1">
      <alignment horizontal="center" vertical="center" wrapText="1" readingOrder="2"/>
    </xf>
    <xf numFmtId="0" fontId="7" fillId="0" borderId="11" xfId="0" applyFont="1" applyBorder="1" applyAlignment="1">
      <alignment horizontal="center" vertical="center" wrapText="1" readingOrder="2"/>
    </xf>
    <xf numFmtId="0" fontId="7" fillId="0" borderId="12" xfId="0" applyFont="1" applyBorder="1" applyAlignment="1">
      <alignment horizontal="center" vertical="center" wrapText="1" readingOrder="2"/>
    </xf>
    <xf numFmtId="0" fontId="7" fillId="0" borderId="13" xfId="0" applyFont="1" applyBorder="1" applyAlignment="1">
      <alignment horizontal="center" vertical="center" wrapText="1" readingOrder="2"/>
    </xf>
    <xf numFmtId="0" fontId="7" fillId="7" borderId="12" xfId="0" applyFont="1" applyFill="1" applyBorder="1" applyAlignment="1">
      <alignment horizontal="center" vertical="center" wrapText="1" readingOrder="2"/>
    </xf>
    <xf numFmtId="0" fontId="1" fillId="11" borderId="14" xfId="0" applyFont="1" applyFill="1" applyBorder="1" applyAlignment="1">
      <alignment horizontal="center" vertical="center" wrapText="1"/>
    </xf>
    <xf numFmtId="0" fontId="8" fillId="11" borderId="14" xfId="0" applyFont="1" applyFill="1" applyBorder="1" applyAlignment="1">
      <alignment horizontal="center" vertical="center" wrapText="1"/>
    </xf>
    <xf numFmtId="0" fontId="8" fillId="11" borderId="15" xfId="0" applyFont="1" applyFill="1" applyBorder="1" applyAlignment="1">
      <alignment horizontal="center" vertical="center" wrapText="1"/>
    </xf>
    <xf numFmtId="0" fontId="1" fillId="11" borderId="15" xfId="0" applyFont="1" applyFill="1" applyBorder="1" applyAlignment="1">
      <alignment horizontal="center" vertical="center" wrapText="1"/>
    </xf>
    <xf numFmtId="0" fontId="8" fillId="12" borderId="15" xfId="0" applyFont="1" applyFill="1" applyBorder="1" applyAlignment="1">
      <alignment horizontal="center" vertical="center" wrapText="1"/>
    </xf>
    <xf numFmtId="0" fontId="1" fillId="13" borderId="14" xfId="0" applyFont="1" applyFill="1" applyBorder="1" applyAlignment="1">
      <alignment horizontal="center" vertical="center" wrapText="1"/>
    </xf>
    <xf numFmtId="0" fontId="8" fillId="13" borderId="14" xfId="0" applyFont="1" applyFill="1" applyBorder="1" applyAlignment="1">
      <alignment horizontal="center" vertical="center" wrapText="1"/>
    </xf>
    <xf numFmtId="0" fontId="8" fillId="13" borderId="15" xfId="0" applyFont="1" applyFill="1" applyBorder="1" applyAlignment="1">
      <alignment horizontal="center" vertical="center" wrapText="1"/>
    </xf>
    <xf numFmtId="0" fontId="1" fillId="13" borderId="1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0:Q35"/>
  <sheetViews>
    <sheetView topLeftCell="A31" zoomScale="85" zoomScaleNormal="85" workbookViewId="0">
      <selection activeCell="H34" sqref="H34"/>
    </sheetView>
  </sheetViews>
  <sheetFormatPr defaultRowHeight="14.5" x14ac:dyDescent="0.35"/>
  <cols>
    <col min="2" max="2" width="21.453125" customWidth="1"/>
  </cols>
  <sheetData>
    <row r="20" spans="1:17" x14ac:dyDescent="0.35">
      <c r="J20" s="3"/>
      <c r="L20" s="47" t="s">
        <v>15</v>
      </c>
      <c r="M20" s="47"/>
      <c r="N20" s="47"/>
      <c r="O20" s="48" t="s">
        <v>16</v>
      </c>
      <c r="P20" s="48"/>
      <c r="Q20" s="48"/>
    </row>
    <row r="21" spans="1:17" ht="15" thickBot="1" x14ac:dyDescent="0.4">
      <c r="A21" s="4" t="s">
        <v>6</v>
      </c>
      <c r="B21" s="4" t="s">
        <v>0</v>
      </c>
      <c r="C21" s="4" t="s">
        <v>14</v>
      </c>
      <c r="D21" s="4" t="s">
        <v>19</v>
      </c>
      <c r="E21" s="4" t="s">
        <v>18</v>
      </c>
      <c r="F21" s="4" t="s">
        <v>17</v>
      </c>
      <c r="G21" s="4" t="s">
        <v>23</v>
      </c>
      <c r="H21" s="7" t="s">
        <v>4</v>
      </c>
      <c r="I21" s="8" t="s">
        <v>5</v>
      </c>
      <c r="J21" s="5"/>
      <c r="K21" s="5"/>
      <c r="L21" s="4" t="s">
        <v>1</v>
      </c>
      <c r="M21" s="4" t="s">
        <v>2</v>
      </c>
      <c r="N21" s="4" t="s">
        <v>3</v>
      </c>
      <c r="O21" s="4" t="s">
        <v>1</v>
      </c>
      <c r="P21" s="4" t="s">
        <v>2</v>
      </c>
      <c r="Q21" s="4" t="s">
        <v>3</v>
      </c>
    </row>
    <row r="22" spans="1:17" ht="16" thickBot="1" x14ac:dyDescent="0.4">
      <c r="A22" s="21">
        <v>1</v>
      </c>
      <c r="B22" s="20" t="s">
        <v>7</v>
      </c>
      <c r="C22" s="11">
        <v>60</v>
      </c>
      <c r="D22" s="16">
        <v>50</v>
      </c>
      <c r="E22" s="16">
        <v>20</v>
      </c>
      <c r="F22" s="16">
        <v>20</v>
      </c>
      <c r="G22" s="16">
        <f>SUM(D22:F22)</f>
        <v>90</v>
      </c>
      <c r="H22" s="17">
        <f>SUM(G22)</f>
        <v>90</v>
      </c>
      <c r="I22" s="15" t="str">
        <f xml:space="preserve">
IF(H22&gt;=97,"A+",
IF(H22&gt;=93,"A",
IF(H22&gt;=90,"A-",
IF(H22&gt;=87,"B+",
IF(H22&gt;=83,"B",
IF(H22&gt;=80,"B-",
IF(H22&gt;=77,"C+",
IF(H22&gt;=73,"C",
IF(H22&gt;=70,"C-",
IF(H22&gt;=67,"D+",
IF(H22&gt;=63,"D",
IF(H22&gt;=60,"D-",
IF(H22&lt;60,"F",  "Unknown")))))))))))))</f>
        <v>A-</v>
      </c>
      <c r="J22" s="12"/>
      <c r="K22" s="12"/>
      <c r="L22" s="28">
        <v>10</v>
      </c>
      <c r="M22" s="43"/>
      <c r="N22" s="44"/>
      <c r="O22" s="33"/>
      <c r="P22" s="33"/>
      <c r="Q22" s="33"/>
    </row>
    <row r="23" spans="1:17" ht="16" thickBot="1" x14ac:dyDescent="0.4">
      <c r="A23" s="21">
        <v>2</v>
      </c>
      <c r="B23" s="25" t="s">
        <v>8</v>
      </c>
      <c r="C23" s="11">
        <v>60</v>
      </c>
      <c r="D23" s="16">
        <v>50</v>
      </c>
      <c r="E23" s="16">
        <v>20</v>
      </c>
      <c r="F23" s="16">
        <v>20</v>
      </c>
      <c r="G23" s="16">
        <f t="shared" ref="G23:G32" si="0">SUM(D23:F23)</f>
        <v>90</v>
      </c>
      <c r="H23" s="17">
        <f t="shared" ref="H23:H32" si="1">SUM(G23)</f>
        <v>90</v>
      </c>
      <c r="I23" s="15" t="str">
        <f t="shared" ref="I23:I33" si="2" xml:space="preserve">
IF(H23&gt;=97,"A+",
IF(H23&gt;=93,"A",
IF(H23&gt;=90,"A-",
IF(H23&gt;=87,"B+",
IF(H23&gt;=83,"B",
IF(H23&gt;=80,"B-",
IF(H23&gt;=77,"C+",
IF(H23&gt;=73,"C",
IF(H23&gt;=70,"C-",
IF(H23&gt;=67,"D+",
IF(H23&gt;=63,"D",
IF(H23&gt;=60,"D-",
IF(H23&lt;60,"F",  "Unknown")))))))))))))</f>
        <v>A-</v>
      </c>
      <c r="J23" s="12"/>
      <c r="K23" s="12"/>
      <c r="L23" s="28">
        <v>10</v>
      </c>
      <c r="M23" s="45"/>
      <c r="N23" s="45"/>
      <c r="O23" s="35"/>
      <c r="P23" s="35"/>
      <c r="Q23" s="37"/>
    </row>
    <row r="24" spans="1:17" ht="16" thickBot="1" x14ac:dyDescent="0.4">
      <c r="A24" s="21">
        <v>3</v>
      </c>
      <c r="B24" s="26" t="s">
        <v>9</v>
      </c>
      <c r="C24" s="11">
        <v>60</v>
      </c>
      <c r="D24" s="16">
        <v>50</v>
      </c>
      <c r="E24" s="16">
        <v>20</v>
      </c>
      <c r="F24" s="16">
        <v>20</v>
      </c>
      <c r="G24" s="16">
        <f t="shared" si="0"/>
        <v>90</v>
      </c>
      <c r="H24" s="17">
        <f t="shared" si="1"/>
        <v>90</v>
      </c>
      <c r="I24" s="15" t="str">
        <f t="shared" si="2"/>
        <v>A-</v>
      </c>
      <c r="J24" s="12"/>
      <c r="K24" s="12"/>
      <c r="L24" s="28">
        <v>10</v>
      </c>
      <c r="M24" s="45"/>
      <c r="N24" s="45"/>
      <c r="O24" s="35"/>
      <c r="P24" s="35"/>
      <c r="Q24" s="35"/>
    </row>
    <row r="25" spans="1:17" ht="16" thickBot="1" x14ac:dyDescent="0.4">
      <c r="A25" s="21">
        <v>4</v>
      </c>
      <c r="B25" s="26" t="s">
        <v>28</v>
      </c>
      <c r="C25" s="11">
        <v>60</v>
      </c>
      <c r="D25" s="16">
        <v>50</v>
      </c>
      <c r="E25" s="16">
        <v>20</v>
      </c>
      <c r="F25" s="16">
        <v>20</v>
      </c>
      <c r="G25" s="16">
        <f t="shared" si="0"/>
        <v>90</v>
      </c>
      <c r="H25" s="17">
        <f t="shared" si="1"/>
        <v>90</v>
      </c>
      <c r="I25" s="15" t="str">
        <f t="shared" si="2"/>
        <v>A-</v>
      </c>
      <c r="J25" s="12"/>
      <c r="K25" s="12"/>
      <c r="L25" s="28">
        <v>10</v>
      </c>
      <c r="M25" s="45"/>
      <c r="N25" s="45"/>
      <c r="O25" s="35"/>
      <c r="P25" s="35"/>
      <c r="Q25" s="35"/>
    </row>
    <row r="26" spans="1:17" ht="16" thickBot="1" x14ac:dyDescent="0.4">
      <c r="A26" s="21">
        <v>5</v>
      </c>
      <c r="B26" s="26" t="s">
        <v>22</v>
      </c>
      <c r="C26" s="11">
        <v>60</v>
      </c>
      <c r="D26" s="16">
        <v>50</v>
      </c>
      <c r="E26" s="16">
        <v>20</v>
      </c>
      <c r="F26" s="16">
        <v>20</v>
      </c>
      <c r="G26" s="16">
        <f t="shared" si="0"/>
        <v>90</v>
      </c>
      <c r="H26" s="17">
        <f t="shared" si="1"/>
        <v>90</v>
      </c>
      <c r="I26" s="15" t="str">
        <f t="shared" si="2"/>
        <v>A-</v>
      </c>
      <c r="J26" s="12"/>
      <c r="K26" s="12"/>
      <c r="L26" s="28">
        <v>10</v>
      </c>
      <c r="M26" s="45"/>
      <c r="N26" s="45"/>
      <c r="O26" s="35"/>
      <c r="P26" s="35"/>
      <c r="Q26" s="35"/>
    </row>
    <row r="27" spans="1:17" ht="20" customHeight="1" thickBot="1" x14ac:dyDescent="0.4">
      <c r="A27" s="21">
        <v>6</v>
      </c>
      <c r="B27" s="26" t="s">
        <v>10</v>
      </c>
      <c r="C27" s="11">
        <v>60</v>
      </c>
      <c r="D27" s="16">
        <v>50</v>
      </c>
      <c r="E27" s="16">
        <v>20</v>
      </c>
      <c r="F27" s="16">
        <v>20</v>
      </c>
      <c r="G27" s="16">
        <f t="shared" si="0"/>
        <v>90</v>
      </c>
      <c r="H27" s="17">
        <f t="shared" si="1"/>
        <v>90</v>
      </c>
      <c r="I27" s="15" t="str">
        <f t="shared" si="2"/>
        <v>A-</v>
      </c>
      <c r="J27" s="12"/>
      <c r="K27" s="12"/>
      <c r="L27" s="28">
        <v>10</v>
      </c>
      <c r="M27" s="45"/>
      <c r="N27" s="45"/>
      <c r="O27" s="35"/>
      <c r="P27" s="35"/>
      <c r="Q27" s="35"/>
    </row>
    <row r="28" spans="1:17" ht="16" thickBot="1" x14ac:dyDescent="0.4">
      <c r="A28" s="21">
        <v>7</v>
      </c>
      <c r="B28" s="26" t="s">
        <v>26</v>
      </c>
      <c r="C28" s="11">
        <v>60</v>
      </c>
      <c r="D28" s="16">
        <v>50</v>
      </c>
      <c r="E28" s="16">
        <v>20</v>
      </c>
      <c r="F28" s="16">
        <v>20</v>
      </c>
      <c r="G28" s="16">
        <f t="shared" si="0"/>
        <v>90</v>
      </c>
      <c r="H28" s="17">
        <f t="shared" si="1"/>
        <v>90</v>
      </c>
      <c r="I28" s="15" t="str">
        <f t="shared" si="2"/>
        <v>A-</v>
      </c>
      <c r="J28" s="12"/>
      <c r="K28" s="12"/>
      <c r="L28" s="28">
        <v>10</v>
      </c>
      <c r="M28" s="45"/>
      <c r="N28" s="45"/>
      <c r="O28" s="14"/>
      <c r="P28" s="35"/>
      <c r="Q28" s="35"/>
    </row>
    <row r="29" spans="1:17" ht="18.5" customHeight="1" thickBot="1" x14ac:dyDescent="0.4">
      <c r="A29" s="21">
        <v>8</v>
      </c>
      <c r="B29" s="26" t="s">
        <v>11</v>
      </c>
      <c r="C29" s="11">
        <v>60</v>
      </c>
      <c r="D29" s="16">
        <v>50</v>
      </c>
      <c r="E29" s="16">
        <v>20</v>
      </c>
      <c r="F29" s="16">
        <v>20</v>
      </c>
      <c r="G29" s="16">
        <f t="shared" si="0"/>
        <v>90</v>
      </c>
      <c r="H29" s="17">
        <f t="shared" si="1"/>
        <v>90</v>
      </c>
      <c r="I29" s="15" t="str">
        <f t="shared" si="2"/>
        <v>A-</v>
      </c>
      <c r="J29" s="12"/>
      <c r="K29" s="12"/>
      <c r="L29" s="28" t="s">
        <v>27</v>
      </c>
      <c r="M29" s="46"/>
      <c r="N29" s="46"/>
      <c r="O29" s="14"/>
      <c r="P29" s="14"/>
      <c r="Q29" s="14"/>
    </row>
    <row r="30" spans="1:17" ht="16" thickBot="1" x14ac:dyDescent="0.4">
      <c r="A30" s="21">
        <v>9</v>
      </c>
      <c r="B30" s="26" t="s">
        <v>12</v>
      </c>
      <c r="C30" s="11">
        <v>60</v>
      </c>
      <c r="D30" s="16">
        <v>50</v>
      </c>
      <c r="E30" s="16">
        <v>20</v>
      </c>
      <c r="F30" s="16">
        <v>20</v>
      </c>
      <c r="G30" s="16">
        <f t="shared" si="0"/>
        <v>90</v>
      </c>
      <c r="H30" s="17">
        <f t="shared" si="1"/>
        <v>90</v>
      </c>
      <c r="I30" s="15" t="str">
        <f t="shared" si="2"/>
        <v>A-</v>
      </c>
      <c r="J30" s="12"/>
      <c r="K30" s="12"/>
      <c r="L30" s="28">
        <v>10</v>
      </c>
      <c r="M30" s="45"/>
      <c r="N30" s="45"/>
      <c r="O30" s="14"/>
      <c r="P30" s="14"/>
      <c r="Q30" s="14"/>
    </row>
    <row r="31" spans="1:17" ht="16" thickBot="1" x14ac:dyDescent="0.4">
      <c r="A31" s="21">
        <v>10</v>
      </c>
      <c r="B31" s="26" t="s">
        <v>25</v>
      </c>
      <c r="C31" s="11">
        <v>60</v>
      </c>
      <c r="D31" s="16">
        <v>50</v>
      </c>
      <c r="E31" s="16">
        <v>20</v>
      </c>
      <c r="F31" s="16">
        <v>20</v>
      </c>
      <c r="G31" s="16">
        <f t="shared" si="0"/>
        <v>90</v>
      </c>
      <c r="H31" s="17">
        <f t="shared" si="1"/>
        <v>90</v>
      </c>
      <c r="I31" s="15" t="str">
        <f t="shared" si="2"/>
        <v>A-</v>
      </c>
      <c r="J31" s="12"/>
      <c r="K31" s="12"/>
      <c r="L31" s="28" t="s">
        <v>27</v>
      </c>
      <c r="M31" s="46"/>
      <c r="N31" s="46"/>
      <c r="O31" s="18"/>
      <c r="P31" s="18"/>
      <c r="Q31" s="18"/>
    </row>
    <row r="32" spans="1:17" ht="18" customHeight="1" thickBot="1" x14ac:dyDescent="0.4">
      <c r="A32" s="21">
        <v>11</v>
      </c>
      <c r="B32" s="27" t="s">
        <v>13</v>
      </c>
      <c r="C32" s="11">
        <v>60</v>
      </c>
      <c r="D32" s="16">
        <v>50</v>
      </c>
      <c r="E32" s="16">
        <v>20</v>
      </c>
      <c r="F32" s="16">
        <v>20</v>
      </c>
      <c r="G32" s="16">
        <f t="shared" si="0"/>
        <v>90</v>
      </c>
      <c r="H32" s="17">
        <f t="shared" si="1"/>
        <v>90</v>
      </c>
      <c r="I32" s="15" t="str">
        <f t="shared" si="2"/>
        <v>A-</v>
      </c>
      <c r="J32" s="12"/>
      <c r="K32" s="19"/>
      <c r="L32" s="28" t="s">
        <v>27</v>
      </c>
      <c r="M32" s="46"/>
      <c r="N32" s="46"/>
      <c r="O32" s="13"/>
      <c r="P32" s="13"/>
      <c r="Q32" s="13"/>
    </row>
    <row r="33" spans="1:17" ht="15.5" x14ac:dyDescent="0.35">
      <c r="A33" s="1"/>
      <c r="B33" s="9" t="s">
        <v>20</v>
      </c>
      <c r="C33" s="22">
        <f>SUM(C22:C32)</f>
        <v>660</v>
      </c>
      <c r="D33" s="22">
        <f>SUM(D22:D32)</f>
        <v>550</v>
      </c>
      <c r="E33" s="22">
        <f t="shared" ref="E33:H33" si="3">SUM(E22:E32)</f>
        <v>220</v>
      </c>
      <c r="F33" s="22">
        <f t="shared" si="3"/>
        <v>220</v>
      </c>
      <c r="G33" s="22">
        <f t="shared" si="3"/>
        <v>990</v>
      </c>
      <c r="H33" s="22">
        <f t="shared" si="3"/>
        <v>990</v>
      </c>
      <c r="I33" s="15" t="str">
        <f t="shared" si="2"/>
        <v>A+</v>
      </c>
      <c r="J33" s="2"/>
      <c r="K33" s="1"/>
      <c r="L33" s="23"/>
      <c r="M33" s="23"/>
      <c r="N33" s="23"/>
      <c r="O33" s="23"/>
      <c r="P33" s="23"/>
      <c r="Q33" s="23"/>
    </row>
    <row r="34" spans="1:17" x14ac:dyDescent="0.35">
      <c r="J34" s="3"/>
    </row>
    <row r="35" spans="1:17" ht="31" x14ac:dyDescent="0.35">
      <c r="B35" s="10" t="s">
        <v>21</v>
      </c>
      <c r="C35" s="32">
        <f>AVERAGE(H22:H32)</f>
        <v>90</v>
      </c>
      <c r="D35" s="24" t="str">
        <f xml:space="preserve">
IF(C35&gt;=97,"A+",
IF(C35&gt;=93,"A",
IF(C35&gt;=90,"A-",
IF(C35&gt;=87,"B+",
IF(C35&gt;=83,"B",
IF(C35&gt;=80,"B-",
IF(C35&gt;=77,"C+",
IF(C35&gt;=73,"C",
IF(C35&gt;=70,"C-",
IF(C35&gt;=67,"D+",
IF(C35&gt;=63,"D",
IF(C35&gt;=60,"D-",
IF(C35&lt;60,"F",  "Unknown")))))))))))))</f>
        <v>A-</v>
      </c>
      <c r="F35" s="6" t="s">
        <v>24</v>
      </c>
      <c r="G35" s="6" t="str">
        <f xml:space="preserve">
IF(D35="A+","4.0",
IF(D35="A","3.7",
IF(D35="A-","3.3",
IF(D35="B+","3.0",
IF(D35="B","2.7",
IF(D35="B-","2.3",
IF(D35="C+","2.0",
IF(D35="C","1,7",
IF(D35="C-","1.3",
IF(D35="D+","1.0",
IF(D35="D","0.7",
IF(D35="D-","0.3",
IF(D35="F","0",  "Unknown")))))))))))))</f>
        <v>3.3</v>
      </c>
      <c r="J35" s="3"/>
    </row>
  </sheetData>
  <mergeCells count="2">
    <mergeCell ref="L20:N20"/>
    <mergeCell ref="O20:Q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5"/>
  <sheetViews>
    <sheetView tabSelected="1" zoomScale="85" zoomScaleNormal="85" workbookViewId="0">
      <selection activeCell="I16" sqref="I16"/>
    </sheetView>
  </sheetViews>
  <sheetFormatPr defaultRowHeight="14.5" x14ac:dyDescent="0.35"/>
  <cols>
    <col min="2" max="2" width="24.54296875" customWidth="1"/>
    <col min="3" max="3" width="13.26953125" customWidth="1"/>
    <col min="7" max="7" width="11" customWidth="1"/>
    <col min="8" max="8" width="10.54296875" customWidth="1"/>
    <col min="9" max="9" width="13.1796875" customWidth="1"/>
    <col min="10" max="10" width="7.54296875" style="3" customWidth="1"/>
    <col min="11" max="11" width="8.26953125" customWidth="1"/>
  </cols>
  <sheetData>
    <row r="2" spans="1:17" x14ac:dyDescent="0.35">
      <c r="L2" s="47" t="s">
        <v>15</v>
      </c>
      <c r="M2" s="47"/>
      <c r="N2" s="47"/>
      <c r="O2" s="48" t="s">
        <v>16</v>
      </c>
      <c r="P2" s="48"/>
      <c r="Q2" s="48"/>
    </row>
    <row r="3" spans="1:17" s="6" customFormat="1" ht="18.649999999999999" customHeight="1" thickBot="1" x14ac:dyDescent="0.4">
      <c r="A3" s="4" t="s">
        <v>6</v>
      </c>
      <c r="B3" s="4" t="s">
        <v>0</v>
      </c>
      <c r="C3" s="4" t="s">
        <v>14</v>
      </c>
      <c r="D3" s="4" t="s">
        <v>19</v>
      </c>
      <c r="E3" s="4" t="s">
        <v>18</v>
      </c>
      <c r="F3" s="4" t="s">
        <v>17</v>
      </c>
      <c r="G3" s="4" t="s">
        <v>23</v>
      </c>
      <c r="H3" s="7" t="s">
        <v>4</v>
      </c>
      <c r="I3" s="8" t="s">
        <v>5</v>
      </c>
      <c r="J3" s="5"/>
      <c r="K3" s="5"/>
      <c r="L3" s="4" t="s">
        <v>1</v>
      </c>
      <c r="M3" s="4" t="s">
        <v>2</v>
      </c>
      <c r="N3" s="4" t="s">
        <v>3</v>
      </c>
      <c r="O3" s="4" t="s">
        <v>1</v>
      </c>
      <c r="P3" s="4" t="s">
        <v>2</v>
      </c>
      <c r="Q3" s="4" t="s">
        <v>3</v>
      </c>
    </row>
    <row r="4" spans="1:17" ht="14.5" customHeight="1" thickBot="1" x14ac:dyDescent="0.4">
      <c r="A4" s="21">
        <v>1</v>
      </c>
      <c r="B4" s="20" t="s">
        <v>7</v>
      </c>
      <c r="C4" s="11">
        <v>60</v>
      </c>
      <c r="D4" s="16">
        <f>SUM(L4,O4)</f>
        <v>20</v>
      </c>
      <c r="E4" s="16">
        <f t="shared" ref="E4:F14" si="0">SUM(M4,P4)</f>
        <v>20</v>
      </c>
      <c r="F4" s="16">
        <f t="shared" si="0"/>
        <v>58</v>
      </c>
      <c r="G4" s="16">
        <f>SUM(D4:F4)</f>
        <v>98</v>
      </c>
      <c r="H4" s="17">
        <f>SUM(G4)</f>
        <v>98</v>
      </c>
      <c r="I4" s="15" t="str">
        <f xml:space="preserve">
IF(H4&gt;=97,"A+",
IF(H4&gt;=93,"A",
IF(H4&gt;=90,"A-",
IF(H4&gt;=87,"B+",
IF(H4&gt;=83,"B",
IF(H4&gt;=80,"B-",
IF(H4&gt;=77,"C+",
IF(H4&gt;=73,"C",
IF(H4&gt;=70,"C-",
IF(H4&gt;=67,"D+",
IF(H4&gt;=63,"D",
IF(H4&gt;=60,"D-",
IF(H4&lt;60,"F",  "Unknown")))))))))))))</f>
        <v>A+</v>
      </c>
      <c r="J4" s="12"/>
      <c r="K4" s="12"/>
      <c r="L4" s="28">
        <v>10</v>
      </c>
      <c r="M4" s="29">
        <v>10</v>
      </c>
      <c r="N4" s="28">
        <v>29</v>
      </c>
      <c r="O4" s="33">
        <v>10</v>
      </c>
      <c r="P4" s="34">
        <v>10</v>
      </c>
      <c r="Q4" s="33">
        <v>29</v>
      </c>
    </row>
    <row r="5" spans="1:17" ht="15" customHeight="1" thickBot="1" x14ac:dyDescent="0.4">
      <c r="A5" s="21">
        <v>2</v>
      </c>
      <c r="B5" s="25" t="s">
        <v>8</v>
      </c>
      <c r="C5" s="11">
        <v>60</v>
      </c>
      <c r="D5" s="16">
        <f t="shared" ref="D5:D14" si="1">SUM(L5,O5)</f>
        <v>20</v>
      </c>
      <c r="E5" s="16">
        <f t="shared" si="0"/>
        <v>20</v>
      </c>
      <c r="F5" s="16">
        <f t="shared" si="0"/>
        <v>56</v>
      </c>
      <c r="G5" s="16">
        <f t="shared" ref="G5:G14" si="2">SUM(D5:F5)</f>
        <v>96</v>
      </c>
      <c r="H5" s="17">
        <f t="shared" ref="H5:H14" si="3">SUM(G5)</f>
        <v>96</v>
      </c>
      <c r="I5" s="15" t="str">
        <f t="shared" ref="I5:I15" si="4" xml:space="preserve">
IF(H5&gt;=97,"A+",
IF(H5&gt;=93,"A",
IF(H5&gt;=90,"A-",
IF(H5&gt;=87,"B+",
IF(H5&gt;=83,"B",
IF(H5&gt;=80,"B-",
IF(H5&gt;=77,"C+",
IF(H5&gt;=73,"C",
IF(H5&gt;=70,"C-",
IF(H5&gt;=67,"D+",
IF(H5&gt;=63,"D",
IF(H5&gt;=60,"D-",
IF(H5&lt;60,"F",  "Unknown")))))))))))))</f>
        <v>A</v>
      </c>
      <c r="J5" s="12"/>
      <c r="K5" s="12"/>
      <c r="L5" s="30">
        <v>10</v>
      </c>
      <c r="M5" s="31">
        <v>10</v>
      </c>
      <c r="N5" s="30">
        <v>26</v>
      </c>
      <c r="O5" s="35">
        <v>10</v>
      </c>
      <c r="P5" s="36">
        <v>10</v>
      </c>
      <c r="Q5" s="35">
        <v>30</v>
      </c>
    </row>
    <row r="6" spans="1:17" ht="16" thickBot="1" x14ac:dyDescent="0.4">
      <c r="A6" s="21">
        <v>3</v>
      </c>
      <c r="B6" s="26" t="s">
        <v>9</v>
      </c>
      <c r="C6" s="11">
        <v>60</v>
      </c>
      <c r="D6" s="16">
        <f t="shared" si="1"/>
        <v>20</v>
      </c>
      <c r="E6" s="16">
        <f t="shared" si="0"/>
        <v>20</v>
      </c>
      <c r="F6" s="16">
        <f t="shared" si="0"/>
        <v>59</v>
      </c>
      <c r="G6" s="16">
        <f t="shared" si="2"/>
        <v>99</v>
      </c>
      <c r="H6" s="17">
        <f t="shared" si="3"/>
        <v>99</v>
      </c>
      <c r="I6" s="15" t="str">
        <f t="shared" si="4"/>
        <v>A+</v>
      </c>
      <c r="J6" s="12"/>
      <c r="K6" s="12"/>
      <c r="L6" s="30">
        <v>10</v>
      </c>
      <c r="M6" s="31">
        <v>10</v>
      </c>
      <c r="N6" s="30">
        <v>30</v>
      </c>
      <c r="O6" s="35">
        <v>10</v>
      </c>
      <c r="P6" s="36">
        <v>10</v>
      </c>
      <c r="Q6" s="35">
        <v>29</v>
      </c>
    </row>
    <row r="7" spans="1:17" ht="16" thickBot="1" x14ac:dyDescent="0.4">
      <c r="A7" s="21">
        <v>4</v>
      </c>
      <c r="B7" s="26" t="s">
        <v>28</v>
      </c>
      <c r="C7" s="11">
        <v>60</v>
      </c>
      <c r="D7" s="16">
        <f t="shared" si="1"/>
        <v>20</v>
      </c>
      <c r="E7" s="16">
        <f t="shared" si="0"/>
        <v>19</v>
      </c>
      <c r="F7" s="16">
        <f t="shared" si="0"/>
        <v>56</v>
      </c>
      <c r="G7" s="16">
        <f t="shared" si="2"/>
        <v>95</v>
      </c>
      <c r="H7" s="17">
        <f t="shared" si="3"/>
        <v>95</v>
      </c>
      <c r="I7" s="15" t="str">
        <f t="shared" si="4"/>
        <v>A</v>
      </c>
      <c r="J7" s="12"/>
      <c r="K7" s="12"/>
      <c r="L7" s="30">
        <v>10</v>
      </c>
      <c r="M7" s="31">
        <v>10</v>
      </c>
      <c r="N7" s="30">
        <v>26</v>
      </c>
      <c r="O7" s="35">
        <v>10</v>
      </c>
      <c r="P7" s="36">
        <v>9</v>
      </c>
      <c r="Q7" s="35">
        <v>30</v>
      </c>
    </row>
    <row r="8" spans="1:17" ht="15.65" customHeight="1" thickBot="1" x14ac:dyDescent="0.4">
      <c r="A8" s="21">
        <v>5</v>
      </c>
      <c r="B8" s="26" t="s">
        <v>22</v>
      </c>
      <c r="C8" s="11">
        <v>60</v>
      </c>
      <c r="D8" s="16">
        <f t="shared" si="1"/>
        <v>20</v>
      </c>
      <c r="E8" s="16">
        <f t="shared" si="0"/>
        <v>20</v>
      </c>
      <c r="F8" s="16">
        <f t="shared" si="0"/>
        <v>59</v>
      </c>
      <c r="G8" s="16">
        <f t="shared" si="2"/>
        <v>99</v>
      </c>
      <c r="H8" s="17">
        <f t="shared" si="3"/>
        <v>99</v>
      </c>
      <c r="I8" s="15" t="str">
        <f t="shared" si="4"/>
        <v>A+</v>
      </c>
      <c r="J8" s="12"/>
      <c r="K8" s="12"/>
      <c r="L8" s="30">
        <v>10</v>
      </c>
      <c r="M8" s="31">
        <v>10</v>
      </c>
      <c r="N8" s="30">
        <v>30</v>
      </c>
      <c r="O8" s="35">
        <v>10</v>
      </c>
      <c r="P8" s="36">
        <v>10</v>
      </c>
      <c r="Q8" s="35">
        <v>29</v>
      </c>
    </row>
    <row r="9" spans="1:17" ht="16" thickBot="1" x14ac:dyDescent="0.4">
      <c r="A9" s="21">
        <v>6</v>
      </c>
      <c r="B9" s="26" t="s">
        <v>10</v>
      </c>
      <c r="C9" s="11">
        <v>60</v>
      </c>
      <c r="D9" s="16">
        <f t="shared" si="1"/>
        <v>20</v>
      </c>
      <c r="E9" s="16">
        <f t="shared" si="0"/>
        <v>20</v>
      </c>
      <c r="F9" s="16">
        <f t="shared" si="0"/>
        <v>60</v>
      </c>
      <c r="G9" s="16">
        <f t="shared" si="2"/>
        <v>100</v>
      </c>
      <c r="H9" s="17">
        <f t="shared" si="3"/>
        <v>100</v>
      </c>
      <c r="I9" s="15" t="str">
        <f t="shared" si="4"/>
        <v>A+</v>
      </c>
      <c r="J9" s="12"/>
      <c r="K9" s="12"/>
      <c r="L9" s="30">
        <v>10</v>
      </c>
      <c r="M9" s="31">
        <v>10</v>
      </c>
      <c r="N9" s="30">
        <v>30</v>
      </c>
      <c r="O9" s="35">
        <v>10</v>
      </c>
      <c r="P9" s="36">
        <v>10</v>
      </c>
      <c r="Q9" s="35">
        <v>30</v>
      </c>
    </row>
    <row r="10" spans="1:17" ht="18" customHeight="1" thickBot="1" x14ac:dyDescent="0.4">
      <c r="A10" s="21">
        <v>7</v>
      </c>
      <c r="B10" s="26" t="s">
        <v>26</v>
      </c>
      <c r="C10" s="11">
        <v>60</v>
      </c>
      <c r="D10" s="16">
        <f t="shared" si="1"/>
        <v>20</v>
      </c>
      <c r="E10" s="16">
        <f t="shared" si="0"/>
        <v>20</v>
      </c>
      <c r="F10" s="16">
        <f t="shared" si="0"/>
        <v>58</v>
      </c>
      <c r="G10" s="16">
        <f t="shared" si="2"/>
        <v>98</v>
      </c>
      <c r="H10" s="17">
        <f t="shared" si="3"/>
        <v>98</v>
      </c>
      <c r="I10" s="15" t="str">
        <f t="shared" si="4"/>
        <v>A+</v>
      </c>
      <c r="J10" s="12"/>
      <c r="K10" s="12"/>
      <c r="L10" s="30">
        <v>10</v>
      </c>
      <c r="M10" s="31">
        <v>10</v>
      </c>
      <c r="N10" s="30">
        <v>28</v>
      </c>
      <c r="O10" s="14">
        <v>10</v>
      </c>
      <c r="P10" s="14">
        <v>10</v>
      </c>
      <c r="Q10" s="14">
        <v>30</v>
      </c>
    </row>
    <row r="11" spans="1:17" ht="16" thickBot="1" x14ac:dyDescent="0.4">
      <c r="A11" s="21">
        <v>8</v>
      </c>
      <c r="B11" s="26" t="s">
        <v>11</v>
      </c>
      <c r="C11" s="11">
        <v>60</v>
      </c>
      <c r="D11" s="16">
        <f t="shared" si="1"/>
        <v>0</v>
      </c>
      <c r="E11" s="16">
        <f t="shared" si="0"/>
        <v>0</v>
      </c>
      <c r="F11" s="16">
        <f t="shared" si="0"/>
        <v>100</v>
      </c>
      <c r="G11" s="16">
        <f t="shared" si="2"/>
        <v>100</v>
      </c>
      <c r="H11" s="17">
        <f t="shared" si="3"/>
        <v>100</v>
      </c>
      <c r="I11" s="15" t="str">
        <f t="shared" si="4"/>
        <v>A+</v>
      </c>
      <c r="J11" s="12"/>
      <c r="K11" s="12"/>
      <c r="L11" s="30"/>
      <c r="M11" s="31"/>
      <c r="N11" s="30">
        <v>50</v>
      </c>
      <c r="O11" s="14"/>
      <c r="P11" s="14"/>
      <c r="Q11" s="14">
        <v>50</v>
      </c>
    </row>
    <row r="12" spans="1:17" ht="16" thickBot="1" x14ac:dyDescent="0.4">
      <c r="A12" s="21">
        <v>9</v>
      </c>
      <c r="B12" s="26" t="s">
        <v>12</v>
      </c>
      <c r="C12" s="11">
        <v>60</v>
      </c>
      <c r="D12" s="16">
        <f t="shared" si="1"/>
        <v>20</v>
      </c>
      <c r="E12" s="16">
        <f t="shared" si="0"/>
        <v>20</v>
      </c>
      <c r="F12" s="16">
        <f t="shared" si="0"/>
        <v>52</v>
      </c>
      <c r="G12" s="16">
        <f t="shared" si="2"/>
        <v>92</v>
      </c>
      <c r="H12" s="17">
        <f t="shared" si="3"/>
        <v>92</v>
      </c>
      <c r="I12" s="15" t="str">
        <f t="shared" si="4"/>
        <v>A-</v>
      </c>
      <c r="J12" s="12"/>
      <c r="K12" s="12"/>
      <c r="L12" s="30">
        <v>10</v>
      </c>
      <c r="M12" s="31">
        <v>10</v>
      </c>
      <c r="N12" s="30">
        <v>24</v>
      </c>
      <c r="O12" s="14">
        <v>10</v>
      </c>
      <c r="P12" s="14">
        <v>10</v>
      </c>
      <c r="Q12" s="14">
        <v>28</v>
      </c>
    </row>
    <row r="13" spans="1:17" ht="18.649999999999999" customHeight="1" thickBot="1" x14ac:dyDescent="0.4">
      <c r="A13" s="21">
        <v>10</v>
      </c>
      <c r="B13" s="26" t="s">
        <v>25</v>
      </c>
      <c r="C13" s="11">
        <v>60</v>
      </c>
      <c r="D13" s="16">
        <f t="shared" si="1"/>
        <v>0</v>
      </c>
      <c r="E13" s="16">
        <f t="shared" si="0"/>
        <v>0</v>
      </c>
      <c r="F13" s="16">
        <f t="shared" si="0"/>
        <v>100</v>
      </c>
      <c r="G13" s="16">
        <f t="shared" si="2"/>
        <v>100</v>
      </c>
      <c r="H13" s="17">
        <f t="shared" si="3"/>
        <v>100</v>
      </c>
      <c r="I13" s="15" t="str">
        <f t="shared" si="4"/>
        <v>A+</v>
      </c>
      <c r="J13" s="12"/>
      <c r="K13" s="12"/>
      <c r="L13" s="30"/>
      <c r="M13" s="31"/>
      <c r="N13" s="30">
        <v>50</v>
      </c>
      <c r="O13" s="18"/>
      <c r="P13" s="18"/>
      <c r="Q13" s="18">
        <v>50</v>
      </c>
    </row>
    <row r="14" spans="1:17" ht="18.649999999999999" customHeight="1" thickBot="1" x14ac:dyDescent="0.4">
      <c r="A14" s="21">
        <v>11</v>
      </c>
      <c r="B14" s="27" t="s">
        <v>13</v>
      </c>
      <c r="C14" s="11">
        <v>60</v>
      </c>
      <c r="D14" s="16">
        <f t="shared" si="1"/>
        <v>0</v>
      </c>
      <c r="E14" s="16">
        <f t="shared" si="0"/>
        <v>0</v>
      </c>
      <c r="F14" s="16">
        <f t="shared" si="0"/>
        <v>109</v>
      </c>
      <c r="G14" s="16">
        <f t="shared" si="2"/>
        <v>109</v>
      </c>
      <c r="H14" s="17">
        <f t="shared" si="3"/>
        <v>109</v>
      </c>
      <c r="I14" s="15" t="str">
        <f t="shared" si="4"/>
        <v>A+</v>
      </c>
      <c r="J14" s="12"/>
      <c r="K14" s="19"/>
      <c r="L14" s="30"/>
      <c r="M14" s="31"/>
      <c r="N14" s="30">
        <v>59</v>
      </c>
      <c r="O14" s="13"/>
      <c r="P14" s="13"/>
      <c r="Q14" s="13">
        <v>50</v>
      </c>
    </row>
    <row r="15" spans="1:17" ht="15.5" x14ac:dyDescent="0.35">
      <c r="A15" s="1"/>
      <c r="B15" s="9" t="s">
        <v>20</v>
      </c>
      <c r="C15" s="22">
        <f>SUM(C4:C14)</f>
        <v>660</v>
      </c>
      <c r="D15" s="22">
        <f>SUM(D4:D14)</f>
        <v>160</v>
      </c>
      <c r="E15" s="22">
        <f t="shared" ref="E15:H15" si="5">SUM(E4:E14)</f>
        <v>159</v>
      </c>
      <c r="F15" s="22">
        <f t="shared" si="5"/>
        <v>767</v>
      </c>
      <c r="G15" s="22">
        <f t="shared" si="5"/>
        <v>1086</v>
      </c>
      <c r="H15" s="22">
        <f t="shared" si="5"/>
        <v>1086</v>
      </c>
      <c r="I15" s="15" t="str">
        <f t="shared" si="4"/>
        <v>A+</v>
      </c>
      <c r="J15" s="2"/>
      <c r="K15" s="1"/>
      <c r="L15" s="23"/>
      <c r="M15" s="23"/>
      <c r="N15" s="23"/>
      <c r="O15" s="23"/>
      <c r="P15" s="23"/>
      <c r="Q15" s="23"/>
    </row>
    <row r="17" spans="1:17" ht="15.5" x14ac:dyDescent="0.35">
      <c r="B17" s="10" t="s">
        <v>21</v>
      </c>
      <c r="C17" s="32">
        <f>AVERAGE(H4:H14)</f>
        <v>98.727272727272734</v>
      </c>
      <c r="D17" s="24" t="str">
        <f xml:space="preserve">
IF(C17&gt;=97,"A+",
IF(C17&gt;=93,"A",
IF(C17&gt;=90,"A-",
IF(C17&gt;=87,"B+",
IF(C17&gt;=83,"B",
IF(C17&gt;=80,"B-",
IF(C17&gt;=77,"C+",
IF(C17&gt;=73,"C",
IF(C17&gt;=70,"C-",
IF(C17&gt;=67,"D+",
IF(C17&gt;=63,"D",
IF(C17&gt;=60,"D-",
IF(C17&lt;60,"F",  "Unknown")))))))))))))</f>
        <v>A+</v>
      </c>
      <c r="F17" s="6" t="s">
        <v>24</v>
      </c>
      <c r="G17" s="6" t="str">
        <f xml:space="preserve">
IF(D17="A+","4.0",
IF(D17="A","3.7",
IF(D17="A-","3.3",
IF(D17="B+","3.0",
IF(D17="B","2.7",
IF(D17="B-","2.3",
IF(D17="C+","2.0",
IF(D17="C","1,7",
IF(D17="C-","1.3",
IF(D17="D+","1.0",
IF(D17="D","0.7",
IF(D17="D-","0.3",
IF(D17="F","0",  "Unknown")))))))))))))</f>
        <v>4.0</v>
      </c>
    </row>
    <row r="20" spans="1:17" x14ac:dyDescent="0.35">
      <c r="L20" s="47" t="s">
        <v>15</v>
      </c>
      <c r="M20" s="47"/>
      <c r="N20" s="47"/>
      <c r="O20" s="48" t="s">
        <v>16</v>
      </c>
      <c r="P20" s="48"/>
      <c r="Q20" s="48"/>
    </row>
    <row r="21" spans="1:17" ht="15" thickBot="1" x14ac:dyDescent="0.4">
      <c r="A21" s="4" t="s">
        <v>6</v>
      </c>
      <c r="B21" s="4" t="s">
        <v>0</v>
      </c>
      <c r="C21" s="4" t="s">
        <v>14</v>
      </c>
      <c r="D21" s="4" t="s">
        <v>19</v>
      </c>
      <c r="E21" s="4" t="s">
        <v>18</v>
      </c>
      <c r="F21" s="4" t="s">
        <v>17</v>
      </c>
      <c r="G21" s="4" t="s">
        <v>23</v>
      </c>
      <c r="H21" s="7" t="s">
        <v>4</v>
      </c>
      <c r="I21" s="8" t="s">
        <v>5</v>
      </c>
      <c r="J21" s="5"/>
      <c r="K21" s="5"/>
      <c r="L21" s="4" t="s">
        <v>1</v>
      </c>
      <c r="M21" s="4" t="s">
        <v>2</v>
      </c>
      <c r="N21" s="4" t="s">
        <v>3</v>
      </c>
      <c r="O21" s="4" t="s">
        <v>1</v>
      </c>
      <c r="P21" s="4" t="s">
        <v>2</v>
      </c>
      <c r="Q21" s="4" t="s">
        <v>3</v>
      </c>
    </row>
    <row r="22" spans="1:17" ht="16" thickBot="1" x14ac:dyDescent="0.4">
      <c r="A22" s="21">
        <v>1</v>
      </c>
      <c r="B22" s="20" t="s">
        <v>7</v>
      </c>
      <c r="C22" s="11">
        <v>60</v>
      </c>
      <c r="D22" s="16">
        <f>SUM(L22,O22)</f>
        <v>20</v>
      </c>
      <c r="E22" s="16">
        <f t="shared" ref="E22:F32" si="6">SUM(M22,P22)</f>
        <v>20</v>
      </c>
      <c r="F22" s="16">
        <f t="shared" si="6"/>
        <v>60</v>
      </c>
      <c r="G22" s="16">
        <f>SUM(D22:F22)</f>
        <v>100</v>
      </c>
      <c r="H22" s="17">
        <f>SUM(G22)</f>
        <v>100</v>
      </c>
      <c r="I22" s="15" t="str">
        <f xml:space="preserve">
IF(H22&gt;=97,"A+",
IF(H22&gt;=93,"A",
IF(H22&gt;=90,"A-",
IF(H22&gt;=87,"B+",
IF(H22&gt;=83,"B",
IF(H22&gt;=80,"B-",
IF(H22&gt;=77,"C+",
IF(H22&gt;=73,"C",
IF(H22&gt;=70,"C-",
IF(H22&gt;=67,"D+",
IF(H22&gt;=63,"D",
IF(H22&gt;=60,"D-",
IF(H22&lt;60,"F",  "Unknown")))))))))))))</f>
        <v>A+</v>
      </c>
      <c r="J22" s="12"/>
      <c r="K22" s="12"/>
      <c r="L22" s="28">
        <v>10</v>
      </c>
      <c r="M22" s="38">
        <v>10</v>
      </c>
      <c r="N22" s="39">
        <v>30</v>
      </c>
      <c r="O22" s="28">
        <v>10</v>
      </c>
      <c r="P22" s="38">
        <v>10</v>
      </c>
      <c r="Q22" s="39">
        <v>30</v>
      </c>
    </row>
    <row r="23" spans="1:17" ht="16" thickBot="1" x14ac:dyDescent="0.4">
      <c r="A23" s="21">
        <v>2</v>
      </c>
      <c r="B23" s="25" t="s">
        <v>8</v>
      </c>
      <c r="C23" s="11">
        <v>60</v>
      </c>
      <c r="D23" s="16">
        <f t="shared" ref="D23:D32" si="7">SUM(L23,O23)</f>
        <v>20</v>
      </c>
      <c r="E23" s="16">
        <f t="shared" si="6"/>
        <v>20</v>
      </c>
      <c r="F23" s="16">
        <f t="shared" si="6"/>
        <v>60</v>
      </c>
      <c r="G23" s="16">
        <f t="shared" ref="G23:G32" si="8">SUM(D23:F23)</f>
        <v>100</v>
      </c>
      <c r="H23" s="17">
        <f t="shared" ref="H23:H32" si="9">SUM(G23)</f>
        <v>100</v>
      </c>
      <c r="I23" s="15" t="str">
        <f t="shared" ref="I23:I33" si="10" xml:space="preserve">
IF(H23&gt;=97,"A+",
IF(H23&gt;=93,"A",
IF(H23&gt;=90,"A-",
IF(H23&gt;=87,"B+",
IF(H23&gt;=83,"B",
IF(H23&gt;=80,"B-",
IF(H23&gt;=77,"C+",
IF(H23&gt;=73,"C",
IF(H23&gt;=70,"C-",
IF(H23&gt;=67,"D+",
IF(H23&gt;=63,"D",
IF(H23&gt;=60,"D-",
IF(H23&lt;60,"F",  "Unknown")))))))))))))</f>
        <v>A+</v>
      </c>
      <c r="J23" s="12"/>
      <c r="K23" s="12"/>
      <c r="L23" s="28">
        <v>10</v>
      </c>
      <c r="M23" s="40">
        <v>10</v>
      </c>
      <c r="N23" s="40">
        <v>30</v>
      </c>
      <c r="O23" s="28">
        <v>10</v>
      </c>
      <c r="P23" s="40">
        <v>10</v>
      </c>
      <c r="Q23" s="40">
        <v>30</v>
      </c>
    </row>
    <row r="24" spans="1:17" ht="16" thickBot="1" x14ac:dyDescent="0.4">
      <c r="A24" s="21">
        <v>3</v>
      </c>
      <c r="B24" s="26" t="s">
        <v>9</v>
      </c>
      <c r="C24" s="11">
        <v>60</v>
      </c>
      <c r="D24" s="16">
        <f t="shared" si="7"/>
        <v>20</v>
      </c>
      <c r="E24" s="16">
        <f t="shared" si="6"/>
        <v>20</v>
      </c>
      <c r="F24" s="16">
        <f t="shared" si="6"/>
        <v>42</v>
      </c>
      <c r="G24" s="16">
        <f t="shared" si="8"/>
        <v>82</v>
      </c>
      <c r="H24" s="17">
        <f t="shared" si="9"/>
        <v>82</v>
      </c>
      <c r="I24" s="15" t="str">
        <f t="shared" si="10"/>
        <v>B-</v>
      </c>
      <c r="J24" s="12"/>
      <c r="K24" s="12"/>
      <c r="L24" s="28">
        <v>10</v>
      </c>
      <c r="M24" s="40">
        <v>10</v>
      </c>
      <c r="N24" s="40">
        <v>21</v>
      </c>
      <c r="O24" s="28">
        <v>10</v>
      </c>
      <c r="P24" s="40">
        <v>10</v>
      </c>
      <c r="Q24" s="40">
        <v>21</v>
      </c>
    </row>
    <row r="25" spans="1:17" ht="16" thickBot="1" x14ac:dyDescent="0.4">
      <c r="A25" s="21">
        <v>4</v>
      </c>
      <c r="B25" s="26" t="s">
        <v>28</v>
      </c>
      <c r="C25" s="11">
        <v>60</v>
      </c>
      <c r="D25" s="16">
        <f t="shared" si="7"/>
        <v>20</v>
      </c>
      <c r="E25" s="16">
        <f t="shared" si="6"/>
        <v>20</v>
      </c>
      <c r="F25" s="16">
        <f t="shared" si="6"/>
        <v>60</v>
      </c>
      <c r="G25" s="16">
        <f t="shared" si="8"/>
        <v>100</v>
      </c>
      <c r="H25" s="17">
        <f t="shared" si="9"/>
        <v>100</v>
      </c>
      <c r="I25" s="15" t="str">
        <f t="shared" si="10"/>
        <v>A+</v>
      </c>
      <c r="J25" s="12"/>
      <c r="K25" s="12"/>
      <c r="L25" s="28">
        <v>10</v>
      </c>
      <c r="M25" s="40">
        <v>10</v>
      </c>
      <c r="N25" s="40">
        <v>30</v>
      </c>
      <c r="O25" s="28">
        <v>10</v>
      </c>
      <c r="P25" s="40">
        <v>10</v>
      </c>
      <c r="Q25" s="40">
        <v>30</v>
      </c>
    </row>
    <row r="26" spans="1:17" ht="16" thickBot="1" x14ac:dyDescent="0.4">
      <c r="A26" s="21">
        <v>5</v>
      </c>
      <c r="B26" s="26" t="s">
        <v>22</v>
      </c>
      <c r="C26" s="11">
        <v>60</v>
      </c>
      <c r="D26" s="16">
        <f t="shared" si="7"/>
        <v>20</v>
      </c>
      <c r="E26" s="16">
        <f t="shared" si="6"/>
        <v>20</v>
      </c>
      <c r="F26" s="16">
        <f t="shared" si="6"/>
        <v>60</v>
      </c>
      <c r="G26" s="16">
        <f t="shared" si="8"/>
        <v>100</v>
      </c>
      <c r="H26" s="17">
        <f t="shared" si="9"/>
        <v>100</v>
      </c>
      <c r="I26" s="15" t="str">
        <f t="shared" si="10"/>
        <v>A+</v>
      </c>
      <c r="J26" s="12"/>
      <c r="K26" s="12"/>
      <c r="L26" s="28">
        <v>10</v>
      </c>
      <c r="M26" s="40">
        <v>10</v>
      </c>
      <c r="N26" s="40">
        <v>30</v>
      </c>
      <c r="O26" s="28">
        <v>10</v>
      </c>
      <c r="P26" s="40">
        <v>10</v>
      </c>
      <c r="Q26" s="40">
        <v>30</v>
      </c>
    </row>
    <row r="27" spans="1:17" ht="16" thickBot="1" x14ac:dyDescent="0.4">
      <c r="A27" s="21">
        <v>6</v>
      </c>
      <c r="B27" s="26" t="s">
        <v>10</v>
      </c>
      <c r="C27" s="11">
        <v>60</v>
      </c>
      <c r="D27" s="16">
        <f t="shared" si="7"/>
        <v>20</v>
      </c>
      <c r="E27" s="16">
        <f t="shared" si="6"/>
        <v>20</v>
      </c>
      <c r="F27" s="16">
        <f t="shared" si="6"/>
        <v>46</v>
      </c>
      <c r="G27" s="16">
        <f t="shared" si="8"/>
        <v>86</v>
      </c>
      <c r="H27" s="17">
        <f t="shared" si="9"/>
        <v>86</v>
      </c>
      <c r="I27" s="15" t="str">
        <f t="shared" si="10"/>
        <v>B</v>
      </c>
      <c r="J27" s="12"/>
      <c r="K27" s="12"/>
      <c r="L27" s="28">
        <v>10</v>
      </c>
      <c r="M27" s="40">
        <v>10</v>
      </c>
      <c r="N27" s="42">
        <v>23</v>
      </c>
      <c r="O27" s="28">
        <v>10</v>
      </c>
      <c r="P27" s="40">
        <v>10</v>
      </c>
      <c r="Q27" s="42">
        <v>23</v>
      </c>
    </row>
    <row r="28" spans="1:17" ht="16" thickBot="1" x14ac:dyDescent="0.4">
      <c r="A28" s="21">
        <v>7</v>
      </c>
      <c r="B28" s="26" t="s">
        <v>26</v>
      </c>
      <c r="C28" s="11">
        <v>60</v>
      </c>
      <c r="D28" s="16">
        <f t="shared" si="7"/>
        <v>20</v>
      </c>
      <c r="E28" s="16">
        <f t="shared" si="6"/>
        <v>20</v>
      </c>
      <c r="F28" s="16">
        <f t="shared" si="6"/>
        <v>60</v>
      </c>
      <c r="G28" s="16">
        <f t="shared" si="8"/>
        <v>100</v>
      </c>
      <c r="H28" s="17">
        <f t="shared" si="9"/>
        <v>100</v>
      </c>
      <c r="I28" s="15" t="str">
        <f t="shared" si="10"/>
        <v>A+</v>
      </c>
      <c r="J28" s="12"/>
      <c r="K28" s="12"/>
      <c r="L28" s="28">
        <v>10</v>
      </c>
      <c r="M28" s="40">
        <v>10</v>
      </c>
      <c r="N28" s="40">
        <v>30</v>
      </c>
      <c r="O28" s="28">
        <v>10</v>
      </c>
      <c r="P28" s="40">
        <v>10</v>
      </c>
      <c r="Q28" s="40">
        <v>30</v>
      </c>
    </row>
    <row r="29" spans="1:17" ht="16" thickBot="1" x14ac:dyDescent="0.4">
      <c r="A29" s="21">
        <v>8</v>
      </c>
      <c r="B29" s="26" t="s">
        <v>11</v>
      </c>
      <c r="C29" s="11">
        <v>60</v>
      </c>
      <c r="D29" s="16">
        <f t="shared" si="7"/>
        <v>0</v>
      </c>
      <c r="E29" s="16">
        <f t="shared" si="6"/>
        <v>0</v>
      </c>
      <c r="F29" s="16">
        <f t="shared" si="6"/>
        <v>100</v>
      </c>
      <c r="G29" s="16">
        <f t="shared" si="8"/>
        <v>100</v>
      </c>
      <c r="H29" s="17">
        <f t="shared" si="9"/>
        <v>100</v>
      </c>
      <c r="I29" s="15" t="str">
        <f t="shared" si="10"/>
        <v>A+</v>
      </c>
      <c r="J29" s="12"/>
      <c r="K29" s="12"/>
      <c r="L29" s="28" t="s">
        <v>27</v>
      </c>
      <c r="M29" s="41"/>
      <c r="N29" s="41">
        <v>50</v>
      </c>
      <c r="O29" s="28" t="s">
        <v>27</v>
      </c>
      <c r="P29" s="41"/>
      <c r="Q29" s="41">
        <v>50</v>
      </c>
    </row>
    <row r="30" spans="1:17" ht="16" thickBot="1" x14ac:dyDescent="0.4">
      <c r="A30" s="21">
        <v>9</v>
      </c>
      <c r="B30" s="26" t="s">
        <v>12</v>
      </c>
      <c r="C30" s="11">
        <v>60</v>
      </c>
      <c r="D30" s="16">
        <f t="shared" si="7"/>
        <v>20</v>
      </c>
      <c r="E30" s="16">
        <f t="shared" si="6"/>
        <v>20</v>
      </c>
      <c r="F30" s="16">
        <f t="shared" si="6"/>
        <v>56</v>
      </c>
      <c r="G30" s="16">
        <f t="shared" si="8"/>
        <v>96</v>
      </c>
      <c r="H30" s="17">
        <f t="shared" si="9"/>
        <v>96</v>
      </c>
      <c r="I30" s="15" t="str">
        <f t="shared" si="10"/>
        <v>A</v>
      </c>
      <c r="J30" s="12"/>
      <c r="K30" s="12"/>
      <c r="L30" s="28">
        <v>10</v>
      </c>
      <c r="M30" s="40">
        <v>10</v>
      </c>
      <c r="N30" s="40">
        <v>28</v>
      </c>
      <c r="O30" s="28">
        <v>10</v>
      </c>
      <c r="P30" s="40">
        <v>10</v>
      </c>
      <c r="Q30" s="40">
        <v>28</v>
      </c>
    </row>
    <row r="31" spans="1:17" ht="16" thickBot="1" x14ac:dyDescent="0.4">
      <c r="A31" s="21">
        <v>10</v>
      </c>
      <c r="B31" s="26" t="s">
        <v>25</v>
      </c>
      <c r="C31" s="11">
        <v>60</v>
      </c>
      <c r="D31" s="16">
        <f t="shared" si="7"/>
        <v>0</v>
      </c>
      <c r="E31" s="16">
        <f t="shared" si="6"/>
        <v>0</v>
      </c>
      <c r="F31" s="16">
        <f t="shared" si="6"/>
        <v>100</v>
      </c>
      <c r="G31" s="16">
        <f t="shared" si="8"/>
        <v>100</v>
      </c>
      <c r="H31" s="17">
        <f t="shared" si="9"/>
        <v>100</v>
      </c>
      <c r="I31" s="15" t="str">
        <f t="shared" si="10"/>
        <v>A+</v>
      </c>
      <c r="J31" s="12"/>
      <c r="K31" s="12"/>
      <c r="L31" s="28" t="s">
        <v>27</v>
      </c>
      <c r="M31" s="41"/>
      <c r="N31" s="41">
        <v>50</v>
      </c>
      <c r="O31" s="28" t="s">
        <v>27</v>
      </c>
      <c r="P31" s="41"/>
      <c r="Q31" s="41">
        <v>50</v>
      </c>
    </row>
    <row r="32" spans="1:17" ht="16" thickBot="1" x14ac:dyDescent="0.4">
      <c r="A32" s="21">
        <v>11</v>
      </c>
      <c r="B32" s="27" t="s">
        <v>13</v>
      </c>
      <c r="C32" s="11">
        <v>60</v>
      </c>
      <c r="D32" s="16">
        <f t="shared" si="7"/>
        <v>0</v>
      </c>
      <c r="E32" s="16">
        <f t="shared" si="6"/>
        <v>0</v>
      </c>
      <c r="F32" s="16">
        <f t="shared" si="6"/>
        <v>100</v>
      </c>
      <c r="G32" s="16">
        <f t="shared" si="8"/>
        <v>100</v>
      </c>
      <c r="H32" s="17">
        <f t="shared" si="9"/>
        <v>100</v>
      </c>
      <c r="I32" s="15" t="str">
        <f t="shared" si="10"/>
        <v>A+</v>
      </c>
      <c r="J32" s="12"/>
      <c r="K32" s="19"/>
      <c r="L32" s="28" t="s">
        <v>27</v>
      </c>
      <c r="M32" s="41"/>
      <c r="N32" s="41">
        <v>50</v>
      </c>
      <c r="O32" s="28" t="s">
        <v>27</v>
      </c>
      <c r="P32" s="41"/>
      <c r="Q32" s="41">
        <v>50</v>
      </c>
    </row>
    <row r="33" spans="1:17" ht="15.5" x14ac:dyDescent="0.35">
      <c r="A33" s="1"/>
      <c r="B33" s="9" t="s">
        <v>20</v>
      </c>
      <c r="C33" s="22">
        <f>SUM(C22:C32)</f>
        <v>660</v>
      </c>
      <c r="D33" s="22">
        <f>SUM(D22:D32)</f>
        <v>160</v>
      </c>
      <c r="E33" s="22">
        <f t="shared" ref="E33:H33" si="11">SUM(E22:E32)</f>
        <v>160</v>
      </c>
      <c r="F33" s="22">
        <f t="shared" si="11"/>
        <v>744</v>
      </c>
      <c r="G33" s="22">
        <f t="shared" si="11"/>
        <v>1064</v>
      </c>
      <c r="H33" s="22">
        <f t="shared" si="11"/>
        <v>1064</v>
      </c>
      <c r="I33" s="15" t="str">
        <f t="shared" si="10"/>
        <v>A+</v>
      </c>
      <c r="J33" s="2"/>
      <c r="K33" s="1"/>
      <c r="L33" s="23"/>
      <c r="M33" s="23"/>
      <c r="N33" s="23"/>
      <c r="O33" s="23"/>
      <c r="P33" s="23"/>
      <c r="Q33" s="23"/>
    </row>
    <row r="35" spans="1:17" ht="15.5" x14ac:dyDescent="0.35">
      <c r="B35" s="10" t="s">
        <v>21</v>
      </c>
      <c r="C35" s="32">
        <f>AVERAGE(H22:H32)</f>
        <v>96.727272727272734</v>
      </c>
      <c r="D35" s="24" t="str">
        <f xml:space="preserve">
IF(C35&gt;=97,"A+",
IF(C35&gt;=93,"A",
IF(C35&gt;=90,"A-",
IF(C35&gt;=87,"B+",
IF(C35&gt;=83,"B",
IF(C35&gt;=80,"B-",
IF(C35&gt;=77,"C+",
IF(C35&gt;=73,"C",
IF(C35&gt;=70,"C-",
IF(C35&gt;=67,"D+",
IF(C35&gt;=63,"D",
IF(C35&gt;=60,"D-",
IF(C35&lt;60,"F",  "Unknown")))))))))))))</f>
        <v>A</v>
      </c>
      <c r="F35" s="6" t="s">
        <v>24</v>
      </c>
      <c r="G35" s="6" t="str">
        <f xml:space="preserve">
IF(D35="A+","4.0",
IF(D35="A","3.7",
IF(D35="A-","3.3",
IF(D35="B+","3.0",
IF(D35="B","2.7",
IF(D35="B-","2.3",
IF(D35="C+","2.0",
IF(D35="C","1,7",
IF(D35="C-","1.3",
IF(D35="D+","1.0",
IF(D35="D","0.7",
IF(D35="D-","0.3",
IF(D35="F","0",  "Unknown")))))))))))))</f>
        <v>3.7</v>
      </c>
    </row>
  </sheetData>
  <mergeCells count="4">
    <mergeCell ref="L2:N2"/>
    <mergeCell ref="O2:Q2"/>
    <mergeCell ref="L20:N20"/>
    <mergeCell ref="O20:Q20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 One</vt:lpstr>
      <vt:lpstr>Student Two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Tarek Najjar</cp:lastModifiedBy>
  <dcterms:created xsi:type="dcterms:W3CDTF">2022-01-23T08:05:11Z</dcterms:created>
  <dcterms:modified xsi:type="dcterms:W3CDTF">2022-05-07T12:22:49Z</dcterms:modified>
</cp:coreProperties>
</file>