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5813c448fc456084/Desktop/AMDARI/"/>
    </mc:Choice>
  </mc:AlternateContent>
  <xr:revisionPtr revIDLastSave="1" documentId="8_{2310A342-641F-4175-B7FB-8C6A09310C3F}" xr6:coauthVersionLast="47" xr6:coauthVersionMax="47" xr10:uidLastSave="{2F2F9DD3-2BE2-4301-8080-6D54C566FA49}"/>
  <bookViews>
    <workbookView xWindow="-108" yWindow="-108" windowWidth="23256" windowHeight="13176" firstSheet="2" activeTab="4" xr2:uid="{00000000-000D-0000-FFFF-FFFF00000000}"/>
  </bookViews>
  <sheets>
    <sheet name="Delivery data" sheetId="1" r:id="rId1"/>
    <sheet name="Allocation Rule explained" sheetId="2" r:id="rId2"/>
    <sheet name="Preliminary Analysis" sheetId="3" r:id="rId3"/>
    <sheet name="DEEP DIVE ANalysis" sheetId="4" r:id="rId4"/>
    <sheet name="DASHBOARD" sheetId="5" r:id="rId5"/>
    <sheet name="workings" sheetId="8" r:id="rId6"/>
    <sheet name="insights and recommendaytions" sheetId="9" r:id="rId7"/>
  </sheets>
  <definedNames>
    <definedName name="_xlnm._FilterDatabase" localSheetId="0" hidden="1">'Delivery data'!$A$1:$S$1502</definedName>
    <definedName name="Slicer_Delivery_Zone">#N/A</definedName>
    <definedName name="Slicer_Order_Day">#N/A</definedName>
    <definedName name="Slicer_Order_Month">#N/A</definedName>
    <definedName name="Slicer_Order_Statu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C16" i="4" l="1"/>
  <c r="C15" i="4"/>
  <c r="C14" i="4"/>
  <c r="D66" i="3"/>
  <c r="D65" i="3"/>
  <c r="D64" i="3"/>
  <c r="D43" i="3"/>
  <c r="D42" i="3"/>
  <c r="D41" i="3"/>
  <c r="D21" i="3"/>
  <c r="D20" i="3"/>
  <c r="D19" i="3"/>
  <c r="D18" i="3"/>
  <c r="D14" i="3"/>
  <c r="G1502" i="1"/>
  <c r="F1502" i="1"/>
  <c r="E1502" i="1"/>
  <c r="G1501" i="1"/>
  <c r="F1501" i="1"/>
  <c r="E1501" i="1"/>
  <c r="G1500" i="1"/>
  <c r="F1500" i="1"/>
  <c r="E1500" i="1"/>
  <c r="G1499" i="1"/>
  <c r="F1499" i="1"/>
  <c r="E1499" i="1"/>
  <c r="G1498" i="1"/>
  <c r="F1498" i="1"/>
  <c r="E1498" i="1"/>
  <c r="G1497" i="1"/>
  <c r="F1497" i="1"/>
  <c r="E1497" i="1"/>
  <c r="G1496" i="1"/>
  <c r="F1496" i="1"/>
  <c r="E1496" i="1"/>
  <c r="G1495" i="1"/>
  <c r="F1495" i="1"/>
  <c r="E1495" i="1"/>
  <c r="G1494" i="1"/>
  <c r="F1494" i="1"/>
  <c r="E1494" i="1"/>
  <c r="G1493" i="1"/>
  <c r="F1493" i="1"/>
  <c r="E1493" i="1"/>
  <c r="G1492" i="1"/>
  <c r="F1492" i="1"/>
  <c r="E1492" i="1"/>
  <c r="G1491" i="1"/>
  <c r="F1491" i="1"/>
  <c r="E1491" i="1"/>
  <c r="G1490" i="1"/>
  <c r="F1490" i="1"/>
  <c r="E1490" i="1"/>
  <c r="G1489" i="1"/>
  <c r="F1489" i="1"/>
  <c r="E1489" i="1"/>
  <c r="G1488" i="1"/>
  <c r="F1488" i="1"/>
  <c r="E1488" i="1"/>
  <c r="G1487" i="1"/>
  <c r="F1487" i="1"/>
  <c r="E1487" i="1"/>
  <c r="G1486" i="1"/>
  <c r="F1486" i="1"/>
  <c r="E1486" i="1"/>
  <c r="G1485" i="1"/>
  <c r="F1485" i="1"/>
  <c r="E1485" i="1"/>
  <c r="G1484" i="1"/>
  <c r="F1484" i="1"/>
  <c r="E1484" i="1"/>
  <c r="G1483" i="1"/>
  <c r="F1483" i="1"/>
  <c r="E1483" i="1"/>
  <c r="G1482" i="1"/>
  <c r="F1482" i="1"/>
  <c r="E1482" i="1"/>
  <c r="G1481" i="1"/>
  <c r="F1481" i="1"/>
  <c r="E1481" i="1"/>
  <c r="G1480" i="1"/>
  <c r="F1480" i="1"/>
  <c r="E1480" i="1"/>
  <c r="G1479" i="1"/>
  <c r="F1479" i="1"/>
  <c r="E1479" i="1"/>
  <c r="G1478" i="1"/>
  <c r="F1478" i="1"/>
  <c r="E1478" i="1"/>
  <c r="G1477" i="1"/>
  <c r="F1477" i="1"/>
  <c r="E1477" i="1"/>
  <c r="G1476" i="1"/>
  <c r="F1476" i="1"/>
  <c r="E1476" i="1"/>
  <c r="G1475" i="1"/>
  <c r="F1475" i="1"/>
  <c r="E1475" i="1"/>
  <c r="G1474" i="1"/>
  <c r="F1474" i="1"/>
  <c r="E1474" i="1"/>
  <c r="G1473" i="1"/>
  <c r="F1473" i="1"/>
  <c r="E1473" i="1"/>
  <c r="G1472" i="1"/>
  <c r="F1472" i="1"/>
  <c r="E1472" i="1"/>
  <c r="G1471" i="1"/>
  <c r="F1471" i="1"/>
  <c r="E1471" i="1"/>
  <c r="G1470" i="1"/>
  <c r="F1470" i="1"/>
  <c r="E1470" i="1"/>
  <c r="G1469" i="1"/>
  <c r="F1469" i="1"/>
  <c r="E1469" i="1"/>
  <c r="G1468" i="1"/>
  <c r="F1468" i="1"/>
  <c r="E1468" i="1"/>
  <c r="G1467" i="1"/>
  <c r="F1467" i="1"/>
  <c r="E1467" i="1"/>
  <c r="G1466" i="1"/>
  <c r="F1466" i="1"/>
  <c r="E1466" i="1"/>
  <c r="G1465" i="1"/>
  <c r="F1465" i="1"/>
  <c r="E1465" i="1"/>
  <c r="G1464" i="1"/>
  <c r="F1464" i="1"/>
  <c r="E1464" i="1"/>
  <c r="G1463" i="1"/>
  <c r="F1463" i="1"/>
  <c r="E1463" i="1"/>
  <c r="G1462" i="1"/>
  <c r="F1462" i="1"/>
  <c r="E1462" i="1"/>
  <c r="G1461" i="1"/>
  <c r="F1461" i="1"/>
  <c r="E1461" i="1"/>
  <c r="G1460" i="1"/>
  <c r="F1460" i="1"/>
  <c r="E1460" i="1"/>
  <c r="G1459" i="1"/>
  <c r="F1459" i="1"/>
  <c r="E1459" i="1"/>
  <c r="G1458" i="1"/>
  <c r="F1458" i="1"/>
  <c r="E1458" i="1"/>
  <c r="G1457" i="1"/>
  <c r="F1457" i="1"/>
  <c r="E1457" i="1"/>
  <c r="G1456" i="1"/>
  <c r="F1456" i="1"/>
  <c r="E1456" i="1"/>
  <c r="G1455" i="1"/>
  <c r="F1455" i="1"/>
  <c r="E1455" i="1"/>
  <c r="G1454" i="1"/>
  <c r="F1454" i="1"/>
  <c r="E1454" i="1"/>
  <c r="G1453" i="1"/>
  <c r="F1453" i="1"/>
  <c r="E1453" i="1"/>
  <c r="G1452" i="1"/>
  <c r="F1452" i="1"/>
  <c r="E1452" i="1"/>
  <c r="G1451" i="1"/>
  <c r="F1451" i="1"/>
  <c r="E1451" i="1"/>
  <c r="G1450" i="1"/>
  <c r="F1450" i="1"/>
  <c r="E1450" i="1"/>
  <c r="G1449" i="1"/>
  <c r="F1449" i="1"/>
  <c r="E1449" i="1"/>
  <c r="G1448" i="1"/>
  <c r="F1448" i="1"/>
  <c r="E1448" i="1"/>
  <c r="G1447" i="1"/>
  <c r="F1447" i="1"/>
  <c r="E1447" i="1"/>
  <c r="G1446" i="1"/>
  <c r="F1446" i="1"/>
  <c r="E1446" i="1"/>
  <c r="G1445" i="1"/>
  <c r="F1445" i="1"/>
  <c r="E1445" i="1"/>
  <c r="G1444" i="1"/>
  <c r="F1444" i="1"/>
  <c r="E1444" i="1"/>
  <c r="G1443" i="1"/>
  <c r="F1443" i="1"/>
  <c r="E1443" i="1"/>
  <c r="G1442" i="1"/>
  <c r="F1442" i="1"/>
  <c r="E1442" i="1"/>
  <c r="G1441" i="1"/>
  <c r="F1441" i="1"/>
  <c r="E1441" i="1"/>
  <c r="G1440" i="1"/>
  <c r="F1440" i="1"/>
  <c r="E1440" i="1"/>
  <c r="G1439" i="1"/>
  <c r="F1439" i="1"/>
  <c r="E1439" i="1"/>
  <c r="G1438" i="1"/>
  <c r="F1438" i="1"/>
  <c r="E1438" i="1"/>
  <c r="G1437" i="1"/>
  <c r="F1437" i="1"/>
  <c r="E1437" i="1"/>
  <c r="G1436" i="1"/>
  <c r="F1436" i="1"/>
  <c r="E1436" i="1"/>
  <c r="G1435" i="1"/>
  <c r="F1435" i="1"/>
  <c r="E1435" i="1"/>
  <c r="G1434" i="1"/>
  <c r="F1434" i="1"/>
  <c r="E1434" i="1"/>
  <c r="G1433" i="1"/>
  <c r="F1433" i="1"/>
  <c r="E1433" i="1"/>
  <c r="G1432" i="1"/>
  <c r="F1432" i="1"/>
  <c r="E1432" i="1"/>
  <c r="G1431" i="1"/>
  <c r="F1431" i="1"/>
  <c r="E1431" i="1"/>
  <c r="G1430" i="1"/>
  <c r="F1430" i="1"/>
  <c r="E1430" i="1"/>
  <c r="G1429" i="1"/>
  <c r="F1429" i="1"/>
  <c r="E1429" i="1"/>
  <c r="G1428" i="1"/>
  <c r="F1428" i="1"/>
  <c r="E1428" i="1"/>
  <c r="G1427" i="1"/>
  <c r="F1427" i="1"/>
  <c r="E1427" i="1"/>
  <c r="G1426" i="1"/>
  <c r="F1426" i="1"/>
  <c r="E1426" i="1"/>
  <c r="G1425" i="1"/>
  <c r="F1425" i="1"/>
  <c r="E1425" i="1"/>
  <c r="G1424" i="1"/>
  <c r="F1424" i="1"/>
  <c r="E1424" i="1"/>
  <c r="G1423" i="1"/>
  <c r="F1423" i="1"/>
  <c r="E1423" i="1"/>
  <c r="G1422" i="1"/>
  <c r="F1422" i="1"/>
  <c r="E1422" i="1"/>
  <c r="G1421" i="1"/>
  <c r="F1421" i="1"/>
  <c r="E1421" i="1"/>
  <c r="G1420" i="1"/>
  <c r="F1420" i="1"/>
  <c r="E1420" i="1"/>
  <c r="G1419" i="1"/>
  <c r="F1419" i="1"/>
  <c r="E1419" i="1"/>
  <c r="G1418" i="1"/>
  <c r="F1418" i="1"/>
  <c r="E1418" i="1"/>
  <c r="G1417" i="1"/>
  <c r="F1417" i="1"/>
  <c r="E1417" i="1"/>
  <c r="G1416" i="1"/>
  <c r="F1416" i="1"/>
  <c r="E1416" i="1"/>
  <c r="G1415" i="1"/>
  <c r="F1415" i="1"/>
  <c r="E1415" i="1"/>
  <c r="G1414" i="1"/>
  <c r="F1414" i="1"/>
  <c r="E1414" i="1"/>
  <c r="G1413" i="1"/>
  <c r="F1413" i="1"/>
  <c r="E1413" i="1"/>
  <c r="G1412" i="1"/>
  <c r="F1412" i="1"/>
  <c r="E1412" i="1"/>
  <c r="G1411" i="1"/>
  <c r="F1411" i="1"/>
  <c r="E1411" i="1"/>
  <c r="G1410" i="1"/>
  <c r="F1410" i="1"/>
  <c r="E1410" i="1"/>
  <c r="G1409" i="1"/>
  <c r="F1409" i="1"/>
  <c r="E1409" i="1"/>
  <c r="G1408" i="1"/>
  <c r="F1408" i="1"/>
  <c r="E1408" i="1"/>
  <c r="G1407" i="1"/>
  <c r="F1407" i="1"/>
  <c r="E1407" i="1"/>
  <c r="G1406" i="1"/>
  <c r="F1406" i="1"/>
  <c r="E1406" i="1"/>
  <c r="G1405" i="1"/>
  <c r="F1405" i="1"/>
  <c r="E1405" i="1"/>
  <c r="G1404" i="1"/>
  <c r="F1404" i="1"/>
  <c r="E1404" i="1"/>
  <c r="G1403" i="1"/>
  <c r="F1403" i="1"/>
  <c r="E1403" i="1"/>
  <c r="G1402" i="1"/>
  <c r="F1402" i="1"/>
  <c r="E1402" i="1"/>
  <c r="G1401" i="1"/>
  <c r="F1401" i="1"/>
  <c r="E1401" i="1"/>
  <c r="G1400" i="1"/>
  <c r="F1400" i="1"/>
  <c r="E1400" i="1"/>
  <c r="G1399" i="1"/>
  <c r="F1399" i="1"/>
  <c r="E1399" i="1"/>
  <c r="G1398" i="1"/>
  <c r="F1398" i="1"/>
  <c r="E1398" i="1"/>
  <c r="G1397" i="1"/>
  <c r="F1397" i="1"/>
  <c r="E1397" i="1"/>
  <c r="G1396" i="1"/>
  <c r="F1396" i="1"/>
  <c r="E1396" i="1"/>
  <c r="G1395" i="1"/>
  <c r="F1395" i="1"/>
  <c r="E1395" i="1"/>
  <c r="G1394" i="1"/>
  <c r="F1394" i="1"/>
  <c r="E1394" i="1"/>
  <c r="G1393" i="1"/>
  <c r="F1393" i="1"/>
  <c r="E1393" i="1"/>
  <c r="G1392" i="1"/>
  <c r="F1392" i="1"/>
  <c r="E1392" i="1"/>
  <c r="G1391" i="1"/>
  <c r="F1391" i="1"/>
  <c r="E1391" i="1"/>
  <c r="G1390" i="1"/>
  <c r="F1390" i="1"/>
  <c r="E1390" i="1"/>
  <c r="G1389" i="1"/>
  <c r="F1389" i="1"/>
  <c r="E1389" i="1"/>
  <c r="G1388" i="1"/>
  <c r="F1388" i="1"/>
  <c r="E1388" i="1"/>
  <c r="G1387" i="1"/>
  <c r="F1387" i="1"/>
  <c r="E1387" i="1"/>
  <c r="G1386" i="1"/>
  <c r="F1386" i="1"/>
  <c r="E1386" i="1"/>
  <c r="G1385" i="1"/>
  <c r="F1385" i="1"/>
  <c r="E1385" i="1"/>
  <c r="G1384" i="1"/>
  <c r="F1384" i="1"/>
  <c r="E1384" i="1"/>
  <c r="G1383" i="1"/>
  <c r="F1383" i="1"/>
  <c r="E1383" i="1"/>
  <c r="G1382" i="1"/>
  <c r="F1382" i="1"/>
  <c r="E1382" i="1"/>
  <c r="G1381" i="1"/>
  <c r="F1381" i="1"/>
  <c r="E1381" i="1"/>
  <c r="G1380" i="1"/>
  <c r="F1380" i="1"/>
  <c r="E1380" i="1"/>
  <c r="G1379" i="1"/>
  <c r="F1379" i="1"/>
  <c r="E1379" i="1"/>
  <c r="G1378" i="1"/>
  <c r="F1378" i="1"/>
  <c r="E1378" i="1"/>
  <c r="G1377" i="1"/>
  <c r="F1377" i="1"/>
  <c r="E1377" i="1"/>
  <c r="G1376" i="1"/>
  <c r="F1376" i="1"/>
  <c r="E1376" i="1"/>
  <c r="G1375" i="1"/>
  <c r="F1375" i="1"/>
  <c r="E1375" i="1"/>
  <c r="G1374" i="1"/>
  <c r="F1374" i="1"/>
  <c r="E1374" i="1"/>
  <c r="G1373" i="1"/>
  <c r="F1373" i="1"/>
  <c r="E1373" i="1"/>
  <c r="G1372" i="1"/>
  <c r="F1372" i="1"/>
  <c r="E1372" i="1"/>
  <c r="G1371" i="1"/>
  <c r="F1371" i="1"/>
  <c r="E1371" i="1"/>
  <c r="G1370" i="1"/>
  <c r="F1370" i="1"/>
  <c r="E1370" i="1"/>
  <c r="G1369" i="1"/>
  <c r="F1369" i="1"/>
  <c r="E1369" i="1"/>
  <c r="G1368" i="1"/>
  <c r="F1368" i="1"/>
  <c r="E1368" i="1"/>
  <c r="G1367" i="1"/>
  <c r="F1367" i="1"/>
  <c r="E1367" i="1"/>
  <c r="G1366" i="1"/>
  <c r="F1366" i="1"/>
  <c r="E1366" i="1"/>
  <c r="G1365" i="1"/>
  <c r="F1365" i="1"/>
  <c r="E1365" i="1"/>
  <c r="G1364" i="1"/>
  <c r="F1364" i="1"/>
  <c r="E1364" i="1"/>
  <c r="G1363" i="1"/>
  <c r="F1363" i="1"/>
  <c r="E1363" i="1"/>
  <c r="G1362" i="1"/>
  <c r="F1362" i="1"/>
  <c r="E1362" i="1"/>
  <c r="G1361" i="1"/>
  <c r="F1361" i="1"/>
  <c r="E1361" i="1"/>
  <c r="G1360" i="1"/>
  <c r="F1360" i="1"/>
  <c r="E1360" i="1"/>
  <c r="G1359" i="1"/>
  <c r="F1359" i="1"/>
  <c r="E1359" i="1"/>
  <c r="G1358" i="1"/>
  <c r="F1358" i="1"/>
  <c r="E1358" i="1"/>
  <c r="G1357" i="1"/>
  <c r="F1357" i="1"/>
  <c r="E1357" i="1"/>
  <c r="G1356" i="1"/>
  <c r="F1356" i="1"/>
  <c r="E1356" i="1"/>
  <c r="G1355" i="1"/>
  <c r="F1355" i="1"/>
  <c r="E1355" i="1"/>
  <c r="G1354" i="1"/>
  <c r="F1354" i="1"/>
  <c r="E1354" i="1"/>
  <c r="G1353" i="1"/>
  <c r="F1353" i="1"/>
  <c r="E1353" i="1"/>
  <c r="G1352" i="1"/>
  <c r="F1352" i="1"/>
  <c r="E1352" i="1"/>
  <c r="G1351" i="1"/>
  <c r="F1351" i="1"/>
  <c r="E1351" i="1"/>
  <c r="G1350" i="1"/>
  <c r="F1350" i="1"/>
  <c r="E1350" i="1"/>
  <c r="G1349" i="1"/>
  <c r="F1349" i="1"/>
  <c r="E1349" i="1"/>
  <c r="G1348" i="1"/>
  <c r="F1348" i="1"/>
  <c r="E1348" i="1"/>
  <c r="G1347" i="1"/>
  <c r="F1347" i="1"/>
  <c r="E1347" i="1"/>
  <c r="G1346" i="1"/>
  <c r="F1346" i="1"/>
  <c r="E1346" i="1"/>
  <c r="G1345" i="1"/>
  <c r="F1345" i="1"/>
  <c r="E1345" i="1"/>
  <c r="G1344" i="1"/>
  <c r="F1344" i="1"/>
  <c r="E1344" i="1"/>
  <c r="G1343" i="1"/>
  <c r="F1343" i="1"/>
  <c r="E1343" i="1"/>
  <c r="G1342" i="1"/>
  <c r="F1342" i="1"/>
  <c r="E1342" i="1"/>
  <c r="G1341" i="1"/>
  <c r="F1341" i="1"/>
  <c r="E1341" i="1"/>
  <c r="G1340" i="1"/>
  <c r="F1340" i="1"/>
  <c r="E1340" i="1"/>
  <c r="G1339" i="1"/>
  <c r="F1339" i="1"/>
  <c r="E1339" i="1"/>
  <c r="G1338" i="1"/>
  <c r="F1338" i="1"/>
  <c r="E1338" i="1"/>
  <c r="G1337" i="1"/>
  <c r="F1337" i="1"/>
  <c r="E1337" i="1"/>
  <c r="G1336" i="1"/>
  <c r="F1336" i="1"/>
  <c r="E1336" i="1"/>
  <c r="G1335" i="1"/>
  <c r="F1335" i="1"/>
  <c r="E1335" i="1"/>
  <c r="G1334" i="1"/>
  <c r="F1334" i="1"/>
  <c r="E1334" i="1"/>
  <c r="G1333" i="1"/>
  <c r="F1333" i="1"/>
  <c r="E1333" i="1"/>
  <c r="G1332" i="1"/>
  <c r="F1332" i="1"/>
  <c r="E1332" i="1"/>
  <c r="G1331" i="1"/>
  <c r="F1331" i="1"/>
  <c r="E1331" i="1"/>
  <c r="G1330" i="1"/>
  <c r="F1330" i="1"/>
  <c r="E1330" i="1"/>
  <c r="G1329" i="1"/>
  <c r="F1329" i="1"/>
  <c r="E1329" i="1"/>
  <c r="G1328" i="1"/>
  <c r="F1328" i="1"/>
  <c r="E1328" i="1"/>
  <c r="G1327" i="1"/>
  <c r="F1327" i="1"/>
  <c r="E1327" i="1"/>
  <c r="G1326" i="1"/>
  <c r="F1326" i="1"/>
  <c r="E1326" i="1"/>
  <c r="G1325" i="1"/>
  <c r="F1325" i="1"/>
  <c r="E1325" i="1"/>
  <c r="G1324" i="1"/>
  <c r="F1324" i="1"/>
  <c r="E1324" i="1"/>
  <c r="G1323" i="1"/>
  <c r="F1323" i="1"/>
  <c r="E1323" i="1"/>
  <c r="G1322" i="1"/>
  <c r="F1322" i="1"/>
  <c r="E1322" i="1"/>
  <c r="G1321" i="1"/>
  <c r="F1321" i="1"/>
  <c r="E1321" i="1"/>
  <c r="G1320" i="1"/>
  <c r="F1320" i="1"/>
  <c r="E1320" i="1"/>
  <c r="G1319" i="1"/>
  <c r="F1319" i="1"/>
  <c r="E1319" i="1"/>
  <c r="G1318" i="1"/>
  <c r="F1318" i="1"/>
  <c r="E1318" i="1"/>
  <c r="G1317" i="1"/>
  <c r="F1317" i="1"/>
  <c r="E1317" i="1"/>
  <c r="G1316" i="1"/>
  <c r="F1316" i="1"/>
  <c r="E1316" i="1"/>
  <c r="G1315" i="1"/>
  <c r="F1315" i="1"/>
  <c r="E1315" i="1"/>
  <c r="G1314" i="1"/>
  <c r="F1314" i="1"/>
  <c r="E1314" i="1"/>
  <c r="G1313" i="1"/>
  <c r="F1313" i="1"/>
  <c r="E1313" i="1"/>
  <c r="G1312" i="1"/>
  <c r="F1312" i="1"/>
  <c r="E1312" i="1"/>
  <c r="G1311" i="1"/>
  <c r="F1311" i="1"/>
  <c r="E1311" i="1"/>
  <c r="G1310" i="1"/>
  <c r="F1310" i="1"/>
  <c r="E1310" i="1"/>
  <c r="G1309" i="1"/>
  <c r="F1309" i="1"/>
  <c r="E1309" i="1"/>
  <c r="G1308" i="1"/>
  <c r="F1308" i="1"/>
  <c r="E1308" i="1"/>
  <c r="G1307" i="1"/>
  <c r="F1307" i="1"/>
  <c r="E1307" i="1"/>
  <c r="G1306" i="1"/>
  <c r="F1306" i="1"/>
  <c r="E1306" i="1"/>
  <c r="G1305" i="1"/>
  <c r="F1305" i="1"/>
  <c r="E1305" i="1"/>
  <c r="G1304" i="1"/>
  <c r="F1304" i="1"/>
  <c r="E1304" i="1"/>
  <c r="G1303" i="1"/>
  <c r="F1303" i="1"/>
  <c r="E1303" i="1"/>
  <c r="G1302" i="1"/>
  <c r="F1302" i="1"/>
  <c r="E1302" i="1"/>
  <c r="G1301" i="1"/>
  <c r="F1301" i="1"/>
  <c r="E1301" i="1"/>
  <c r="G1300" i="1"/>
  <c r="F1300" i="1"/>
  <c r="E1300" i="1"/>
  <c r="G1299" i="1"/>
  <c r="F1299" i="1"/>
  <c r="E1299" i="1"/>
  <c r="G1298" i="1"/>
  <c r="F1298" i="1"/>
  <c r="E1298" i="1"/>
  <c r="G1297" i="1"/>
  <c r="F1297" i="1"/>
  <c r="E1297" i="1"/>
  <c r="G1296" i="1"/>
  <c r="F1296" i="1"/>
  <c r="E1296" i="1"/>
  <c r="G1295" i="1"/>
  <c r="F1295" i="1"/>
  <c r="E1295" i="1"/>
  <c r="G1294" i="1"/>
  <c r="F1294" i="1"/>
  <c r="E1294" i="1"/>
  <c r="G1293" i="1"/>
  <c r="F1293" i="1"/>
  <c r="E1293" i="1"/>
  <c r="G1292" i="1"/>
  <c r="F1292" i="1"/>
  <c r="E1292" i="1"/>
  <c r="G1291" i="1"/>
  <c r="F1291" i="1"/>
  <c r="E1291" i="1"/>
  <c r="G1290" i="1"/>
  <c r="F1290" i="1"/>
  <c r="E1290" i="1"/>
  <c r="G1289" i="1"/>
  <c r="F1289" i="1"/>
  <c r="E1289" i="1"/>
  <c r="G1288" i="1"/>
  <c r="F1288" i="1"/>
  <c r="E1288" i="1"/>
  <c r="G1287" i="1"/>
  <c r="F1287" i="1"/>
  <c r="E1287" i="1"/>
  <c r="G1286" i="1"/>
  <c r="F1286" i="1"/>
  <c r="E1286" i="1"/>
  <c r="G1285" i="1"/>
  <c r="F1285" i="1"/>
  <c r="E1285" i="1"/>
  <c r="G1284" i="1"/>
  <c r="F1284" i="1"/>
  <c r="E1284" i="1"/>
  <c r="G1283" i="1"/>
  <c r="F1283" i="1"/>
  <c r="E1283" i="1"/>
  <c r="G1282" i="1"/>
  <c r="F1282" i="1"/>
  <c r="E1282" i="1"/>
  <c r="G1281" i="1"/>
  <c r="F1281" i="1"/>
  <c r="E1281" i="1"/>
  <c r="G1280" i="1"/>
  <c r="F1280" i="1"/>
  <c r="E1280" i="1"/>
  <c r="G1279" i="1"/>
  <c r="F1279" i="1"/>
  <c r="E1279" i="1"/>
  <c r="G1278" i="1"/>
  <c r="F1278" i="1"/>
  <c r="E1278" i="1"/>
  <c r="G1277" i="1"/>
  <c r="F1277" i="1"/>
  <c r="E1277" i="1"/>
  <c r="G1276" i="1"/>
  <c r="F1276" i="1"/>
  <c r="E1276" i="1"/>
  <c r="G1275" i="1"/>
  <c r="F1275" i="1"/>
  <c r="E1275" i="1"/>
  <c r="G1274" i="1"/>
  <c r="F1274" i="1"/>
  <c r="E1274" i="1"/>
  <c r="G1273" i="1"/>
  <c r="F1273" i="1"/>
  <c r="E1273" i="1"/>
  <c r="G1272" i="1"/>
  <c r="F1272" i="1"/>
  <c r="E1272" i="1"/>
  <c r="G1271" i="1"/>
  <c r="F1271" i="1"/>
  <c r="E1271" i="1"/>
  <c r="G1270" i="1"/>
  <c r="F1270" i="1"/>
  <c r="E1270" i="1"/>
  <c r="G1269" i="1"/>
  <c r="F1269" i="1"/>
  <c r="E1269" i="1"/>
  <c r="G1268" i="1"/>
  <c r="F1268" i="1"/>
  <c r="E1268" i="1"/>
  <c r="G1267" i="1"/>
  <c r="F1267" i="1"/>
  <c r="E1267" i="1"/>
  <c r="G1266" i="1"/>
  <c r="F1266" i="1"/>
  <c r="E1266" i="1"/>
  <c r="G1265" i="1"/>
  <c r="F1265" i="1"/>
  <c r="E1265" i="1"/>
  <c r="G1264" i="1"/>
  <c r="F1264" i="1"/>
  <c r="E1264" i="1"/>
  <c r="G1263" i="1"/>
  <c r="F1263" i="1"/>
  <c r="E1263" i="1"/>
  <c r="G1262" i="1"/>
  <c r="F1262" i="1"/>
  <c r="E1262" i="1"/>
  <c r="G1261" i="1"/>
  <c r="F1261" i="1"/>
  <c r="E1261" i="1"/>
  <c r="G1260" i="1"/>
  <c r="F1260" i="1"/>
  <c r="E1260" i="1"/>
  <c r="G1259" i="1"/>
  <c r="F1259" i="1"/>
  <c r="E1259" i="1"/>
  <c r="G1258" i="1"/>
  <c r="F1258" i="1"/>
  <c r="E1258" i="1"/>
  <c r="G1257" i="1"/>
  <c r="F1257" i="1"/>
  <c r="E1257" i="1"/>
  <c r="G1256" i="1"/>
  <c r="F1256" i="1"/>
  <c r="E1256" i="1"/>
  <c r="G1255" i="1"/>
  <c r="F1255" i="1"/>
  <c r="E1255" i="1"/>
  <c r="G1254" i="1"/>
  <c r="F1254" i="1"/>
  <c r="E1254" i="1"/>
  <c r="G1253" i="1"/>
  <c r="F1253" i="1"/>
  <c r="E1253" i="1"/>
  <c r="G1252" i="1"/>
  <c r="F1252" i="1"/>
  <c r="E1252" i="1"/>
  <c r="G1251" i="1"/>
  <c r="F1251" i="1"/>
  <c r="E1251" i="1"/>
  <c r="G1250" i="1"/>
  <c r="F1250" i="1"/>
  <c r="E1250" i="1"/>
  <c r="G1249" i="1"/>
  <c r="F1249" i="1"/>
  <c r="E1249" i="1"/>
  <c r="G1248" i="1"/>
  <c r="F1248" i="1"/>
  <c r="E1248" i="1"/>
  <c r="G1247" i="1"/>
  <c r="F1247" i="1"/>
  <c r="E1247" i="1"/>
  <c r="G1246" i="1"/>
  <c r="F1246" i="1"/>
  <c r="E1246" i="1"/>
  <c r="G1245" i="1"/>
  <c r="F1245" i="1"/>
  <c r="E1245" i="1"/>
  <c r="G1244" i="1"/>
  <c r="F1244" i="1"/>
  <c r="E1244" i="1"/>
  <c r="G1243" i="1"/>
  <c r="F1243" i="1"/>
  <c r="E1243" i="1"/>
  <c r="G1242" i="1"/>
  <c r="F1242" i="1"/>
  <c r="E1242" i="1"/>
  <c r="G1241" i="1"/>
  <c r="F1241" i="1"/>
  <c r="E1241" i="1"/>
  <c r="G1240" i="1"/>
  <c r="F1240" i="1"/>
  <c r="E1240" i="1"/>
  <c r="G1239" i="1"/>
  <c r="F1239" i="1"/>
  <c r="E1239" i="1"/>
  <c r="G1238" i="1"/>
  <c r="F1238" i="1"/>
  <c r="E1238" i="1"/>
  <c r="G1237" i="1"/>
  <c r="F1237" i="1"/>
  <c r="E1237" i="1"/>
  <c r="G1236" i="1"/>
  <c r="F1236" i="1"/>
  <c r="E1236" i="1"/>
  <c r="G1235" i="1"/>
  <c r="F1235" i="1"/>
  <c r="E1235" i="1"/>
  <c r="G1234" i="1"/>
  <c r="F1234" i="1"/>
  <c r="E1234" i="1"/>
  <c r="G1233" i="1"/>
  <c r="F1233" i="1"/>
  <c r="E1233" i="1"/>
  <c r="G1232" i="1"/>
  <c r="F1232" i="1"/>
  <c r="E1232" i="1"/>
  <c r="G1231" i="1"/>
  <c r="F1231" i="1"/>
  <c r="E1231" i="1"/>
  <c r="G1230" i="1"/>
  <c r="F1230" i="1"/>
  <c r="E1230" i="1"/>
  <c r="G1229" i="1"/>
  <c r="F1229" i="1"/>
  <c r="E1229" i="1"/>
  <c r="G1228" i="1"/>
  <c r="F1228" i="1"/>
  <c r="E1228" i="1"/>
  <c r="G1227" i="1"/>
  <c r="F1227" i="1"/>
  <c r="E1227" i="1"/>
  <c r="G1226" i="1"/>
  <c r="F1226" i="1"/>
  <c r="E1226" i="1"/>
  <c r="G1225" i="1"/>
  <c r="F1225" i="1"/>
  <c r="E1225" i="1"/>
  <c r="G1224" i="1"/>
  <c r="F1224" i="1"/>
  <c r="E1224" i="1"/>
  <c r="G1223" i="1"/>
  <c r="F1223" i="1"/>
  <c r="E1223" i="1"/>
  <c r="G1222" i="1"/>
  <c r="F1222" i="1"/>
  <c r="E1222" i="1"/>
  <c r="G1221" i="1"/>
  <c r="F1221" i="1"/>
  <c r="E1221" i="1"/>
  <c r="G1220" i="1"/>
  <c r="F1220" i="1"/>
  <c r="E1220" i="1"/>
  <c r="G1219" i="1"/>
  <c r="F1219" i="1"/>
  <c r="E1219" i="1"/>
  <c r="G1218" i="1"/>
  <c r="F1218" i="1"/>
  <c r="E1218" i="1"/>
  <c r="G1217" i="1"/>
  <c r="F1217" i="1"/>
  <c r="E1217" i="1"/>
  <c r="G1216" i="1"/>
  <c r="F1216" i="1"/>
  <c r="E1216" i="1"/>
  <c r="G1215" i="1"/>
  <c r="F1215" i="1"/>
  <c r="E1215" i="1"/>
  <c r="G1214" i="1"/>
  <c r="F1214" i="1"/>
  <c r="E1214" i="1"/>
  <c r="G1213" i="1"/>
  <c r="F1213" i="1"/>
  <c r="E1213" i="1"/>
  <c r="G1212" i="1"/>
  <c r="F1212" i="1"/>
  <c r="E1212" i="1"/>
  <c r="G1211" i="1"/>
  <c r="F1211" i="1"/>
  <c r="E1211" i="1"/>
  <c r="G1210" i="1"/>
  <c r="F1210" i="1"/>
  <c r="E1210" i="1"/>
  <c r="G1209" i="1"/>
  <c r="F1209" i="1"/>
  <c r="E1209" i="1"/>
  <c r="G1208" i="1"/>
  <c r="F1208" i="1"/>
  <c r="E1208" i="1"/>
  <c r="G1207" i="1"/>
  <c r="F1207" i="1"/>
  <c r="E1207" i="1"/>
  <c r="G1206" i="1"/>
  <c r="F1206" i="1"/>
  <c r="E1206" i="1"/>
  <c r="G1205" i="1"/>
  <c r="F1205" i="1"/>
  <c r="E1205" i="1"/>
  <c r="G1204" i="1"/>
  <c r="F1204" i="1"/>
  <c r="E1204" i="1"/>
  <c r="G1203" i="1"/>
  <c r="F1203" i="1"/>
  <c r="E1203" i="1"/>
  <c r="G1202" i="1"/>
  <c r="F1202" i="1"/>
  <c r="E1202" i="1"/>
  <c r="G1201" i="1"/>
  <c r="F1201" i="1"/>
  <c r="E1201" i="1"/>
  <c r="G1200" i="1"/>
  <c r="F1200" i="1"/>
  <c r="E1200" i="1"/>
  <c r="G1199" i="1"/>
  <c r="F1199" i="1"/>
  <c r="E1199" i="1"/>
  <c r="G1198" i="1"/>
  <c r="F1198" i="1"/>
  <c r="E1198" i="1"/>
  <c r="G1197" i="1"/>
  <c r="F1197" i="1"/>
  <c r="E1197" i="1"/>
  <c r="G1196" i="1"/>
  <c r="F1196" i="1"/>
  <c r="E1196" i="1"/>
  <c r="G1195" i="1"/>
  <c r="F1195" i="1"/>
  <c r="E1195" i="1"/>
  <c r="G1194" i="1"/>
  <c r="F1194" i="1"/>
  <c r="E1194" i="1"/>
  <c r="G1193" i="1"/>
  <c r="F1193" i="1"/>
  <c r="E1193" i="1"/>
  <c r="G1192" i="1"/>
  <c r="F1192" i="1"/>
  <c r="E1192" i="1"/>
  <c r="G1191" i="1"/>
  <c r="F1191" i="1"/>
  <c r="E1191" i="1"/>
  <c r="G1190" i="1"/>
  <c r="F1190" i="1"/>
  <c r="E1190" i="1"/>
  <c r="G1189" i="1"/>
  <c r="F1189" i="1"/>
  <c r="E1189" i="1"/>
  <c r="G1188" i="1"/>
  <c r="F1188" i="1"/>
  <c r="E1188" i="1"/>
  <c r="G1187" i="1"/>
  <c r="F1187" i="1"/>
  <c r="E1187" i="1"/>
  <c r="G1186" i="1"/>
  <c r="F1186" i="1"/>
  <c r="E1186" i="1"/>
  <c r="G1185" i="1"/>
  <c r="F1185" i="1"/>
  <c r="E1185" i="1"/>
  <c r="G1184" i="1"/>
  <c r="F1184" i="1"/>
  <c r="E1184" i="1"/>
  <c r="G1183" i="1"/>
  <c r="F1183" i="1"/>
  <c r="E1183" i="1"/>
  <c r="G1182" i="1"/>
  <c r="F1182" i="1"/>
  <c r="E1182" i="1"/>
  <c r="G1181" i="1"/>
  <c r="F1181" i="1"/>
  <c r="E1181" i="1"/>
  <c r="G1180" i="1"/>
  <c r="F1180" i="1"/>
  <c r="E1180" i="1"/>
  <c r="G1179" i="1"/>
  <c r="F1179" i="1"/>
  <c r="E1179" i="1"/>
  <c r="G1178" i="1"/>
  <c r="F1178" i="1"/>
  <c r="E1178" i="1"/>
  <c r="G1177" i="1"/>
  <c r="F1177" i="1"/>
  <c r="E1177" i="1"/>
  <c r="G1176" i="1"/>
  <c r="F1176" i="1"/>
  <c r="E1176" i="1"/>
  <c r="G1175" i="1"/>
  <c r="F1175" i="1"/>
  <c r="E1175" i="1"/>
  <c r="G1174" i="1"/>
  <c r="F1174" i="1"/>
  <c r="E1174" i="1"/>
  <c r="G1173" i="1"/>
  <c r="F1173" i="1"/>
  <c r="E1173" i="1"/>
  <c r="G1172" i="1"/>
  <c r="F1172" i="1"/>
  <c r="E1172" i="1"/>
  <c r="G1171" i="1"/>
  <c r="F1171" i="1"/>
  <c r="E1171" i="1"/>
  <c r="G1170" i="1"/>
  <c r="F1170" i="1"/>
  <c r="E1170" i="1"/>
  <c r="G1169" i="1"/>
  <c r="F1169" i="1"/>
  <c r="E1169" i="1"/>
  <c r="G1168" i="1"/>
  <c r="F1168" i="1"/>
  <c r="E1168" i="1"/>
  <c r="G1167" i="1"/>
  <c r="F1167" i="1"/>
  <c r="E1167" i="1"/>
  <c r="G1166" i="1"/>
  <c r="F1166" i="1"/>
  <c r="E1166" i="1"/>
  <c r="G1165" i="1"/>
  <c r="F1165" i="1"/>
  <c r="E1165" i="1"/>
  <c r="G1164" i="1"/>
  <c r="F1164" i="1"/>
  <c r="E1164" i="1"/>
  <c r="G1163" i="1"/>
  <c r="F1163" i="1"/>
  <c r="E1163" i="1"/>
  <c r="G1162" i="1"/>
  <c r="F1162" i="1"/>
  <c r="E1162" i="1"/>
  <c r="G1161" i="1"/>
  <c r="F1161" i="1"/>
  <c r="E1161" i="1"/>
  <c r="G1160" i="1"/>
  <c r="F1160" i="1"/>
  <c r="E1160" i="1"/>
  <c r="G1159" i="1"/>
  <c r="F1159" i="1"/>
  <c r="E1159" i="1"/>
  <c r="G1158" i="1"/>
  <c r="F1158" i="1"/>
  <c r="E1158" i="1"/>
  <c r="G1157" i="1"/>
  <c r="F1157" i="1"/>
  <c r="E1157" i="1"/>
  <c r="G1156" i="1"/>
  <c r="F1156" i="1"/>
  <c r="E1156" i="1"/>
  <c r="G1155" i="1"/>
  <c r="F1155" i="1"/>
  <c r="E1155" i="1"/>
  <c r="G1154" i="1"/>
  <c r="F1154" i="1"/>
  <c r="E1154" i="1"/>
  <c r="G1153" i="1"/>
  <c r="F1153" i="1"/>
  <c r="E1153" i="1"/>
  <c r="G1152" i="1"/>
  <c r="F1152" i="1"/>
  <c r="E1152" i="1"/>
  <c r="G1151" i="1"/>
  <c r="F1151" i="1"/>
  <c r="E1151" i="1"/>
  <c r="G1150" i="1"/>
  <c r="F1150" i="1"/>
  <c r="E1150" i="1"/>
  <c r="G1149" i="1"/>
  <c r="F1149" i="1"/>
  <c r="E1149" i="1"/>
  <c r="G1148" i="1"/>
  <c r="F1148" i="1"/>
  <c r="E1148" i="1"/>
  <c r="G1147" i="1"/>
  <c r="F1147" i="1"/>
  <c r="E1147" i="1"/>
  <c r="G1146" i="1"/>
  <c r="F1146" i="1"/>
  <c r="E1146" i="1"/>
  <c r="G1145" i="1"/>
  <c r="F1145" i="1"/>
  <c r="E1145" i="1"/>
  <c r="G1144" i="1"/>
  <c r="F1144" i="1"/>
  <c r="E1144" i="1"/>
  <c r="G1143" i="1"/>
  <c r="F1143" i="1"/>
  <c r="E1143" i="1"/>
  <c r="G1142" i="1"/>
  <c r="F1142" i="1"/>
  <c r="E1142" i="1"/>
  <c r="G1141" i="1"/>
  <c r="F1141" i="1"/>
  <c r="E1141" i="1"/>
  <c r="G1140" i="1"/>
  <c r="F1140" i="1"/>
  <c r="E1140" i="1"/>
  <c r="G1139" i="1"/>
  <c r="F1139" i="1"/>
  <c r="E1139" i="1"/>
  <c r="G1138" i="1"/>
  <c r="F1138" i="1"/>
  <c r="E1138" i="1"/>
  <c r="G1137" i="1"/>
  <c r="F1137" i="1"/>
  <c r="E1137" i="1"/>
  <c r="G1136" i="1"/>
  <c r="F1136" i="1"/>
  <c r="E1136" i="1"/>
  <c r="G1135" i="1"/>
  <c r="F1135" i="1"/>
  <c r="E1135" i="1"/>
  <c r="G1134" i="1"/>
  <c r="F1134" i="1"/>
  <c r="E1134" i="1"/>
  <c r="G1133" i="1"/>
  <c r="F1133" i="1"/>
  <c r="E1133" i="1"/>
  <c r="G1132" i="1"/>
  <c r="F1132" i="1"/>
  <c r="E1132" i="1"/>
  <c r="G1131" i="1"/>
  <c r="F1131" i="1"/>
  <c r="E1131" i="1"/>
  <c r="G1130" i="1"/>
  <c r="F1130" i="1"/>
  <c r="E1130" i="1"/>
  <c r="G1129" i="1"/>
  <c r="F1129" i="1"/>
  <c r="E1129" i="1"/>
  <c r="G1128" i="1"/>
  <c r="F1128" i="1"/>
  <c r="E1128" i="1"/>
  <c r="G1127" i="1"/>
  <c r="F1127" i="1"/>
  <c r="E1127" i="1"/>
  <c r="G1126" i="1"/>
  <c r="F1126" i="1"/>
  <c r="E1126" i="1"/>
  <c r="G1125" i="1"/>
  <c r="F1125" i="1"/>
  <c r="E1125" i="1"/>
  <c r="G1124" i="1"/>
  <c r="F1124" i="1"/>
  <c r="E1124" i="1"/>
  <c r="G1123" i="1"/>
  <c r="F1123" i="1"/>
  <c r="E1123" i="1"/>
  <c r="G1122" i="1"/>
  <c r="F1122" i="1"/>
  <c r="E1122" i="1"/>
  <c r="G1121" i="1"/>
  <c r="F1121" i="1"/>
  <c r="E1121" i="1"/>
  <c r="G1120" i="1"/>
  <c r="F1120" i="1"/>
  <c r="E1120" i="1"/>
  <c r="G1119" i="1"/>
  <c r="F1119" i="1"/>
  <c r="E1119" i="1"/>
  <c r="G1118" i="1"/>
  <c r="F1118" i="1"/>
  <c r="E1118" i="1"/>
  <c r="G1117" i="1"/>
  <c r="F1117" i="1"/>
  <c r="E1117" i="1"/>
  <c r="G1116" i="1"/>
  <c r="F1116" i="1"/>
  <c r="E1116" i="1"/>
  <c r="G1115" i="1"/>
  <c r="F1115" i="1"/>
  <c r="E1115" i="1"/>
  <c r="G1114" i="1"/>
  <c r="F1114" i="1"/>
  <c r="E1114" i="1"/>
  <c r="G1113" i="1"/>
  <c r="F1113" i="1"/>
  <c r="E1113" i="1"/>
  <c r="G1112" i="1"/>
  <c r="F1112" i="1"/>
  <c r="E1112" i="1"/>
  <c r="G1111" i="1"/>
  <c r="F1111" i="1"/>
  <c r="E1111" i="1"/>
  <c r="G1110" i="1"/>
  <c r="F1110" i="1"/>
  <c r="E1110" i="1"/>
  <c r="G1109" i="1"/>
  <c r="F1109" i="1"/>
  <c r="E1109" i="1"/>
  <c r="G1108" i="1"/>
  <c r="F1108" i="1"/>
  <c r="E1108" i="1"/>
  <c r="G1107" i="1"/>
  <c r="F1107" i="1"/>
  <c r="E1107" i="1"/>
  <c r="G1106" i="1"/>
  <c r="F1106" i="1"/>
  <c r="E1106" i="1"/>
  <c r="G1105" i="1"/>
  <c r="F1105" i="1"/>
  <c r="E1105" i="1"/>
  <c r="G1104" i="1"/>
  <c r="F1104" i="1"/>
  <c r="E1104" i="1"/>
  <c r="G1103" i="1"/>
  <c r="F1103" i="1"/>
  <c r="E1103" i="1"/>
  <c r="G1102" i="1"/>
  <c r="F1102" i="1"/>
  <c r="E1102" i="1"/>
  <c r="G1101" i="1"/>
  <c r="F1101" i="1"/>
  <c r="E1101" i="1"/>
  <c r="G1100" i="1"/>
  <c r="F1100" i="1"/>
  <c r="E1100" i="1"/>
  <c r="G1099" i="1"/>
  <c r="F1099" i="1"/>
  <c r="E1099" i="1"/>
  <c r="G1098" i="1"/>
  <c r="F1098" i="1"/>
  <c r="E1098" i="1"/>
  <c r="G1097" i="1"/>
  <c r="F1097" i="1"/>
  <c r="E1097" i="1"/>
  <c r="G1096" i="1"/>
  <c r="F1096" i="1"/>
  <c r="E1096" i="1"/>
  <c r="G1095" i="1"/>
  <c r="F1095" i="1"/>
  <c r="E1095" i="1"/>
  <c r="G1094" i="1"/>
  <c r="F1094" i="1"/>
  <c r="E1094" i="1"/>
  <c r="G1093" i="1"/>
  <c r="F1093" i="1"/>
  <c r="E1093" i="1"/>
  <c r="G1092" i="1"/>
  <c r="F1092" i="1"/>
  <c r="E1092" i="1"/>
  <c r="G1091" i="1"/>
  <c r="F1091" i="1"/>
  <c r="E1091" i="1"/>
  <c r="G1090" i="1"/>
  <c r="F1090" i="1"/>
  <c r="E1090" i="1"/>
  <c r="G1089" i="1"/>
  <c r="F1089" i="1"/>
  <c r="E1089" i="1"/>
  <c r="G1088" i="1"/>
  <c r="F1088" i="1"/>
  <c r="E1088" i="1"/>
  <c r="G1087" i="1"/>
  <c r="F1087" i="1"/>
  <c r="E1087" i="1"/>
  <c r="G1086" i="1"/>
  <c r="F1086" i="1"/>
  <c r="E1086" i="1"/>
  <c r="G1085" i="1"/>
  <c r="F1085" i="1"/>
  <c r="E1085" i="1"/>
  <c r="G1084" i="1"/>
  <c r="F1084" i="1"/>
  <c r="E1084" i="1"/>
  <c r="G1083" i="1"/>
  <c r="F1083" i="1"/>
  <c r="E1083" i="1"/>
  <c r="G1082" i="1"/>
  <c r="F1082" i="1"/>
  <c r="E1082" i="1"/>
  <c r="G1081" i="1"/>
  <c r="F1081" i="1"/>
  <c r="E1081" i="1"/>
  <c r="G1080" i="1"/>
  <c r="F1080" i="1"/>
  <c r="E1080" i="1"/>
  <c r="G1079" i="1"/>
  <c r="F1079" i="1"/>
  <c r="E1079" i="1"/>
  <c r="G1078" i="1"/>
  <c r="F1078" i="1"/>
  <c r="E1078" i="1"/>
  <c r="G1077" i="1"/>
  <c r="F1077" i="1"/>
  <c r="E1077" i="1"/>
  <c r="G1076" i="1"/>
  <c r="F1076" i="1"/>
  <c r="E1076" i="1"/>
  <c r="G1075" i="1"/>
  <c r="F1075" i="1"/>
  <c r="E1075" i="1"/>
  <c r="G1074" i="1"/>
  <c r="F1074" i="1"/>
  <c r="E1074" i="1"/>
  <c r="G1073" i="1"/>
  <c r="F1073" i="1"/>
  <c r="E1073" i="1"/>
  <c r="G1072" i="1"/>
  <c r="F1072" i="1"/>
  <c r="E1072" i="1"/>
  <c r="G1071" i="1"/>
  <c r="F1071" i="1"/>
  <c r="E1071" i="1"/>
  <c r="G1070" i="1"/>
  <c r="F1070" i="1"/>
  <c r="E1070" i="1"/>
  <c r="G1069" i="1"/>
  <c r="F1069" i="1"/>
  <c r="E1069" i="1"/>
  <c r="G1068" i="1"/>
  <c r="F1068" i="1"/>
  <c r="E1068" i="1"/>
  <c r="G1067" i="1"/>
  <c r="F1067" i="1"/>
  <c r="E1067" i="1"/>
  <c r="G1066" i="1"/>
  <c r="F1066" i="1"/>
  <c r="E1066" i="1"/>
  <c r="G1065" i="1"/>
  <c r="F1065" i="1"/>
  <c r="E1065" i="1"/>
  <c r="G1064" i="1"/>
  <c r="F1064" i="1"/>
  <c r="E1064" i="1"/>
  <c r="G1063" i="1"/>
  <c r="F1063" i="1"/>
  <c r="E1063" i="1"/>
  <c r="G1062" i="1"/>
  <c r="F1062" i="1"/>
  <c r="E1062" i="1"/>
  <c r="G1061" i="1"/>
  <c r="F1061" i="1"/>
  <c r="E1061" i="1"/>
  <c r="G1060" i="1"/>
  <c r="F1060" i="1"/>
  <c r="E1060" i="1"/>
  <c r="G1059" i="1"/>
  <c r="F1059" i="1"/>
  <c r="E1059" i="1"/>
  <c r="G1058" i="1"/>
  <c r="F1058" i="1"/>
  <c r="E1058" i="1"/>
  <c r="G1057" i="1"/>
  <c r="F1057" i="1"/>
  <c r="E1057" i="1"/>
  <c r="G1056" i="1"/>
  <c r="F1056" i="1"/>
  <c r="E1056" i="1"/>
  <c r="G1055" i="1"/>
  <c r="F1055" i="1"/>
  <c r="E1055" i="1"/>
  <c r="G1054" i="1"/>
  <c r="F1054" i="1"/>
  <c r="E1054" i="1"/>
  <c r="G1053" i="1"/>
  <c r="F1053" i="1"/>
  <c r="E1053" i="1"/>
  <c r="G1052" i="1"/>
  <c r="F1052" i="1"/>
  <c r="E1052" i="1"/>
  <c r="G1051" i="1"/>
  <c r="F1051" i="1"/>
  <c r="E1051" i="1"/>
  <c r="G1050" i="1"/>
  <c r="F1050" i="1"/>
  <c r="E1050" i="1"/>
  <c r="G1049" i="1"/>
  <c r="F1049" i="1"/>
  <c r="E1049" i="1"/>
  <c r="G1048" i="1"/>
  <c r="F1048" i="1"/>
  <c r="E1048" i="1"/>
  <c r="G1047" i="1"/>
  <c r="F1047" i="1"/>
  <c r="E1047" i="1"/>
  <c r="G1046" i="1"/>
  <c r="F1046" i="1"/>
  <c r="E1046" i="1"/>
  <c r="G1045" i="1"/>
  <c r="F1045" i="1"/>
  <c r="E1045" i="1"/>
  <c r="G1044" i="1"/>
  <c r="F1044" i="1"/>
  <c r="E1044" i="1"/>
  <c r="G1043" i="1"/>
  <c r="F1043" i="1"/>
  <c r="E1043" i="1"/>
  <c r="G1042" i="1"/>
  <c r="F1042" i="1"/>
  <c r="E1042" i="1"/>
  <c r="G1041" i="1"/>
  <c r="F1041" i="1"/>
  <c r="E1041" i="1"/>
  <c r="G1040" i="1"/>
  <c r="F1040" i="1"/>
  <c r="E1040" i="1"/>
  <c r="G1039" i="1"/>
  <c r="F1039" i="1"/>
  <c r="E1039" i="1"/>
  <c r="G1038" i="1"/>
  <c r="F1038" i="1"/>
  <c r="E1038" i="1"/>
  <c r="G1037" i="1"/>
  <c r="F1037" i="1"/>
  <c r="E1037" i="1"/>
  <c r="G1036" i="1"/>
  <c r="F1036" i="1"/>
  <c r="E1036" i="1"/>
  <c r="G1035" i="1"/>
  <c r="F1035" i="1"/>
  <c r="E1035" i="1"/>
  <c r="G1034" i="1"/>
  <c r="F1034" i="1"/>
  <c r="E1034" i="1"/>
  <c r="G1033" i="1"/>
  <c r="F1033" i="1"/>
  <c r="E1033" i="1"/>
  <c r="G1032" i="1"/>
  <c r="F1032" i="1"/>
  <c r="E1032" i="1"/>
  <c r="G1031" i="1"/>
  <c r="F1031" i="1"/>
  <c r="E1031" i="1"/>
  <c r="G1030" i="1"/>
  <c r="F1030" i="1"/>
  <c r="E1030" i="1"/>
  <c r="G1029" i="1"/>
  <c r="F1029" i="1"/>
  <c r="E1029" i="1"/>
  <c r="G1028" i="1"/>
  <c r="F1028" i="1"/>
  <c r="E1028" i="1"/>
  <c r="G1027" i="1"/>
  <c r="F1027" i="1"/>
  <c r="E1027" i="1"/>
  <c r="G1026" i="1"/>
  <c r="F1026" i="1"/>
  <c r="E1026" i="1"/>
  <c r="G1025" i="1"/>
  <c r="F1025" i="1"/>
  <c r="E1025" i="1"/>
  <c r="G1024" i="1"/>
  <c r="F1024" i="1"/>
  <c r="E1024" i="1"/>
  <c r="G1023" i="1"/>
  <c r="F1023" i="1"/>
  <c r="E1023" i="1"/>
  <c r="G1022" i="1"/>
  <c r="F1022" i="1"/>
  <c r="E1022" i="1"/>
  <c r="G1021" i="1"/>
  <c r="F1021" i="1"/>
  <c r="E1021" i="1"/>
  <c r="G1020" i="1"/>
  <c r="F1020" i="1"/>
  <c r="E1020" i="1"/>
  <c r="G1019" i="1"/>
  <c r="F1019" i="1"/>
  <c r="E1019" i="1"/>
  <c r="G1018" i="1"/>
  <c r="F1018" i="1"/>
  <c r="E1018" i="1"/>
  <c r="G1017" i="1"/>
  <c r="F1017" i="1"/>
  <c r="E1017" i="1"/>
  <c r="G1016" i="1"/>
  <c r="F1016" i="1"/>
  <c r="E1016" i="1"/>
  <c r="G1015" i="1"/>
  <c r="F1015" i="1"/>
  <c r="E1015" i="1"/>
  <c r="G1014" i="1"/>
  <c r="F1014" i="1"/>
  <c r="E1014" i="1"/>
  <c r="G1013" i="1"/>
  <c r="F1013" i="1"/>
  <c r="E1013" i="1"/>
  <c r="G1012" i="1"/>
  <c r="F1012" i="1"/>
  <c r="E1012" i="1"/>
  <c r="G1011" i="1"/>
  <c r="F1011" i="1"/>
  <c r="E1011" i="1"/>
  <c r="G1010" i="1"/>
  <c r="F1010" i="1"/>
  <c r="E1010" i="1"/>
  <c r="G1009" i="1"/>
  <c r="F1009" i="1"/>
  <c r="E1009" i="1"/>
  <c r="G1008" i="1"/>
  <c r="F1008" i="1"/>
  <c r="E1008" i="1"/>
  <c r="G1007" i="1"/>
  <c r="F1007" i="1"/>
  <c r="E1007" i="1"/>
  <c r="G1006" i="1"/>
  <c r="F1006" i="1"/>
  <c r="E1006" i="1"/>
  <c r="G1005" i="1"/>
  <c r="F1005" i="1"/>
  <c r="E1005" i="1"/>
  <c r="G1004" i="1"/>
  <c r="F1004" i="1"/>
  <c r="E1004" i="1"/>
  <c r="G1003" i="1"/>
  <c r="F1003" i="1"/>
  <c r="E1003" i="1"/>
  <c r="G1002" i="1"/>
  <c r="F1002" i="1"/>
  <c r="E1002" i="1"/>
  <c r="G1001" i="1"/>
  <c r="F1001" i="1"/>
  <c r="E1001" i="1"/>
  <c r="G1000" i="1"/>
  <c r="F1000" i="1"/>
  <c r="E1000" i="1"/>
  <c r="G999" i="1"/>
  <c r="F999" i="1"/>
  <c r="E999" i="1"/>
  <c r="G998" i="1"/>
  <c r="F998" i="1"/>
  <c r="E998" i="1"/>
  <c r="G997" i="1"/>
  <c r="F997" i="1"/>
  <c r="E997" i="1"/>
  <c r="G996" i="1"/>
  <c r="F996" i="1"/>
  <c r="E996" i="1"/>
  <c r="G995" i="1"/>
  <c r="F995" i="1"/>
  <c r="E995" i="1"/>
  <c r="G994" i="1"/>
  <c r="F994" i="1"/>
  <c r="E994" i="1"/>
  <c r="G993" i="1"/>
  <c r="F993" i="1"/>
  <c r="E993" i="1"/>
  <c r="G992" i="1"/>
  <c r="F992" i="1"/>
  <c r="E992" i="1"/>
  <c r="G991" i="1"/>
  <c r="F991" i="1"/>
  <c r="E991" i="1"/>
  <c r="G990" i="1"/>
  <c r="F990" i="1"/>
  <c r="E990" i="1"/>
  <c r="G989" i="1"/>
  <c r="F989" i="1"/>
  <c r="E989" i="1"/>
  <c r="G988" i="1"/>
  <c r="F988" i="1"/>
  <c r="E988" i="1"/>
  <c r="G987" i="1"/>
  <c r="F987" i="1"/>
  <c r="E987" i="1"/>
  <c r="G986" i="1"/>
  <c r="F986" i="1"/>
  <c r="E986" i="1"/>
  <c r="G985" i="1"/>
  <c r="F985" i="1"/>
  <c r="E985" i="1"/>
  <c r="G984" i="1"/>
  <c r="F984" i="1"/>
  <c r="E984" i="1"/>
  <c r="G983" i="1"/>
  <c r="F983" i="1"/>
  <c r="E983" i="1"/>
  <c r="G982" i="1"/>
  <c r="F982" i="1"/>
  <c r="E982" i="1"/>
  <c r="G981" i="1"/>
  <c r="F981" i="1"/>
  <c r="E981" i="1"/>
  <c r="G980" i="1"/>
  <c r="F980" i="1"/>
  <c r="E980" i="1"/>
  <c r="G979" i="1"/>
  <c r="F979" i="1"/>
  <c r="E979" i="1"/>
  <c r="G978" i="1"/>
  <c r="F978" i="1"/>
  <c r="E978" i="1"/>
  <c r="G977" i="1"/>
  <c r="F977" i="1"/>
  <c r="E977" i="1"/>
  <c r="G976" i="1"/>
  <c r="F976" i="1"/>
  <c r="E976" i="1"/>
  <c r="G975" i="1"/>
  <c r="F975" i="1"/>
  <c r="E975" i="1"/>
  <c r="G974" i="1"/>
  <c r="F974" i="1"/>
  <c r="E974" i="1"/>
  <c r="G973" i="1"/>
  <c r="F973" i="1"/>
  <c r="E973" i="1"/>
  <c r="G972" i="1"/>
  <c r="F972" i="1"/>
  <c r="E972" i="1"/>
  <c r="G971" i="1"/>
  <c r="F971" i="1"/>
  <c r="E971" i="1"/>
  <c r="G970" i="1"/>
  <c r="F970" i="1"/>
  <c r="E970" i="1"/>
  <c r="G969" i="1"/>
  <c r="F969" i="1"/>
  <c r="E969" i="1"/>
  <c r="G968" i="1"/>
  <c r="F968" i="1"/>
  <c r="E968" i="1"/>
  <c r="G967" i="1"/>
  <c r="F967" i="1"/>
  <c r="E967" i="1"/>
  <c r="G966" i="1"/>
  <c r="F966" i="1"/>
  <c r="E966" i="1"/>
  <c r="G965" i="1"/>
  <c r="F965" i="1"/>
  <c r="E965" i="1"/>
  <c r="G964" i="1"/>
  <c r="F964" i="1"/>
  <c r="E964" i="1"/>
  <c r="G963" i="1"/>
  <c r="F963" i="1"/>
  <c r="E963" i="1"/>
  <c r="G962" i="1"/>
  <c r="F962" i="1"/>
  <c r="E962" i="1"/>
  <c r="G961" i="1"/>
  <c r="F961" i="1"/>
  <c r="E961" i="1"/>
  <c r="G960" i="1"/>
  <c r="F960" i="1"/>
  <c r="E960" i="1"/>
  <c r="G959" i="1"/>
  <c r="F959" i="1"/>
  <c r="E959" i="1"/>
  <c r="G958" i="1"/>
  <c r="F958" i="1"/>
  <c r="E958" i="1"/>
  <c r="G957" i="1"/>
  <c r="F957" i="1"/>
  <c r="E957" i="1"/>
  <c r="G956" i="1"/>
  <c r="F956" i="1"/>
  <c r="E956" i="1"/>
  <c r="G955" i="1"/>
  <c r="F955" i="1"/>
  <c r="E955" i="1"/>
  <c r="G954" i="1"/>
  <c r="F954" i="1"/>
  <c r="E954" i="1"/>
  <c r="G953" i="1"/>
  <c r="F953" i="1"/>
  <c r="E953" i="1"/>
  <c r="G952" i="1"/>
  <c r="F952" i="1"/>
  <c r="E952" i="1"/>
  <c r="G951" i="1"/>
  <c r="F951" i="1"/>
  <c r="E951" i="1"/>
  <c r="G950" i="1"/>
  <c r="F950" i="1"/>
  <c r="E950" i="1"/>
  <c r="G949" i="1"/>
  <c r="F949" i="1"/>
  <c r="E949" i="1"/>
  <c r="G948" i="1"/>
  <c r="F948" i="1"/>
  <c r="E948" i="1"/>
  <c r="G947" i="1"/>
  <c r="F947" i="1"/>
  <c r="E947" i="1"/>
  <c r="G946" i="1"/>
  <c r="F946" i="1"/>
  <c r="E946" i="1"/>
  <c r="G945" i="1"/>
  <c r="F945" i="1"/>
  <c r="E945" i="1"/>
  <c r="G944" i="1"/>
  <c r="F944" i="1"/>
  <c r="E944" i="1"/>
  <c r="G943" i="1"/>
  <c r="F943" i="1"/>
  <c r="E943" i="1"/>
  <c r="G942" i="1"/>
  <c r="F942" i="1"/>
  <c r="E942" i="1"/>
  <c r="G941" i="1"/>
  <c r="F941" i="1"/>
  <c r="E941" i="1"/>
  <c r="G940" i="1"/>
  <c r="F940" i="1"/>
  <c r="E940" i="1"/>
  <c r="G939" i="1"/>
  <c r="F939" i="1"/>
  <c r="E939" i="1"/>
  <c r="G938" i="1"/>
  <c r="F938" i="1"/>
  <c r="E938" i="1"/>
  <c r="G937" i="1"/>
  <c r="F937" i="1"/>
  <c r="E937" i="1"/>
  <c r="G936" i="1"/>
  <c r="F936" i="1"/>
  <c r="E936" i="1"/>
  <c r="G935" i="1"/>
  <c r="F935" i="1"/>
  <c r="E935" i="1"/>
  <c r="G934" i="1"/>
  <c r="F934" i="1"/>
  <c r="E934" i="1"/>
  <c r="G933" i="1"/>
  <c r="F933" i="1"/>
  <c r="E933" i="1"/>
  <c r="G932" i="1"/>
  <c r="F932" i="1"/>
  <c r="E932" i="1"/>
  <c r="G931" i="1"/>
  <c r="F931" i="1"/>
  <c r="E931" i="1"/>
  <c r="G930" i="1"/>
  <c r="F930" i="1"/>
  <c r="E930" i="1"/>
  <c r="G929" i="1"/>
  <c r="F929" i="1"/>
  <c r="E929" i="1"/>
  <c r="G928" i="1"/>
  <c r="F928" i="1"/>
  <c r="E928" i="1"/>
  <c r="G927" i="1"/>
  <c r="F927" i="1"/>
  <c r="E927" i="1"/>
  <c r="G926" i="1"/>
  <c r="F926" i="1"/>
  <c r="E926" i="1"/>
  <c r="G925" i="1"/>
  <c r="F925" i="1"/>
  <c r="E925" i="1"/>
  <c r="G924" i="1"/>
  <c r="F924" i="1"/>
  <c r="E924" i="1"/>
  <c r="G923" i="1"/>
  <c r="F923" i="1"/>
  <c r="E923" i="1"/>
  <c r="G922" i="1"/>
  <c r="F922" i="1"/>
  <c r="E922" i="1"/>
  <c r="G921" i="1"/>
  <c r="F921" i="1"/>
  <c r="E921" i="1"/>
  <c r="G920" i="1"/>
  <c r="F920" i="1"/>
  <c r="E920" i="1"/>
  <c r="G919" i="1"/>
  <c r="F919" i="1"/>
  <c r="E919" i="1"/>
  <c r="G918" i="1"/>
  <c r="F918" i="1"/>
  <c r="E918" i="1"/>
  <c r="G917" i="1"/>
  <c r="F917" i="1"/>
  <c r="E917" i="1"/>
  <c r="G916" i="1"/>
  <c r="F916" i="1"/>
  <c r="E916" i="1"/>
  <c r="G915" i="1"/>
  <c r="F915" i="1"/>
  <c r="E915" i="1"/>
  <c r="G914" i="1"/>
  <c r="F914" i="1"/>
  <c r="E914" i="1"/>
  <c r="G913" i="1"/>
  <c r="F913" i="1"/>
  <c r="E913" i="1"/>
  <c r="G912" i="1"/>
  <c r="F912" i="1"/>
  <c r="E912" i="1"/>
  <c r="G911" i="1"/>
  <c r="F911" i="1"/>
  <c r="E911" i="1"/>
  <c r="G910" i="1"/>
  <c r="F910" i="1"/>
  <c r="E910" i="1"/>
  <c r="G909" i="1"/>
  <c r="F909" i="1"/>
  <c r="E909" i="1"/>
  <c r="G908" i="1"/>
  <c r="F908" i="1"/>
  <c r="E908" i="1"/>
  <c r="G907" i="1"/>
  <c r="F907" i="1"/>
  <c r="E907" i="1"/>
  <c r="G906" i="1"/>
  <c r="F906" i="1"/>
  <c r="E906" i="1"/>
  <c r="G905" i="1"/>
  <c r="F905" i="1"/>
  <c r="E905" i="1"/>
  <c r="G904" i="1"/>
  <c r="F904" i="1"/>
  <c r="E904" i="1"/>
  <c r="G903" i="1"/>
  <c r="F903" i="1"/>
  <c r="E903" i="1"/>
  <c r="G902" i="1"/>
  <c r="F902" i="1"/>
  <c r="E902" i="1"/>
  <c r="G901" i="1"/>
  <c r="F901" i="1"/>
  <c r="E901" i="1"/>
  <c r="G900" i="1"/>
  <c r="F900" i="1"/>
  <c r="E900" i="1"/>
  <c r="G899" i="1"/>
  <c r="F899" i="1"/>
  <c r="E899" i="1"/>
  <c r="G898" i="1"/>
  <c r="F898" i="1"/>
  <c r="E898" i="1"/>
  <c r="G897" i="1"/>
  <c r="F897" i="1"/>
  <c r="E897" i="1"/>
  <c r="G896" i="1"/>
  <c r="F896" i="1"/>
  <c r="E896" i="1"/>
  <c r="G895" i="1"/>
  <c r="F895" i="1"/>
  <c r="E895" i="1"/>
  <c r="G894" i="1"/>
  <c r="F894" i="1"/>
  <c r="E894" i="1"/>
  <c r="G893" i="1"/>
  <c r="F893" i="1"/>
  <c r="E893" i="1"/>
  <c r="G892" i="1"/>
  <c r="F892" i="1"/>
  <c r="E892" i="1"/>
  <c r="G891" i="1"/>
  <c r="F891" i="1"/>
  <c r="E891" i="1"/>
  <c r="G890" i="1"/>
  <c r="F890" i="1"/>
  <c r="E890" i="1"/>
  <c r="G889" i="1"/>
  <c r="F889" i="1"/>
  <c r="E889" i="1"/>
  <c r="G888" i="1"/>
  <c r="F888" i="1"/>
  <c r="E888" i="1"/>
  <c r="G887" i="1"/>
  <c r="F887" i="1"/>
  <c r="E887" i="1"/>
  <c r="G886" i="1"/>
  <c r="F886" i="1"/>
  <c r="E886" i="1"/>
  <c r="G885" i="1"/>
  <c r="F885" i="1"/>
  <c r="E885" i="1"/>
  <c r="G884" i="1"/>
  <c r="F884" i="1"/>
  <c r="E884" i="1"/>
  <c r="G883" i="1"/>
  <c r="F883" i="1"/>
  <c r="E883" i="1"/>
  <c r="G882" i="1"/>
  <c r="F882" i="1"/>
  <c r="E882" i="1"/>
  <c r="G881" i="1"/>
  <c r="F881" i="1"/>
  <c r="E881" i="1"/>
  <c r="G880" i="1"/>
  <c r="F880" i="1"/>
  <c r="E880" i="1"/>
  <c r="G879" i="1"/>
  <c r="F879" i="1"/>
  <c r="E879" i="1"/>
  <c r="G878" i="1"/>
  <c r="F878" i="1"/>
  <c r="E878" i="1"/>
  <c r="G877" i="1"/>
  <c r="F877" i="1"/>
  <c r="E877" i="1"/>
  <c r="G876" i="1"/>
  <c r="F876" i="1"/>
  <c r="E876" i="1"/>
  <c r="G875" i="1"/>
  <c r="F875" i="1"/>
  <c r="E875" i="1"/>
  <c r="G874" i="1"/>
  <c r="F874" i="1"/>
  <c r="E874" i="1"/>
  <c r="G873" i="1"/>
  <c r="F873" i="1"/>
  <c r="E873" i="1"/>
  <c r="G872" i="1"/>
  <c r="F872" i="1"/>
  <c r="E872" i="1"/>
  <c r="G871" i="1"/>
  <c r="F871" i="1"/>
  <c r="E871" i="1"/>
  <c r="G870" i="1"/>
  <c r="F870" i="1"/>
  <c r="E870" i="1"/>
  <c r="G869" i="1"/>
  <c r="F869" i="1"/>
  <c r="E869" i="1"/>
  <c r="G868" i="1"/>
  <c r="F868" i="1"/>
  <c r="E868" i="1"/>
  <c r="G867" i="1"/>
  <c r="F867" i="1"/>
  <c r="E867" i="1"/>
  <c r="G866" i="1"/>
  <c r="F866" i="1"/>
  <c r="E866" i="1"/>
  <c r="G865" i="1"/>
  <c r="F865" i="1"/>
  <c r="E865" i="1"/>
  <c r="G864" i="1"/>
  <c r="F864" i="1"/>
  <c r="E864" i="1"/>
  <c r="G863" i="1"/>
  <c r="F863" i="1"/>
  <c r="E863" i="1"/>
  <c r="G862" i="1"/>
  <c r="F862" i="1"/>
  <c r="E862" i="1"/>
  <c r="G861" i="1"/>
  <c r="F861" i="1"/>
  <c r="E861" i="1"/>
  <c r="G860" i="1"/>
  <c r="F860" i="1"/>
  <c r="E860" i="1"/>
  <c r="G859" i="1"/>
  <c r="F859" i="1"/>
  <c r="E859" i="1"/>
  <c r="G858" i="1"/>
  <c r="F858" i="1"/>
  <c r="E858" i="1"/>
  <c r="G857" i="1"/>
  <c r="F857" i="1"/>
  <c r="E857" i="1"/>
  <c r="G856" i="1"/>
  <c r="F856" i="1"/>
  <c r="E856" i="1"/>
  <c r="G855" i="1"/>
  <c r="F855" i="1"/>
  <c r="E855" i="1"/>
  <c r="G854" i="1"/>
  <c r="F854" i="1"/>
  <c r="E854" i="1"/>
  <c r="G853" i="1"/>
  <c r="F853" i="1"/>
  <c r="E853" i="1"/>
  <c r="G852" i="1"/>
  <c r="F852" i="1"/>
  <c r="E852" i="1"/>
  <c r="G851" i="1"/>
  <c r="F851" i="1"/>
  <c r="E851" i="1"/>
  <c r="G850" i="1"/>
  <c r="F850" i="1"/>
  <c r="E850" i="1"/>
  <c r="G849" i="1"/>
  <c r="F849" i="1"/>
  <c r="E849" i="1"/>
  <c r="G848" i="1"/>
  <c r="F848" i="1"/>
  <c r="E848" i="1"/>
  <c r="G847" i="1"/>
  <c r="F847" i="1"/>
  <c r="E847" i="1"/>
  <c r="G846" i="1"/>
  <c r="F846" i="1"/>
  <c r="E846" i="1"/>
  <c r="G845" i="1"/>
  <c r="F845" i="1"/>
  <c r="E845" i="1"/>
  <c r="G844" i="1"/>
  <c r="F844" i="1"/>
  <c r="E844" i="1"/>
  <c r="G843" i="1"/>
  <c r="F843" i="1"/>
  <c r="E843" i="1"/>
  <c r="G842" i="1"/>
  <c r="F842" i="1"/>
  <c r="E842" i="1"/>
  <c r="G841" i="1"/>
  <c r="F841" i="1"/>
  <c r="E841" i="1"/>
  <c r="G840" i="1"/>
  <c r="F840" i="1"/>
  <c r="E840" i="1"/>
  <c r="G839" i="1"/>
  <c r="F839" i="1"/>
  <c r="E839" i="1"/>
  <c r="G838" i="1"/>
  <c r="F838" i="1"/>
  <c r="E838" i="1"/>
  <c r="G837" i="1"/>
  <c r="F837" i="1"/>
  <c r="E837" i="1"/>
  <c r="G836" i="1"/>
  <c r="F836" i="1"/>
  <c r="E836" i="1"/>
  <c r="G835" i="1"/>
  <c r="F835" i="1"/>
  <c r="E835" i="1"/>
  <c r="G834" i="1"/>
  <c r="F834" i="1"/>
  <c r="E834" i="1"/>
  <c r="G833" i="1"/>
  <c r="F833" i="1"/>
  <c r="E833" i="1"/>
  <c r="G832" i="1"/>
  <c r="F832" i="1"/>
  <c r="E832" i="1"/>
  <c r="G831" i="1"/>
  <c r="F831" i="1"/>
  <c r="E831" i="1"/>
  <c r="G830" i="1"/>
  <c r="F830" i="1"/>
  <c r="E830" i="1"/>
  <c r="G829" i="1"/>
  <c r="F829" i="1"/>
  <c r="E829" i="1"/>
  <c r="G828" i="1"/>
  <c r="F828" i="1"/>
  <c r="E828" i="1"/>
  <c r="G827" i="1"/>
  <c r="F827" i="1"/>
  <c r="E827" i="1"/>
  <c r="G826" i="1"/>
  <c r="F826" i="1"/>
  <c r="E826" i="1"/>
  <c r="G825" i="1"/>
  <c r="F825" i="1"/>
  <c r="E825" i="1"/>
  <c r="G824" i="1"/>
  <c r="F824" i="1"/>
  <c r="E824" i="1"/>
  <c r="G823" i="1"/>
  <c r="F823" i="1"/>
  <c r="E823" i="1"/>
  <c r="G822" i="1"/>
  <c r="F822" i="1"/>
  <c r="E822" i="1"/>
  <c r="G821" i="1"/>
  <c r="F821" i="1"/>
  <c r="E821" i="1"/>
  <c r="G820" i="1"/>
  <c r="F820" i="1"/>
  <c r="E820" i="1"/>
  <c r="G819" i="1"/>
  <c r="F819" i="1"/>
  <c r="E819" i="1"/>
  <c r="G818" i="1"/>
  <c r="F818" i="1"/>
  <c r="E818" i="1"/>
  <c r="G817" i="1"/>
  <c r="F817" i="1"/>
  <c r="E817" i="1"/>
  <c r="G816" i="1"/>
  <c r="F816" i="1"/>
  <c r="E816" i="1"/>
  <c r="G815" i="1"/>
  <c r="F815" i="1"/>
  <c r="E815" i="1"/>
  <c r="G814" i="1"/>
  <c r="F814" i="1"/>
  <c r="E814" i="1"/>
  <c r="G813" i="1"/>
  <c r="F813" i="1"/>
  <c r="E813" i="1"/>
  <c r="G812" i="1"/>
  <c r="F812" i="1"/>
  <c r="E812" i="1"/>
  <c r="G811" i="1"/>
  <c r="F811" i="1"/>
  <c r="E811" i="1"/>
  <c r="G810" i="1"/>
  <c r="F810" i="1"/>
  <c r="E810" i="1"/>
  <c r="G809" i="1"/>
  <c r="F809" i="1"/>
  <c r="E809" i="1"/>
  <c r="G808" i="1"/>
  <c r="F808" i="1"/>
  <c r="E808" i="1"/>
  <c r="G807" i="1"/>
  <c r="F807" i="1"/>
  <c r="E807" i="1"/>
  <c r="G806" i="1"/>
  <c r="F806" i="1"/>
  <c r="E806" i="1"/>
  <c r="G805" i="1"/>
  <c r="F805" i="1"/>
  <c r="E805" i="1"/>
  <c r="G804" i="1"/>
  <c r="F804" i="1"/>
  <c r="E804" i="1"/>
  <c r="G803" i="1"/>
  <c r="F803" i="1"/>
  <c r="E803" i="1"/>
  <c r="G802" i="1"/>
  <c r="F802" i="1"/>
  <c r="E802" i="1"/>
  <c r="G801" i="1"/>
  <c r="F801" i="1"/>
  <c r="E801" i="1"/>
  <c r="G800" i="1"/>
  <c r="F800" i="1"/>
  <c r="E800" i="1"/>
  <c r="G799" i="1"/>
  <c r="F799" i="1"/>
  <c r="E799" i="1"/>
  <c r="G798" i="1"/>
  <c r="F798" i="1"/>
  <c r="E798" i="1"/>
  <c r="G797" i="1"/>
  <c r="F797" i="1"/>
  <c r="E797" i="1"/>
  <c r="G796" i="1"/>
  <c r="F796" i="1"/>
  <c r="E796" i="1"/>
  <c r="G795" i="1"/>
  <c r="F795" i="1"/>
  <c r="E795" i="1"/>
  <c r="G794" i="1"/>
  <c r="F794" i="1"/>
  <c r="E794" i="1"/>
  <c r="G793" i="1"/>
  <c r="F793" i="1"/>
  <c r="E793" i="1"/>
  <c r="G792" i="1"/>
  <c r="F792" i="1"/>
  <c r="E792" i="1"/>
  <c r="G791" i="1"/>
  <c r="F791" i="1"/>
  <c r="E791" i="1"/>
  <c r="G790" i="1"/>
  <c r="F790" i="1"/>
  <c r="E790" i="1"/>
  <c r="G789" i="1"/>
  <c r="F789" i="1"/>
  <c r="E789" i="1"/>
  <c r="G788" i="1"/>
  <c r="F788" i="1"/>
  <c r="E788" i="1"/>
  <c r="G787" i="1"/>
  <c r="F787" i="1"/>
  <c r="E787" i="1"/>
  <c r="G786" i="1"/>
  <c r="F786" i="1"/>
  <c r="E786" i="1"/>
  <c r="G785" i="1"/>
  <c r="F785" i="1"/>
  <c r="E785" i="1"/>
  <c r="G784" i="1"/>
  <c r="F784" i="1"/>
  <c r="E784" i="1"/>
  <c r="G783" i="1"/>
  <c r="F783" i="1"/>
  <c r="E783" i="1"/>
  <c r="G782" i="1"/>
  <c r="F782" i="1"/>
  <c r="E782" i="1"/>
  <c r="G781" i="1"/>
  <c r="F781" i="1"/>
  <c r="E781" i="1"/>
  <c r="G780" i="1"/>
  <c r="F780" i="1"/>
  <c r="E780" i="1"/>
  <c r="G779" i="1"/>
  <c r="F779" i="1"/>
  <c r="E779" i="1"/>
  <c r="G778" i="1"/>
  <c r="F778" i="1"/>
  <c r="E778" i="1"/>
  <c r="G777" i="1"/>
  <c r="F777" i="1"/>
  <c r="E777" i="1"/>
  <c r="G776" i="1"/>
  <c r="F776" i="1"/>
  <c r="E776" i="1"/>
  <c r="G775" i="1"/>
  <c r="F775" i="1"/>
  <c r="E775" i="1"/>
  <c r="G774" i="1"/>
  <c r="F774" i="1"/>
  <c r="E774" i="1"/>
  <c r="G773" i="1"/>
  <c r="F773" i="1"/>
  <c r="E773" i="1"/>
  <c r="G772" i="1"/>
  <c r="F772" i="1"/>
  <c r="E772" i="1"/>
  <c r="G771" i="1"/>
  <c r="F771" i="1"/>
  <c r="E771" i="1"/>
  <c r="G770" i="1"/>
  <c r="F770" i="1"/>
  <c r="E770" i="1"/>
  <c r="G769" i="1"/>
  <c r="F769" i="1"/>
  <c r="E769" i="1"/>
  <c r="G768" i="1"/>
  <c r="F768" i="1"/>
  <c r="E768" i="1"/>
  <c r="G767" i="1"/>
  <c r="F767" i="1"/>
  <c r="E767" i="1"/>
  <c r="G766" i="1"/>
  <c r="F766" i="1"/>
  <c r="E766" i="1"/>
  <c r="G765" i="1"/>
  <c r="F765" i="1"/>
  <c r="E765" i="1"/>
  <c r="G764" i="1"/>
  <c r="F764" i="1"/>
  <c r="E764" i="1"/>
  <c r="G763" i="1"/>
  <c r="F763" i="1"/>
  <c r="E763" i="1"/>
  <c r="G762" i="1"/>
  <c r="F762" i="1"/>
  <c r="E762" i="1"/>
  <c r="G761" i="1"/>
  <c r="F761" i="1"/>
  <c r="E761" i="1"/>
  <c r="G760" i="1"/>
  <c r="F760" i="1"/>
  <c r="E760" i="1"/>
  <c r="G759" i="1"/>
  <c r="F759" i="1"/>
  <c r="E759" i="1"/>
  <c r="G758" i="1"/>
  <c r="F758" i="1"/>
  <c r="E758" i="1"/>
  <c r="G757" i="1"/>
  <c r="F757" i="1"/>
  <c r="E757" i="1"/>
  <c r="G756" i="1"/>
  <c r="F756" i="1"/>
  <c r="E756" i="1"/>
  <c r="G755" i="1"/>
  <c r="F755" i="1"/>
  <c r="E755" i="1"/>
  <c r="G754" i="1"/>
  <c r="F754" i="1"/>
  <c r="E754" i="1"/>
  <c r="G753" i="1"/>
  <c r="F753" i="1"/>
  <c r="E753" i="1"/>
  <c r="G752" i="1"/>
  <c r="F752" i="1"/>
  <c r="E752" i="1"/>
  <c r="G751" i="1"/>
  <c r="F751" i="1"/>
  <c r="E751" i="1"/>
  <c r="G750" i="1"/>
  <c r="F750" i="1"/>
  <c r="E750" i="1"/>
  <c r="G749" i="1"/>
  <c r="F749" i="1"/>
  <c r="E749" i="1"/>
  <c r="G748" i="1"/>
  <c r="F748" i="1"/>
  <c r="E748" i="1"/>
  <c r="G747" i="1"/>
  <c r="F747" i="1"/>
  <c r="E747" i="1"/>
  <c r="G746" i="1"/>
  <c r="F746" i="1"/>
  <c r="E746" i="1"/>
  <c r="G745" i="1"/>
  <c r="F745" i="1"/>
  <c r="E745" i="1"/>
  <c r="G744" i="1"/>
  <c r="F744" i="1"/>
  <c r="E744" i="1"/>
  <c r="G743" i="1"/>
  <c r="F743" i="1"/>
  <c r="E743" i="1"/>
  <c r="G742" i="1"/>
  <c r="F742" i="1"/>
  <c r="E742" i="1"/>
  <c r="G741" i="1"/>
  <c r="F741" i="1"/>
  <c r="E741" i="1"/>
  <c r="G740" i="1"/>
  <c r="F740" i="1"/>
  <c r="E740" i="1"/>
  <c r="G739" i="1"/>
  <c r="F739" i="1"/>
  <c r="E739" i="1"/>
  <c r="G738" i="1"/>
  <c r="F738" i="1"/>
  <c r="E738" i="1"/>
  <c r="G737" i="1"/>
  <c r="F737" i="1"/>
  <c r="E737" i="1"/>
  <c r="G736" i="1"/>
  <c r="F736" i="1"/>
  <c r="E736" i="1"/>
  <c r="G735" i="1"/>
  <c r="F735" i="1"/>
  <c r="E735" i="1"/>
  <c r="G734" i="1"/>
  <c r="F734" i="1"/>
  <c r="E734" i="1"/>
  <c r="G733" i="1"/>
  <c r="F733" i="1"/>
  <c r="E733" i="1"/>
  <c r="G732" i="1"/>
  <c r="F732" i="1"/>
  <c r="E732" i="1"/>
  <c r="G731" i="1"/>
  <c r="F731" i="1"/>
  <c r="E731" i="1"/>
  <c r="G730" i="1"/>
  <c r="F730" i="1"/>
  <c r="E730" i="1"/>
  <c r="G729" i="1"/>
  <c r="F729" i="1"/>
  <c r="E729" i="1"/>
  <c r="G728" i="1"/>
  <c r="F728" i="1"/>
  <c r="E728" i="1"/>
  <c r="G727" i="1"/>
  <c r="F727" i="1"/>
  <c r="E727" i="1"/>
  <c r="G726" i="1"/>
  <c r="F726" i="1"/>
  <c r="E726" i="1"/>
  <c r="G725" i="1"/>
  <c r="F725" i="1"/>
  <c r="E725" i="1"/>
  <c r="G724" i="1"/>
  <c r="F724" i="1"/>
  <c r="E724" i="1"/>
  <c r="G723" i="1"/>
  <c r="F723" i="1"/>
  <c r="E723" i="1"/>
  <c r="G722" i="1"/>
  <c r="F722" i="1"/>
  <c r="E722" i="1"/>
  <c r="G721" i="1"/>
  <c r="F721" i="1"/>
  <c r="E721" i="1"/>
  <c r="G720" i="1"/>
  <c r="F720" i="1"/>
  <c r="E720" i="1"/>
  <c r="G719" i="1"/>
  <c r="F719" i="1"/>
  <c r="E719" i="1"/>
  <c r="G718" i="1"/>
  <c r="F718" i="1"/>
  <c r="E718" i="1"/>
  <c r="G717" i="1"/>
  <c r="F717" i="1"/>
  <c r="E717" i="1"/>
  <c r="G716" i="1"/>
  <c r="F716" i="1"/>
  <c r="E716" i="1"/>
  <c r="G715" i="1"/>
  <c r="F715" i="1"/>
  <c r="E715" i="1"/>
  <c r="G714" i="1"/>
  <c r="F714" i="1"/>
  <c r="E714" i="1"/>
  <c r="G713" i="1"/>
  <c r="F713" i="1"/>
  <c r="E713" i="1"/>
  <c r="G712" i="1"/>
  <c r="F712" i="1"/>
  <c r="E712" i="1"/>
  <c r="G711" i="1"/>
  <c r="F711" i="1"/>
  <c r="E711" i="1"/>
  <c r="G710" i="1"/>
  <c r="F710" i="1"/>
  <c r="E710" i="1"/>
  <c r="G709" i="1"/>
  <c r="F709" i="1"/>
  <c r="E709" i="1"/>
  <c r="G708" i="1"/>
  <c r="F708" i="1"/>
  <c r="E708" i="1"/>
  <c r="G707" i="1"/>
  <c r="F707" i="1"/>
  <c r="E707" i="1"/>
  <c r="G706" i="1"/>
  <c r="F706" i="1"/>
  <c r="E706" i="1"/>
  <c r="G705" i="1"/>
  <c r="F705" i="1"/>
  <c r="E705" i="1"/>
  <c r="G704" i="1"/>
  <c r="F704" i="1"/>
  <c r="E704" i="1"/>
  <c r="G703" i="1"/>
  <c r="F703" i="1"/>
  <c r="E703" i="1"/>
  <c r="G702" i="1"/>
  <c r="F702" i="1"/>
  <c r="E702" i="1"/>
  <c r="G701" i="1"/>
  <c r="F701" i="1"/>
  <c r="E701" i="1"/>
  <c r="G700" i="1"/>
  <c r="F700" i="1"/>
  <c r="E700" i="1"/>
  <c r="G699" i="1"/>
  <c r="F699" i="1"/>
  <c r="E699" i="1"/>
  <c r="G698" i="1"/>
  <c r="F698" i="1"/>
  <c r="E698" i="1"/>
  <c r="G697" i="1"/>
  <c r="F697" i="1"/>
  <c r="E697" i="1"/>
  <c r="G696" i="1"/>
  <c r="F696" i="1"/>
  <c r="E696" i="1"/>
  <c r="G695" i="1"/>
  <c r="F695" i="1"/>
  <c r="E695" i="1"/>
  <c r="G694" i="1"/>
  <c r="F694" i="1"/>
  <c r="E694" i="1"/>
  <c r="G693" i="1"/>
  <c r="F693" i="1"/>
  <c r="E693" i="1"/>
  <c r="G692" i="1"/>
  <c r="F692" i="1"/>
  <c r="E692" i="1"/>
  <c r="G691" i="1"/>
  <c r="F691" i="1"/>
  <c r="E691" i="1"/>
  <c r="G690" i="1"/>
  <c r="F690" i="1"/>
  <c r="E690" i="1"/>
  <c r="G689" i="1"/>
  <c r="F689" i="1"/>
  <c r="E689" i="1"/>
  <c r="G688" i="1"/>
  <c r="F688" i="1"/>
  <c r="E688" i="1"/>
  <c r="G687" i="1"/>
  <c r="F687" i="1"/>
  <c r="E687" i="1"/>
  <c r="G686" i="1"/>
  <c r="F686" i="1"/>
  <c r="E686" i="1"/>
  <c r="G685" i="1"/>
  <c r="F685" i="1"/>
  <c r="E685" i="1"/>
  <c r="G684" i="1"/>
  <c r="F684" i="1"/>
  <c r="E684" i="1"/>
  <c r="G683" i="1"/>
  <c r="F683" i="1"/>
  <c r="E683" i="1"/>
  <c r="G682" i="1"/>
  <c r="F682" i="1"/>
  <c r="E682" i="1"/>
  <c r="G681" i="1"/>
  <c r="F681" i="1"/>
  <c r="E681" i="1"/>
  <c r="G680" i="1"/>
  <c r="F680" i="1"/>
  <c r="E680" i="1"/>
  <c r="G679" i="1"/>
  <c r="F679" i="1"/>
  <c r="E679" i="1"/>
  <c r="G678" i="1"/>
  <c r="F678" i="1"/>
  <c r="E678" i="1"/>
  <c r="G677" i="1"/>
  <c r="F677" i="1"/>
  <c r="E677" i="1"/>
  <c r="G676" i="1"/>
  <c r="F676" i="1"/>
  <c r="E676" i="1"/>
  <c r="G675" i="1"/>
  <c r="F675" i="1"/>
  <c r="E675" i="1"/>
  <c r="G674" i="1"/>
  <c r="F674" i="1"/>
  <c r="E674" i="1"/>
  <c r="G673" i="1"/>
  <c r="F673" i="1"/>
  <c r="E673" i="1"/>
  <c r="G672" i="1"/>
  <c r="F672" i="1"/>
  <c r="E672" i="1"/>
  <c r="G671" i="1"/>
  <c r="F671" i="1"/>
  <c r="E671" i="1"/>
  <c r="G670" i="1"/>
  <c r="F670" i="1"/>
  <c r="E670" i="1"/>
  <c r="G669" i="1"/>
  <c r="F669" i="1"/>
  <c r="E669" i="1"/>
  <c r="G668" i="1"/>
  <c r="F668" i="1"/>
  <c r="E668" i="1"/>
  <c r="G667" i="1"/>
  <c r="F667" i="1"/>
  <c r="E667" i="1"/>
  <c r="G666" i="1"/>
  <c r="F666" i="1"/>
  <c r="E666" i="1"/>
  <c r="G665" i="1"/>
  <c r="F665" i="1"/>
  <c r="E665" i="1"/>
  <c r="G664" i="1"/>
  <c r="F664" i="1"/>
  <c r="E664" i="1"/>
  <c r="G663" i="1"/>
  <c r="F663" i="1"/>
  <c r="E663" i="1"/>
  <c r="G662" i="1"/>
  <c r="F662" i="1"/>
  <c r="E662" i="1"/>
  <c r="G661" i="1"/>
  <c r="F661" i="1"/>
  <c r="E661" i="1"/>
  <c r="G660" i="1"/>
  <c r="F660" i="1"/>
  <c r="E660" i="1"/>
  <c r="G659" i="1"/>
  <c r="F659" i="1"/>
  <c r="E659" i="1"/>
  <c r="G658" i="1"/>
  <c r="F658" i="1"/>
  <c r="E658" i="1"/>
  <c r="G657" i="1"/>
  <c r="F657" i="1"/>
  <c r="E657" i="1"/>
  <c r="G656" i="1"/>
  <c r="F656" i="1"/>
  <c r="E656" i="1"/>
  <c r="G655" i="1"/>
  <c r="F655" i="1"/>
  <c r="E655" i="1"/>
  <c r="G654" i="1"/>
  <c r="F654" i="1"/>
  <c r="E654" i="1"/>
  <c r="G653" i="1"/>
  <c r="F653" i="1"/>
  <c r="E653" i="1"/>
  <c r="G652" i="1"/>
  <c r="F652" i="1"/>
  <c r="E652" i="1"/>
  <c r="G651" i="1"/>
  <c r="F651" i="1"/>
  <c r="E651" i="1"/>
  <c r="G650" i="1"/>
  <c r="F650" i="1"/>
  <c r="E650" i="1"/>
  <c r="G649" i="1"/>
  <c r="F649" i="1"/>
  <c r="E649" i="1"/>
  <c r="G648" i="1"/>
  <c r="F648" i="1"/>
  <c r="E648" i="1"/>
  <c r="G647" i="1"/>
  <c r="F647" i="1"/>
  <c r="E647" i="1"/>
  <c r="G646" i="1"/>
  <c r="F646" i="1"/>
  <c r="E646" i="1"/>
  <c r="G645" i="1"/>
  <c r="F645" i="1"/>
  <c r="E645" i="1"/>
  <c r="G644" i="1"/>
  <c r="F644" i="1"/>
  <c r="E644" i="1"/>
  <c r="G643" i="1"/>
  <c r="F643" i="1"/>
  <c r="E643" i="1"/>
  <c r="G642" i="1"/>
  <c r="F642" i="1"/>
  <c r="E642" i="1"/>
  <c r="G641" i="1"/>
  <c r="F641" i="1"/>
  <c r="E641" i="1"/>
  <c r="G640" i="1"/>
  <c r="F640" i="1"/>
  <c r="E640" i="1"/>
  <c r="G639" i="1"/>
  <c r="F639" i="1"/>
  <c r="E639" i="1"/>
  <c r="G638" i="1"/>
  <c r="F638" i="1"/>
  <c r="E638" i="1"/>
  <c r="G637" i="1"/>
  <c r="F637" i="1"/>
  <c r="E637" i="1"/>
  <c r="G636" i="1"/>
  <c r="F636" i="1"/>
  <c r="E636" i="1"/>
  <c r="G635" i="1"/>
  <c r="F635" i="1"/>
  <c r="E635" i="1"/>
  <c r="G634" i="1"/>
  <c r="F634" i="1"/>
  <c r="E634" i="1"/>
  <c r="G633" i="1"/>
  <c r="F633" i="1"/>
  <c r="E633" i="1"/>
  <c r="G632" i="1"/>
  <c r="F632" i="1"/>
  <c r="E632" i="1"/>
  <c r="G631" i="1"/>
  <c r="F631" i="1"/>
  <c r="E631" i="1"/>
  <c r="G630" i="1"/>
  <c r="F630" i="1"/>
  <c r="E630" i="1"/>
  <c r="G629" i="1"/>
  <c r="F629" i="1"/>
  <c r="E629" i="1"/>
  <c r="G628" i="1"/>
  <c r="F628" i="1"/>
  <c r="E628" i="1"/>
  <c r="G627" i="1"/>
  <c r="F627" i="1"/>
  <c r="E627" i="1"/>
  <c r="G626" i="1"/>
  <c r="F626" i="1"/>
  <c r="E626" i="1"/>
  <c r="G625" i="1"/>
  <c r="F625" i="1"/>
  <c r="E625" i="1"/>
  <c r="G624" i="1"/>
  <c r="F624" i="1"/>
  <c r="E624" i="1"/>
  <c r="G623" i="1"/>
  <c r="F623" i="1"/>
  <c r="E623" i="1"/>
  <c r="G622" i="1"/>
  <c r="F622" i="1"/>
  <c r="E622" i="1"/>
  <c r="G621" i="1"/>
  <c r="F621" i="1"/>
  <c r="E621" i="1"/>
  <c r="G620" i="1"/>
  <c r="F620" i="1"/>
  <c r="E620" i="1"/>
  <c r="G619" i="1"/>
  <c r="F619" i="1"/>
  <c r="E619" i="1"/>
  <c r="G618" i="1"/>
  <c r="F618" i="1"/>
  <c r="E618" i="1"/>
  <c r="G617" i="1"/>
  <c r="F617" i="1"/>
  <c r="E617" i="1"/>
  <c r="G616" i="1"/>
  <c r="F616" i="1"/>
  <c r="E616" i="1"/>
  <c r="G615" i="1"/>
  <c r="F615" i="1"/>
  <c r="E615" i="1"/>
  <c r="G614" i="1"/>
  <c r="F614" i="1"/>
  <c r="E614" i="1"/>
  <c r="G613" i="1"/>
  <c r="F613" i="1"/>
  <c r="E613" i="1"/>
  <c r="G612" i="1"/>
  <c r="F612" i="1"/>
  <c r="E612" i="1"/>
  <c r="G611" i="1"/>
  <c r="F611" i="1"/>
  <c r="E611" i="1"/>
  <c r="G610" i="1"/>
  <c r="F610" i="1"/>
  <c r="E610" i="1"/>
  <c r="G609" i="1"/>
  <c r="F609" i="1"/>
  <c r="E609" i="1"/>
  <c r="G608" i="1"/>
  <c r="F608" i="1"/>
  <c r="E608" i="1"/>
  <c r="G607" i="1"/>
  <c r="F607" i="1"/>
  <c r="E607" i="1"/>
  <c r="G606" i="1"/>
  <c r="F606" i="1"/>
  <c r="E606" i="1"/>
  <c r="G605" i="1"/>
  <c r="F605" i="1"/>
  <c r="E605" i="1"/>
  <c r="G604" i="1"/>
  <c r="F604" i="1"/>
  <c r="E604" i="1"/>
  <c r="G603" i="1"/>
  <c r="F603" i="1"/>
  <c r="E603" i="1"/>
  <c r="G602" i="1"/>
  <c r="F602" i="1"/>
  <c r="E602" i="1"/>
  <c r="G601" i="1"/>
  <c r="F601" i="1"/>
  <c r="E601" i="1"/>
  <c r="G600" i="1"/>
  <c r="F600" i="1"/>
  <c r="E600" i="1"/>
  <c r="G599" i="1"/>
  <c r="F599" i="1"/>
  <c r="E599" i="1"/>
  <c r="G598" i="1"/>
  <c r="F598" i="1"/>
  <c r="E598" i="1"/>
  <c r="G597" i="1"/>
  <c r="F597" i="1"/>
  <c r="E597" i="1"/>
  <c r="G596" i="1"/>
  <c r="F596" i="1"/>
  <c r="E596" i="1"/>
  <c r="G595" i="1"/>
  <c r="F595" i="1"/>
  <c r="E595" i="1"/>
  <c r="G594" i="1"/>
  <c r="F594" i="1"/>
  <c r="E594" i="1"/>
  <c r="G593" i="1"/>
  <c r="F593" i="1"/>
  <c r="E593" i="1"/>
  <c r="G592" i="1"/>
  <c r="F592" i="1"/>
  <c r="E592" i="1"/>
  <c r="G591" i="1"/>
  <c r="F591" i="1"/>
  <c r="E591" i="1"/>
  <c r="G590" i="1"/>
  <c r="F590" i="1"/>
  <c r="E590" i="1"/>
  <c r="G589" i="1"/>
  <c r="F589" i="1"/>
  <c r="E589" i="1"/>
  <c r="G588" i="1"/>
  <c r="F588" i="1"/>
  <c r="E588" i="1"/>
  <c r="G587" i="1"/>
  <c r="F587" i="1"/>
  <c r="E587" i="1"/>
  <c r="G586" i="1"/>
  <c r="F586" i="1"/>
  <c r="E586" i="1"/>
  <c r="G585" i="1"/>
  <c r="F585" i="1"/>
  <c r="E585" i="1"/>
  <c r="G584" i="1"/>
  <c r="F584" i="1"/>
  <c r="E584" i="1"/>
  <c r="G583" i="1"/>
  <c r="F583" i="1"/>
  <c r="E583" i="1"/>
  <c r="G582" i="1"/>
  <c r="F582" i="1"/>
  <c r="E582" i="1"/>
  <c r="G581" i="1"/>
  <c r="F581" i="1"/>
  <c r="E581" i="1"/>
  <c r="G580" i="1"/>
  <c r="F580" i="1"/>
  <c r="E580" i="1"/>
  <c r="G579" i="1"/>
  <c r="F579" i="1"/>
  <c r="E579" i="1"/>
  <c r="G578" i="1"/>
  <c r="F578" i="1"/>
  <c r="E578" i="1"/>
  <c r="G577" i="1"/>
  <c r="F577" i="1"/>
  <c r="E577" i="1"/>
  <c r="G576" i="1"/>
  <c r="F576" i="1"/>
  <c r="E576" i="1"/>
  <c r="G575" i="1"/>
  <c r="F575" i="1"/>
  <c r="E575" i="1"/>
  <c r="G574" i="1"/>
  <c r="F574" i="1"/>
  <c r="E574" i="1"/>
  <c r="G573" i="1"/>
  <c r="F573" i="1"/>
  <c r="E573" i="1"/>
  <c r="G572" i="1"/>
  <c r="F572" i="1"/>
  <c r="E572" i="1"/>
  <c r="G571" i="1"/>
  <c r="F571" i="1"/>
  <c r="E571" i="1"/>
  <c r="G570" i="1"/>
  <c r="F570" i="1"/>
  <c r="E570" i="1"/>
  <c r="G569" i="1"/>
  <c r="F569" i="1"/>
  <c r="E569" i="1"/>
  <c r="G568" i="1"/>
  <c r="F568" i="1"/>
  <c r="E568" i="1"/>
  <c r="G567" i="1"/>
  <c r="F567" i="1"/>
  <c r="E567" i="1"/>
  <c r="G566" i="1"/>
  <c r="F566" i="1"/>
  <c r="E566" i="1"/>
  <c r="G565" i="1"/>
  <c r="F565" i="1"/>
  <c r="E565" i="1"/>
  <c r="G564" i="1"/>
  <c r="F564" i="1"/>
  <c r="E564" i="1"/>
  <c r="G563" i="1"/>
  <c r="F563" i="1"/>
  <c r="E563" i="1"/>
  <c r="G562" i="1"/>
  <c r="F562" i="1"/>
  <c r="E562" i="1"/>
  <c r="G561" i="1"/>
  <c r="F561" i="1"/>
  <c r="E561" i="1"/>
  <c r="G560" i="1"/>
  <c r="F560" i="1"/>
  <c r="E560" i="1"/>
  <c r="G559" i="1"/>
  <c r="F559" i="1"/>
  <c r="E559" i="1"/>
  <c r="G558" i="1"/>
  <c r="F558" i="1"/>
  <c r="E558" i="1"/>
  <c r="G557" i="1"/>
  <c r="F557" i="1"/>
  <c r="E557" i="1"/>
  <c r="G556" i="1"/>
  <c r="F556" i="1"/>
  <c r="E556" i="1"/>
  <c r="G555" i="1"/>
  <c r="F555" i="1"/>
  <c r="E555" i="1"/>
  <c r="G554" i="1"/>
  <c r="F554" i="1"/>
  <c r="E554" i="1"/>
  <c r="G553" i="1"/>
  <c r="F553" i="1"/>
  <c r="E553" i="1"/>
  <c r="G552" i="1"/>
  <c r="F552" i="1"/>
  <c r="E552" i="1"/>
  <c r="G551" i="1"/>
  <c r="F551" i="1"/>
  <c r="E551" i="1"/>
  <c r="G550" i="1"/>
  <c r="F550" i="1"/>
  <c r="E550" i="1"/>
  <c r="G549" i="1"/>
  <c r="F549" i="1"/>
  <c r="E549" i="1"/>
  <c r="G548" i="1"/>
  <c r="F548" i="1"/>
  <c r="E548" i="1"/>
  <c r="G547" i="1"/>
  <c r="F547" i="1"/>
  <c r="E547" i="1"/>
  <c r="G546" i="1"/>
  <c r="F546" i="1"/>
  <c r="E546" i="1"/>
  <c r="G545" i="1"/>
  <c r="F545" i="1"/>
  <c r="E545" i="1"/>
  <c r="G544" i="1"/>
  <c r="F544" i="1"/>
  <c r="E544" i="1"/>
  <c r="G543" i="1"/>
  <c r="F543" i="1"/>
  <c r="E543" i="1"/>
  <c r="G542" i="1"/>
  <c r="F542" i="1"/>
  <c r="E542" i="1"/>
  <c r="G541" i="1"/>
  <c r="F541" i="1"/>
  <c r="E541" i="1"/>
  <c r="G540" i="1"/>
  <c r="F540" i="1"/>
  <c r="E540" i="1"/>
  <c r="G539" i="1"/>
  <c r="F539" i="1"/>
  <c r="E539" i="1"/>
  <c r="G538" i="1"/>
  <c r="F538" i="1"/>
  <c r="E538" i="1"/>
  <c r="G537" i="1"/>
  <c r="F537" i="1"/>
  <c r="E537" i="1"/>
  <c r="G536" i="1"/>
  <c r="F536" i="1"/>
  <c r="E536" i="1"/>
  <c r="G535" i="1"/>
  <c r="F535" i="1"/>
  <c r="E535" i="1"/>
  <c r="G534" i="1"/>
  <c r="F534" i="1"/>
  <c r="E534" i="1"/>
  <c r="G533" i="1"/>
  <c r="F533" i="1"/>
  <c r="E533" i="1"/>
  <c r="G532" i="1"/>
  <c r="F532" i="1"/>
  <c r="E532" i="1"/>
  <c r="G531" i="1"/>
  <c r="F531" i="1"/>
  <c r="E531" i="1"/>
  <c r="G530" i="1"/>
  <c r="F530" i="1"/>
  <c r="E530" i="1"/>
  <c r="G529" i="1"/>
  <c r="F529" i="1"/>
  <c r="E529" i="1"/>
  <c r="G528" i="1"/>
  <c r="F528" i="1"/>
  <c r="E528" i="1"/>
  <c r="G527" i="1"/>
  <c r="F527" i="1"/>
  <c r="E527" i="1"/>
  <c r="G526" i="1"/>
  <c r="F526" i="1"/>
  <c r="E526" i="1"/>
  <c r="G525" i="1"/>
  <c r="F525" i="1"/>
  <c r="E525" i="1"/>
  <c r="G524" i="1"/>
  <c r="F524" i="1"/>
  <c r="E524" i="1"/>
  <c r="G523" i="1"/>
  <c r="F523" i="1"/>
  <c r="E523" i="1"/>
  <c r="G522" i="1"/>
  <c r="F522" i="1"/>
  <c r="E522" i="1"/>
  <c r="G521" i="1"/>
  <c r="F521" i="1"/>
  <c r="E521" i="1"/>
  <c r="G520" i="1"/>
  <c r="F520" i="1"/>
  <c r="E520" i="1"/>
  <c r="G519" i="1"/>
  <c r="F519" i="1"/>
  <c r="E519" i="1"/>
  <c r="G518" i="1"/>
  <c r="F518" i="1"/>
  <c r="E518" i="1"/>
  <c r="G517" i="1"/>
  <c r="F517" i="1"/>
  <c r="E517" i="1"/>
  <c r="G516" i="1"/>
  <c r="F516" i="1"/>
  <c r="E516" i="1"/>
  <c r="G515" i="1"/>
  <c r="F515" i="1"/>
  <c r="E515" i="1"/>
  <c r="G514" i="1"/>
  <c r="F514" i="1"/>
  <c r="E514" i="1"/>
  <c r="G513" i="1"/>
  <c r="F513" i="1"/>
  <c r="E513" i="1"/>
  <c r="G512" i="1"/>
  <c r="F512" i="1"/>
  <c r="E512" i="1"/>
  <c r="G511" i="1"/>
  <c r="F511" i="1"/>
  <c r="E511" i="1"/>
  <c r="G510" i="1"/>
  <c r="F510" i="1"/>
  <c r="E510" i="1"/>
  <c r="G509" i="1"/>
  <c r="F509" i="1"/>
  <c r="E509" i="1"/>
  <c r="G508" i="1"/>
  <c r="F508" i="1"/>
  <c r="E508" i="1"/>
  <c r="G507" i="1"/>
  <c r="F507" i="1"/>
  <c r="E507" i="1"/>
  <c r="G506" i="1"/>
  <c r="F506" i="1"/>
  <c r="E506" i="1"/>
  <c r="G505" i="1"/>
  <c r="F505" i="1"/>
  <c r="E505" i="1"/>
  <c r="G504" i="1"/>
  <c r="F504" i="1"/>
  <c r="E504" i="1"/>
  <c r="G503" i="1"/>
  <c r="F503" i="1"/>
  <c r="E503" i="1"/>
  <c r="G502" i="1"/>
  <c r="F502" i="1"/>
  <c r="E502" i="1"/>
  <c r="G501" i="1"/>
  <c r="F501" i="1"/>
  <c r="E501" i="1"/>
  <c r="G500" i="1"/>
  <c r="F500" i="1"/>
  <c r="E500" i="1"/>
  <c r="G499" i="1"/>
  <c r="F499" i="1"/>
  <c r="E499" i="1"/>
  <c r="G498" i="1"/>
  <c r="F498" i="1"/>
  <c r="E498" i="1"/>
  <c r="G497" i="1"/>
  <c r="F497" i="1"/>
  <c r="E497" i="1"/>
  <c r="G496" i="1"/>
  <c r="F496" i="1"/>
  <c r="E496" i="1"/>
  <c r="G495" i="1"/>
  <c r="F495" i="1"/>
  <c r="E495" i="1"/>
  <c r="G494" i="1"/>
  <c r="F494" i="1"/>
  <c r="E494" i="1"/>
  <c r="G493" i="1"/>
  <c r="F493" i="1"/>
  <c r="E493" i="1"/>
  <c r="G492" i="1"/>
  <c r="F492" i="1"/>
  <c r="E492" i="1"/>
  <c r="G491" i="1"/>
  <c r="F491" i="1"/>
  <c r="E491" i="1"/>
  <c r="G490" i="1"/>
  <c r="F490" i="1"/>
  <c r="E490" i="1"/>
  <c r="G489" i="1"/>
  <c r="F489" i="1"/>
  <c r="E489" i="1"/>
  <c r="G488" i="1"/>
  <c r="F488" i="1"/>
  <c r="E488" i="1"/>
  <c r="G487" i="1"/>
  <c r="F487" i="1"/>
  <c r="E487" i="1"/>
  <c r="G486" i="1"/>
  <c r="F486" i="1"/>
  <c r="E486" i="1"/>
  <c r="G485" i="1"/>
  <c r="F485" i="1"/>
  <c r="E485" i="1"/>
  <c r="G484" i="1"/>
  <c r="F484" i="1"/>
  <c r="E484" i="1"/>
  <c r="G483" i="1"/>
  <c r="F483" i="1"/>
  <c r="E483" i="1"/>
  <c r="G482" i="1"/>
  <c r="F482" i="1"/>
  <c r="E482" i="1"/>
  <c r="G481" i="1"/>
  <c r="F481" i="1"/>
  <c r="E481" i="1"/>
  <c r="G480" i="1"/>
  <c r="F480" i="1"/>
  <c r="E480" i="1"/>
  <c r="G479" i="1"/>
  <c r="F479" i="1"/>
  <c r="E479" i="1"/>
  <c r="G478" i="1"/>
  <c r="F478" i="1"/>
  <c r="E478" i="1"/>
  <c r="G477" i="1"/>
  <c r="F477" i="1"/>
  <c r="E477" i="1"/>
  <c r="G476" i="1"/>
  <c r="F476" i="1"/>
  <c r="E476" i="1"/>
  <c r="G475" i="1"/>
  <c r="F475" i="1"/>
  <c r="E475" i="1"/>
  <c r="G474" i="1"/>
  <c r="F474" i="1"/>
  <c r="E474" i="1"/>
  <c r="G473" i="1"/>
  <c r="F473" i="1"/>
  <c r="E473" i="1"/>
  <c r="G472" i="1"/>
  <c r="F472" i="1"/>
  <c r="E472" i="1"/>
  <c r="G471" i="1"/>
  <c r="F471" i="1"/>
  <c r="E471" i="1"/>
  <c r="G470" i="1"/>
  <c r="F470" i="1"/>
  <c r="E470" i="1"/>
  <c r="G469" i="1"/>
  <c r="F469" i="1"/>
  <c r="E469" i="1"/>
  <c r="G468" i="1"/>
  <c r="F468" i="1"/>
  <c r="E468" i="1"/>
  <c r="G467" i="1"/>
  <c r="F467" i="1"/>
  <c r="E467" i="1"/>
  <c r="G466" i="1"/>
  <c r="F466" i="1"/>
  <c r="E466" i="1"/>
  <c r="G465" i="1"/>
  <c r="F465" i="1"/>
  <c r="E465" i="1"/>
  <c r="G464" i="1"/>
  <c r="F464" i="1"/>
  <c r="E464" i="1"/>
  <c r="G463" i="1"/>
  <c r="F463" i="1"/>
  <c r="E463" i="1"/>
  <c r="G462" i="1"/>
  <c r="F462" i="1"/>
  <c r="E462" i="1"/>
  <c r="G461" i="1"/>
  <c r="F461" i="1"/>
  <c r="E461" i="1"/>
  <c r="G460" i="1"/>
  <c r="F460" i="1"/>
  <c r="E460" i="1"/>
  <c r="G459" i="1"/>
  <c r="F459" i="1"/>
  <c r="E459" i="1"/>
  <c r="G458" i="1"/>
  <c r="F458" i="1"/>
  <c r="E458" i="1"/>
  <c r="G457" i="1"/>
  <c r="F457" i="1"/>
  <c r="E457" i="1"/>
  <c r="G456" i="1"/>
  <c r="F456" i="1"/>
  <c r="E456" i="1"/>
  <c r="G455" i="1"/>
  <c r="F455" i="1"/>
  <c r="E455" i="1"/>
  <c r="G454" i="1"/>
  <c r="F454" i="1"/>
  <c r="E454" i="1"/>
  <c r="G453" i="1"/>
  <c r="F453" i="1"/>
  <c r="E453" i="1"/>
  <c r="G452" i="1"/>
  <c r="F452" i="1"/>
  <c r="E452" i="1"/>
  <c r="G451" i="1"/>
  <c r="F451" i="1"/>
  <c r="E451" i="1"/>
  <c r="G450" i="1"/>
  <c r="F450" i="1"/>
  <c r="E450" i="1"/>
  <c r="G449" i="1"/>
  <c r="F449" i="1"/>
  <c r="E449" i="1"/>
  <c r="G448" i="1"/>
  <c r="F448" i="1"/>
  <c r="E448" i="1"/>
  <c r="G447" i="1"/>
  <c r="F447" i="1"/>
  <c r="E447" i="1"/>
  <c r="G446" i="1"/>
  <c r="F446" i="1"/>
  <c r="E446" i="1"/>
  <c r="G445" i="1"/>
  <c r="F445" i="1"/>
  <c r="E445" i="1"/>
  <c r="G444" i="1"/>
  <c r="F444" i="1"/>
  <c r="E444" i="1"/>
  <c r="G443" i="1"/>
  <c r="F443" i="1"/>
  <c r="E443" i="1"/>
  <c r="G442" i="1"/>
  <c r="F442" i="1"/>
  <c r="E442" i="1"/>
  <c r="G441" i="1"/>
  <c r="F441" i="1"/>
  <c r="E441" i="1"/>
  <c r="G440" i="1"/>
  <c r="F440" i="1"/>
  <c r="E440" i="1"/>
  <c r="G439" i="1"/>
  <c r="F439" i="1"/>
  <c r="E439" i="1"/>
  <c r="G438" i="1"/>
  <c r="F438" i="1"/>
  <c r="E438" i="1"/>
  <c r="G437" i="1"/>
  <c r="F437" i="1"/>
  <c r="E437" i="1"/>
  <c r="G436" i="1"/>
  <c r="F436" i="1"/>
  <c r="E436" i="1"/>
  <c r="G435" i="1"/>
  <c r="F435" i="1"/>
  <c r="E435" i="1"/>
  <c r="G434" i="1"/>
  <c r="F434" i="1"/>
  <c r="E434" i="1"/>
  <c r="G433" i="1"/>
  <c r="F433" i="1"/>
  <c r="E433" i="1"/>
  <c r="G432" i="1"/>
  <c r="F432" i="1"/>
  <c r="E432" i="1"/>
  <c r="G431" i="1"/>
  <c r="F431" i="1"/>
  <c r="E431" i="1"/>
  <c r="G430" i="1"/>
  <c r="F430" i="1"/>
  <c r="E430" i="1"/>
  <c r="G429" i="1"/>
  <c r="F429" i="1"/>
  <c r="E429" i="1"/>
  <c r="G428" i="1"/>
  <c r="F428" i="1"/>
  <c r="E428" i="1"/>
  <c r="G427" i="1"/>
  <c r="F427" i="1"/>
  <c r="E427" i="1"/>
  <c r="G426" i="1"/>
  <c r="F426" i="1"/>
  <c r="E426" i="1"/>
  <c r="G425" i="1"/>
  <c r="F425" i="1"/>
  <c r="E425" i="1"/>
  <c r="G424" i="1"/>
  <c r="F424" i="1"/>
  <c r="E424" i="1"/>
  <c r="G423" i="1"/>
  <c r="F423" i="1"/>
  <c r="E423" i="1"/>
  <c r="G422" i="1"/>
  <c r="F422" i="1"/>
  <c r="E422" i="1"/>
  <c r="G421" i="1"/>
  <c r="F421" i="1"/>
  <c r="E421" i="1"/>
  <c r="G420" i="1"/>
  <c r="F420" i="1"/>
  <c r="E420" i="1"/>
  <c r="G419" i="1"/>
  <c r="F419" i="1"/>
  <c r="E419" i="1"/>
  <c r="G418" i="1"/>
  <c r="F418" i="1"/>
  <c r="E418" i="1"/>
  <c r="G417" i="1"/>
  <c r="F417" i="1"/>
  <c r="E417" i="1"/>
  <c r="G416" i="1"/>
  <c r="F416" i="1"/>
  <c r="E416" i="1"/>
  <c r="G415" i="1"/>
  <c r="F415" i="1"/>
  <c r="E415" i="1"/>
  <c r="G414" i="1"/>
  <c r="F414" i="1"/>
  <c r="E414" i="1"/>
  <c r="G413" i="1"/>
  <c r="F413" i="1"/>
  <c r="E413" i="1"/>
  <c r="G412" i="1"/>
  <c r="F412" i="1"/>
  <c r="E412" i="1"/>
  <c r="G411" i="1"/>
  <c r="F411" i="1"/>
  <c r="E411" i="1"/>
  <c r="G410" i="1"/>
  <c r="F410" i="1"/>
  <c r="E410" i="1"/>
  <c r="G409" i="1"/>
  <c r="F409" i="1"/>
  <c r="E409" i="1"/>
  <c r="G408" i="1"/>
  <c r="F408" i="1"/>
  <c r="E408" i="1"/>
  <c r="G407" i="1"/>
  <c r="F407" i="1"/>
  <c r="E407" i="1"/>
  <c r="G406" i="1"/>
  <c r="F406" i="1"/>
  <c r="E406" i="1"/>
  <c r="G405" i="1"/>
  <c r="F405" i="1"/>
  <c r="E405" i="1"/>
  <c r="G404" i="1"/>
  <c r="F404" i="1"/>
  <c r="E404" i="1"/>
  <c r="G403" i="1"/>
  <c r="F403" i="1"/>
  <c r="E403" i="1"/>
  <c r="G402" i="1"/>
  <c r="F402" i="1"/>
  <c r="E402" i="1"/>
  <c r="G401" i="1"/>
  <c r="F401" i="1"/>
  <c r="E401" i="1"/>
  <c r="G400" i="1"/>
  <c r="F400" i="1"/>
  <c r="E400" i="1"/>
  <c r="G399" i="1"/>
  <c r="F399" i="1"/>
  <c r="E399" i="1"/>
  <c r="G398" i="1"/>
  <c r="F398" i="1"/>
  <c r="E398" i="1"/>
  <c r="G397" i="1"/>
  <c r="F397" i="1"/>
  <c r="E397" i="1"/>
  <c r="G396" i="1"/>
  <c r="F396" i="1"/>
  <c r="E396" i="1"/>
  <c r="G395" i="1"/>
  <c r="F395" i="1"/>
  <c r="E395" i="1"/>
  <c r="G394" i="1"/>
  <c r="F394" i="1"/>
  <c r="E394" i="1"/>
  <c r="G393" i="1"/>
  <c r="F393" i="1"/>
  <c r="E393" i="1"/>
  <c r="G392" i="1"/>
  <c r="F392" i="1"/>
  <c r="E392" i="1"/>
  <c r="G391" i="1"/>
  <c r="F391" i="1"/>
  <c r="E391" i="1"/>
  <c r="G390" i="1"/>
  <c r="F390" i="1"/>
  <c r="E390" i="1"/>
  <c r="G389" i="1"/>
  <c r="F389" i="1"/>
  <c r="E389" i="1"/>
  <c r="G388" i="1"/>
  <c r="F388" i="1"/>
  <c r="E388" i="1"/>
  <c r="G387" i="1"/>
  <c r="F387" i="1"/>
  <c r="E387" i="1"/>
  <c r="G386" i="1"/>
  <c r="F386" i="1"/>
  <c r="E386" i="1"/>
  <c r="G385" i="1"/>
  <c r="F385" i="1"/>
  <c r="E385" i="1"/>
  <c r="G384" i="1"/>
  <c r="F384" i="1"/>
  <c r="E384" i="1"/>
  <c r="G383" i="1"/>
  <c r="F383" i="1"/>
  <c r="E383" i="1"/>
  <c r="G382" i="1"/>
  <c r="F382" i="1"/>
  <c r="E382" i="1"/>
  <c r="G381" i="1"/>
  <c r="F381" i="1"/>
  <c r="E381" i="1"/>
  <c r="G380" i="1"/>
  <c r="F380" i="1"/>
  <c r="E380" i="1"/>
  <c r="G379" i="1"/>
  <c r="F379" i="1"/>
  <c r="E379" i="1"/>
  <c r="G378" i="1"/>
  <c r="F378" i="1"/>
  <c r="E378" i="1"/>
  <c r="G377" i="1"/>
  <c r="F377" i="1"/>
  <c r="E377" i="1"/>
  <c r="G376" i="1"/>
  <c r="F376" i="1"/>
  <c r="E376" i="1"/>
  <c r="G375" i="1"/>
  <c r="F375" i="1"/>
  <c r="E375" i="1"/>
  <c r="G374" i="1"/>
  <c r="F374" i="1"/>
  <c r="E374" i="1"/>
  <c r="G373" i="1"/>
  <c r="F373" i="1"/>
  <c r="E373" i="1"/>
  <c r="G372" i="1"/>
  <c r="F372" i="1"/>
  <c r="E372" i="1"/>
  <c r="G371" i="1"/>
  <c r="F371" i="1"/>
  <c r="E371" i="1"/>
  <c r="G370" i="1"/>
  <c r="F370" i="1"/>
  <c r="E370" i="1"/>
  <c r="G369" i="1"/>
  <c r="F369" i="1"/>
  <c r="E369" i="1"/>
  <c r="G368" i="1"/>
  <c r="F368" i="1"/>
  <c r="E368" i="1"/>
  <c r="G367" i="1"/>
  <c r="F367" i="1"/>
  <c r="E367" i="1"/>
  <c r="G366" i="1"/>
  <c r="F366" i="1"/>
  <c r="E366" i="1"/>
  <c r="G365" i="1"/>
  <c r="F365" i="1"/>
  <c r="E365" i="1"/>
  <c r="G364" i="1"/>
  <c r="F364" i="1"/>
  <c r="E364" i="1"/>
  <c r="G363" i="1"/>
  <c r="F363" i="1"/>
  <c r="E363" i="1"/>
  <c r="G362" i="1"/>
  <c r="F362" i="1"/>
  <c r="E362" i="1"/>
  <c r="G361" i="1"/>
  <c r="F361" i="1"/>
  <c r="E361" i="1"/>
  <c r="G360" i="1"/>
  <c r="F360" i="1"/>
  <c r="E360" i="1"/>
  <c r="G359" i="1"/>
  <c r="F359" i="1"/>
  <c r="E359" i="1"/>
  <c r="G358" i="1"/>
  <c r="F358" i="1"/>
  <c r="E358" i="1"/>
  <c r="G357" i="1"/>
  <c r="F357" i="1"/>
  <c r="E357" i="1"/>
  <c r="G356" i="1"/>
  <c r="F356" i="1"/>
  <c r="E356" i="1"/>
  <c r="G355" i="1"/>
  <c r="F355" i="1"/>
  <c r="E355" i="1"/>
  <c r="G354" i="1"/>
  <c r="F354" i="1"/>
  <c r="E354" i="1"/>
  <c r="G353" i="1"/>
  <c r="F353" i="1"/>
  <c r="E353" i="1"/>
  <c r="G352" i="1"/>
  <c r="F352" i="1"/>
  <c r="E352" i="1"/>
  <c r="G351" i="1"/>
  <c r="F351" i="1"/>
  <c r="E351" i="1"/>
  <c r="G350" i="1"/>
  <c r="F350" i="1"/>
  <c r="E350" i="1"/>
  <c r="G349" i="1"/>
  <c r="F349" i="1"/>
  <c r="E349" i="1"/>
  <c r="G348" i="1"/>
  <c r="F348" i="1"/>
  <c r="E348" i="1"/>
  <c r="G347" i="1"/>
  <c r="F347" i="1"/>
  <c r="E347" i="1"/>
  <c r="G346" i="1"/>
  <c r="F346" i="1"/>
  <c r="E346" i="1"/>
  <c r="G345" i="1"/>
  <c r="F345" i="1"/>
  <c r="E345" i="1"/>
  <c r="G344" i="1"/>
  <c r="F344" i="1"/>
  <c r="E344" i="1"/>
  <c r="G343" i="1"/>
  <c r="F343" i="1"/>
  <c r="E343" i="1"/>
  <c r="G342" i="1"/>
  <c r="F342" i="1"/>
  <c r="E342" i="1"/>
  <c r="G341" i="1"/>
  <c r="F341" i="1"/>
  <c r="E341" i="1"/>
  <c r="G340" i="1"/>
  <c r="F340" i="1"/>
  <c r="E340" i="1"/>
  <c r="G339" i="1"/>
  <c r="F339" i="1"/>
  <c r="E339" i="1"/>
  <c r="G338" i="1"/>
  <c r="F338" i="1"/>
  <c r="E338" i="1"/>
  <c r="G337" i="1"/>
  <c r="F337" i="1"/>
  <c r="E337" i="1"/>
  <c r="G336" i="1"/>
  <c r="F336" i="1"/>
  <c r="E336" i="1"/>
  <c r="G335" i="1"/>
  <c r="F335" i="1"/>
  <c r="E335" i="1"/>
  <c r="G334" i="1"/>
  <c r="F334" i="1"/>
  <c r="E334" i="1"/>
  <c r="G333" i="1"/>
  <c r="F333" i="1"/>
  <c r="E333" i="1"/>
  <c r="G332" i="1"/>
  <c r="F332" i="1"/>
  <c r="E332" i="1"/>
  <c r="G331" i="1"/>
  <c r="F331" i="1"/>
  <c r="E331" i="1"/>
  <c r="G330" i="1"/>
  <c r="F330" i="1"/>
  <c r="E330" i="1"/>
  <c r="G329" i="1"/>
  <c r="F329" i="1"/>
  <c r="E329" i="1"/>
  <c r="G328" i="1"/>
  <c r="F328" i="1"/>
  <c r="E328" i="1"/>
  <c r="G327" i="1"/>
  <c r="F327" i="1"/>
  <c r="E327" i="1"/>
  <c r="G326" i="1"/>
  <c r="F326" i="1"/>
  <c r="E326" i="1"/>
  <c r="G325" i="1"/>
  <c r="F325" i="1"/>
  <c r="E325" i="1"/>
  <c r="G324" i="1"/>
  <c r="F324" i="1"/>
  <c r="E324" i="1"/>
  <c r="G323" i="1"/>
  <c r="F323" i="1"/>
  <c r="E323" i="1"/>
  <c r="G322" i="1"/>
  <c r="F322" i="1"/>
  <c r="E322" i="1"/>
  <c r="G321" i="1"/>
  <c r="F321" i="1"/>
  <c r="E321" i="1"/>
  <c r="G320" i="1"/>
  <c r="F320" i="1"/>
  <c r="E320" i="1"/>
  <c r="G319" i="1"/>
  <c r="F319" i="1"/>
  <c r="E319" i="1"/>
  <c r="G318" i="1"/>
  <c r="F318" i="1"/>
  <c r="E318" i="1"/>
  <c r="G317" i="1"/>
  <c r="F317" i="1"/>
  <c r="E317" i="1"/>
  <c r="G316" i="1"/>
  <c r="F316" i="1"/>
  <c r="E316" i="1"/>
  <c r="G315" i="1"/>
  <c r="F315" i="1"/>
  <c r="E315" i="1"/>
  <c r="G314" i="1"/>
  <c r="F314" i="1"/>
  <c r="E314" i="1"/>
  <c r="G313" i="1"/>
  <c r="F313" i="1"/>
  <c r="E313" i="1"/>
  <c r="G312" i="1"/>
  <c r="F312" i="1"/>
  <c r="E312" i="1"/>
  <c r="G311" i="1"/>
  <c r="F311" i="1"/>
  <c r="E311" i="1"/>
  <c r="G310" i="1"/>
  <c r="F310" i="1"/>
  <c r="E310" i="1"/>
  <c r="G309" i="1"/>
  <c r="F309" i="1"/>
  <c r="E309" i="1"/>
  <c r="G308" i="1"/>
  <c r="F308" i="1"/>
  <c r="E308" i="1"/>
  <c r="G307" i="1"/>
  <c r="F307" i="1"/>
  <c r="E307" i="1"/>
  <c r="G306" i="1"/>
  <c r="F306" i="1"/>
  <c r="E306" i="1"/>
  <c r="G305" i="1"/>
  <c r="F305" i="1"/>
  <c r="E305" i="1"/>
  <c r="G304" i="1"/>
  <c r="F304" i="1"/>
  <c r="E304" i="1"/>
  <c r="G303" i="1"/>
  <c r="F303" i="1"/>
  <c r="E303" i="1"/>
  <c r="G302" i="1"/>
  <c r="F302" i="1"/>
  <c r="E302" i="1"/>
  <c r="G301" i="1"/>
  <c r="F301" i="1"/>
  <c r="E301" i="1"/>
  <c r="G300" i="1"/>
  <c r="F300" i="1"/>
  <c r="E300" i="1"/>
  <c r="G299" i="1"/>
  <c r="F299" i="1"/>
  <c r="E299" i="1"/>
  <c r="G298" i="1"/>
  <c r="F298" i="1"/>
  <c r="E298" i="1"/>
  <c r="G297" i="1"/>
  <c r="F297" i="1"/>
  <c r="E297" i="1"/>
  <c r="G296" i="1"/>
  <c r="F296" i="1"/>
  <c r="E296" i="1"/>
  <c r="G295" i="1"/>
  <c r="F295" i="1"/>
  <c r="E295" i="1"/>
  <c r="G294" i="1"/>
  <c r="F294" i="1"/>
  <c r="E294" i="1"/>
  <c r="G293" i="1"/>
  <c r="F293" i="1"/>
  <c r="E293" i="1"/>
  <c r="G292" i="1"/>
  <c r="F292" i="1"/>
  <c r="E292" i="1"/>
  <c r="G291" i="1"/>
  <c r="F291" i="1"/>
  <c r="E291" i="1"/>
  <c r="G290" i="1"/>
  <c r="F290" i="1"/>
  <c r="E290" i="1"/>
  <c r="G289" i="1"/>
  <c r="F289" i="1"/>
  <c r="E289" i="1"/>
  <c r="G288" i="1"/>
  <c r="F288" i="1"/>
  <c r="E288" i="1"/>
  <c r="G287" i="1"/>
  <c r="F287" i="1"/>
  <c r="E287" i="1"/>
  <c r="G286" i="1"/>
  <c r="F286" i="1"/>
  <c r="E286" i="1"/>
  <c r="G285" i="1"/>
  <c r="F285" i="1"/>
  <c r="E285" i="1"/>
  <c r="G284" i="1"/>
  <c r="F284" i="1"/>
  <c r="E284" i="1"/>
  <c r="G283" i="1"/>
  <c r="F283" i="1"/>
  <c r="E283" i="1"/>
  <c r="G282" i="1"/>
  <c r="F282" i="1"/>
  <c r="E282" i="1"/>
  <c r="G281" i="1"/>
  <c r="F281" i="1"/>
  <c r="E281" i="1"/>
  <c r="G280" i="1"/>
  <c r="F280" i="1"/>
  <c r="E280" i="1"/>
  <c r="G279" i="1"/>
  <c r="F279" i="1"/>
  <c r="E279" i="1"/>
  <c r="G278" i="1"/>
  <c r="F278" i="1"/>
  <c r="E278" i="1"/>
  <c r="G277" i="1"/>
  <c r="F277" i="1"/>
  <c r="E277" i="1"/>
  <c r="G276" i="1"/>
  <c r="F276" i="1"/>
  <c r="E276" i="1"/>
  <c r="G275" i="1"/>
  <c r="F275" i="1"/>
  <c r="E275" i="1"/>
  <c r="G274" i="1"/>
  <c r="F274" i="1"/>
  <c r="E274" i="1"/>
  <c r="G273" i="1"/>
  <c r="F273" i="1"/>
  <c r="E273" i="1"/>
  <c r="G272" i="1"/>
  <c r="F272" i="1"/>
  <c r="E272" i="1"/>
  <c r="G271" i="1"/>
  <c r="F271" i="1"/>
  <c r="E271" i="1"/>
  <c r="G270" i="1"/>
  <c r="F270" i="1"/>
  <c r="E270" i="1"/>
  <c r="G269" i="1"/>
  <c r="F269" i="1"/>
  <c r="E269" i="1"/>
  <c r="G268" i="1"/>
  <c r="F268" i="1"/>
  <c r="E268" i="1"/>
  <c r="G267" i="1"/>
  <c r="F267" i="1"/>
  <c r="E267" i="1"/>
  <c r="G266" i="1"/>
  <c r="F266" i="1"/>
  <c r="E266" i="1"/>
  <c r="G265" i="1"/>
  <c r="F265" i="1"/>
  <c r="E265" i="1"/>
  <c r="G264" i="1"/>
  <c r="F264" i="1"/>
  <c r="E264" i="1"/>
  <c r="G263" i="1"/>
  <c r="F263" i="1"/>
  <c r="E263" i="1"/>
  <c r="G262" i="1"/>
  <c r="F262" i="1"/>
  <c r="E262" i="1"/>
  <c r="G261" i="1"/>
  <c r="F261" i="1"/>
  <c r="E261" i="1"/>
  <c r="G260" i="1"/>
  <c r="F260" i="1"/>
  <c r="E260" i="1"/>
  <c r="G259" i="1"/>
  <c r="F259" i="1"/>
  <c r="E259" i="1"/>
  <c r="G258" i="1"/>
  <c r="F258" i="1"/>
  <c r="E258" i="1"/>
  <c r="G257" i="1"/>
  <c r="F257" i="1"/>
  <c r="E257" i="1"/>
  <c r="G256" i="1"/>
  <c r="F256" i="1"/>
  <c r="E256" i="1"/>
  <c r="G255" i="1"/>
  <c r="F255" i="1"/>
  <c r="E255" i="1"/>
  <c r="G254" i="1"/>
  <c r="F254" i="1"/>
  <c r="E254" i="1"/>
  <c r="G253" i="1"/>
  <c r="F253" i="1"/>
  <c r="E253" i="1"/>
  <c r="G252" i="1"/>
  <c r="F252" i="1"/>
  <c r="E252" i="1"/>
  <c r="G251" i="1"/>
  <c r="F251" i="1"/>
  <c r="E251" i="1"/>
  <c r="G250" i="1"/>
  <c r="F250" i="1"/>
  <c r="E250" i="1"/>
  <c r="G249" i="1"/>
  <c r="F249" i="1"/>
  <c r="E249" i="1"/>
  <c r="G248" i="1"/>
  <c r="F248" i="1"/>
  <c r="E248" i="1"/>
  <c r="G247" i="1"/>
  <c r="F247" i="1"/>
  <c r="E247" i="1"/>
  <c r="G246" i="1"/>
  <c r="F246" i="1"/>
  <c r="E246" i="1"/>
  <c r="G245" i="1"/>
  <c r="F245" i="1"/>
  <c r="E245" i="1"/>
  <c r="G244" i="1"/>
  <c r="F244" i="1"/>
  <c r="E244" i="1"/>
  <c r="G243" i="1"/>
  <c r="F243" i="1"/>
  <c r="E243" i="1"/>
  <c r="G242" i="1"/>
  <c r="F242" i="1"/>
  <c r="E242" i="1"/>
  <c r="G241" i="1"/>
  <c r="F241" i="1"/>
  <c r="E241" i="1"/>
  <c r="G240" i="1"/>
  <c r="F240" i="1"/>
  <c r="E240" i="1"/>
  <c r="G239" i="1"/>
  <c r="F239" i="1"/>
  <c r="E239" i="1"/>
  <c r="G238" i="1"/>
  <c r="F238" i="1"/>
  <c r="E238" i="1"/>
  <c r="G237" i="1"/>
  <c r="F237" i="1"/>
  <c r="E237" i="1"/>
  <c r="G236" i="1"/>
  <c r="F236" i="1"/>
  <c r="E236" i="1"/>
  <c r="G235" i="1"/>
  <c r="F235" i="1"/>
  <c r="E235" i="1"/>
  <c r="G234" i="1"/>
  <c r="F234" i="1"/>
  <c r="E234" i="1"/>
  <c r="G233" i="1"/>
  <c r="F233" i="1"/>
  <c r="E233" i="1"/>
  <c r="G232" i="1"/>
  <c r="F232" i="1"/>
  <c r="E232" i="1"/>
  <c r="G231" i="1"/>
  <c r="F231" i="1"/>
  <c r="E231" i="1"/>
  <c r="G230" i="1"/>
  <c r="F230" i="1"/>
  <c r="E230" i="1"/>
  <c r="G229" i="1"/>
  <c r="F229" i="1"/>
  <c r="E229" i="1"/>
  <c r="G228" i="1"/>
  <c r="F228" i="1"/>
  <c r="E228" i="1"/>
  <c r="G227" i="1"/>
  <c r="F227" i="1"/>
  <c r="E227" i="1"/>
  <c r="G226" i="1"/>
  <c r="F226" i="1"/>
  <c r="E226" i="1"/>
  <c r="G225" i="1"/>
  <c r="F225" i="1"/>
  <c r="E225" i="1"/>
  <c r="G224" i="1"/>
  <c r="F224" i="1"/>
  <c r="E224" i="1"/>
  <c r="G223" i="1"/>
  <c r="F223" i="1"/>
  <c r="E223" i="1"/>
  <c r="G222" i="1"/>
  <c r="F222" i="1"/>
  <c r="E222" i="1"/>
  <c r="G221" i="1"/>
  <c r="F221" i="1"/>
  <c r="E221" i="1"/>
  <c r="G220" i="1"/>
  <c r="F220" i="1"/>
  <c r="E220" i="1"/>
  <c r="G219" i="1"/>
  <c r="F219" i="1"/>
  <c r="E219" i="1"/>
  <c r="G218" i="1"/>
  <c r="F218" i="1"/>
  <c r="E218" i="1"/>
  <c r="G217" i="1"/>
  <c r="F217" i="1"/>
  <c r="E217" i="1"/>
  <c r="G216" i="1"/>
  <c r="F216" i="1"/>
  <c r="E216" i="1"/>
  <c r="G215" i="1"/>
  <c r="F215" i="1"/>
  <c r="E215" i="1"/>
  <c r="G214" i="1"/>
  <c r="F214" i="1"/>
  <c r="E214" i="1"/>
  <c r="G213" i="1"/>
  <c r="F213" i="1"/>
  <c r="E213" i="1"/>
  <c r="G212" i="1"/>
  <c r="F212" i="1"/>
  <c r="E212" i="1"/>
  <c r="G211" i="1"/>
  <c r="F211" i="1"/>
  <c r="E211" i="1"/>
  <c r="G210" i="1"/>
  <c r="F210" i="1"/>
  <c r="E210" i="1"/>
  <c r="G209" i="1"/>
  <c r="F209" i="1"/>
  <c r="E209" i="1"/>
  <c r="G208" i="1"/>
  <c r="F208" i="1"/>
  <c r="E208" i="1"/>
  <c r="G207" i="1"/>
  <c r="F207" i="1"/>
  <c r="E207" i="1"/>
  <c r="G206" i="1"/>
  <c r="F206" i="1"/>
  <c r="E206" i="1"/>
  <c r="G205" i="1"/>
  <c r="F205" i="1"/>
  <c r="E205" i="1"/>
  <c r="G204" i="1"/>
  <c r="F204" i="1"/>
  <c r="E204" i="1"/>
  <c r="G203" i="1"/>
  <c r="F203" i="1"/>
  <c r="E203" i="1"/>
  <c r="G202" i="1"/>
  <c r="F202" i="1"/>
  <c r="E202" i="1"/>
  <c r="G201" i="1"/>
  <c r="F201" i="1"/>
  <c r="E201" i="1"/>
  <c r="G200" i="1"/>
  <c r="F200" i="1"/>
  <c r="E200" i="1"/>
  <c r="G199" i="1"/>
  <c r="F199" i="1"/>
  <c r="E199" i="1"/>
  <c r="G198" i="1"/>
  <c r="F198" i="1"/>
  <c r="E198" i="1"/>
  <c r="G197" i="1"/>
  <c r="F197" i="1"/>
  <c r="E197" i="1"/>
  <c r="G196" i="1"/>
  <c r="F196" i="1"/>
  <c r="E196" i="1"/>
  <c r="G195" i="1"/>
  <c r="F195" i="1"/>
  <c r="E195" i="1"/>
  <c r="G194" i="1"/>
  <c r="F194" i="1"/>
  <c r="E194" i="1"/>
  <c r="G193" i="1"/>
  <c r="F193" i="1"/>
  <c r="E193" i="1"/>
  <c r="G192" i="1"/>
  <c r="F192" i="1"/>
  <c r="E192" i="1"/>
  <c r="G191" i="1"/>
  <c r="F191" i="1"/>
  <c r="E191" i="1"/>
  <c r="G190" i="1"/>
  <c r="F190" i="1"/>
  <c r="E190" i="1"/>
  <c r="G189" i="1"/>
  <c r="F189" i="1"/>
  <c r="E189" i="1"/>
  <c r="G188" i="1"/>
  <c r="F188" i="1"/>
  <c r="E188" i="1"/>
  <c r="G187" i="1"/>
  <c r="F187" i="1"/>
  <c r="E187" i="1"/>
  <c r="G186" i="1"/>
  <c r="F186" i="1"/>
  <c r="E186" i="1"/>
  <c r="G185" i="1"/>
  <c r="F185" i="1"/>
  <c r="E185" i="1"/>
  <c r="G184" i="1"/>
  <c r="F184" i="1"/>
  <c r="E184" i="1"/>
  <c r="G183" i="1"/>
  <c r="F183" i="1"/>
  <c r="E183" i="1"/>
  <c r="G182" i="1"/>
  <c r="F182" i="1"/>
  <c r="E182" i="1"/>
  <c r="G181" i="1"/>
  <c r="F181" i="1"/>
  <c r="E181" i="1"/>
  <c r="G180" i="1"/>
  <c r="F180" i="1"/>
  <c r="E180" i="1"/>
  <c r="G179" i="1"/>
  <c r="F179" i="1"/>
  <c r="E179" i="1"/>
  <c r="G178" i="1"/>
  <c r="F178" i="1"/>
  <c r="E178" i="1"/>
  <c r="G177" i="1"/>
  <c r="F177" i="1"/>
  <c r="E177" i="1"/>
  <c r="G176" i="1"/>
  <c r="F176" i="1"/>
  <c r="E176" i="1"/>
  <c r="G175" i="1"/>
  <c r="F175" i="1"/>
  <c r="E175" i="1"/>
  <c r="G174" i="1"/>
  <c r="F174" i="1"/>
  <c r="E174" i="1"/>
  <c r="G173" i="1"/>
  <c r="F173" i="1"/>
  <c r="E173" i="1"/>
  <c r="G172" i="1"/>
  <c r="F172" i="1"/>
  <c r="E172" i="1"/>
  <c r="G171" i="1"/>
  <c r="F171" i="1"/>
  <c r="E171" i="1"/>
  <c r="G170" i="1"/>
  <c r="F170" i="1"/>
  <c r="E170" i="1"/>
  <c r="G169" i="1"/>
  <c r="F169" i="1"/>
  <c r="E169" i="1"/>
  <c r="G168" i="1"/>
  <c r="F168" i="1"/>
  <c r="E168" i="1"/>
  <c r="G167" i="1"/>
  <c r="F167" i="1"/>
  <c r="E167" i="1"/>
  <c r="G166" i="1"/>
  <c r="F166" i="1"/>
  <c r="E166" i="1"/>
  <c r="G165" i="1"/>
  <c r="F165" i="1"/>
  <c r="E165" i="1"/>
  <c r="G164" i="1"/>
  <c r="F164" i="1"/>
  <c r="E164" i="1"/>
  <c r="G163" i="1"/>
  <c r="F163" i="1"/>
  <c r="E163" i="1"/>
  <c r="G162" i="1"/>
  <c r="F162" i="1"/>
  <c r="E162" i="1"/>
  <c r="G161" i="1"/>
  <c r="F161" i="1"/>
  <c r="E161" i="1"/>
  <c r="G160" i="1"/>
  <c r="F160" i="1"/>
  <c r="E160" i="1"/>
  <c r="G159" i="1"/>
  <c r="F159" i="1"/>
  <c r="E159" i="1"/>
  <c r="G158" i="1"/>
  <c r="F158" i="1"/>
  <c r="E158" i="1"/>
  <c r="G157" i="1"/>
  <c r="F157" i="1"/>
  <c r="E157" i="1"/>
  <c r="G156" i="1"/>
  <c r="F156" i="1"/>
  <c r="E156" i="1"/>
  <c r="G155" i="1"/>
  <c r="F155" i="1"/>
  <c r="E155" i="1"/>
  <c r="G154" i="1"/>
  <c r="F154" i="1"/>
  <c r="E154" i="1"/>
  <c r="G153" i="1"/>
  <c r="F153" i="1"/>
  <c r="E153" i="1"/>
  <c r="G152" i="1"/>
  <c r="F152" i="1"/>
  <c r="E152" i="1"/>
  <c r="G151" i="1"/>
  <c r="F151" i="1"/>
  <c r="E151" i="1"/>
  <c r="G150" i="1"/>
  <c r="F150" i="1"/>
  <c r="E150" i="1"/>
  <c r="G149" i="1"/>
  <c r="F149" i="1"/>
  <c r="E149" i="1"/>
  <c r="G148" i="1"/>
  <c r="F148" i="1"/>
  <c r="E148" i="1"/>
  <c r="G147" i="1"/>
  <c r="F147" i="1"/>
  <c r="E147" i="1"/>
  <c r="G146" i="1"/>
  <c r="F146" i="1"/>
  <c r="E146" i="1"/>
  <c r="G145" i="1"/>
  <c r="F145" i="1"/>
  <c r="E145" i="1"/>
  <c r="G144" i="1"/>
  <c r="F144" i="1"/>
  <c r="E144" i="1"/>
  <c r="G143" i="1"/>
  <c r="F143" i="1"/>
  <c r="E143" i="1"/>
  <c r="G142" i="1"/>
  <c r="F142" i="1"/>
  <c r="E142" i="1"/>
  <c r="G141" i="1"/>
  <c r="F141" i="1"/>
  <c r="E141" i="1"/>
  <c r="G140" i="1"/>
  <c r="F140" i="1"/>
  <c r="E140" i="1"/>
  <c r="G139" i="1"/>
  <c r="F139" i="1"/>
  <c r="E139" i="1"/>
  <c r="G138" i="1"/>
  <c r="F138" i="1"/>
  <c r="E138" i="1"/>
  <c r="G137" i="1"/>
  <c r="F137" i="1"/>
  <c r="E137" i="1"/>
  <c r="G136" i="1"/>
  <c r="F136" i="1"/>
  <c r="E136" i="1"/>
  <c r="G135" i="1"/>
  <c r="F135" i="1"/>
  <c r="E135" i="1"/>
  <c r="G134" i="1"/>
  <c r="F134" i="1"/>
  <c r="E134" i="1"/>
  <c r="G133" i="1"/>
  <c r="F133" i="1"/>
  <c r="E133" i="1"/>
  <c r="G132" i="1"/>
  <c r="F132" i="1"/>
  <c r="E132" i="1"/>
  <c r="G131" i="1"/>
  <c r="F131" i="1"/>
  <c r="E131" i="1"/>
  <c r="G130" i="1"/>
  <c r="F130" i="1"/>
  <c r="E130" i="1"/>
  <c r="G129" i="1"/>
  <c r="F129" i="1"/>
  <c r="E129" i="1"/>
  <c r="G128" i="1"/>
  <c r="F128" i="1"/>
  <c r="E128" i="1"/>
  <c r="G127" i="1"/>
  <c r="F127" i="1"/>
  <c r="E127" i="1"/>
  <c r="G126" i="1"/>
  <c r="F126" i="1"/>
  <c r="E126" i="1"/>
  <c r="G125" i="1"/>
  <c r="F125" i="1"/>
  <c r="E125" i="1"/>
  <c r="G124" i="1"/>
  <c r="F124" i="1"/>
  <c r="E124" i="1"/>
  <c r="G123" i="1"/>
  <c r="F123" i="1"/>
  <c r="E123" i="1"/>
  <c r="G122" i="1"/>
  <c r="F122" i="1"/>
  <c r="E122" i="1"/>
  <c r="G121" i="1"/>
  <c r="F121" i="1"/>
  <c r="E121" i="1"/>
  <c r="G120" i="1"/>
  <c r="F120" i="1"/>
  <c r="E120" i="1"/>
  <c r="G119" i="1"/>
  <c r="F119" i="1"/>
  <c r="E119" i="1"/>
  <c r="G118" i="1"/>
  <c r="F118" i="1"/>
  <c r="E118" i="1"/>
  <c r="G117" i="1"/>
  <c r="F117" i="1"/>
  <c r="E117" i="1"/>
  <c r="G116" i="1"/>
  <c r="F116" i="1"/>
  <c r="E116" i="1"/>
  <c r="G115" i="1"/>
  <c r="F115" i="1"/>
  <c r="E115" i="1"/>
  <c r="G114" i="1"/>
  <c r="F114" i="1"/>
  <c r="E114" i="1"/>
  <c r="G113" i="1"/>
  <c r="F113" i="1"/>
  <c r="E113" i="1"/>
  <c r="G112" i="1"/>
  <c r="F112" i="1"/>
  <c r="E112" i="1"/>
  <c r="G111" i="1"/>
  <c r="F111" i="1"/>
  <c r="E111" i="1"/>
  <c r="G110" i="1"/>
  <c r="F110" i="1"/>
  <c r="E110" i="1"/>
  <c r="G109" i="1"/>
  <c r="F109" i="1"/>
  <c r="E109" i="1"/>
  <c r="G108" i="1"/>
  <c r="F108" i="1"/>
  <c r="E108" i="1"/>
  <c r="G107" i="1"/>
  <c r="F107" i="1"/>
  <c r="E107" i="1"/>
  <c r="G106" i="1"/>
  <c r="F106" i="1"/>
  <c r="E106" i="1"/>
  <c r="G105" i="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G3" i="1"/>
  <c r="F3" i="1"/>
  <c r="E3" i="1"/>
  <c r="G2" i="1"/>
  <c r="F2" i="1"/>
  <c r="E2" i="1"/>
</calcChain>
</file>

<file path=xl/sharedStrings.xml><?xml version="1.0" encoding="utf-8"?>
<sst xmlns="http://schemas.openxmlformats.org/spreadsheetml/2006/main" count="13681" uniqueCount="1663">
  <si>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</si>
  <si>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</si>
  <si>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</si>
  <si>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</si>
  <si>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</si>
  <si>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</si>
  <si>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</si>
  <si>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</si>
  <si>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</si>
  <si>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</si>
  <si>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</si>
  <si>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</si>
  <si>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</si>
  <si>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</si>
  <si>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</si>
  <si>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</si>
  <si>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</si>
  <si>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</si>
  <si>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</si>
  <si>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</si>
  <si>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</si>
  <si>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</si>
  <si>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</si>
  <si>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</si>
  <si>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</si>
  <si>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</si>
  <si>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</si>
  <si>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</si>
  <si>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</si>
  <si>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</si>
  <si>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</si>
  <si>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</si>
  <si>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</si>
  <si>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</si>
  <si>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</si>
  <si>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</si>
  <si>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</si>
  <si>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</si>
  <si>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</si>
  <si>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</si>
  <si>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</si>
  <si>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</si>
  <si>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</si>
  <si>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</si>
  <si>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</si>
  <si>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</si>
  <si>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</si>
  <si>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</si>
  <si>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</si>
  <si>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</si>
  <si>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</si>
  <si>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</si>
  <si>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</si>
  <si>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</si>
  <si>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</si>
  <si>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</si>
  <si>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</si>
  <si>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</si>
  <si>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</si>
  <si>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</si>
  <si>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</si>
  <si>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</si>
  <si>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</si>
  <si>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</si>
  <si>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</si>
  <si>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</si>
  <si>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</si>
  <si>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</si>
  <si>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</si>
  <si>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</si>
  <si>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</si>
  <si>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</si>
  <si>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</si>
  <si>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</si>
  <si>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</si>
  <si>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</si>
  <si>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</si>
  <si>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</si>
  <si>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</si>
  <si>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</si>
  <si>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</si>
  <si>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</si>
  <si>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</si>
  <si>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</si>
  <si>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</si>
  <si>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</si>
  <si>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</si>
  <si>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</si>
  <si>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</si>
  <si>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</si>
  <si>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</si>
  <si>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</si>
  <si>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</si>
  <si>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</si>
  <si>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</si>
  <si>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</si>
  <si>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</si>
  <si>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</si>
  <si>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</si>
  <si>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</si>
  <si>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</si>
  <si>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</si>
  <si>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</si>
  <si>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</si>
  <si>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</si>
  <si>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</si>
  <si>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</si>
  <si>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</si>
  <si>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</si>
  <si>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</si>
  <si>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</si>
  <si>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</si>
  <si>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</si>
  <si>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</si>
  <si>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</si>
  <si>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</si>
  <si>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</si>
  <si>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</si>
  <si>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</si>
  <si>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</si>
  <si>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</si>
  <si>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</si>
  <si>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</si>
  <si>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</si>
  <si>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</si>
  <si>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</si>
  <si>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</si>
  <si>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</si>
  <si>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</si>
  <si>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</si>
  <si>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</si>
  <si>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</si>
  <si>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</si>
  <si>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</si>
  <si>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</si>
  <si>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</si>
  <si>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</si>
  <si>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</si>
  <si>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</si>
  <si>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</si>
  <si>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</si>
  <si>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</si>
  <si>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</si>
  <si>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</si>
  <si>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</si>
  <si>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</si>
  <si>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</si>
  <si>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</si>
  <si>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</si>
  <si>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</si>
  <si>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</si>
  <si>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</si>
  <si>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</si>
  <si>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</si>
  <si>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</si>
  <si>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</si>
  <si>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</si>
  <si>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</si>
  <si>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</si>
  <si>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</si>
  <si>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</si>
  <si>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</si>
  <si>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</si>
  <si>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</si>
  <si>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</si>
  <si>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</si>
  <si>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</si>
  <si>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</si>
  <si>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</si>
  <si>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</si>
  <si>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</si>
  <si>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</si>
  <si>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</si>
  <si>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</si>
  <si>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</si>
  <si>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</si>
  <si>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</si>
  <si>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</si>
  <si>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</si>
  <si>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</si>
  <si>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</si>
  <si>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</si>
  <si>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</si>
  <si>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</si>
  <si>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</si>
  <si>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</si>
  <si>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</si>
  <si>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</si>
  <si>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</si>
  <si>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</si>
  <si>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</si>
  <si>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</si>
  <si>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</si>
  <si>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</si>
  <si>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</si>
  <si>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</si>
  <si>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</si>
  <si>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</si>
  <si>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</si>
  <si>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</si>
  <si>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</si>
  <si>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</si>
  <si>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</si>
  <si>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</si>
  <si>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</si>
  <si>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</si>
  <si>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</si>
  <si>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</si>
  <si>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</si>
  <si>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</si>
  <si>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</si>
  <si>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</si>
  <si>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</si>
  <si>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</si>
  <si>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</si>
  <si>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</si>
  <si>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</si>
  <si>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</si>
  <si>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</si>
  <si>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</si>
  <si>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</si>
  <si>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</si>
  <si>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</si>
  <si>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</si>
  <si>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</si>
  <si>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</si>
  <si>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</si>
  <si>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</si>
  <si>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</si>
  <si>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</si>
  <si>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</si>
  <si>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</si>
  <si>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</si>
  <si>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</si>
  <si>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</si>
  <si>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</si>
  <si>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</si>
  <si>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</si>
  <si>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</si>
  <si>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</si>
  <si>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</si>
  <si>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</si>
  <si>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</si>
  <si>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</si>
  <si>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</si>
  <si>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</si>
  <si>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</si>
  <si>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</si>
  <si>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</si>
  <si>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</si>
  <si>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</si>
  <si>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</si>
  <si>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</si>
  <si>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</si>
  <si>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</si>
  <si>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</si>
  <si>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</si>
  <si>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</si>
  <si>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</si>
  <si>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</si>
  <si>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</si>
  <si>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</si>
  <si>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</si>
  <si>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</si>
  <si>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</si>
  <si>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</si>
  <si>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</si>
  <si>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</si>
  <si>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</si>
  <si>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</si>
  <si>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</si>
  <si>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</si>
  <si>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</si>
  <si>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</si>
  <si>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</si>
  <si>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</si>
  <si>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</si>
  <si>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</si>
  <si>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</si>
  <si>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</si>
  <si>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</si>
  <si>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</si>
  <si>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</si>
  <si>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</si>
  <si>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</si>
  <si>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</si>
  <si>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</si>
  <si>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</si>
  <si>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</si>
  <si>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</si>
  <si>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</si>
  <si>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</si>
  <si>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</si>
  <si>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</si>
  <si>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</si>
  <si>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</si>
  <si>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</si>
  <si>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</si>
  <si>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</si>
  <si>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</si>
  <si>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</si>
  <si>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</si>
  <si>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</si>
  <si>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</si>
  <si>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</si>
  <si>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</si>
  <si>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</si>
  <si>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</si>
  <si>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</si>
  <si>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</si>
  <si>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</si>
  <si>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</si>
  <si>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</si>
  <si>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</si>
  <si>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</si>
  <si>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</si>
  <si>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</si>
  <si>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</si>
  <si>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</si>
  <si>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</si>
  <si>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</si>
  <si>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</si>
  <si>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</si>
  <si>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</si>
  <si>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</si>
  <si>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</si>
  <si>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</si>
  <si>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</si>
  <si>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</si>
  <si>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</si>
  <si>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</si>
  <si>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</si>
  <si>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</si>
  <si>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</si>
  <si>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</si>
  <si>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</si>
  <si>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</si>
  <si>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</si>
  <si>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</si>
  <si>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</si>
  <si>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</si>
  <si>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</si>
  <si>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</si>
  <si>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</si>
  <si>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</si>
  <si>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</si>
  <si>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</si>
  <si>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</si>
  <si>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</si>
  <si>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</si>
  <si>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</si>
  <si>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</si>
  <si>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</si>
  <si>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</si>
  <si>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</si>
  <si>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</si>
  <si>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</si>
  <si>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</si>
  <si>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</si>
  <si>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</si>
  <si>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</si>
  <si>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</si>
  <si>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</si>
  <si>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</si>
  <si>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</si>
  <si>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</si>
  <si>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</si>
  <si>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</si>
  <si>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</si>
  <si>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</si>
  <si>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</si>
  <si>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</si>
  <si>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</si>
  <si>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</si>
  <si>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</si>
  <si>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</si>
  <si>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</si>
  <si>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</si>
  <si>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</si>
  <si>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</si>
  <si>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</si>
  <si>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</si>
  <si>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</si>
  <si>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</si>
  <si>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</si>
  <si>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</si>
  <si>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</si>
  <si>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</si>
  <si>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</si>
  <si>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</si>
  <si>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</si>
  <si>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</si>
  <si>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</si>
  <si>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</si>
  <si>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</si>
  <si>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</si>
  <si>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</si>
  <si>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</si>
  <si>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</si>
  <si>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</si>
  <si>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</si>
  <si>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</si>
  <si>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</si>
  <si>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</si>
  <si>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</si>
  <si>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</si>
  <si>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</si>
  <si>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</si>
  <si>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</si>
  <si>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</si>
  <si>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</si>
  <si>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</si>
  <si>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</si>
  <si>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</si>
  <si>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</si>
  <si>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</si>
  <si>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</si>
  <si>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</si>
  <si>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</si>
  <si>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</si>
  <si>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</si>
  <si>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</si>
  <si>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</si>
  <si>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</si>
  <si>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</si>
  <si>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</si>
  <si>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</si>
  <si>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</si>
  <si>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</si>
  <si>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</si>
  <si>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</si>
  <si>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</si>
  <si>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</si>
  <si>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</si>
  <si>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</si>
  <si>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</si>
  <si>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</si>
  <si>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</si>
  <si>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</si>
  <si>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</si>
  <si>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</si>
  <si>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</si>
  <si>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</si>
  <si>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</si>
  <si>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</si>
  <si>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</si>
  <si>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</si>
  <si>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</si>
  <si>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</si>
  <si>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</si>
  <si>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</si>
  <si>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</si>
  <si>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</si>
  <si>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</si>
  <si>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</si>
  <si>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</si>
  <si>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</si>
  <si>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</si>
  <si>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</si>
  <si>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</si>
  <si>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</si>
  <si>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</si>
  <si>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</si>
  <si>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</si>
  <si>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</si>
  <si>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</si>
  <si>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</si>
  <si>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</si>
  <si>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</si>
  <si>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</si>
  <si>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</si>
  <si>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</si>
  <si>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</si>
  <si>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</si>
  <si>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</si>
  <si>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</si>
  <si>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</si>
  <si>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</si>
  <si>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</si>
  <si>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</si>
  <si>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</si>
  <si>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</si>
  <si>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</si>
  <si>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</si>
  <si>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</si>
  <si>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</si>
  <si>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</si>
  <si>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</si>
  <si>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</si>
  <si>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</si>
  <si>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</si>
  <si>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</si>
  <si>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</si>
  <si>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</si>
  <si>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</si>
  <si>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</si>
  <si>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</si>
  <si>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</si>
  <si>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</si>
  <si>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</si>
  <si>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</si>
  <si>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</si>
  <si>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</si>
  <si>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</si>
  <si>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</si>
  <si>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</si>
  <si>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</si>
  <si>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</si>
  <si>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</si>
  <si>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</si>
  <si>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</si>
  <si>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</si>
  <si>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</si>
  <si>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</si>
  <si>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</si>
  <si>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</si>
  <si>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</si>
  <si>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</si>
  <si>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</si>
  <si>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</si>
  <si>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</si>
  <si>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</si>
  <si>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</si>
  <si>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</si>
  <si>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</si>
  <si>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</si>
  <si>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</si>
  <si>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</si>
  <si>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</si>
  <si>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</si>
  <si>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</si>
  <si>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</si>
  <si>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</si>
  <si>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</si>
  <si>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</si>
  <si>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</si>
  <si>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</si>
  <si>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</si>
  <si>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</si>
  <si>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</si>
  <si>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</si>
  <si>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</si>
  <si>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</si>
  <si>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</si>
  <si>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</si>
  <si>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</si>
  <si>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</si>
  <si>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</si>
  <si>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</si>
  <si>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</si>
  <si>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</si>
  <si>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</si>
  <si>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</si>
  <si>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</si>
  <si>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</si>
  <si>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</si>
  <si>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</si>
  <si>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</si>
  <si>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</si>
  <si>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</si>
  <si>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</si>
  <si>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</si>
  <si>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</si>
  <si>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</si>
  <si>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</si>
  <si>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</si>
  <si>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</si>
  <si>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</si>
  <si>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</si>
  <si>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</si>
  <si>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</si>
  <si>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</si>
  <si>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</si>
  <si>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</si>
  <si>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</si>
  <si>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</si>
  <si>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</si>
  <si>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</si>
  <si>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</si>
  <si>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</si>
  <si>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</si>
  <si>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</si>
  <si>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</si>
  <si>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</si>
  <si>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</si>
  <si>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</si>
  <si>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</si>
  <si>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</si>
  <si>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</si>
  <si>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</si>
  <si>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</si>
  <si>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</si>
  <si>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</si>
  <si>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</si>
  <si>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</si>
  <si>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</si>
  <si>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</si>
  <si>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</si>
  <si>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</si>
  <si>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</si>
  <si>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</si>
  <si>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</si>
  <si>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</si>
  <si>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</si>
  <si>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</si>
  <si>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</si>
  <si>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</si>
  <si>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</si>
  <si>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</si>
  <si>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</si>
  <si>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</si>
  <si>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</si>
  <si>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</si>
  <si>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</si>
  <si>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</si>
  <si>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</si>
  <si>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</si>
  <si>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</si>
  <si>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</si>
  <si>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</si>
  <si>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</si>
  <si>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</si>
  <si>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</si>
  <si>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</si>
  <si>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</si>
  <si>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</si>
  <si>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</si>
  <si>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</si>
  <si>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</si>
  <si>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</si>
  <si>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</si>
  <si>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</si>
  <si>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</si>
  <si>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</si>
  <si>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</si>
  <si>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</si>
  <si>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</si>
  <si>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</si>
  <si>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</si>
  <si>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</si>
  <si>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</si>
  <si>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</si>
  <si>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</si>
  <si>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</si>
  <si>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</si>
  <si>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</si>
  <si>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</si>
  <si>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</si>
  <si>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</si>
  <si>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</si>
  <si>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</si>
  <si>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</si>
  <si>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</si>
  <si>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</si>
  <si>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</si>
  <si>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</si>
  <si>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</si>
  <si>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</si>
  <si>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</si>
  <si>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</si>
  <si>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</si>
  <si>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</si>
  <si>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</si>
  <si>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</si>
  <si>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</si>
  <si>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</si>
  <si>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</si>
  <si>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</si>
  <si>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</si>
  <si>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</si>
  <si>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</si>
  <si>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</si>
  <si>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</si>
  <si>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</si>
  <si>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</si>
  <si>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</si>
  <si>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</si>
  <si>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</si>
  <si>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</si>
  <si>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</si>
  <si>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</si>
  <si>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</si>
  <si>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</si>
  <si>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</si>
  <si>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</si>
  <si>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</si>
  <si>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</si>
  <si>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</si>
  <si>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</si>
  <si>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</si>
  <si>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</si>
  <si>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</si>
  <si>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</si>
  <si>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</si>
  <si>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</si>
  <si>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</si>
  <si>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</si>
  <si>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</si>
  <si>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</si>
  <si>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</si>
  <si>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</si>
  <si>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</si>
  <si>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</si>
  <si>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</si>
  <si>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</si>
  <si>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</si>
  <si>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</si>
  <si>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</si>
  <si>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</si>
  <si>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</si>
  <si>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</si>
  <si>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</si>
  <si>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</si>
  <si>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</si>
  <si>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</si>
  <si>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</si>
  <si>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</si>
  <si>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</si>
  <si>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</si>
  <si>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</si>
  <si>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</si>
  <si>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</si>
  <si>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</si>
  <si>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</si>
  <si>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</si>
  <si>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</si>
  <si>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</si>
  <si>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</si>
  <si>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</si>
  <si>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</si>
  <si>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</si>
  <si>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</si>
  <si>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</si>
  <si>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</si>
  <si>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</si>
  <si>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</si>
  <si>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</si>
  <si>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</si>
  <si>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</si>
  <si>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</si>
  <si>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</si>
  <si>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</si>
  <si>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</si>
  <si>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</si>
  <si>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</si>
  <si>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</si>
  <si>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</si>
  <si>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</si>
  <si>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</si>
  <si>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</si>
  <si>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</si>
  <si>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</si>
  <si>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</si>
  <si>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</si>
  <si>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</si>
  <si>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</si>
  <si>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</si>
  <si>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</si>
  <si>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</si>
  <si>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</si>
  <si>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</si>
  <si>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</si>
  <si>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</si>
  <si>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</si>
  <si>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</si>
  <si>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</si>
  <si>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</si>
  <si>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</si>
  <si>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</si>
  <si>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</si>
  <si>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</si>
  <si>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</si>
  <si>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</si>
  <si>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</si>
  <si>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</si>
  <si>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</si>
  <si>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</si>
  <si>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</si>
  <si>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</si>
  <si>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</si>
  <si>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</si>
  <si>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</si>
  <si>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</si>
  <si>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</si>
  <si>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</si>
  <si>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</si>
  <si>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</si>
  <si>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</si>
  <si>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</si>
  <si>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</si>
  <si>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</si>
  <si>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</si>
  <si>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</si>
  <si>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</si>
  <si>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</si>
  <si>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</si>
  <si>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</si>
  <si>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</si>
  <si>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</si>
  <si>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</si>
  <si>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</si>
  <si>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</si>
  <si>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</si>
  <si>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</si>
  <si>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</si>
  <si>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</si>
  <si>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</si>
  <si>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</si>
  <si>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</si>
  <si>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</si>
  <si>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</si>
  <si>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</si>
  <si>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</si>
  <si>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</si>
  <si>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</si>
  <si>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</si>
  <si>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</si>
  <si>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</si>
  <si>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</si>
  <si>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</si>
  <si>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</si>
  <si>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</si>
  <si>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</si>
  <si>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</si>
  <si>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</si>
  <si>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</si>
  <si>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</si>
  <si>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</si>
  <si>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</si>
  <si>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</si>
  <si>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</si>
  <si>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</si>
  <si>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</si>
  <si>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</si>
  <si>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</si>
  <si>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</si>
  <si>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</si>
  <si>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</si>
  <si>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</si>
  <si>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</si>
  <si>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</si>
  <si>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</si>
  <si>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</si>
  <si>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</si>
  <si>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</si>
  <si>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</si>
  <si>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</si>
  <si>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</si>
  <si>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</si>
  <si>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</si>
  <si>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</si>
  <si>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</si>
  <si>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</si>
  <si>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</si>
  <si>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</si>
  <si>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</si>
  <si>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</si>
  <si>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</si>
  <si>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</si>
  <si>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</si>
  <si>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</si>
  <si>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</si>
  <si>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</si>
  <si>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</si>
  <si>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</si>
  <si>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</si>
  <si>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</si>
  <si>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</si>
  <si>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</si>
  <si>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</si>
  <si>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</si>
  <si>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</si>
  <si>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</si>
  <si>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</si>
  <si>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</si>
  <si>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</si>
  <si>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</si>
  <si>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</si>
  <si>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</si>
  <si>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</si>
  <si>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</si>
  <si>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</si>
  <si>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</si>
  <si>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</si>
  <si>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</si>
  <si>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</si>
  <si>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</si>
  <si>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</si>
  <si>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</si>
  <si>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</si>
  <si>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</si>
  <si>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</si>
  <si>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</si>
  <si>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</si>
  <si>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</si>
  <si>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</si>
  <si>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</si>
  <si>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</si>
  <si>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</si>
  <si>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</si>
  <si>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</si>
  <si>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</si>
  <si>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</si>
  <si>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</si>
  <si>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</si>
  <si>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</si>
  <si>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</si>
  <si>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</si>
  <si>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</si>
  <si>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</si>
  <si>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</si>
  <si>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</si>
  <si>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</si>
  <si>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</si>
  <si>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</si>
  <si>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</si>
  <si>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</si>
  <si>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</si>
  <si>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</si>
  <si>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</si>
  <si>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</si>
  <si>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</si>
  <si>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</si>
  <si>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</si>
  <si>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</si>
  <si>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</si>
  <si>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</si>
  <si>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</si>
  <si>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</si>
  <si>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</si>
  <si>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</si>
  <si>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</si>
  <si>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</si>
  <si>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</si>
  <si>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</si>
  <si>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</si>
  <si>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</si>
  <si>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</si>
  <si>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</si>
  <si>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</si>
  <si>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</si>
  <si>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</si>
  <si>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</si>
  <si>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</si>
  <si>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</si>
  <si>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</si>
  <si>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</si>
  <si>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</si>
  <si>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</si>
  <si>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</si>
  <si>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</si>
  <si>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</si>
  <si>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</si>
  <si>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</si>
  <si>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</si>
  <si>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</si>
  <si>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</si>
  <si>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</si>
  <si>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</si>
  <si>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</si>
  <si>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</si>
  <si>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</si>
  <si>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</si>
  <si>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</si>
  <si>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</si>
  <si>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</si>
  <si>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</si>
  <si>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</si>
  <si>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</si>
  <si>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</si>
  <si>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</si>
  <si>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</si>
  <si>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</si>
  <si>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</si>
  <si>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</si>
  <si>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</si>
  <si>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</si>
  <si>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</si>
  <si>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</si>
  <si>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</si>
  <si>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</si>
  <si>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</si>
  <si>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</si>
  <si>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</si>
  <si>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</si>
  <si>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</si>
  <si>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</si>
  <si>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</si>
  <si>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</si>
  <si>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</si>
  <si>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</si>
  <si>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</si>
  <si>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</si>
  <si>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</si>
  <si>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</si>
  <si>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</si>
  <si>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</si>
  <si>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</si>
  <si>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</si>
  <si>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</si>
  <si>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</si>
  <si>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</si>
  <si>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</si>
  <si>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</si>
  <si>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</si>
  <si>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</si>
  <si>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</si>
  <si>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</si>
  <si>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</si>
  <si>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</si>
  <si>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</si>
  <si>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</si>
  <si>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</si>
  <si>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</si>
  <si>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</si>
  <si>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</si>
  <si>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</si>
  <si>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</si>
  <si>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</si>
  <si>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</si>
  <si>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</si>
  <si>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</si>
  <si>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</si>
  <si>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</si>
  <si>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</si>
  <si>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</si>
  <si>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</si>
  <si>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</si>
  <si>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</si>
  <si>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</si>
  <si>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</si>
  <si>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</si>
  <si>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</si>
  <si>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</si>
  <si>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</si>
  <si>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</si>
  <si>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</si>
  <si>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</si>
  <si>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</si>
  <si>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</si>
  <si>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</si>
  <si>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</si>
  <si>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</si>
  <si>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</si>
  <si>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</si>
  <si>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</si>
  <si>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</si>
  <si>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</si>
  <si>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</si>
  <si>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</si>
  <si>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</si>
  <si>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</si>
  <si>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</si>
  <si>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</si>
  <si>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</si>
  <si>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</si>
  <si>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</si>
  <si>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</si>
  <si>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</si>
  <si>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</si>
  <si>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</si>
  <si>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</si>
  <si>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</si>
  <si>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</si>
  <si>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</si>
  <si>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</si>
  <si>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</si>
  <si>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</si>
  <si>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</si>
  <si>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</si>
  <si>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</si>
  <si>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</si>
  <si>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</si>
  <si>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</si>
  <si>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</si>
  <si>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</si>
  <si>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</si>
  <si>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</si>
  <si>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</si>
  <si>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</si>
  <si>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</si>
  <si>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</si>
  <si>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</si>
  <si>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</si>
  <si>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</si>
  <si>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</si>
  <si>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</si>
  <si>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</si>
  <si>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</si>
  <si>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</si>
  <si>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</si>
  <si>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</si>
  <si>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</si>
  <si>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</si>
  <si>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</si>
  <si>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</si>
  <si>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</si>
  <si>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</si>
  <si>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</si>
  <si>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</si>
  <si>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</si>
  <si>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</si>
  <si>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</si>
  <si>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</si>
  <si>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</si>
  <si>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</si>
  <si>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</si>
  <si>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</si>
  <si>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</si>
  <si>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</si>
  <si>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</si>
  <si>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</si>
  <si>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</si>
  <si>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</si>
  <si>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</si>
  <si>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</si>
  <si>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</si>
  <si>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</si>
  <si>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</si>
  <si>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</si>
  <si>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</si>
  <si>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</si>
  <si>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</si>
  <si>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</si>
  <si>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</si>
  <si>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</si>
  <si>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</si>
  <si>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</si>
  <si>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</si>
  <si>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</si>
  <si>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</si>
  <si>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</si>
  <si>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</si>
  <si>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</si>
  <si>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</si>
  <si>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</si>
  <si>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</si>
  <si>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</si>
  <si>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</si>
  <si>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</si>
  <si>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</si>
  <si>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</si>
  <si>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</si>
  <si>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</si>
  <si>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</si>
  <si>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</si>
  <si>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</si>
  <si>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</si>
  <si>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</si>
  <si>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</si>
  <si>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</si>
  <si>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</si>
  <si>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</si>
  <si>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</si>
  <si>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</si>
  <si>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</si>
  <si>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</si>
  <si>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</si>
  <si>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</si>
  <si>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</si>
  <si>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</si>
  <si>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</si>
  <si>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</si>
  <si>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</si>
  <si>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</si>
  <si>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</si>
  <si>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</si>
  <si>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</si>
  <si>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</si>
  <si>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</si>
  <si>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</si>
  <si>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</si>
  <si>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</si>
  <si>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</si>
  <si>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</si>
  <si>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</si>
  <si>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</si>
  <si>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</si>
  <si>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</si>
  <si>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</si>
  <si>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</si>
  <si>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</si>
  <si>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</si>
  <si>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</si>
  <si>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</si>
  <si>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</si>
  <si>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</si>
  <si>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</si>
  <si>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</si>
  <si>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</si>
  <si>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</si>
  <si>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</si>
  <si>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</si>
  <si>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</si>
  <si>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</si>
  <si>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</si>
  <si>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</si>
  <si>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</si>
  <si>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</si>
  <si>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</si>
  <si>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</si>
  <si>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</si>
  <si>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</si>
  <si>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</si>
  <si>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</si>
  <si>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</si>
  <si>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</si>
  <si>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</si>
  <si>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</si>
  <si>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</si>
  <si>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</si>
  <si>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</si>
  <si>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</si>
  <si>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</si>
  <si>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</si>
  <si>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</si>
  <si>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</si>
  <si>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</si>
  <si>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</si>
  <si>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</si>
  <si>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</si>
  <si>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</si>
  <si>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</si>
  <si>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</si>
  <si>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</si>
  <si>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</si>
  <si>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</si>
  <si>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</si>
  <si>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</si>
  <si>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</si>
  <si>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</si>
  <si>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</si>
  <si>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</si>
  <si>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</si>
  <si>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</si>
  <si>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</si>
  <si>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</si>
  <si>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</si>
  <si>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</si>
  <si>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</si>
  <si>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</si>
  <si>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</si>
  <si>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</si>
  <si>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</si>
  <si>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</si>
  <si>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</si>
  <si>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</si>
  <si>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</si>
  <si>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</si>
  <si>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</si>
  <si>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</si>
  <si>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</si>
  <si>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</si>
  <si>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</si>
  <si>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</si>
  <si>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</si>
  <si>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</si>
  <si>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</si>
  <si>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</si>
  <si>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</si>
  <si>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</si>
  <si>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</si>
  <si>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</si>
  <si>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</si>
  <si>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</si>
  <si>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</si>
  <si>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</si>
  <si>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</si>
  <si>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</si>
  <si>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</si>
  <si>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</si>
  <si>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</si>
  <si>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</si>
  <si>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</si>
  <si>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</si>
  <si>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</si>
  <si>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</si>
  <si>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</si>
  <si>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</si>
  <si>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</si>
  <si>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</si>
  <si>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</si>
  <si>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</si>
  <si>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</si>
  <si>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</si>
  <si>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</si>
  <si>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</si>
  <si>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</si>
  <si>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</si>
  <si>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</si>
  <si>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</si>
  <si>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</si>
  <si>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</si>
  <si>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</si>
  <si>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</si>
  <si>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</si>
  <si>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</si>
  <si>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</si>
  <si>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</si>
  <si>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</si>
  <si>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</si>
  <si>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</si>
  <si>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</si>
  <si>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</si>
  <si>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</si>
  <si>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</si>
  <si>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</si>
  <si>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</si>
  <si>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</si>
  <si>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</si>
  <si>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</si>
  <si>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</si>
  <si>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</si>
  <si>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</si>
  <si>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</si>
  <si>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</si>
  <si>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</si>
  <si>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</si>
  <si>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</si>
  <si>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</si>
  <si>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</si>
  <si>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</si>
  <si>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</si>
  <si>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</si>
  <si>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</si>
  <si>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</si>
  <si>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</si>
  <si>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</si>
  <si>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</si>
  <si>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</si>
  <si>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</si>
  <si>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</si>
  <si>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</si>
  <si>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</si>
  <si>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</si>
  <si>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</si>
  <si>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</si>
  <si>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</si>
  <si>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</si>
  <si>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</si>
  <si>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</si>
  <si>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</si>
  <si>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</si>
  <si>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</si>
  <si>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</si>
  <si>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</si>
  <si>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</si>
  <si>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</si>
  <si>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</si>
  <si>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</si>
  <si>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</si>
  <si>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</si>
  <si>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</si>
  <si>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</si>
  <si>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</si>
  <si>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</si>
  <si>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</si>
  <si>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</si>
  <si>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</si>
  <si>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</si>
  <si>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</si>
  <si>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</si>
  <si>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</si>
  <si>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</si>
  <si>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</si>
  <si>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</si>
  <si>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</si>
  <si>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</si>
  <si>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</si>
  <si>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</si>
  <si>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</si>
  <si>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</si>
  <si>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</si>
  <si>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</si>
  <si>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</si>
  <si>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</si>
  <si>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</si>
  <si>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</si>
  <si>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</si>
  <si>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</si>
  <si>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</si>
  <si>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</si>
  <si>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</si>
  <si>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</si>
  <si>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</si>
  <si>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</si>
  <si>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</si>
  <si>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</si>
  <si>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</si>
  <si>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</si>
  <si>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</si>
  <si>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</si>
  <si>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</si>
  <si>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</si>
  <si>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</si>
  <si>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</si>
  <si>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</si>
  <si>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</si>
  <si>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</si>
  <si>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</si>
  <si>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</si>
  <si>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</si>
  <si>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</si>
  <si>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</si>
  <si>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</si>
  <si>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</si>
  <si>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</si>
  <si>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</si>
  <si>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</si>
  <si>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</si>
  <si>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</si>
  <si>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</si>
  <si>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</si>
  <si>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</si>
  <si>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</si>
  <si>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</si>
  <si>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</si>
  <si>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</si>
  <si>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</si>
  <si>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</si>
  <si>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</si>
  <si>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</si>
  <si>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</si>
  <si>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</si>
  <si>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</si>
  <si>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</si>
  <si>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</si>
  <si>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</si>
  <si>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</si>
  <si>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</si>
  <si>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</si>
  <si>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</si>
  <si>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</si>
  <si>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</si>
  <si>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</si>
  <si>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</si>
  <si>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</si>
  <si>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</si>
  <si>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</si>
  <si>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</si>
  <si>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</si>
  <si>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</si>
  <si>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</si>
  <si>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</si>
  <si>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</si>
  <si>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</si>
  <si>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</si>
  <si>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</si>
  <si>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</si>
  <si>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</si>
  <si>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</si>
  <si>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</si>
  <si>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</si>
  <si>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</si>
  <si>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</si>
  <si>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</si>
  <si>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</si>
  <si>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</si>
  <si>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</si>
  <si>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</si>
  <si>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</si>
  <si>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</si>
  <si>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</si>
  <si>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</si>
  <si>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</si>
  <si>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</si>
  <si>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</si>
  <si>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</si>
  <si>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</si>
  <si>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</si>
  <si>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</si>
  <si>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</si>
  <si>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</si>
  <si>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</si>
  <si>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</si>
  <si>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</si>
  <si>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</si>
  <si>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</si>
  <si>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</si>
  <si>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</si>
  <si>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</si>
  <si>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</si>
  <si>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</si>
  <si>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</si>
  <si>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</si>
  <si>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</si>
  <si>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</si>
  <si>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</si>
  <si>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</si>
  <si>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</si>
  <si>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</si>
  <si>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</si>
  <si>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</si>
  <si>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</si>
  <si>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</si>
  <si>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</si>
  <si>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</si>
  <si>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</si>
  <si>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</si>
  <si>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</si>
  <si>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</si>
  <si>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</si>
  <si>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</si>
  <si>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</si>
  <si>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</si>
  <si>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</si>
  <si>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</si>
  <si>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</si>
  <si>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</si>
  <si>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</si>
  <si>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</si>
  <si>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</si>
  <si>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</si>
  <si>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</si>
  <si>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</si>
  <si>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</si>
  <si>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</si>
  <si>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</si>
  <si>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</si>
  <si>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</si>
  <si>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</si>
  <si>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</si>
  <si>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</si>
  <si>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</si>
  <si>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</si>
  <si>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</si>
  <si>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</si>
  <si>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</si>
  <si>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</si>
  <si>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</si>
  <si>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</si>
  <si>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</si>
  <si>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</si>
  <si>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</si>
  <si>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</si>
  <si>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</si>
  <si>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</si>
  <si>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</si>
  <si>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</si>
  <si>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</si>
  <si>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</si>
  <si>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</si>
  <si>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</si>
  <si>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</si>
  <si>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</si>
  <si>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</si>
  <si>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</si>
  <si>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</si>
  <si>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</si>
  <si>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</si>
  <si>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</si>
  <si>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</si>
  <si>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</si>
  <si>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</si>
  <si>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</si>
  <si>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</si>
  <si>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</si>
  <si>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</si>
  <si>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</si>
  <si>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</si>
  <si>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</si>
  <si>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</si>
  <si>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</si>
  <si>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</si>
  <si>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</si>
  <si>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</si>
  <si>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</si>
  <si>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</si>
  <si>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</si>
  <si>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</si>
  <si>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</si>
  <si>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</si>
  <si>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</si>
  <si>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</si>
  <si>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</si>
  <si>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</si>
  <si>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</si>
  <si>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</si>
  <si>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</si>
  <si>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</si>
  <si>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</si>
  <si>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</si>
  <si>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</si>
  <si>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</si>
  <si>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</si>
  <si>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</si>
  <si>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</si>
  <si>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</si>
  <si>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</si>
  <si>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</si>
  <si>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</si>
  <si>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</si>
  <si>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</si>
  <si>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</si>
  <si>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</si>
  <si>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</si>
  <si>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</si>
  <si>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</si>
  <si>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</si>
  <si>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</si>
  <si>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preliminary Analysis</t>
  </si>
  <si>
    <t>given our bus problem, lets move  forward by diving deeper into the data set</t>
  </si>
  <si>
    <t xml:space="preserve">Business question for step </t>
  </si>
  <si>
    <t>1. how many orders are currently backlogged(not completed)?</t>
  </si>
  <si>
    <t>3.whivh delivery zone experince the highest aversge delay</t>
  </si>
  <si>
    <t>4. whats is the distribution of customer feedback</t>
  </si>
  <si>
    <t>5. how many orders are allocated  using expedited rules vs custom</t>
  </si>
  <si>
    <t>Calcuate the numbers of back logged orders</t>
  </si>
  <si>
    <t>count of in-progress orders</t>
  </si>
  <si>
    <t>2. whats the average delay for delliveries</t>
  </si>
  <si>
    <t>Average delay for deliveries</t>
  </si>
  <si>
    <t>cal the avergage delay for deliveries(mins)</t>
  </si>
  <si>
    <t>zone1</t>
  </si>
  <si>
    <t>zone2</t>
  </si>
  <si>
    <t>zone3</t>
  </si>
  <si>
    <t>NegatIve</t>
  </si>
  <si>
    <t>DETERMINE THE DISTRIBUTION OF CUSTOMER FEEDBACK</t>
  </si>
  <si>
    <t>Allocation rules</t>
  </si>
  <si>
    <t>DEEP Dive analysis</t>
  </si>
  <si>
    <t>Business Question for step 3</t>
  </si>
  <si>
    <t>How do delivery delay corrolates with Customer FEEDBACKS</t>
  </si>
  <si>
    <t>WHICH DRIVERS HAVE THE HIGHEST AVERAGE DELAY</t>
  </si>
  <si>
    <t>which routes are the most problematic in terms of delivery delays</t>
  </si>
  <si>
    <t>how do the expedited rle perform compared to custom rules in erms of delay</t>
  </si>
  <si>
    <t xml:space="preserve">To optimise rhe order fulfilment process, we need to take a deeper look into specific areas that we can offer insights for improvement </t>
  </si>
  <si>
    <t>CUSTOMER FEEDBACKS</t>
  </si>
  <si>
    <t>Average of Delays (min)</t>
  </si>
  <si>
    <t>(blank)</t>
  </si>
  <si>
    <t>are certain types of vehicles AssOCIATES WITH higher delayss</t>
  </si>
  <si>
    <t>Count of Order Status</t>
  </si>
  <si>
    <t>Count of Order ID</t>
  </si>
  <si>
    <t>Order Year</t>
  </si>
  <si>
    <t>Order Month</t>
  </si>
  <si>
    <t>Order Day</t>
  </si>
  <si>
    <t>Order Hour</t>
  </si>
  <si>
    <t>10</t>
  </si>
  <si>
    <t>11</t>
  </si>
  <si>
    <t>12</t>
  </si>
  <si>
    <t>13</t>
  </si>
  <si>
    <t>14</t>
  </si>
  <si>
    <t>15</t>
  </si>
  <si>
    <t>16</t>
  </si>
  <si>
    <t>Average of Delays (min)2</t>
  </si>
  <si>
    <t>09</t>
  </si>
  <si>
    <t>08</t>
  </si>
  <si>
    <t>00</t>
  </si>
  <si>
    <t>Delivery City</t>
  </si>
  <si>
    <t>Average of Delivery Time (min)</t>
  </si>
  <si>
    <t>1. there is order back log isues (767 out of 1500 orders not completed. It can lead to high back log and can lead to customer dissatifaction amd operational challenges</t>
  </si>
  <si>
    <t>2. delivery  delay. Its app 14.51 mins . Its accumautaltes and contribute to a mounting backlog</t>
  </si>
  <si>
    <t>3. feed back and delay: orders with slighly postitive feedback have a slightly higher average dealy than those with negative feed backs.i.e customer service , prdt quality or poor communication can be influencing the feedbacks.</t>
  </si>
  <si>
    <t>4. Driver performance. Drivers notable D86, D44, D29 have signifanthiher average than others.</t>
  </si>
  <si>
    <t>5. investigations of some routes shows hiigher delays , investigations of this routes is important. It can provide actionable insights</t>
  </si>
  <si>
    <t>6.Vehicle  delay deliveris made using bike c experince slightly higher delyas compred to those made with van A. Factors like cargo capacity and limitation in speed can be of significance</t>
  </si>
  <si>
    <t>7.allocation of rule inefficeinces . Expedited rules have a slightly higher average delay compared ton those allocated using the other 2 rules .</t>
  </si>
  <si>
    <t>RECOMMENDATION</t>
  </si>
  <si>
    <t>1. Resource allocation is essentail to address the back log and prevent further accumulations.</t>
  </si>
  <si>
    <t>3. Route optimization: reeavlauting of high delay route i.e traffic analysis, time of delivery and other factors can be assessed to optimse this routes</t>
  </si>
  <si>
    <t>2. Training and evalutaion of all drivers with higher Is a must</t>
  </si>
  <si>
    <t>4. Use of bike  foe deliversis is advised for longer route or heavy deliveries</t>
  </si>
  <si>
    <t>5. Review of Allocation Rules : the expedited rules may need a reviewed to ensure they effectively reduce delay,  the more efficeint the better</t>
  </si>
  <si>
    <t>6. Enhanced customer communication. Given the feed backs, enhancing the communication channels with customers  rgarding the status of their order , expected delays or any concerns can help to solve and improve customer satisfaction</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</si>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</sst>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scheme val="minor"/>
    </font>
    <font>
      <sz val="11"/>
      <color theme="1"/>
      <name val="Calibri"/>
    </font>
    <font>
      <sz val="11"/>
      <color theme="1"/>
      <name val="Calibri"/>
      <family val="2"/>
      <scheme val="minor"/>
    </font>
    <font>
      <sz val="1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3064"/>
        <bgColor indexed="64"/>
      </patternFill>
    </fill>
    <fill>
      <patternFill patternType="solid">
        <fgColor theme="0" tint="-0.34998626667073579"/>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22" fontId="2" fillId="0" borderId="0" xfId="0" applyNumberFormat="1" applyFont="1"/>
    <xf numFmtId="0" fontId="2" fillId="0" borderId="0" xfId="0" applyFont="1" applyAlignment="1">
      <alignment wrapText="1"/>
    </xf>
    <xf numFmtId="0" fontId="3" fillId="0" borderId="0" xfId="0" applyFont="1"/>
    <xf numFmtId="2" fontId="0" fillId="0" borderId="0" xfId="0" applyNumberFormat="1"/>
    <xf numFmtId="16" fontId="0" fillId="0" borderId="0" xfId="0" applyNumberFormat="1"/>
    <xf numFmtId="0" fontId="4" fillId="0" borderId="0" xfId="0" applyFont="1"/>
    <xf numFmtId="0" fontId="0" fillId="0" borderId="0" xfId="0" pivotButton="1"/>
    <xf numFmtId="0" fontId="0" fillId="2" borderId="0" xfId="0" applyFill="1"/>
    <xf numFmtId="0" fontId="0" fillId="3" borderId="0" xfId="0" applyFill="1"/>
    <xf numFmtId="0" fontId="0" fillId="4" borderId="0" xfId="0" applyFill="1"/>
    <xf numFmtId="10" fontId="0" fillId="0" borderId="0" xfId="0" applyNumberFormat="1"/>
    <xf numFmtId="22" fontId="0" fillId="0" borderId="0" xfId="0" applyNumberFormat="1"/>
    <xf numFmtId="0" fontId="5" fillId="0" borderId="0" xfId="0" applyFont="1"/>
    <xf numFmtId="0" fontId="0" fillId="0" borderId="0" xfId="0" applyNumberFormat="1"/>
  </cellXfs>
  <cellStyles count="1">
    <cellStyle name="Normal" xfId="0" builtinId="0"/>
  </cellStyles>
  <dxfs count="4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rgb="FFFFFF00"/>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780000"/>
      <color rgb="FF003064"/>
      <color rgb="FF789BA5"/>
      <color rgb="FF789B7D"/>
      <color rgb="FF669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Zone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Analysis'!$C$19:$C$21</c:f>
              <c:strCache>
                <c:ptCount val="3"/>
                <c:pt idx="0">
                  <c:v>zone1</c:v>
                </c:pt>
                <c:pt idx="1">
                  <c:v>zone2</c:v>
                </c:pt>
                <c:pt idx="2">
                  <c:v>zone3</c:v>
                </c:pt>
              </c:strCache>
            </c:strRef>
          </c:cat>
          <c:val>
            <c:numRef>
              <c:f>'Preliminary Analysis'!$D$19:$D$21</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1873-4AA1-AA65-DEA5D5F178EF}"/>
            </c:ext>
          </c:extLst>
        </c:ser>
        <c:dLbls>
          <c:dLblPos val="outEnd"/>
          <c:showLegendKey val="0"/>
          <c:showVal val="1"/>
          <c:showCatName val="0"/>
          <c:showSerName val="0"/>
          <c:showPercent val="0"/>
          <c:showBubbleSize val="0"/>
        </c:dLbls>
        <c:gapWidth val="219"/>
        <c:overlap val="-27"/>
        <c:axId val="76833536"/>
        <c:axId val="76836224"/>
      </c:barChart>
      <c:catAx>
        <c:axId val="768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36224"/>
        <c:crosses val="autoZero"/>
        <c:auto val="1"/>
        <c:lblAlgn val="ctr"/>
        <c:lblOffset val="100"/>
        <c:noMultiLvlLbl val="0"/>
      </c:catAx>
      <c:valAx>
        <c:axId val="76836224"/>
        <c:scaling>
          <c:orientation val="minMax"/>
        </c:scaling>
        <c:delete val="1"/>
        <c:axPos val="l"/>
        <c:numFmt formatCode="0.00" sourceLinked="1"/>
        <c:majorTickMark val="none"/>
        <c:minorTickMark val="none"/>
        <c:tickLblPos val="nextTo"/>
        <c:crossAx val="7683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Completed</a:t>
            </a:r>
          </a:p>
        </c:rich>
      </c:tx>
      <c:layout>
        <c:manualLayout>
          <c:xMode val="edge"/>
          <c:yMode val="edge"/>
          <c:x val="0.13764562324446289"/>
          <c:y val="0.253164556962025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accent1"/>
          </a:solidFill>
          <a:ln>
            <a:noFill/>
          </a:ln>
          <a:effectLst/>
        </c:spPr>
        <c:marker>
          <c:symbol val="none"/>
        </c:marker>
      </c:pivotFmt>
      <c:pivotFmt>
        <c:idx val="5"/>
        <c:spPr>
          <a:solidFill>
            <a:schemeClr val="bg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pivotFmt>
    </c:pivotFmts>
    <c:plotArea>
      <c:layout>
        <c:manualLayout>
          <c:layoutTarget val="inner"/>
          <c:xMode val="edge"/>
          <c:yMode val="edge"/>
          <c:x val="0.21442495126705652"/>
          <c:y val="0.39124472573839669"/>
          <c:w val="0.78557504873294348"/>
          <c:h val="0.49272151898734179"/>
        </c:manualLayout>
      </c:layout>
      <c:barChart>
        <c:barDir val="bar"/>
        <c:grouping val="clustered"/>
        <c:varyColors val="0"/>
        <c:ser>
          <c:idx val="0"/>
          <c:order val="0"/>
          <c:tx>
            <c:strRef>
              <c:f>workings!$C$15</c:f>
              <c:strCache>
                <c:ptCount val="1"/>
                <c:pt idx="0">
                  <c:v>Total</c:v>
                </c:pt>
              </c:strCache>
            </c:strRef>
          </c:tx>
          <c:spPr>
            <a:solidFill>
              <a:schemeClr val="accent1"/>
            </a:solidFill>
            <a:ln>
              <a:noFill/>
            </a:ln>
            <a:effectLst/>
          </c:spPr>
          <c:invertIfNegative val="0"/>
          <c:dPt>
            <c:idx val="1"/>
            <c:invertIfNegative val="0"/>
            <c:bubble3D val="0"/>
            <c:spPr>
              <a:solidFill>
                <a:schemeClr val="bg1"/>
              </a:solidFill>
              <a:ln>
                <a:noFill/>
              </a:ln>
              <a:effectLst/>
            </c:spPr>
          </c:dPt>
          <c:cat>
            <c:strRef>
              <c:f>workings!$B$16:$B$18</c:f>
              <c:strCache>
                <c:ptCount val="3"/>
                <c:pt idx="0">
                  <c:v>Completed</c:v>
                </c:pt>
                <c:pt idx="1">
                  <c:v>In Progress</c:v>
                </c:pt>
                <c:pt idx="2">
                  <c:v>(blank)</c:v>
                </c:pt>
              </c:strCache>
            </c:strRef>
          </c:cat>
          <c:val>
            <c:numRef>
              <c:f>workings!$C$16:$C$18</c:f>
              <c:numCache>
                <c:formatCode>General</c:formatCode>
                <c:ptCount val="3"/>
                <c:pt idx="0">
                  <c:v>733</c:v>
                </c:pt>
                <c:pt idx="1">
                  <c:v>767</c:v>
                </c:pt>
              </c:numCache>
            </c:numRef>
          </c:val>
          <c:extLst>
            <c:ext xmlns:c16="http://schemas.microsoft.com/office/drawing/2014/chart" uri="{C3380CC4-5D6E-409C-BE32-E72D297353CC}">
              <c16:uniqueId val="{00000002-22CE-4361-8990-71E08BEB6532}"/>
            </c:ext>
          </c:extLst>
        </c:ser>
        <c:dLbls>
          <c:showLegendKey val="0"/>
          <c:showVal val="0"/>
          <c:showCatName val="0"/>
          <c:showSerName val="0"/>
          <c:showPercent val="0"/>
          <c:showBubbleSize val="0"/>
        </c:dLbls>
        <c:gapWidth val="12"/>
        <c:overlap val="40"/>
        <c:axId val="134286720"/>
        <c:axId val="134313088"/>
      </c:barChart>
      <c:catAx>
        <c:axId val="134286720"/>
        <c:scaling>
          <c:orientation val="minMax"/>
        </c:scaling>
        <c:delete val="1"/>
        <c:axPos val="l"/>
        <c:numFmt formatCode="General" sourceLinked="1"/>
        <c:majorTickMark val="none"/>
        <c:minorTickMark val="none"/>
        <c:tickLblPos val="nextTo"/>
        <c:crossAx val="134313088"/>
        <c:crosses val="autoZero"/>
        <c:auto val="1"/>
        <c:lblAlgn val="ctr"/>
        <c:lblOffset val="100"/>
        <c:noMultiLvlLbl val="0"/>
      </c:catAx>
      <c:valAx>
        <c:axId val="134313088"/>
        <c:scaling>
          <c:orientation val="minMax"/>
        </c:scaling>
        <c:delete val="1"/>
        <c:axPos val="b"/>
        <c:numFmt formatCode="General" sourceLinked="1"/>
        <c:majorTickMark val="none"/>
        <c:minorTickMark val="none"/>
        <c:tickLblPos val="nextTo"/>
        <c:crossAx val="134286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Backlogs.xlsx]workings!PivotTable4</c:name>
    <c:fmtId val="22"/>
  </c:pivotSource>
  <c:chart>
    <c:autoTitleDeleted val="1"/>
    <c:pivotFmts>
      <c:pivotFmt>
        <c:idx val="0"/>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pivotFmt>
      <c:pivotFmt>
        <c:idx val="2"/>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pivotFmt>
      <c:pivotFmt>
        <c:idx val="3"/>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816555188666"/>
          <c:y val="0.16836968969692984"/>
          <c:w val="0.85709719752772839"/>
          <c:h val="0.82228560156494013"/>
        </c:manualLayout>
      </c:layout>
      <c:barChart>
        <c:barDir val="bar"/>
        <c:grouping val="stacked"/>
        <c:varyColors val="0"/>
        <c:ser>
          <c:idx val="0"/>
          <c:order val="0"/>
          <c:tx>
            <c:strRef>
              <c:f>workings!$C$20</c:f>
              <c:strCache>
                <c:ptCount val="1"/>
                <c:pt idx="0">
                  <c:v>Total</c:v>
                </c:pt>
              </c:strCache>
            </c:strRef>
          </c:tx>
          <c:spPr>
            <a:gradFill flip="none" rotWithShape="1">
              <a:gsLst>
                <a:gs pos="0">
                  <a:srgbClr val="780000">
                    <a:tint val="66000"/>
                    <a:satMod val="160000"/>
                  </a:srgbClr>
                </a:gs>
                <a:gs pos="50000">
                  <a:srgbClr val="780000">
                    <a:tint val="44500"/>
                    <a:satMod val="160000"/>
                  </a:srgbClr>
                </a:gs>
                <a:gs pos="100000">
                  <a:srgbClr val="780000">
                    <a:tint val="23500"/>
                    <a:satMod val="160000"/>
                  </a:srgbClr>
                </a:gs>
              </a:gsLst>
              <a:path path="circle">
                <a:fillToRect r="100000" b="100000"/>
              </a:path>
              <a:tileRect l="-100000" t="-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workings!$B$21:$B$30</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workings!$C$21:$C$30</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1213-484E-8FCD-34878CC572D3}"/>
            </c:ext>
          </c:extLst>
        </c:ser>
        <c:dLbls>
          <c:showLegendKey val="0"/>
          <c:showVal val="1"/>
          <c:showCatName val="0"/>
          <c:showSerName val="0"/>
          <c:showPercent val="0"/>
          <c:showBubbleSize val="0"/>
        </c:dLbls>
        <c:gapWidth val="150"/>
        <c:overlap val="100"/>
        <c:axId val="134335488"/>
        <c:axId val="134346624"/>
      </c:barChart>
      <c:catAx>
        <c:axId val="134335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134346624"/>
        <c:crosses val="autoZero"/>
        <c:auto val="1"/>
        <c:lblAlgn val="ctr"/>
        <c:lblOffset val="100"/>
        <c:noMultiLvlLbl val="0"/>
      </c:catAx>
      <c:valAx>
        <c:axId val="134346624"/>
        <c:scaling>
          <c:orientation val="minMax"/>
        </c:scaling>
        <c:delete val="1"/>
        <c:axPos val="b"/>
        <c:numFmt formatCode="0.00" sourceLinked="1"/>
        <c:majorTickMark val="none"/>
        <c:minorTickMark val="none"/>
        <c:tickLblPos val="nextTo"/>
        <c:crossAx val="1343354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64"/>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306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3064"/>
          </a:solidFill>
          <a:ln>
            <a:noFill/>
          </a:ln>
          <a:effectLst/>
        </c:spPr>
      </c:pivotFmt>
    </c:pivotFmts>
    <c:plotArea>
      <c:layout/>
      <c:barChart>
        <c:barDir val="col"/>
        <c:grouping val="clustered"/>
        <c:varyColors val="0"/>
        <c:ser>
          <c:idx val="0"/>
          <c:order val="0"/>
          <c:tx>
            <c:strRef>
              <c:f>workings!$C$32</c:f>
              <c:strCache>
                <c:ptCount val="1"/>
                <c:pt idx="0">
                  <c:v>Total</c:v>
                </c:pt>
              </c:strCache>
            </c:strRef>
          </c:tx>
          <c:spPr>
            <a:solidFill>
              <a:schemeClr val="accent1"/>
            </a:solidFill>
            <a:ln>
              <a:noFill/>
            </a:ln>
            <a:effectLst/>
          </c:spPr>
          <c:invertIfNegative val="0"/>
          <c:dPt>
            <c:idx val="0"/>
            <c:invertIfNegative val="0"/>
            <c:bubble3D val="0"/>
            <c:spPr>
              <a:solidFill>
                <a:srgbClr val="00306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workings!$B$33:$B$38</c:f>
              <c:strCache>
                <c:ptCount val="6"/>
                <c:pt idx="0">
                  <c:v>Route3</c:v>
                </c:pt>
                <c:pt idx="1">
                  <c:v>Route1</c:v>
                </c:pt>
                <c:pt idx="2">
                  <c:v>Route2</c:v>
                </c:pt>
                <c:pt idx="3">
                  <c:v>Route4</c:v>
                </c:pt>
                <c:pt idx="4">
                  <c:v>Route5</c:v>
                </c:pt>
                <c:pt idx="5">
                  <c:v>(blank)</c:v>
                </c:pt>
              </c:strCache>
            </c:strRef>
          </c:cat>
          <c:val>
            <c:numRef>
              <c:f>workings!$C$33:$C$38</c:f>
              <c:numCache>
                <c:formatCode>0.00</c:formatCode>
                <c:ptCount val="6"/>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2-E98A-41FD-9BC1-FE81AD1458A7}"/>
            </c:ext>
          </c:extLst>
        </c:ser>
        <c:dLbls>
          <c:dLblPos val="outEnd"/>
          <c:showLegendKey val="0"/>
          <c:showVal val="1"/>
          <c:showCatName val="0"/>
          <c:showSerName val="0"/>
          <c:showPercent val="0"/>
          <c:showBubbleSize val="0"/>
        </c:dLbls>
        <c:gapWidth val="219"/>
        <c:overlap val="-27"/>
        <c:axId val="133543424"/>
        <c:axId val="133559040"/>
      </c:barChart>
      <c:catAx>
        <c:axId val="1335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crossAx val="133559040"/>
        <c:crosses val="autoZero"/>
        <c:auto val="1"/>
        <c:lblAlgn val="ctr"/>
        <c:lblOffset val="100"/>
        <c:noMultiLvlLbl val="0"/>
      </c:catAx>
      <c:valAx>
        <c:axId val="133559040"/>
        <c:scaling>
          <c:orientation val="minMax"/>
        </c:scaling>
        <c:delete val="1"/>
        <c:axPos val="l"/>
        <c:numFmt formatCode="0.00" sourceLinked="1"/>
        <c:majorTickMark val="none"/>
        <c:minorTickMark val="none"/>
        <c:tickLblPos val="nextTo"/>
        <c:crossAx val="133543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delay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64"/>
          </a:solidFill>
          <a:ln>
            <a:noFill/>
          </a:ln>
          <a:effectLst/>
        </c:spPr>
      </c:pivotFmt>
      <c:pivotFmt>
        <c:idx val="2"/>
        <c:spPr>
          <a:solidFill>
            <a:srgbClr val="003064"/>
          </a:solidFill>
          <a:ln>
            <a:noFill/>
          </a:ln>
          <a:effectLst/>
        </c:spPr>
      </c:pivotFmt>
      <c:pivotFmt>
        <c:idx val="3"/>
        <c:spPr>
          <a:solidFill>
            <a:srgbClr val="789BA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89BA5"/>
          </a:solidFill>
          <a:ln>
            <a:noFill/>
          </a:ln>
          <a:effectLst/>
        </c:spPr>
      </c:pivotFmt>
      <c:pivotFmt>
        <c:idx val="6"/>
        <c:spPr>
          <a:solidFill>
            <a:srgbClr val="003064"/>
          </a:solidFill>
          <a:ln>
            <a:noFill/>
          </a:ln>
          <a:effectLst/>
        </c:spPr>
      </c:pivotFmt>
      <c:pivotFmt>
        <c:idx val="7"/>
        <c:spPr>
          <a:solidFill>
            <a:srgbClr val="00306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89BA5"/>
          </a:solidFill>
          <a:ln>
            <a:noFill/>
          </a:ln>
          <a:effectLst/>
        </c:spPr>
      </c:pivotFmt>
      <c:pivotFmt>
        <c:idx val="10"/>
        <c:spPr>
          <a:solidFill>
            <a:srgbClr val="003064"/>
          </a:solidFill>
          <a:ln>
            <a:noFill/>
          </a:ln>
          <a:effectLst/>
        </c:spPr>
      </c:pivotFmt>
      <c:pivotFmt>
        <c:idx val="11"/>
        <c:spPr>
          <a:solidFill>
            <a:srgbClr val="003064"/>
          </a:solidFill>
          <a:ln>
            <a:noFill/>
          </a:ln>
          <a:effectLst/>
        </c:spPr>
      </c:pivotFmt>
    </c:pivotFmts>
    <c:plotArea>
      <c:layout>
        <c:manualLayout>
          <c:layoutTarget val="inner"/>
          <c:xMode val="edge"/>
          <c:yMode val="edge"/>
          <c:x val="0.11610870516185477"/>
          <c:y val="7.407407407407407E-2"/>
          <c:w val="0.88389129483814521"/>
          <c:h val="0.8416746864975212"/>
        </c:manualLayout>
      </c:layout>
      <c:barChart>
        <c:barDir val="bar"/>
        <c:grouping val="clustered"/>
        <c:varyColors val="0"/>
        <c:ser>
          <c:idx val="0"/>
          <c:order val="0"/>
          <c:tx>
            <c:strRef>
              <c:f>workings!$H$13</c:f>
              <c:strCache>
                <c:ptCount val="1"/>
                <c:pt idx="0">
                  <c:v>Total</c:v>
                </c:pt>
              </c:strCache>
            </c:strRef>
          </c:tx>
          <c:spPr>
            <a:solidFill>
              <a:schemeClr val="accent1"/>
            </a:solidFill>
            <a:ln>
              <a:noFill/>
            </a:ln>
            <a:effectLst/>
          </c:spPr>
          <c:invertIfNegative val="0"/>
          <c:dPt>
            <c:idx val="1"/>
            <c:invertIfNegative val="0"/>
            <c:bubble3D val="0"/>
            <c:spPr>
              <a:solidFill>
                <a:srgbClr val="789BA5"/>
              </a:solidFill>
              <a:ln>
                <a:noFill/>
              </a:ln>
              <a:effectLst/>
            </c:spPr>
          </c:dPt>
          <c:dPt>
            <c:idx val="2"/>
            <c:invertIfNegative val="0"/>
            <c:bubble3D val="0"/>
            <c:spPr>
              <a:solidFill>
                <a:srgbClr val="003064"/>
              </a:solidFill>
              <a:ln>
                <a:noFill/>
              </a:ln>
              <a:effectLst/>
            </c:spPr>
          </c:dPt>
          <c:dPt>
            <c:idx val="3"/>
            <c:invertIfNegative val="0"/>
            <c:bubble3D val="0"/>
            <c:spPr>
              <a:solidFill>
                <a:srgbClr val="00306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workings!$G$14:$G$17</c:f>
              <c:strCache>
                <c:ptCount val="4"/>
                <c:pt idx="0">
                  <c:v>(blank)</c:v>
                </c:pt>
                <c:pt idx="1">
                  <c:v>Van A</c:v>
                </c:pt>
                <c:pt idx="2">
                  <c:v>Truck B</c:v>
                </c:pt>
                <c:pt idx="3">
                  <c:v>Bike C</c:v>
                </c:pt>
              </c:strCache>
            </c:strRef>
          </c:cat>
          <c:val>
            <c:numRef>
              <c:f>workings!$H$14:$H$17</c:f>
              <c:numCache>
                <c:formatCode>General</c:formatCode>
                <c:ptCount val="4"/>
                <c:pt idx="1">
                  <c:v>14.145283018867925</c:v>
                </c:pt>
                <c:pt idx="2">
                  <c:v>14.596153846153847</c:v>
                </c:pt>
                <c:pt idx="3">
                  <c:v>14.806772908366534</c:v>
                </c:pt>
              </c:numCache>
            </c:numRef>
          </c:val>
          <c:extLst>
            <c:ext xmlns:c16="http://schemas.microsoft.com/office/drawing/2014/chart" uri="{C3380CC4-5D6E-409C-BE32-E72D297353CC}">
              <c16:uniqueId val="{00000006-1CF7-4FEF-A448-8E954E489E18}"/>
            </c:ext>
          </c:extLst>
        </c:ser>
        <c:dLbls>
          <c:dLblPos val="outEnd"/>
          <c:showLegendKey val="0"/>
          <c:showVal val="1"/>
          <c:showCatName val="0"/>
          <c:showSerName val="0"/>
          <c:showPercent val="0"/>
          <c:showBubbleSize val="0"/>
        </c:dLbls>
        <c:gapWidth val="219"/>
        <c:axId val="133617152"/>
        <c:axId val="133625344"/>
      </c:barChart>
      <c:catAx>
        <c:axId val="1336171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133625344"/>
        <c:crosses val="autoZero"/>
        <c:auto val="1"/>
        <c:lblAlgn val="ctr"/>
        <c:lblOffset val="100"/>
        <c:noMultiLvlLbl val="0"/>
      </c:catAx>
      <c:valAx>
        <c:axId val="133625344"/>
        <c:scaling>
          <c:orientation val="minMax"/>
        </c:scaling>
        <c:delete val="1"/>
        <c:axPos val="b"/>
        <c:numFmt formatCode="General" sourceLinked="1"/>
        <c:majorTickMark val="none"/>
        <c:minorTickMark val="none"/>
        <c:tickLblPos val="nextTo"/>
        <c:crossAx val="133617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Backlogs.xlsx]workings!PivotTable3</c:name>
    <c:fmtId val="1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ALLOCATION</a:t>
            </a:r>
            <a:r>
              <a:rPr lang="en-US" sz="1200" baseline="0"/>
              <a:t> PERFORMANCE BY DELAY</a:t>
            </a:r>
            <a:endParaRPr lang="en-US" sz="1200"/>
          </a:p>
        </c:rich>
      </c:tx>
      <c:layout>
        <c:manualLayout>
          <c:xMode val="edge"/>
          <c:yMode val="edge"/>
          <c:x val="0.30361111111111116"/>
          <c:y val="4.16666666666666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64"/>
          </a:solidFill>
          <a:ln>
            <a:noFill/>
          </a:ln>
          <a:effectLst/>
        </c:spPr>
      </c:pivotFmt>
      <c:pivotFmt>
        <c:idx val="2"/>
        <c:spPr>
          <a:solidFill>
            <a:srgbClr val="789BA5"/>
          </a:solidFill>
          <a:ln>
            <a:noFill/>
          </a:ln>
          <a:effectLst/>
        </c:spPr>
      </c:pivotFmt>
      <c:pivotFmt>
        <c:idx val="3"/>
        <c:spPr>
          <a:solidFill>
            <a:srgbClr val="78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3064"/>
          </a:solidFill>
          <a:ln>
            <a:noFill/>
          </a:ln>
          <a:effectLst/>
        </c:spPr>
      </c:pivotFmt>
      <c:pivotFmt>
        <c:idx val="6"/>
        <c:spPr>
          <a:solidFill>
            <a:srgbClr val="789BA5"/>
          </a:solidFill>
          <a:ln>
            <a:noFill/>
          </a:ln>
          <a:effectLst/>
        </c:spPr>
      </c:pivotFmt>
      <c:pivotFmt>
        <c:idx val="7"/>
        <c:spPr>
          <a:solidFill>
            <a:srgbClr val="78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3064"/>
          </a:solidFill>
          <a:ln>
            <a:noFill/>
          </a:ln>
          <a:effectLst/>
        </c:spPr>
      </c:pivotFmt>
      <c:pivotFmt>
        <c:idx val="10"/>
        <c:spPr>
          <a:solidFill>
            <a:srgbClr val="789BA5"/>
          </a:solidFill>
          <a:ln>
            <a:noFill/>
          </a:ln>
          <a:effectLst/>
        </c:spPr>
      </c:pivotFmt>
      <c:pivotFmt>
        <c:idx val="11"/>
        <c:spPr>
          <a:solidFill>
            <a:srgbClr val="780000"/>
          </a:solidFill>
          <a:ln>
            <a:noFill/>
          </a:ln>
          <a:effectLst/>
        </c:spPr>
      </c:pivotFmt>
    </c:pivotFmts>
    <c:plotArea>
      <c:layout/>
      <c:barChart>
        <c:barDir val="col"/>
        <c:grouping val="clustered"/>
        <c:varyColors val="0"/>
        <c:ser>
          <c:idx val="0"/>
          <c:order val="0"/>
          <c:tx>
            <c:strRef>
              <c:f>workings!$H$20</c:f>
              <c:strCache>
                <c:ptCount val="1"/>
                <c:pt idx="0">
                  <c:v>Total</c:v>
                </c:pt>
              </c:strCache>
            </c:strRef>
          </c:tx>
          <c:spPr>
            <a:solidFill>
              <a:schemeClr val="accent1"/>
            </a:solidFill>
            <a:ln>
              <a:noFill/>
            </a:ln>
            <a:effectLst/>
          </c:spPr>
          <c:invertIfNegative val="0"/>
          <c:dPt>
            <c:idx val="1"/>
            <c:invertIfNegative val="0"/>
            <c:bubble3D val="0"/>
            <c:spPr>
              <a:solidFill>
                <a:srgbClr val="003064"/>
              </a:solidFill>
              <a:ln>
                <a:noFill/>
              </a:ln>
              <a:effectLst/>
            </c:spPr>
          </c:dPt>
          <c:dPt>
            <c:idx val="2"/>
            <c:invertIfNegative val="0"/>
            <c:bubble3D val="0"/>
            <c:spPr>
              <a:solidFill>
                <a:srgbClr val="789BA5"/>
              </a:solidFill>
              <a:ln>
                <a:noFill/>
              </a:ln>
              <a:effectLst/>
            </c:spPr>
          </c:dPt>
          <c:dPt>
            <c:idx val="3"/>
            <c:invertIfNegative val="0"/>
            <c:bubble3D val="0"/>
            <c:spPr>
              <a:solidFill>
                <a:srgbClr val="78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workings!$G$21:$G$24</c:f>
              <c:strCache>
                <c:ptCount val="4"/>
                <c:pt idx="0">
                  <c:v>(blank)</c:v>
                </c:pt>
                <c:pt idx="1">
                  <c:v>Standard Rules</c:v>
                </c:pt>
                <c:pt idx="2">
                  <c:v>Custom Rules</c:v>
                </c:pt>
                <c:pt idx="3">
                  <c:v>Expedited Rules</c:v>
                </c:pt>
              </c:strCache>
            </c:strRef>
          </c:cat>
          <c:val>
            <c:numRef>
              <c:f>workings!$H$21:$H$24</c:f>
              <c:numCache>
                <c:formatCode>General</c:formatCode>
                <c:ptCount val="4"/>
                <c:pt idx="1">
                  <c:v>14.228070175438596</c:v>
                </c:pt>
                <c:pt idx="2">
                  <c:v>14.302554027504911</c:v>
                </c:pt>
                <c:pt idx="3">
                  <c:v>15.02510460251046</c:v>
                </c:pt>
              </c:numCache>
            </c:numRef>
          </c:val>
          <c:extLst>
            <c:ext xmlns:c16="http://schemas.microsoft.com/office/drawing/2014/chart" uri="{C3380CC4-5D6E-409C-BE32-E72D297353CC}">
              <c16:uniqueId val="{00000006-5C4D-4CC1-8552-70C6A77170D9}"/>
            </c:ext>
          </c:extLst>
        </c:ser>
        <c:dLbls>
          <c:dLblPos val="outEnd"/>
          <c:showLegendKey val="0"/>
          <c:showVal val="1"/>
          <c:showCatName val="0"/>
          <c:showSerName val="0"/>
          <c:showPercent val="0"/>
          <c:showBubbleSize val="0"/>
        </c:dLbls>
        <c:gapWidth val="219"/>
        <c:overlap val="-27"/>
        <c:axId val="134990080"/>
        <c:axId val="135002368"/>
      </c:barChart>
      <c:catAx>
        <c:axId val="13499008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35002368"/>
        <c:crosses val="autoZero"/>
        <c:auto val="1"/>
        <c:lblAlgn val="ctr"/>
        <c:lblOffset val="100"/>
        <c:noMultiLvlLbl val="0"/>
      </c:catAx>
      <c:valAx>
        <c:axId val="135002368"/>
        <c:scaling>
          <c:orientation val="minMax"/>
        </c:scaling>
        <c:delete val="1"/>
        <c:axPos val="l"/>
        <c:numFmt formatCode="General" sourceLinked="1"/>
        <c:majorTickMark val="out"/>
        <c:minorTickMark val="none"/>
        <c:tickLblPos val="nextTo"/>
        <c:crossAx val="1349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line Chart</a:t>
            </a:r>
          </a:p>
        </c:rich>
      </c:tx>
      <c:layout>
        <c:manualLayout>
          <c:xMode val="edge"/>
          <c:yMode val="edge"/>
          <c:x val="0.59890080550276048"/>
          <c:y val="7.20720720720720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gradFill>
            <a:gsLst>
              <a:gs pos="0">
                <a:schemeClr val="bg2"/>
              </a:gs>
              <a:gs pos="100000">
                <a:srgbClr val="78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78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workings!$H$27</c:f>
              <c:strCache>
                <c:ptCount val="1"/>
                <c:pt idx="0">
                  <c:v>Average of Delays (min)</c:v>
                </c:pt>
              </c:strCache>
            </c:strRef>
          </c:tx>
          <c:spPr>
            <a:solidFill>
              <a:schemeClr val="accent1"/>
            </a:solidFill>
            <a:ln>
              <a:solidFill>
                <a:srgbClr val="780000"/>
              </a:solidFill>
            </a:ln>
            <a:effectLst/>
          </c:spPr>
          <c:cat>
            <c:strRef>
              <c:f>workings!$G$28:$G$37</c:f>
              <c:strCache>
                <c:ptCount val="10"/>
                <c:pt idx="0">
                  <c:v>00</c:v>
                </c:pt>
                <c:pt idx="1">
                  <c:v>08</c:v>
                </c:pt>
                <c:pt idx="2">
                  <c:v>09</c:v>
                </c:pt>
                <c:pt idx="3">
                  <c:v>10</c:v>
                </c:pt>
                <c:pt idx="4">
                  <c:v>11</c:v>
                </c:pt>
                <c:pt idx="5">
                  <c:v>12</c:v>
                </c:pt>
                <c:pt idx="6">
                  <c:v>13</c:v>
                </c:pt>
                <c:pt idx="7">
                  <c:v>14</c:v>
                </c:pt>
                <c:pt idx="8">
                  <c:v>15</c:v>
                </c:pt>
                <c:pt idx="9">
                  <c:v>16</c:v>
                </c:pt>
              </c:strCache>
            </c:strRef>
          </c:cat>
          <c:val>
            <c:numRef>
              <c:f>workings!$H$28:$H$37</c:f>
              <c:numCache>
                <c:formatCode>General</c:formatCode>
                <c:ptCount val="10"/>
                <c:pt idx="1">
                  <c:v>13.810975609756097</c:v>
                </c:pt>
                <c:pt idx="2">
                  <c:v>13.954802259887005</c:v>
                </c:pt>
                <c:pt idx="3">
                  <c:v>15.051546391752577</c:v>
                </c:pt>
                <c:pt idx="4">
                  <c:v>14.781818181818181</c:v>
                </c:pt>
                <c:pt idx="5">
                  <c:v>14.418439716312056</c:v>
                </c:pt>
                <c:pt idx="6">
                  <c:v>15.936708860759493</c:v>
                </c:pt>
                <c:pt idx="7">
                  <c:v>13.564516129032258</c:v>
                </c:pt>
                <c:pt idx="8">
                  <c:v>15.027027027027026</c:v>
                </c:pt>
                <c:pt idx="9">
                  <c:v>14.18562874251497</c:v>
                </c:pt>
              </c:numCache>
            </c:numRef>
          </c:val>
          <c:extLst>
            <c:ext xmlns:c16="http://schemas.microsoft.com/office/drawing/2014/chart" uri="{C3380CC4-5D6E-409C-BE32-E72D297353CC}">
              <c16:uniqueId val="{00000000-7D0B-43EA-BA4C-D2DA6D8CD226}"/>
            </c:ext>
          </c:extLst>
        </c:ser>
        <c:ser>
          <c:idx val="1"/>
          <c:order val="1"/>
          <c:tx>
            <c:strRef>
              <c:f>workings!$I$27</c:f>
              <c:strCache>
                <c:ptCount val="1"/>
                <c:pt idx="0">
                  <c:v>Average of Delays (min)2</c:v>
                </c:pt>
              </c:strCache>
            </c:strRef>
          </c:tx>
          <c:spPr>
            <a:gradFill>
              <a:gsLst>
                <a:gs pos="0">
                  <a:schemeClr val="bg2"/>
                </a:gs>
                <a:gs pos="100000">
                  <a:srgbClr val="780000"/>
                </a:gs>
              </a:gsLst>
              <a:lin ang="5400000" scaled="1"/>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workings!$G$28:$G$37</c:f>
              <c:strCache>
                <c:ptCount val="10"/>
                <c:pt idx="0">
                  <c:v>00</c:v>
                </c:pt>
                <c:pt idx="1">
                  <c:v>08</c:v>
                </c:pt>
                <c:pt idx="2">
                  <c:v>09</c:v>
                </c:pt>
                <c:pt idx="3">
                  <c:v>10</c:v>
                </c:pt>
                <c:pt idx="4">
                  <c:v>11</c:v>
                </c:pt>
                <c:pt idx="5">
                  <c:v>12</c:v>
                </c:pt>
                <c:pt idx="6">
                  <c:v>13</c:v>
                </c:pt>
                <c:pt idx="7">
                  <c:v>14</c:v>
                </c:pt>
                <c:pt idx="8">
                  <c:v>15</c:v>
                </c:pt>
                <c:pt idx="9">
                  <c:v>16</c:v>
                </c:pt>
              </c:strCache>
            </c:strRef>
          </c:cat>
          <c:val>
            <c:numRef>
              <c:f>workings!$I$28:$I$37</c:f>
              <c:numCache>
                <c:formatCode>General</c:formatCode>
                <c:ptCount val="10"/>
                <c:pt idx="1">
                  <c:v>13.810975609756097</c:v>
                </c:pt>
                <c:pt idx="2">
                  <c:v>13.954802259887005</c:v>
                </c:pt>
                <c:pt idx="3">
                  <c:v>15.051546391752577</c:v>
                </c:pt>
                <c:pt idx="4">
                  <c:v>14.781818181818181</c:v>
                </c:pt>
                <c:pt idx="5">
                  <c:v>14.418439716312056</c:v>
                </c:pt>
                <c:pt idx="6">
                  <c:v>15.936708860759493</c:v>
                </c:pt>
                <c:pt idx="7">
                  <c:v>13.564516129032258</c:v>
                </c:pt>
                <c:pt idx="8">
                  <c:v>15.027027027027026</c:v>
                </c:pt>
                <c:pt idx="9">
                  <c:v>14.18562874251497</c:v>
                </c:pt>
              </c:numCache>
            </c:numRef>
          </c:val>
          <c:extLst>
            <c:ext xmlns:c16="http://schemas.microsoft.com/office/drawing/2014/chart" uri="{C3380CC4-5D6E-409C-BE32-E72D297353CC}">
              <c16:uniqueId val="{00000001-7D0B-43EA-BA4C-D2DA6D8CD226}"/>
            </c:ext>
          </c:extLst>
        </c:ser>
        <c:dLbls>
          <c:showLegendKey val="0"/>
          <c:showVal val="0"/>
          <c:showCatName val="0"/>
          <c:showSerName val="0"/>
          <c:showPercent val="0"/>
          <c:showBubbleSize val="0"/>
        </c:dLbls>
        <c:axId val="135052288"/>
        <c:axId val="135058176"/>
      </c:areaChart>
      <c:catAx>
        <c:axId val="1350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058176"/>
        <c:crosses val="autoZero"/>
        <c:auto val="1"/>
        <c:lblAlgn val="ctr"/>
        <c:lblOffset val="100"/>
        <c:noMultiLvlLbl val="0"/>
      </c:catAx>
      <c:valAx>
        <c:axId val="135058176"/>
        <c:scaling>
          <c:orientation val="minMax"/>
        </c:scaling>
        <c:delete val="1"/>
        <c:axPos val="l"/>
        <c:numFmt formatCode="General" sourceLinked="1"/>
        <c:majorTickMark val="none"/>
        <c:minorTickMark val="none"/>
        <c:tickLblPos val="nextTo"/>
        <c:crossAx val="135052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Backlogs.xlsx]workings!PivotTable12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to</a:t>
            </a:r>
            <a:r>
              <a:rPr lang="en-US" baseline="0"/>
              <a:t> Delay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64"/>
          </a:solidFill>
          <a:ln>
            <a:noFill/>
          </a:ln>
          <a:effectLst/>
        </c:spPr>
      </c:pivotFmt>
      <c:pivotFmt>
        <c:idx val="2"/>
        <c:spPr>
          <a:solidFill>
            <a:srgbClr val="003064"/>
          </a:solidFill>
          <a:ln>
            <a:noFill/>
          </a:ln>
          <a:effectLst/>
        </c:spPr>
      </c:pivotFmt>
      <c:pivotFmt>
        <c:idx val="3"/>
        <c:spPr>
          <a:solidFill>
            <a:srgbClr val="003064"/>
          </a:solidFill>
          <a:ln>
            <a:noFill/>
          </a:ln>
          <a:effectLst/>
        </c:spPr>
      </c:pivotFmt>
      <c:pivotFmt>
        <c:idx val="4"/>
        <c:spPr>
          <a:solidFill>
            <a:srgbClr val="789BA5"/>
          </a:solidFill>
          <a:ln>
            <a:noFill/>
          </a:ln>
          <a:effectLst/>
        </c:spPr>
      </c:pivotFmt>
      <c:pivotFmt>
        <c:idx val="5"/>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89BA5"/>
          </a:solidFill>
          <a:ln>
            <a:noFill/>
          </a:ln>
          <a:effectLst/>
        </c:spPr>
      </c:pivotFmt>
      <c:pivotFmt>
        <c:idx val="7"/>
        <c:spPr>
          <a:solidFill>
            <a:srgbClr val="003064"/>
          </a:solidFill>
          <a:ln>
            <a:noFill/>
          </a:ln>
          <a:effectLst/>
        </c:spPr>
      </c:pivotFmt>
      <c:pivotFmt>
        <c:idx val="8"/>
        <c:spPr>
          <a:solidFill>
            <a:srgbClr val="003064"/>
          </a:solidFill>
          <a:ln>
            <a:noFill/>
          </a:ln>
          <a:effectLst/>
        </c:spPr>
      </c:pivotFmt>
      <c:pivotFmt>
        <c:idx val="9"/>
        <c:spPr>
          <a:solidFill>
            <a:srgbClr val="003064"/>
          </a:solidFill>
          <a:ln>
            <a:noFill/>
          </a:ln>
          <a:effectLst/>
        </c:spPr>
      </c:pivotFmt>
      <c:pivotFmt>
        <c:idx val="10"/>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89BA5"/>
          </a:solidFill>
          <a:ln>
            <a:noFill/>
          </a:ln>
          <a:effectLst/>
        </c:spPr>
      </c:pivotFmt>
      <c:pivotFmt>
        <c:idx val="12"/>
        <c:spPr>
          <a:solidFill>
            <a:srgbClr val="003064"/>
          </a:solidFill>
          <a:ln>
            <a:noFill/>
          </a:ln>
          <a:effectLst/>
        </c:spPr>
      </c:pivotFmt>
      <c:pivotFmt>
        <c:idx val="13"/>
        <c:spPr>
          <a:solidFill>
            <a:srgbClr val="003064"/>
          </a:solidFill>
          <a:ln>
            <a:noFill/>
          </a:ln>
          <a:effectLst/>
        </c:spPr>
      </c:pivotFmt>
      <c:pivotFmt>
        <c:idx val="14"/>
        <c:spPr>
          <a:solidFill>
            <a:srgbClr val="003064"/>
          </a:solidFill>
          <a:ln>
            <a:noFill/>
          </a:ln>
          <a:effectLst/>
        </c:spPr>
      </c:pivotFmt>
    </c:pivotFmts>
    <c:plotArea>
      <c:layout/>
      <c:barChart>
        <c:barDir val="col"/>
        <c:grouping val="clustered"/>
        <c:varyColors val="0"/>
        <c:ser>
          <c:idx val="0"/>
          <c:order val="0"/>
          <c:tx>
            <c:strRef>
              <c:f>workings!$H$42</c:f>
              <c:strCache>
                <c:ptCount val="1"/>
                <c:pt idx="0">
                  <c:v>Total</c:v>
                </c:pt>
              </c:strCache>
            </c:strRef>
          </c:tx>
          <c:spPr>
            <a:solidFill>
              <a:srgbClr val="780000"/>
            </a:solidFill>
            <a:ln>
              <a:noFill/>
            </a:ln>
            <a:effectLst/>
          </c:spPr>
          <c:invertIfNegative val="0"/>
          <c:dPt>
            <c:idx val="1"/>
            <c:invertIfNegative val="0"/>
            <c:bubble3D val="0"/>
            <c:spPr>
              <a:solidFill>
                <a:srgbClr val="789BA5"/>
              </a:solidFill>
              <a:ln>
                <a:noFill/>
              </a:ln>
              <a:effectLst/>
            </c:spPr>
          </c:dPt>
          <c:dPt>
            <c:idx val="2"/>
            <c:invertIfNegative val="0"/>
            <c:bubble3D val="0"/>
            <c:spPr>
              <a:solidFill>
                <a:srgbClr val="003064"/>
              </a:solidFill>
              <a:ln>
                <a:noFill/>
              </a:ln>
              <a:effectLst/>
            </c:spPr>
          </c:dPt>
          <c:dPt>
            <c:idx val="3"/>
            <c:invertIfNegative val="0"/>
            <c:bubble3D val="0"/>
            <c:spPr>
              <a:solidFill>
                <a:srgbClr val="003064"/>
              </a:solidFill>
              <a:ln>
                <a:noFill/>
              </a:ln>
              <a:effectLst/>
            </c:spPr>
          </c:dPt>
          <c:dPt>
            <c:idx val="4"/>
            <c:invertIfNegative val="0"/>
            <c:bubble3D val="0"/>
            <c:spPr>
              <a:solidFill>
                <a:srgbClr val="00306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workings!$G$43:$G$48</c:f>
              <c:strCache>
                <c:ptCount val="6"/>
                <c:pt idx="1">
                  <c:v>CityA</c:v>
                </c:pt>
                <c:pt idx="2">
                  <c:v>CityB</c:v>
                </c:pt>
                <c:pt idx="3">
                  <c:v>CityC</c:v>
                </c:pt>
                <c:pt idx="4">
                  <c:v>CityD</c:v>
                </c:pt>
                <c:pt idx="5">
                  <c:v>CityE</c:v>
                </c:pt>
              </c:strCache>
            </c:strRef>
          </c:cat>
          <c:val>
            <c:numRef>
              <c:f>workings!$H$43:$H$48</c:f>
              <c:numCache>
                <c:formatCode>General</c:formatCode>
                <c:ptCount val="6"/>
                <c:pt idx="1">
                  <c:v>14.517799352750808</c:v>
                </c:pt>
                <c:pt idx="2">
                  <c:v>14.606249999999999</c:v>
                </c:pt>
                <c:pt idx="3">
                  <c:v>14.097560975609756</c:v>
                </c:pt>
                <c:pt idx="4">
                  <c:v>14.086538461538462</c:v>
                </c:pt>
                <c:pt idx="5">
                  <c:v>15.294117647058824</c:v>
                </c:pt>
              </c:numCache>
            </c:numRef>
          </c:val>
          <c:extLst>
            <c:ext xmlns:c16="http://schemas.microsoft.com/office/drawing/2014/chart" uri="{C3380CC4-5D6E-409C-BE32-E72D297353CC}">
              <c16:uniqueId val="{00000008-026C-41FB-A537-FA5BE6D3B369}"/>
            </c:ext>
          </c:extLst>
        </c:ser>
        <c:dLbls>
          <c:dLblPos val="outEnd"/>
          <c:showLegendKey val="0"/>
          <c:showVal val="1"/>
          <c:showCatName val="0"/>
          <c:showSerName val="0"/>
          <c:showPercent val="0"/>
          <c:showBubbleSize val="0"/>
        </c:dLbls>
        <c:gapWidth val="219"/>
        <c:overlap val="-27"/>
        <c:axId val="134724224"/>
        <c:axId val="134740992"/>
      </c:barChart>
      <c:catAx>
        <c:axId val="13472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740992"/>
        <c:crosses val="autoZero"/>
        <c:auto val="1"/>
        <c:lblAlgn val="ctr"/>
        <c:lblOffset val="100"/>
        <c:noMultiLvlLbl val="0"/>
      </c:catAx>
      <c:valAx>
        <c:axId val="134740992"/>
        <c:scaling>
          <c:orientation val="minMax"/>
        </c:scaling>
        <c:delete val="1"/>
        <c:axPos val="l"/>
        <c:numFmt formatCode="General" sourceLinked="1"/>
        <c:majorTickMark val="none"/>
        <c:minorTickMark val="none"/>
        <c:tickLblPos val="nextTo"/>
        <c:crossAx val="134724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Backlogs.xlsx]workings!PivotTable8</c:name>
    <c:fmtId val="4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FEEDBACK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80000"/>
          </a:solidFill>
          <a:ln w="19050">
            <a:solidFill>
              <a:schemeClr val="lt1"/>
            </a:solid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064"/>
          </a:solidFill>
          <a:ln w="19050">
            <a:solidFill>
              <a:schemeClr val="lt1"/>
            </a:solidFill>
          </a:ln>
          <a:effectLst/>
        </c:spPr>
      </c:pivotFmt>
      <c:pivotFmt>
        <c:idx val="3"/>
        <c:spPr>
          <a:solidFill>
            <a:srgbClr val="789BA5"/>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80000"/>
          </a:solidFill>
          <a:ln w="19050">
            <a:solidFill>
              <a:schemeClr val="lt1"/>
            </a:solidFill>
          </a:ln>
          <a:effectLst/>
        </c:spPr>
      </c:pivotFmt>
      <c:pivotFmt>
        <c:idx val="6"/>
        <c:spPr>
          <a:solidFill>
            <a:srgbClr val="789BA5"/>
          </a:solidFill>
          <a:ln w="19050">
            <a:solidFill>
              <a:schemeClr val="lt1"/>
            </a:solidFill>
          </a:ln>
          <a:effectLst/>
        </c:spPr>
      </c:pivotFmt>
      <c:pivotFmt>
        <c:idx val="7"/>
        <c:spPr>
          <a:solidFill>
            <a:srgbClr val="003064"/>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780000"/>
          </a:solidFill>
          <a:ln w="19050">
            <a:solidFill>
              <a:schemeClr val="lt1"/>
            </a:solidFill>
          </a:ln>
          <a:effectLst/>
        </c:spPr>
      </c:pivotFmt>
      <c:pivotFmt>
        <c:idx val="11"/>
        <c:spPr>
          <a:solidFill>
            <a:srgbClr val="789BA5"/>
          </a:solidFill>
          <a:ln w="19050">
            <a:solidFill>
              <a:schemeClr val="lt1"/>
            </a:solidFill>
          </a:ln>
          <a:effectLst/>
        </c:spPr>
      </c:pivotFmt>
      <c:pivotFmt>
        <c:idx val="12"/>
        <c:spPr>
          <a:solidFill>
            <a:srgbClr val="003064"/>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45967388451443569"/>
          <c:y val="0.21800925925925929"/>
          <c:w val="0.38065244969378825"/>
          <c:h val="0.634420749489647"/>
        </c:manualLayout>
      </c:layout>
      <c:doughnutChart>
        <c:varyColors val="1"/>
        <c:ser>
          <c:idx val="0"/>
          <c:order val="0"/>
          <c:tx>
            <c:strRef>
              <c:f>workings!$L$19</c:f>
              <c:strCache>
                <c:ptCount val="1"/>
                <c:pt idx="0">
                  <c:v>Total</c:v>
                </c:pt>
              </c:strCache>
            </c:strRef>
          </c:tx>
          <c:dPt>
            <c:idx val="0"/>
            <c:bubble3D val="0"/>
            <c:spPr>
              <a:solidFill>
                <a:srgbClr val="780000"/>
              </a:solidFill>
              <a:ln w="19050">
                <a:solidFill>
                  <a:schemeClr val="lt1"/>
                </a:solidFill>
              </a:ln>
              <a:effectLst/>
            </c:spPr>
          </c:dPt>
          <c:dPt>
            <c:idx val="1"/>
            <c:bubble3D val="0"/>
            <c:spPr>
              <a:solidFill>
                <a:srgbClr val="789BA5"/>
              </a:solidFill>
              <a:ln w="19050">
                <a:solidFill>
                  <a:schemeClr val="lt1"/>
                </a:solidFill>
              </a:ln>
              <a:effectLst/>
            </c:spPr>
          </c:dPt>
          <c:dPt>
            <c:idx val="2"/>
            <c:bubble3D val="0"/>
            <c:spPr>
              <a:solidFill>
                <a:srgbClr val="003064"/>
              </a:solidFill>
              <a:ln w="19050">
                <a:solidFill>
                  <a:schemeClr val="lt1"/>
                </a:solidFill>
              </a:ln>
              <a:effectLst/>
            </c:spPr>
          </c:dPt>
          <c:dPt>
            <c:idx val="3"/>
            <c:bubble3D val="0"/>
            <c:spPr>
              <a:solidFill>
                <a:schemeClr val="accent4"/>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workings!$K$20:$K$23</c:f>
              <c:strCache>
                <c:ptCount val="4"/>
                <c:pt idx="0">
                  <c:v>Negative</c:v>
                </c:pt>
                <c:pt idx="1">
                  <c:v>Neutral</c:v>
                </c:pt>
                <c:pt idx="2">
                  <c:v>Positive</c:v>
                </c:pt>
                <c:pt idx="3">
                  <c:v>(blank)</c:v>
                </c:pt>
              </c:strCache>
            </c:strRef>
          </c:cat>
          <c:val>
            <c:numRef>
              <c:f>workings!$L$20:$L$23</c:f>
              <c:numCache>
                <c:formatCode>0.00%</c:formatCode>
                <c:ptCount val="4"/>
                <c:pt idx="0">
                  <c:v>0.35266666666666668</c:v>
                </c:pt>
                <c:pt idx="1">
                  <c:v>0.32666666666666666</c:v>
                </c:pt>
                <c:pt idx="2">
                  <c:v>0.32066666666666666</c:v>
                </c:pt>
                <c:pt idx="3">
                  <c:v>0</c:v>
                </c:pt>
              </c:numCache>
            </c:numRef>
          </c:val>
          <c:extLst>
            <c:ext xmlns:c16="http://schemas.microsoft.com/office/drawing/2014/chart" uri="{C3380CC4-5D6E-409C-BE32-E72D297353CC}">
              <c16:uniqueId val="{00000008-7F39-490C-86F6-541D541089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b="1"/>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Analysis'!$C$41:$C$43</c:f>
              <c:strCache>
                <c:ptCount val="3"/>
                <c:pt idx="0">
                  <c:v>Positive</c:v>
                </c:pt>
                <c:pt idx="1">
                  <c:v>NegatIve</c:v>
                </c:pt>
                <c:pt idx="2">
                  <c:v>Neutral</c:v>
                </c:pt>
              </c:strCache>
            </c:strRef>
          </c:cat>
          <c:val>
            <c:numRef>
              <c:f>'Preliminary Analysis'!$D$41:$D$43</c:f>
              <c:numCache>
                <c:formatCode>General</c:formatCode>
                <c:ptCount val="3"/>
                <c:pt idx="0">
                  <c:v>481</c:v>
                </c:pt>
                <c:pt idx="1">
                  <c:v>529</c:v>
                </c:pt>
                <c:pt idx="2">
                  <c:v>490</c:v>
                </c:pt>
              </c:numCache>
            </c:numRef>
          </c:val>
          <c:extLst>
            <c:ext xmlns:c16="http://schemas.microsoft.com/office/drawing/2014/chart" uri="{C3380CC4-5D6E-409C-BE32-E72D297353CC}">
              <c16:uniqueId val="{00000000-138F-4ADD-B9C0-7FBFEFB6E689}"/>
            </c:ext>
          </c:extLst>
        </c:ser>
        <c:dLbls>
          <c:dLblPos val="ctr"/>
          <c:showLegendKey val="0"/>
          <c:showVal val="1"/>
          <c:showCatName val="0"/>
          <c:showSerName val="0"/>
          <c:showPercent val="0"/>
          <c:showBubbleSize val="0"/>
        </c:dLbls>
        <c:gapWidth val="150"/>
        <c:overlap val="100"/>
        <c:axId val="60819712"/>
        <c:axId val="60843136"/>
      </c:barChart>
      <c:catAx>
        <c:axId val="6081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843136"/>
        <c:crosses val="autoZero"/>
        <c:auto val="1"/>
        <c:lblAlgn val="ctr"/>
        <c:lblOffset val="100"/>
        <c:noMultiLvlLbl val="0"/>
      </c:catAx>
      <c:valAx>
        <c:axId val="60843136"/>
        <c:scaling>
          <c:orientation val="minMax"/>
        </c:scaling>
        <c:delete val="1"/>
        <c:axPos val="b"/>
        <c:numFmt formatCode="General" sourceLinked="1"/>
        <c:majorTickMark val="none"/>
        <c:minorTickMark val="none"/>
        <c:tickLblPos val="nextTo"/>
        <c:crossAx val="608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Allocation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Analysis'!$C$64:$C$66</c:f>
              <c:strCache>
                <c:ptCount val="3"/>
                <c:pt idx="0">
                  <c:v>Custom Rules</c:v>
                </c:pt>
                <c:pt idx="1">
                  <c:v>Expedited Rules</c:v>
                </c:pt>
                <c:pt idx="2">
                  <c:v>Standard Rules</c:v>
                </c:pt>
              </c:strCache>
            </c:strRef>
          </c:cat>
          <c:val>
            <c:numRef>
              <c:f>'Preliminary Analysis'!$D$64:$D$66</c:f>
              <c:numCache>
                <c:formatCode>General</c:formatCode>
                <c:ptCount val="3"/>
                <c:pt idx="0">
                  <c:v>509</c:v>
                </c:pt>
                <c:pt idx="1">
                  <c:v>478</c:v>
                </c:pt>
                <c:pt idx="2">
                  <c:v>513</c:v>
                </c:pt>
              </c:numCache>
            </c:numRef>
          </c:val>
          <c:extLst>
            <c:ext xmlns:c16="http://schemas.microsoft.com/office/drawing/2014/chart" uri="{C3380CC4-5D6E-409C-BE32-E72D297353CC}">
              <c16:uniqueId val="{00000000-3315-416C-87C0-D030CA52CB27}"/>
            </c:ext>
          </c:extLst>
        </c:ser>
        <c:dLbls>
          <c:dLblPos val="outEnd"/>
          <c:showLegendKey val="0"/>
          <c:showVal val="1"/>
          <c:showCatName val="0"/>
          <c:showSerName val="0"/>
          <c:showPercent val="0"/>
          <c:showBubbleSize val="0"/>
        </c:dLbls>
        <c:gapWidth val="219"/>
        <c:overlap val="-27"/>
        <c:axId val="60876288"/>
        <c:axId val="76878208"/>
      </c:barChart>
      <c:catAx>
        <c:axId val="608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78208"/>
        <c:crosses val="autoZero"/>
        <c:auto val="1"/>
        <c:lblAlgn val="ctr"/>
        <c:lblOffset val="100"/>
        <c:noMultiLvlLbl val="0"/>
      </c:catAx>
      <c:valAx>
        <c:axId val="76878208"/>
        <c:scaling>
          <c:orientation val="minMax"/>
        </c:scaling>
        <c:delete val="1"/>
        <c:axPos val="l"/>
        <c:numFmt formatCode="General" sourceLinked="1"/>
        <c:majorTickMark val="none"/>
        <c:minorTickMark val="none"/>
        <c:tickLblPos val="nextTo"/>
        <c:crossAx val="60876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CUSTOMER</a:t>
            </a:r>
            <a:r>
              <a:rPr lang="en-US" baseline="0"/>
              <a:t> FEEDBACK</a:t>
            </a:r>
            <a:endParaRPr lang="en-US"/>
          </a:p>
        </c:rich>
      </c:tx>
      <c:layout>
        <c:manualLayout>
          <c:xMode val="edge"/>
          <c:yMode val="edge"/>
          <c:x val="0.1593263342082239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ANalysis'!$B$14:$B$16</c:f>
              <c:strCache>
                <c:ptCount val="3"/>
                <c:pt idx="0">
                  <c:v>Positive</c:v>
                </c:pt>
                <c:pt idx="1">
                  <c:v>NegatIve</c:v>
                </c:pt>
                <c:pt idx="2">
                  <c:v>Neutral</c:v>
                </c:pt>
              </c:strCache>
            </c:strRef>
          </c:cat>
          <c:val>
            <c:numRef>
              <c:f>'DEEP DIVE ANalysis'!$C$14:$C$16</c:f>
              <c:numCache>
                <c:formatCode>0.00</c:formatCode>
                <c:ptCount val="3"/>
                <c:pt idx="0">
                  <c:v>14.731808731808732</c:v>
                </c:pt>
                <c:pt idx="1">
                  <c:v>14.591682419659735</c:v>
                </c:pt>
                <c:pt idx="2">
                  <c:v>14.195918367346939</c:v>
                </c:pt>
              </c:numCache>
            </c:numRef>
          </c:val>
          <c:extLst>
            <c:ext xmlns:c16="http://schemas.microsoft.com/office/drawing/2014/chart" uri="{C3380CC4-5D6E-409C-BE32-E72D297353CC}">
              <c16:uniqueId val="{00000000-FA91-4A8C-B7A3-8F66C6FA851A}"/>
            </c:ext>
          </c:extLst>
        </c:ser>
        <c:dLbls>
          <c:dLblPos val="outEnd"/>
          <c:showLegendKey val="0"/>
          <c:showVal val="1"/>
          <c:showCatName val="0"/>
          <c:showSerName val="0"/>
          <c:showPercent val="0"/>
          <c:showBubbleSize val="0"/>
        </c:dLbls>
        <c:gapWidth val="219"/>
        <c:overlap val="-27"/>
        <c:axId val="76885376"/>
        <c:axId val="133949696"/>
      </c:barChart>
      <c:catAx>
        <c:axId val="76885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949696"/>
        <c:crosses val="autoZero"/>
        <c:auto val="1"/>
        <c:lblAlgn val="ctr"/>
        <c:lblOffset val="100"/>
        <c:noMultiLvlLbl val="0"/>
      </c:catAx>
      <c:valAx>
        <c:axId val="133949696"/>
        <c:scaling>
          <c:orientation val="minMax"/>
        </c:scaling>
        <c:delete val="1"/>
        <c:axPos val="l"/>
        <c:numFmt formatCode="0.00" sourceLinked="1"/>
        <c:majorTickMark val="none"/>
        <c:minorTickMark val="none"/>
        <c:tickLblPos val="nextTo"/>
        <c:crossAx val="7688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Backlogs.xlsx]DEEP DIVE ANalysis!PivotTable1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drivers </a:t>
            </a:r>
          </a:p>
        </c:rich>
      </c:tx>
      <c:layout>
        <c:manualLayout>
          <c:xMode val="edge"/>
          <c:yMode val="edge"/>
          <c:x val="0.3001596675415573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1159230096239"/>
          <c:y val="0.12331288343558283"/>
          <c:w val="0.88748840769903758"/>
          <c:h val="0.67218813905930475"/>
        </c:manualLayout>
      </c:layout>
      <c:barChart>
        <c:barDir val="bar"/>
        <c:grouping val="stacked"/>
        <c:varyColors val="0"/>
        <c:ser>
          <c:idx val="0"/>
          <c:order val="0"/>
          <c:tx>
            <c:strRef>
              <c:f>'DEEP DIVE ANalysis'!$C$26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ANalysis'!$B$27:$B$36</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ANalysis'!$C$27:$C$36</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CE3B-44A1-A92A-06D3AD083DE5}"/>
            </c:ext>
          </c:extLst>
        </c:ser>
        <c:dLbls>
          <c:dLblPos val="ctr"/>
          <c:showLegendKey val="0"/>
          <c:showVal val="1"/>
          <c:showCatName val="0"/>
          <c:showSerName val="0"/>
          <c:showPercent val="0"/>
          <c:showBubbleSize val="0"/>
        </c:dLbls>
        <c:gapWidth val="150"/>
        <c:overlap val="100"/>
        <c:axId val="134382336"/>
        <c:axId val="134385024"/>
      </c:barChart>
      <c:catAx>
        <c:axId val="13438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385024"/>
        <c:crosses val="autoZero"/>
        <c:auto val="1"/>
        <c:lblAlgn val="ctr"/>
        <c:lblOffset val="100"/>
        <c:noMultiLvlLbl val="0"/>
      </c:catAx>
      <c:valAx>
        <c:axId val="134385024"/>
        <c:scaling>
          <c:orientation val="minMax"/>
        </c:scaling>
        <c:delete val="1"/>
        <c:axPos val="b"/>
        <c:numFmt formatCode="0.00" sourceLinked="1"/>
        <c:majorTickMark val="out"/>
        <c:minorTickMark val="none"/>
        <c:tickLblPos val="nextTo"/>
        <c:crossAx val="13438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Backlogs.xlsx]DEEP DIVE ANalysis!PivotTable3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'DEEP DIVE ANalysis'!$C$43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ANalysis'!$B$44:$B$49</c:f>
              <c:strCache>
                <c:ptCount val="6"/>
                <c:pt idx="0">
                  <c:v>Route3</c:v>
                </c:pt>
                <c:pt idx="1">
                  <c:v>Route1</c:v>
                </c:pt>
                <c:pt idx="2">
                  <c:v>Route2</c:v>
                </c:pt>
                <c:pt idx="3">
                  <c:v>Route4</c:v>
                </c:pt>
                <c:pt idx="4">
                  <c:v>Route5</c:v>
                </c:pt>
                <c:pt idx="5">
                  <c:v>(blank)</c:v>
                </c:pt>
              </c:strCache>
            </c:strRef>
          </c:cat>
          <c:val>
            <c:numRef>
              <c:f>'DEEP DIVE ANalysis'!$C$44:$C$49</c:f>
              <c:numCache>
                <c:formatCode>0.00</c:formatCode>
                <c:ptCount val="6"/>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B320-43C2-AEED-5D083C68BBD5}"/>
            </c:ext>
          </c:extLst>
        </c:ser>
        <c:dLbls>
          <c:dLblPos val="ctr"/>
          <c:showLegendKey val="0"/>
          <c:showVal val="1"/>
          <c:showCatName val="0"/>
          <c:showSerName val="0"/>
          <c:showPercent val="0"/>
          <c:showBubbleSize val="0"/>
        </c:dLbls>
        <c:gapWidth val="150"/>
        <c:overlap val="100"/>
        <c:axId val="134169344"/>
        <c:axId val="134170880"/>
      </c:barChart>
      <c:catAx>
        <c:axId val="13416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170880"/>
        <c:crosses val="autoZero"/>
        <c:auto val="1"/>
        <c:lblAlgn val="ctr"/>
        <c:lblOffset val="100"/>
        <c:noMultiLvlLbl val="0"/>
      </c:catAx>
      <c:valAx>
        <c:axId val="1341708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416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Backlogs.xlsx]DEEP DIVE ANalysis!PivotTable4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by vehicles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ANalysis'!$B$61:$B$64</c:f>
              <c:strCache>
                <c:ptCount val="4"/>
                <c:pt idx="0">
                  <c:v>Bike C</c:v>
                </c:pt>
                <c:pt idx="1">
                  <c:v>Truck B</c:v>
                </c:pt>
                <c:pt idx="2">
                  <c:v>Van A</c:v>
                </c:pt>
                <c:pt idx="3">
                  <c:v>(blank)</c:v>
                </c:pt>
              </c:strCache>
            </c:strRef>
          </c:cat>
          <c:val>
            <c:numRef>
              <c:f>'DEEP DIVE ANalysis'!$C$61:$C$64</c:f>
              <c:numCache>
                <c:formatCode>0.00</c:formatCode>
                <c:ptCount val="4"/>
                <c:pt idx="0">
                  <c:v>14.806772908366534</c:v>
                </c:pt>
                <c:pt idx="1">
                  <c:v>14.596153846153847</c:v>
                </c:pt>
                <c:pt idx="2">
                  <c:v>14.145283018867925</c:v>
                </c:pt>
              </c:numCache>
            </c:numRef>
          </c:val>
          <c:extLst>
            <c:ext xmlns:c16="http://schemas.microsoft.com/office/drawing/2014/chart" uri="{C3380CC4-5D6E-409C-BE32-E72D297353CC}">
              <c16:uniqueId val="{00000000-FD82-4D35-9A7A-384BC63D93E8}"/>
            </c:ext>
          </c:extLst>
        </c:ser>
        <c:dLbls>
          <c:dLblPos val="outEnd"/>
          <c:showLegendKey val="0"/>
          <c:showVal val="1"/>
          <c:showCatName val="0"/>
          <c:showSerName val="0"/>
          <c:showPercent val="0"/>
          <c:showBubbleSize val="0"/>
        </c:dLbls>
        <c:gapWidth val="182"/>
        <c:axId val="134206592"/>
        <c:axId val="134209536"/>
      </c:barChart>
      <c:catAx>
        <c:axId val="13420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209536"/>
        <c:crosses val="autoZero"/>
        <c:auto val="1"/>
        <c:lblAlgn val="ctr"/>
        <c:lblOffset val="100"/>
        <c:noMultiLvlLbl val="0"/>
      </c:catAx>
      <c:valAx>
        <c:axId val="134209536"/>
        <c:scaling>
          <c:orientation val="minMax"/>
        </c:scaling>
        <c:delete val="1"/>
        <c:axPos val="b"/>
        <c:numFmt formatCode="0.00" sourceLinked="1"/>
        <c:majorTickMark val="none"/>
        <c:minorTickMark val="none"/>
        <c:tickLblPos val="nextTo"/>
        <c:crossAx val="134206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Backlogs.xlsx]DEEP DIVE ANalysis!PivotTable6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by allocation rules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ANalysis'!$C$76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ANalysis'!$B$77:$B$80</c:f>
              <c:strCache>
                <c:ptCount val="4"/>
                <c:pt idx="0">
                  <c:v>Expedited Rules</c:v>
                </c:pt>
                <c:pt idx="1">
                  <c:v>Custom Rules</c:v>
                </c:pt>
                <c:pt idx="2">
                  <c:v>Standard Rules</c:v>
                </c:pt>
                <c:pt idx="3">
                  <c:v>(blank)</c:v>
                </c:pt>
              </c:strCache>
            </c:strRef>
          </c:cat>
          <c:val>
            <c:numRef>
              <c:f>'DEEP DIVE ANalysis'!$C$77:$C$80</c:f>
              <c:numCache>
                <c:formatCode>0.00</c:formatCode>
                <c:ptCount val="4"/>
                <c:pt idx="0">
                  <c:v>15.02510460251046</c:v>
                </c:pt>
                <c:pt idx="1">
                  <c:v>14.302554027504911</c:v>
                </c:pt>
                <c:pt idx="2">
                  <c:v>14.228070175438596</c:v>
                </c:pt>
              </c:numCache>
            </c:numRef>
          </c:val>
          <c:extLst>
            <c:ext xmlns:c16="http://schemas.microsoft.com/office/drawing/2014/chart" uri="{C3380CC4-5D6E-409C-BE32-E72D297353CC}">
              <c16:uniqueId val="{00000000-56F0-43AB-BFFF-18E95F7E3350}"/>
            </c:ext>
          </c:extLst>
        </c:ser>
        <c:dLbls>
          <c:dLblPos val="outEnd"/>
          <c:showLegendKey val="0"/>
          <c:showVal val="1"/>
          <c:showCatName val="0"/>
          <c:showSerName val="0"/>
          <c:showPercent val="0"/>
          <c:showBubbleSize val="0"/>
        </c:dLbls>
        <c:gapWidth val="219"/>
        <c:overlap val="-27"/>
        <c:axId val="134241280"/>
        <c:axId val="134244224"/>
      </c:barChart>
      <c:catAx>
        <c:axId val="13424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244224"/>
        <c:crosses val="autoZero"/>
        <c:auto val="1"/>
        <c:lblAlgn val="ctr"/>
        <c:lblOffset val="100"/>
        <c:noMultiLvlLbl val="0"/>
      </c:catAx>
      <c:valAx>
        <c:axId val="13424422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24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[Data-Driven Excellence in Order Fulfillment Excel Dashboards to Vanquish Backlogs.xlsx]workings!PivotTable1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a:t>
            </a:r>
            <a:r>
              <a:rPr lang="en-US" baseline="0"/>
              <a:t> progress</a:t>
            </a:r>
            <a:endParaRPr lang="en-US"/>
          </a:p>
        </c:rich>
      </c:tx>
      <c:layout>
        <c:manualLayout>
          <c:xMode val="edge"/>
          <c:yMode val="edge"/>
          <c:x val="0.21893004115226339"/>
          <c:y val="0.142857142857142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8000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780000"/>
          </a:solidFill>
          <a:ln>
            <a:noFill/>
          </a:ln>
          <a:effectLst/>
        </c:spPr>
        <c:marker>
          <c:symbol val="none"/>
        </c:marker>
      </c:pivotFmt>
      <c:pivotFmt>
        <c:idx val="3"/>
        <c:spPr>
          <a:solidFill>
            <a:schemeClr val="bg1"/>
          </a:solidFill>
          <a:ln>
            <a:noFill/>
          </a:ln>
          <a:effectLst/>
        </c:spPr>
      </c:pivotFmt>
      <c:pivotFmt>
        <c:idx val="4"/>
        <c:spPr>
          <a:solidFill>
            <a:srgbClr val="7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s>
    <c:plotArea>
      <c:layout>
        <c:manualLayout>
          <c:layoutTarget val="inner"/>
          <c:xMode val="edge"/>
          <c:yMode val="edge"/>
          <c:x val="0.24774774774774774"/>
          <c:y val="0.6044326241134752"/>
          <c:w val="0.75225225225225223"/>
          <c:h val="0.1473404255319149"/>
        </c:manualLayout>
      </c:layout>
      <c:barChart>
        <c:barDir val="bar"/>
        <c:grouping val="clustered"/>
        <c:varyColors val="0"/>
        <c:ser>
          <c:idx val="0"/>
          <c:order val="0"/>
          <c:tx>
            <c:strRef>
              <c:f>workings!$C$15</c:f>
              <c:strCache>
                <c:ptCount val="1"/>
                <c:pt idx="0">
                  <c:v>Total</c:v>
                </c:pt>
              </c:strCache>
            </c:strRef>
          </c:tx>
          <c:spPr>
            <a:solidFill>
              <a:srgbClr val="780000"/>
            </a:solidFill>
            <a:ln>
              <a:noFill/>
            </a:ln>
            <a:effectLst/>
          </c:spPr>
          <c:invertIfNegative val="0"/>
          <c:dPt>
            <c:idx val="0"/>
            <c:invertIfNegative val="0"/>
            <c:bubble3D val="0"/>
            <c:spPr>
              <a:solidFill>
                <a:schemeClr val="bg1"/>
              </a:solidFill>
              <a:ln>
                <a:noFill/>
              </a:ln>
              <a:effectLst/>
            </c:spPr>
          </c:dPt>
          <c:cat>
            <c:strRef>
              <c:f>workings!$B$16:$B$18</c:f>
              <c:strCache>
                <c:ptCount val="3"/>
                <c:pt idx="0">
                  <c:v>Completed</c:v>
                </c:pt>
                <c:pt idx="1">
                  <c:v>In Progress</c:v>
                </c:pt>
                <c:pt idx="2">
                  <c:v>(blank)</c:v>
                </c:pt>
              </c:strCache>
            </c:strRef>
          </c:cat>
          <c:val>
            <c:numRef>
              <c:f>workings!$C$16:$C$18</c:f>
              <c:numCache>
                <c:formatCode>General</c:formatCode>
                <c:ptCount val="3"/>
                <c:pt idx="0">
                  <c:v>733</c:v>
                </c:pt>
                <c:pt idx="1">
                  <c:v>767</c:v>
                </c:pt>
              </c:numCache>
            </c:numRef>
          </c:val>
          <c:extLst>
            <c:ext xmlns:c16="http://schemas.microsoft.com/office/drawing/2014/chart" uri="{C3380CC4-5D6E-409C-BE32-E72D297353CC}">
              <c16:uniqueId val="{00000002-B601-4FF6-9122-ECBC702258BF}"/>
            </c:ext>
          </c:extLst>
        </c:ser>
        <c:dLbls>
          <c:showLegendKey val="0"/>
          <c:showVal val="0"/>
          <c:showCatName val="0"/>
          <c:showSerName val="0"/>
          <c:showPercent val="0"/>
          <c:showBubbleSize val="0"/>
        </c:dLbls>
        <c:gapWidth val="0"/>
        <c:overlap val="45"/>
        <c:axId val="133429120"/>
        <c:axId val="133430656"/>
      </c:barChart>
      <c:catAx>
        <c:axId val="133429120"/>
        <c:scaling>
          <c:orientation val="minMax"/>
        </c:scaling>
        <c:delete val="1"/>
        <c:axPos val="l"/>
        <c:numFmt formatCode="General" sourceLinked="1"/>
        <c:majorTickMark val="none"/>
        <c:minorTickMark val="none"/>
        <c:tickLblPos val="nextTo"/>
        <c:crossAx val="133430656"/>
        <c:crosses val="autoZero"/>
        <c:auto val="1"/>
        <c:lblAlgn val="ctr"/>
        <c:lblOffset val="100"/>
        <c:noMultiLvlLbl val="0"/>
      </c:catAx>
      <c:valAx>
        <c:axId val="133430656"/>
        <c:scaling>
          <c:orientation val="minMax"/>
        </c:scaling>
        <c:delete val="1"/>
        <c:axPos val="b"/>
        <c:numFmt formatCode="General" sourceLinked="1"/>
        <c:majorTickMark val="none"/>
        <c:minorTickMark val="none"/>
        <c:tickLblPos val="nextTo"/>
        <c:crossAx val="133429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7620</xdr:colOff>
      <xdr:row>21</xdr:row>
      <xdr:rowOff>160020</xdr:rowOff>
    </xdr:from>
    <xdr:to>
      <xdr:col>4</xdr:col>
      <xdr:colOff>601980</xdr:colOff>
      <xdr:row>36</xdr:row>
      <xdr:rowOff>140970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44</xdr:row>
      <xdr:rowOff>22860</xdr:rowOff>
    </xdr:from>
    <xdr:to>
      <xdr:col>4</xdr:col>
      <xdr:colOff>350520</xdr:colOff>
      <xdr:row>59</xdr:row>
      <xdr:rowOff>163830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xdr:colOff>
      <xdr:row>66</xdr:row>
      <xdr:rowOff>152400</xdr:rowOff>
    </xdr:from>
    <xdr:to>
      <xdr:col>4</xdr:col>
      <xdr:colOff>586740</xdr:colOff>
      <xdr:row>81</xdr:row>
      <xdr:rowOff>140970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487680</xdr:colOff>
      <xdr:row>8</xdr:row>
      <xdr:rowOff>163830</xdr:rowOff>
    </xdr:from>
    <xdr:to>
      <xdr:col>14</xdr:col>
      <xdr:colOff>182880</xdr:colOff>
      <xdr:row>23</xdr:row>
      <xdr:rowOff>163830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403860</xdr:colOff>
      <xdr:row>24</xdr:row>
      <xdr:rowOff>167640</xdr:rowOff>
    </xdr:from>
    <xdr:to>
      <xdr:col>14</xdr:col>
      <xdr:colOff>99060</xdr:colOff>
      <xdr:row>39</xdr:row>
      <xdr:rowOff>160020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41</xdr:row>
      <xdr:rowOff>163830</xdr:rowOff>
    </xdr:from>
    <xdr:to>
      <xdr:col>14</xdr:col>
      <xdr:colOff>99060</xdr:colOff>
      <xdr:row>56</xdr:row>
      <xdr:rowOff>163830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247650</xdr:colOff>
      <xdr:row>59</xdr:row>
      <xdr:rowOff>11430</xdr:rowOff>
    </xdr:from>
    <xdr:to>
      <xdr:col>13</xdr:col>
      <xdr:colOff>552450</xdr:colOff>
      <xdr:row>74</xdr:row>
      <xdr:rowOff>11430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194310</xdr:colOff>
      <xdr:row>75</xdr:row>
      <xdr:rowOff>87630</xdr:rowOff>
    </xdr:from>
    <xdr:to>
      <xdr:col>13</xdr:col>
      <xdr:colOff>499110</xdr:colOff>
      <xdr:row>90</xdr:row>
      <xdr:rowOff>87630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175260</xdr:rowOff>
    </xdr:from>
    <xdr:to>
      <xdr:col>4</xdr:col>
      <xdr:colOff>15240</xdr:colOff>
      <xdr:row>35</xdr:row>
      <xdr:rowOff>137160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0" y="541020"/>
          <a:ext cx="2453640" cy="5996940"/>
        </a:xfrm>
        <a:prstGeom prst="rect">
          <a:avLst/>
        </a:prstGeom>
        <a:solidFill>
          <a:srgbClr val="003064"/>
        </a:solidFill>
        <a:ln>
          <a:solidFill>
            <a:srgbClr val="0030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358140</xdr:colOff>
      <xdr:row>5</xdr:row>
      <xdr:rowOff>30480</xdr:rowOff>
    </xdr:from>
    <xdr:to>
      <xdr:col>19</xdr:col>
      <xdr:colOff>53340</xdr:colOff>
      <xdr:row>12</xdr:row>
      <xdr:rowOff>129540</xdr:rowOff>
    </xdr:to>
    <xdr:sp macro="" textlink="">
      <xdr:nvSpPr>
        <xdr:cNvPr id="13" name="Rounded Rectangle 12">
          <a:extLst>
            <a:ext uri="{FF2B5EF4-FFF2-40B4-BE49-F238E27FC236}">
              <a16:creationId xmlns:a16="http://schemas.microsoft.com/office/drawing/2014/main" id="{00000000-0008-0000-0400-00000D000000}"/>
            </a:ext>
          </a:extLst>
        </xdr:cNvPr>
        <xdr:cNvSpPr/>
      </xdr:nvSpPr>
      <xdr:spPr>
        <a:xfrm>
          <a:off x="7063740" y="944880"/>
          <a:ext cx="4572000" cy="13792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4</xdr:col>
      <xdr:colOff>365760</xdr:colOff>
      <xdr:row>17</xdr:row>
      <xdr:rowOff>0</xdr:rowOff>
    </xdr:from>
    <xdr:to>
      <xdr:col>11</xdr:col>
      <xdr:colOff>95250</xdr:colOff>
      <xdr:row>22</xdr:row>
      <xdr:rowOff>38100</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2804160" y="3238500"/>
          <a:ext cx="3996690" cy="9906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inpr</a:t>
          </a:r>
        </a:p>
      </xdr:txBody>
    </xdr:sp>
    <xdr:clientData/>
  </xdr:twoCellAnchor>
  <xdr:twoCellAnchor>
    <xdr:from>
      <xdr:col>4</xdr:col>
      <xdr:colOff>320040</xdr:colOff>
      <xdr:row>24</xdr:row>
      <xdr:rowOff>30480</xdr:rowOff>
    </xdr:from>
    <xdr:to>
      <xdr:col>11</xdr:col>
      <xdr:colOff>95250</xdr:colOff>
      <xdr:row>30</xdr:row>
      <xdr:rowOff>152400</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2758440" y="4602480"/>
          <a:ext cx="4042410" cy="12649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57150</xdr:colOff>
      <xdr:row>14</xdr:row>
      <xdr:rowOff>83820</xdr:rowOff>
    </xdr:from>
    <xdr:to>
      <xdr:col>21</xdr:col>
      <xdr:colOff>2087880</xdr:colOff>
      <xdr:row>31</xdr:row>
      <xdr:rowOff>53340</xdr:rowOff>
    </xdr:to>
    <xdr:sp macro="" textlink="">
      <xdr:nvSpPr>
        <xdr:cNvPr id="23" name="Rounded Rectangle 22">
          <a:extLst>
            <a:ext uri="{FF2B5EF4-FFF2-40B4-BE49-F238E27FC236}">
              <a16:creationId xmlns:a16="http://schemas.microsoft.com/office/drawing/2014/main" id="{00000000-0008-0000-0400-000017000000}"/>
            </a:ext>
          </a:extLst>
        </xdr:cNvPr>
        <xdr:cNvSpPr/>
      </xdr:nvSpPr>
      <xdr:spPr>
        <a:xfrm>
          <a:off x="11029950" y="2750820"/>
          <a:ext cx="3859530" cy="32080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251460</xdr:colOff>
      <xdr:row>14</xdr:row>
      <xdr:rowOff>76200</xdr:rowOff>
    </xdr:from>
    <xdr:to>
      <xdr:col>18</xdr:col>
      <xdr:colOff>7620</xdr:colOff>
      <xdr:row>22</xdr:row>
      <xdr:rowOff>114300</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6957060" y="2819400"/>
          <a:ext cx="4023360" cy="1501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121920</xdr:colOff>
      <xdr:row>24</xdr:row>
      <xdr:rowOff>68579</xdr:rowOff>
    </xdr:from>
    <xdr:to>
      <xdr:col>17</xdr:col>
      <xdr:colOff>495300</xdr:colOff>
      <xdr:row>31</xdr:row>
      <xdr:rowOff>66674</xdr:rowOff>
    </xdr:to>
    <xdr:sp macro="" textlink="">
      <xdr:nvSpPr>
        <xdr:cNvPr id="25" name="Rounded Rectangle 24">
          <a:extLst>
            <a:ext uri="{FF2B5EF4-FFF2-40B4-BE49-F238E27FC236}">
              <a16:creationId xmlns:a16="http://schemas.microsoft.com/office/drawing/2014/main" id="{00000000-0008-0000-0400-000019000000}"/>
            </a:ext>
          </a:extLst>
        </xdr:cNvPr>
        <xdr:cNvSpPr/>
      </xdr:nvSpPr>
      <xdr:spPr>
        <a:xfrm>
          <a:off x="6827520" y="4640579"/>
          <a:ext cx="4030980" cy="133159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548640</xdr:colOff>
      <xdr:row>17</xdr:row>
      <xdr:rowOff>129540</xdr:rowOff>
    </xdr:from>
    <xdr:to>
      <xdr:col>7</xdr:col>
      <xdr:colOff>457200</xdr:colOff>
      <xdr:row>21</xdr:row>
      <xdr:rowOff>114300</xdr:rowOff>
    </xdr:to>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152400</xdr:colOff>
      <xdr:row>5</xdr:row>
      <xdr:rowOff>121920</xdr:rowOff>
    </xdr:from>
    <xdr:to>
      <xdr:col>21</xdr:col>
      <xdr:colOff>1927860</xdr:colOff>
      <xdr:row>12</xdr:row>
      <xdr:rowOff>160020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11734800" y="1074420"/>
          <a:ext cx="2994660" cy="13716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2171700</xdr:colOff>
      <xdr:row>13</xdr:row>
      <xdr:rowOff>47624</xdr:rowOff>
    </xdr:from>
    <xdr:to>
      <xdr:col>22</xdr:col>
      <xdr:colOff>0</xdr:colOff>
      <xdr:row>23</xdr:row>
      <xdr:rowOff>167639</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14973300" y="2524124"/>
          <a:ext cx="5133975" cy="202501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381000</xdr:colOff>
      <xdr:row>26</xdr:row>
      <xdr:rowOff>114300</xdr:rowOff>
    </xdr:from>
    <xdr:to>
      <xdr:col>21</xdr:col>
      <xdr:colOff>5288280</xdr:colOff>
      <xdr:row>34</xdr:row>
      <xdr:rowOff>15240</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13182600" y="4869180"/>
          <a:ext cx="4907280" cy="13639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23</xdr:row>
      <xdr:rowOff>76200</xdr:rowOff>
    </xdr:from>
    <xdr:to>
      <xdr:col>6</xdr:col>
      <xdr:colOff>464820</xdr:colOff>
      <xdr:row>30</xdr:row>
      <xdr:rowOff>0</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411480</xdr:colOff>
      <xdr:row>15</xdr:row>
      <xdr:rowOff>30480</xdr:rowOff>
    </xdr:from>
    <xdr:to>
      <xdr:col>21</xdr:col>
      <xdr:colOff>1920240</xdr:colOff>
      <xdr:row>31</xdr:row>
      <xdr:rowOff>60960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2057399</xdr:colOff>
      <xdr:row>5</xdr:row>
      <xdr:rowOff>38100</xdr:rowOff>
    </xdr:from>
    <xdr:to>
      <xdr:col>21</xdr:col>
      <xdr:colOff>4010024</xdr:colOff>
      <xdr:row>12</xdr:row>
      <xdr:rowOff>76200</xdr:rowOff>
    </xdr:to>
    <xdr:sp macro="" textlink="">
      <xdr:nvSpPr>
        <xdr:cNvPr id="20" name="Rounded Rectangle 19">
          <a:extLst>
            <a:ext uri="{FF2B5EF4-FFF2-40B4-BE49-F238E27FC236}">
              <a16:creationId xmlns:a16="http://schemas.microsoft.com/office/drawing/2014/main" id="{00000000-0008-0000-0400-000014000000}"/>
            </a:ext>
          </a:extLst>
        </xdr:cNvPr>
        <xdr:cNvSpPr/>
      </xdr:nvSpPr>
      <xdr:spPr>
        <a:xfrm>
          <a:off x="14858999" y="990600"/>
          <a:ext cx="1952625" cy="13716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4084320</xdr:colOff>
      <xdr:row>5</xdr:row>
      <xdr:rowOff>0</xdr:rowOff>
    </xdr:from>
    <xdr:to>
      <xdr:col>21</xdr:col>
      <xdr:colOff>7345680</xdr:colOff>
      <xdr:row>12</xdr:row>
      <xdr:rowOff>7620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6885920" y="914400"/>
          <a:ext cx="3261360" cy="128778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243840</xdr:colOff>
      <xdr:row>16</xdr:row>
      <xdr:rowOff>7620</xdr:rowOff>
    </xdr:from>
    <xdr:to>
      <xdr:col>21</xdr:col>
      <xdr:colOff>1760220</xdr:colOff>
      <xdr:row>17</xdr:row>
      <xdr:rowOff>129540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826240" y="3116580"/>
          <a:ext cx="2735580" cy="304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TOP 10 BASED ON THIER</a:t>
          </a:r>
          <a:r>
            <a:rPr lang="en-US" sz="1100" baseline="0">
              <a:solidFill>
                <a:srgbClr val="C00000"/>
              </a:solidFill>
            </a:rPr>
            <a:t> AVG DELAY TIME</a:t>
          </a:r>
          <a:endParaRPr lang="en-US" sz="1100">
            <a:solidFill>
              <a:srgbClr val="C00000"/>
            </a:solidFill>
          </a:endParaRPr>
        </a:p>
      </xdr:txBody>
    </xdr:sp>
    <xdr:clientData/>
  </xdr:twoCellAnchor>
  <xdr:twoCellAnchor>
    <xdr:from>
      <xdr:col>20</xdr:col>
      <xdr:colOff>182880</xdr:colOff>
      <xdr:row>14</xdr:row>
      <xdr:rowOff>144780</xdr:rowOff>
    </xdr:from>
    <xdr:to>
      <xdr:col>21</xdr:col>
      <xdr:colOff>1409700</xdr:colOff>
      <xdr:row>16</xdr:row>
      <xdr:rowOff>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2374880" y="2887980"/>
          <a:ext cx="1836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AVG</a:t>
          </a:r>
          <a:r>
            <a:rPr lang="en-US" sz="1100" b="1" baseline="0"/>
            <a:t> DELAY BY DRIVER</a:t>
          </a:r>
          <a:endParaRPr lang="en-US" sz="1100" b="1"/>
        </a:p>
      </xdr:txBody>
    </xdr:sp>
    <xdr:clientData/>
  </xdr:twoCellAnchor>
  <xdr:twoCellAnchor>
    <xdr:from>
      <xdr:col>11</xdr:col>
      <xdr:colOff>381000</xdr:colOff>
      <xdr:row>14</xdr:row>
      <xdr:rowOff>175260</xdr:rowOff>
    </xdr:from>
    <xdr:to>
      <xdr:col>17</xdr:col>
      <xdr:colOff>571500</xdr:colOff>
      <xdr:row>21</xdr:row>
      <xdr:rowOff>68580</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3025140</xdr:colOff>
      <xdr:row>13</xdr:row>
      <xdr:rowOff>15240</xdr:rowOff>
    </xdr:from>
    <xdr:to>
      <xdr:col>21</xdr:col>
      <xdr:colOff>7147560</xdr:colOff>
      <xdr:row>23</xdr:row>
      <xdr:rowOff>99060</xdr:rowOff>
    </xdr:to>
    <xdr:graphicFrame macro="">
      <xdr:nvGraphicFramePr>
        <xdr:cNvPr id="36" name="Chart 35">
          <a:extLst>
            <a:ext uri="{FF2B5EF4-FFF2-40B4-BE49-F238E27FC236}">
              <a16:creationId xmlns:a16="http://schemas.microsoft.com/office/drawing/2014/main" id="{00000000-0008-0000-04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2152650</xdr:colOff>
      <xdr:row>25</xdr:row>
      <xdr:rowOff>83820</xdr:rowOff>
    </xdr:from>
    <xdr:to>
      <xdr:col>21</xdr:col>
      <xdr:colOff>7303770</xdr:colOff>
      <xdr:row>32</xdr:row>
      <xdr:rowOff>7620</xdr:rowOff>
    </xdr:to>
    <xdr:graphicFrame macro="">
      <xdr:nvGraphicFramePr>
        <xdr:cNvPr id="29" name="Chart 28">
          <a:extLst>
            <a:ext uri="{FF2B5EF4-FFF2-40B4-BE49-F238E27FC236}">
              <a16:creationId xmlns:a16="http://schemas.microsoft.com/office/drawing/2014/main"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434340</xdr:colOff>
      <xdr:row>5</xdr:row>
      <xdr:rowOff>60960</xdr:rowOff>
    </xdr:from>
    <xdr:to>
      <xdr:col>18</xdr:col>
      <xdr:colOff>586740</xdr:colOff>
      <xdr:row>12</xdr:row>
      <xdr:rowOff>7620</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190500</xdr:colOff>
      <xdr:row>24</xdr:row>
      <xdr:rowOff>121920</xdr:rowOff>
    </xdr:from>
    <xdr:to>
      <xdr:col>17</xdr:col>
      <xdr:colOff>556260</xdr:colOff>
      <xdr:row>31</xdr:row>
      <xdr:rowOff>121920</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xdr:colOff>
      <xdr:row>6</xdr:row>
      <xdr:rowOff>30480</xdr:rowOff>
    </xdr:from>
    <xdr:to>
      <xdr:col>11</xdr:col>
      <xdr:colOff>266700</xdr:colOff>
      <xdr:row>14</xdr:row>
      <xdr:rowOff>121920</xdr:rowOff>
    </xdr:to>
    <xdr:graphicFrame macro="">
      <xdr:nvGraphicFramePr>
        <xdr:cNvPr id="38" name="Chart 3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180975</xdr:colOff>
      <xdr:row>6</xdr:row>
      <xdr:rowOff>91440</xdr:rowOff>
    </xdr:from>
    <xdr:to>
      <xdr:col>21</xdr:col>
      <xdr:colOff>1815464</xdr:colOff>
      <xdr:row>8</xdr:row>
      <xdr:rowOff>99060</xdr:rowOff>
    </xdr:to>
    <xdr:sp macro="" textlink="">
      <xdr:nvSpPr>
        <xdr:cNvPr id="4" name="Rounded Rectangle 3">
          <a:extLst>
            <a:ext uri="{FF2B5EF4-FFF2-40B4-BE49-F238E27FC236}">
              <a16:creationId xmlns:a16="http://schemas.microsoft.com/office/drawing/2014/main" id="{00000000-0008-0000-0400-000004000000}"/>
            </a:ext>
          </a:extLst>
        </xdr:cNvPr>
        <xdr:cNvSpPr/>
      </xdr:nvSpPr>
      <xdr:spPr>
        <a:xfrm>
          <a:off x="11763375" y="1234440"/>
          <a:ext cx="2853689" cy="388620"/>
        </a:xfrm>
        <a:prstGeom prst="roundRect">
          <a:avLst/>
        </a:prstGeom>
        <a:solidFill>
          <a:srgbClr val="0030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ORDERS</a:t>
          </a:r>
        </a:p>
      </xdr:txBody>
    </xdr:sp>
    <xdr:clientData/>
  </xdr:twoCellAnchor>
  <xdr:twoCellAnchor>
    <xdr:from>
      <xdr:col>21</xdr:col>
      <xdr:colOff>4099560</xdr:colOff>
      <xdr:row>5</xdr:row>
      <xdr:rowOff>53340</xdr:rowOff>
    </xdr:from>
    <xdr:to>
      <xdr:col>21</xdr:col>
      <xdr:colOff>7345680</xdr:colOff>
      <xdr:row>7</xdr:row>
      <xdr:rowOff>83820</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16901160" y="967740"/>
          <a:ext cx="3246120" cy="396240"/>
        </a:xfrm>
        <a:prstGeom prst="roundRect">
          <a:avLst/>
        </a:prstGeom>
        <a:solidFill>
          <a:srgbClr val="78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a:t>
          </a:r>
          <a:r>
            <a:rPr lang="en-US" sz="1100" baseline="0"/>
            <a:t> DELAY TIME</a:t>
          </a:r>
          <a:endParaRPr lang="en-US" sz="1100"/>
        </a:p>
      </xdr:txBody>
    </xdr:sp>
    <xdr:clientData/>
  </xdr:twoCellAnchor>
  <xdr:twoCellAnchor>
    <xdr:from>
      <xdr:col>21</xdr:col>
      <xdr:colOff>2087880</xdr:colOff>
      <xdr:row>5</xdr:row>
      <xdr:rowOff>137160</xdr:rowOff>
    </xdr:from>
    <xdr:to>
      <xdr:col>21</xdr:col>
      <xdr:colOff>3733800</xdr:colOff>
      <xdr:row>7</xdr:row>
      <xdr:rowOff>106680</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14889480" y="1051560"/>
          <a:ext cx="1645920" cy="3352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DELVERY TIME</a:t>
          </a:r>
        </a:p>
      </xdr:txBody>
    </xdr:sp>
    <xdr:clientData/>
  </xdr:twoCellAnchor>
  <xdr:twoCellAnchor>
    <xdr:from>
      <xdr:col>21</xdr:col>
      <xdr:colOff>678180</xdr:colOff>
      <xdr:row>10</xdr:row>
      <xdr:rowOff>15240</xdr:rowOff>
    </xdr:from>
    <xdr:to>
      <xdr:col>21</xdr:col>
      <xdr:colOff>1760220</xdr:colOff>
      <xdr:row>12</xdr:row>
      <xdr:rowOff>22860</xdr:rowOff>
    </xdr:to>
    <xdr:sp macro="" textlink="workings!$H$53">
      <xdr:nvSpPr>
        <xdr:cNvPr id="8" name="TextBox 7">
          <a:extLst>
            <a:ext uri="{FF2B5EF4-FFF2-40B4-BE49-F238E27FC236}">
              <a16:creationId xmlns:a16="http://schemas.microsoft.com/office/drawing/2014/main" id="{00000000-0008-0000-0400-000008000000}"/>
            </a:ext>
          </a:extLst>
        </xdr:cNvPr>
        <xdr:cNvSpPr txBox="1"/>
      </xdr:nvSpPr>
      <xdr:spPr>
        <a:xfrm>
          <a:off x="13479780" y="1844040"/>
          <a:ext cx="1082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56C278-D29F-47A2-8BE3-F85A1056CA82}" type="TxLink">
            <a:rPr lang="en-US" sz="1100" b="1" i="0" u="none" strike="noStrike">
              <a:solidFill>
                <a:srgbClr val="000000"/>
              </a:solidFill>
              <a:latin typeface="Calibri"/>
              <a:cs typeface="Calibri"/>
            </a:rPr>
            <a:pPr/>
            <a:t>1500</a:t>
          </a:fld>
          <a:endParaRPr lang="en-US" sz="1100" b="1"/>
        </a:p>
      </xdr:txBody>
    </xdr:sp>
    <xdr:clientData/>
  </xdr:twoCellAnchor>
  <xdr:twoCellAnchor>
    <xdr:from>
      <xdr:col>21</xdr:col>
      <xdr:colOff>2461260</xdr:colOff>
      <xdr:row>8</xdr:row>
      <xdr:rowOff>167640</xdr:rowOff>
    </xdr:from>
    <xdr:to>
      <xdr:col>21</xdr:col>
      <xdr:colOff>3246120</xdr:colOff>
      <xdr:row>11</xdr:row>
      <xdr:rowOff>22860</xdr:rowOff>
    </xdr:to>
    <xdr:sp macro="" textlink="workings!$H$56">
      <xdr:nvSpPr>
        <xdr:cNvPr id="9" name="TextBox 8">
          <a:extLst>
            <a:ext uri="{FF2B5EF4-FFF2-40B4-BE49-F238E27FC236}">
              <a16:creationId xmlns:a16="http://schemas.microsoft.com/office/drawing/2014/main" id="{00000000-0008-0000-0400-000009000000}"/>
            </a:ext>
          </a:extLst>
        </xdr:cNvPr>
        <xdr:cNvSpPr txBox="1"/>
      </xdr:nvSpPr>
      <xdr:spPr>
        <a:xfrm>
          <a:off x="15262860" y="1630680"/>
          <a:ext cx="7848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EC9A63-2A0A-4B3C-A614-A5C10BCD1142}" type="TxLink">
            <a:rPr lang="en-US" sz="1100" b="1" i="0" u="none" strike="noStrike">
              <a:solidFill>
                <a:srgbClr val="000000"/>
              </a:solidFill>
              <a:latin typeface="Calibri"/>
              <a:cs typeface="Calibri"/>
            </a:rPr>
            <a:pPr/>
            <a:t>151.77</a:t>
          </a:fld>
          <a:endParaRPr lang="en-US" sz="1100" b="1"/>
        </a:p>
      </xdr:txBody>
    </xdr:sp>
    <xdr:clientData/>
  </xdr:twoCellAnchor>
  <xdr:twoCellAnchor>
    <xdr:from>
      <xdr:col>21</xdr:col>
      <xdr:colOff>5699760</xdr:colOff>
      <xdr:row>8</xdr:row>
      <xdr:rowOff>137160</xdr:rowOff>
    </xdr:from>
    <xdr:to>
      <xdr:col>21</xdr:col>
      <xdr:colOff>6370320</xdr:colOff>
      <xdr:row>11</xdr:row>
      <xdr:rowOff>38100</xdr:rowOff>
    </xdr:to>
    <xdr:sp macro="" textlink="workings!$H$60">
      <xdr:nvSpPr>
        <xdr:cNvPr id="10" name="TextBox 9">
          <a:extLst>
            <a:ext uri="{FF2B5EF4-FFF2-40B4-BE49-F238E27FC236}">
              <a16:creationId xmlns:a16="http://schemas.microsoft.com/office/drawing/2014/main" id="{00000000-0008-0000-0400-00000A000000}"/>
            </a:ext>
          </a:extLst>
        </xdr:cNvPr>
        <xdr:cNvSpPr txBox="1"/>
      </xdr:nvSpPr>
      <xdr:spPr>
        <a:xfrm>
          <a:off x="18501360" y="1600200"/>
          <a:ext cx="6705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47D4D5-4D55-446A-8C18-9F01F57562CF}" type="TxLink">
            <a:rPr lang="en-US" sz="1100" b="1" i="0" u="none" strike="noStrike">
              <a:solidFill>
                <a:srgbClr val="000000"/>
              </a:solidFill>
              <a:latin typeface="Calibri"/>
              <a:cs typeface="Calibri"/>
            </a:rPr>
            <a:pPr/>
            <a:t>14.51</a:t>
          </a:fld>
          <a:endParaRPr lang="en-US" sz="1100" b="1"/>
        </a:p>
      </xdr:txBody>
    </xdr:sp>
    <xdr:clientData/>
  </xdr:twoCellAnchor>
  <xdr:twoCellAnchor>
    <xdr:from>
      <xdr:col>21</xdr:col>
      <xdr:colOff>6073140</xdr:colOff>
      <xdr:row>8</xdr:row>
      <xdr:rowOff>129540</xdr:rowOff>
    </xdr:from>
    <xdr:to>
      <xdr:col>21</xdr:col>
      <xdr:colOff>6804660</xdr:colOff>
      <xdr:row>10</xdr:row>
      <xdr:rowOff>121920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18874740" y="1592580"/>
          <a:ext cx="7315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MINS</a:t>
          </a:r>
        </a:p>
      </xdr:txBody>
    </xdr:sp>
    <xdr:clientData/>
  </xdr:twoCellAnchor>
  <xdr:twoCellAnchor>
    <xdr:from>
      <xdr:col>21</xdr:col>
      <xdr:colOff>2956560</xdr:colOff>
      <xdr:row>8</xdr:row>
      <xdr:rowOff>152400</xdr:rowOff>
    </xdr:from>
    <xdr:to>
      <xdr:col>21</xdr:col>
      <xdr:colOff>3573780</xdr:colOff>
      <xdr:row>10</xdr:row>
      <xdr:rowOff>160020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5758160" y="1615440"/>
          <a:ext cx="6172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MINS</a:t>
          </a:r>
        </a:p>
      </xdr:txBody>
    </xdr:sp>
    <xdr:clientData/>
  </xdr:twoCellAnchor>
  <xdr:twoCellAnchor editAs="oneCell">
    <xdr:from>
      <xdr:col>0</xdr:col>
      <xdr:colOff>0</xdr:colOff>
      <xdr:row>0</xdr:row>
      <xdr:rowOff>85726</xdr:rowOff>
    </xdr:from>
    <xdr:to>
      <xdr:col>3</xdr:col>
      <xdr:colOff>581025</xdr:colOff>
      <xdr:row>8</xdr:row>
      <xdr:rowOff>104775</xdr:rowOff>
    </xdr:to>
    <mc:AlternateContent xmlns:mc="http://schemas.openxmlformats.org/markup-compatibility/2006" xmlns:a14="http://schemas.microsoft.com/office/drawing/2010/main">
      <mc:Choice Requires="a14">
        <xdr:graphicFrame macro="">
          <xdr:nvGraphicFramePr>
            <xdr:cNvPr id="35" name="Order Month">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0" y="85726"/>
              <a:ext cx="2409825"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55245</xdr:rowOff>
    </xdr:from>
    <xdr:to>
      <xdr:col>3</xdr:col>
      <xdr:colOff>571500</xdr:colOff>
      <xdr:row>15</xdr:row>
      <xdr:rowOff>76200</xdr:rowOff>
    </xdr:to>
    <mc:AlternateContent xmlns:mc="http://schemas.openxmlformats.org/markup-compatibility/2006" xmlns:a14="http://schemas.microsoft.com/office/drawing/2010/main">
      <mc:Choice Requires="a14">
        <xdr:graphicFrame macro="">
          <xdr:nvGraphicFramePr>
            <xdr:cNvPr id="37" name="Order Status">
              <a:extLst>
                <a:ext uri="{FF2B5EF4-FFF2-40B4-BE49-F238E27FC236}">
                  <a16:creationId xmlns:a16="http://schemas.microsoft.com/office/drawing/2014/main" id="{00000000-0008-0000-0400-000025000000}"/>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28575" y="1579245"/>
              <a:ext cx="2371725"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76201</xdr:rowOff>
    </xdr:from>
    <xdr:to>
      <xdr:col>3</xdr:col>
      <xdr:colOff>590550</xdr:colOff>
      <xdr:row>24</xdr:row>
      <xdr:rowOff>1</xdr:rowOff>
    </xdr:to>
    <mc:AlternateContent xmlns:mc="http://schemas.openxmlformats.org/markup-compatibility/2006" xmlns:a14="http://schemas.microsoft.com/office/drawing/2010/main">
      <mc:Choice Requires="a14">
        <xdr:graphicFrame macro="">
          <xdr:nvGraphicFramePr>
            <xdr:cNvPr id="39" name="Order Day">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0" y="2933701"/>
              <a:ext cx="241935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24</xdr:row>
      <xdr:rowOff>19050</xdr:rowOff>
    </xdr:from>
    <xdr:to>
      <xdr:col>4</xdr:col>
      <xdr:colOff>9525</xdr:colOff>
      <xdr:row>36</xdr:row>
      <xdr:rowOff>30480</xdr:rowOff>
    </xdr:to>
    <mc:AlternateContent xmlns:mc="http://schemas.openxmlformats.org/markup-compatibility/2006" xmlns:a14="http://schemas.microsoft.com/office/drawing/2010/main">
      <mc:Choice Requires="a14">
        <xdr:graphicFrame macro="">
          <xdr:nvGraphicFramePr>
            <xdr:cNvPr id="40" name="Delivery Zone">
              <a:extLst>
                <a:ext uri="{FF2B5EF4-FFF2-40B4-BE49-F238E27FC236}">
                  <a16:creationId xmlns:a16="http://schemas.microsoft.com/office/drawing/2014/main" id="{00000000-0008-0000-0400-000028000000}"/>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19050" y="4591050"/>
              <a:ext cx="2428875" cy="22974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0.72333</cdr:x>
      <cdr:y>0.38889</cdr:y>
    </cdr:from>
    <cdr:to>
      <cdr:x>0.91167</cdr:x>
      <cdr:y>0.84167</cdr:y>
    </cdr:to>
    <cdr:sp macro="" textlink="">
      <cdr:nvSpPr>
        <cdr:cNvPr id="2" name="TextBox 1"/>
        <cdr:cNvSpPr txBox="1"/>
      </cdr:nvSpPr>
      <cdr:spPr>
        <a:xfrm xmlns:a="http://schemas.openxmlformats.org/drawingml/2006/main">
          <a:off x="3307080" y="1066800"/>
          <a:ext cx="861060" cy="1242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0.17833</cdr:x>
      <cdr:y>0.39167</cdr:y>
    </cdr:from>
    <cdr:to>
      <cdr:x>0.31333</cdr:x>
      <cdr:y>0.76944</cdr:y>
    </cdr:to>
    <cdr:sp macro="" textlink="">
      <cdr:nvSpPr>
        <cdr:cNvPr id="3" name="TextBox 2"/>
        <cdr:cNvSpPr txBox="1"/>
      </cdr:nvSpPr>
      <cdr:spPr>
        <a:xfrm xmlns:a="http://schemas.openxmlformats.org/drawingml/2006/main">
          <a:off x="815340" y="1074420"/>
          <a:ext cx="617220" cy="1036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0.18167</cdr:x>
      <cdr:y>0.37778</cdr:y>
    </cdr:from>
    <cdr:to>
      <cdr:x>0.34833</cdr:x>
      <cdr:y>0.70278</cdr:y>
    </cdr:to>
    <cdr:sp macro="" textlink="workings!$L$14">
      <cdr:nvSpPr>
        <cdr:cNvPr id="4" name="TextBox 3"/>
        <cdr:cNvSpPr txBox="1"/>
      </cdr:nvSpPr>
      <cdr:spPr>
        <a:xfrm xmlns:a="http://schemas.openxmlformats.org/drawingml/2006/main">
          <a:off x="830580" y="1036320"/>
          <a:ext cx="762000" cy="891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C2D2519-0640-4854-BFB6-08CB24244202}" type="TxLink">
            <a:rPr lang="en-US" sz="1100" b="1" i="0" u="none" strike="noStrike">
              <a:solidFill>
                <a:srgbClr val="000000"/>
              </a:solidFill>
              <a:latin typeface="Calibri"/>
              <a:cs typeface="Calibri"/>
            </a:rPr>
            <a:pPr/>
            <a:t>529</a:t>
          </a:fld>
          <a:endParaRPr lang="en-US" sz="1100" b="1"/>
        </a:p>
      </cdr:txBody>
    </cdr:sp>
  </cdr:relSizeAnchor>
  <cdr:relSizeAnchor xmlns:cdr="http://schemas.openxmlformats.org/drawingml/2006/chartDrawing">
    <cdr:from>
      <cdr:x>0.18333</cdr:x>
      <cdr:y>0.46111</cdr:y>
    </cdr:from>
    <cdr:to>
      <cdr:x>0.34833</cdr:x>
      <cdr:y>0.72222</cdr:y>
    </cdr:to>
    <cdr:sp macro="" textlink="workings!$L$15">
      <cdr:nvSpPr>
        <cdr:cNvPr id="5" name="TextBox 4"/>
        <cdr:cNvSpPr txBox="1"/>
      </cdr:nvSpPr>
      <cdr:spPr>
        <a:xfrm xmlns:a="http://schemas.openxmlformats.org/drawingml/2006/main">
          <a:off x="838200" y="1264920"/>
          <a:ext cx="754380" cy="7162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33623DB-432C-4D8B-80B1-0575671CCDAF}" type="TxLink">
            <a:rPr lang="en-US" sz="1100" b="1" i="0" u="none" strike="noStrike">
              <a:solidFill>
                <a:srgbClr val="000000"/>
              </a:solidFill>
              <a:latin typeface="Calibri"/>
              <a:cs typeface="Calibri"/>
            </a:rPr>
            <a:pPr/>
            <a:t>490</a:t>
          </a:fld>
          <a:endParaRPr lang="en-US" sz="1100" b="1"/>
        </a:p>
      </cdr:txBody>
    </cdr:sp>
  </cdr:relSizeAnchor>
  <cdr:relSizeAnchor xmlns:cdr="http://schemas.openxmlformats.org/drawingml/2006/chartDrawing">
    <cdr:from>
      <cdr:x>0.185</cdr:x>
      <cdr:y>0.55</cdr:y>
    </cdr:from>
    <cdr:to>
      <cdr:x>0.315</cdr:x>
      <cdr:y>0.72778</cdr:y>
    </cdr:to>
    <cdr:sp macro="" textlink="workings!$L$16">
      <cdr:nvSpPr>
        <cdr:cNvPr id="6" name="TextBox 5"/>
        <cdr:cNvSpPr txBox="1"/>
      </cdr:nvSpPr>
      <cdr:spPr>
        <a:xfrm xmlns:a="http://schemas.openxmlformats.org/drawingml/2006/main">
          <a:off x="845820" y="1508760"/>
          <a:ext cx="594360" cy="4876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33DB309-CD21-4CA9-847D-E4B743A782EF}" type="TxLink">
            <a:rPr lang="en-US" sz="1100" b="1" i="0" u="none" strike="noStrike">
              <a:solidFill>
                <a:srgbClr val="000000"/>
              </a:solidFill>
              <a:latin typeface="Calibri"/>
              <a:cs typeface="Calibri"/>
            </a:rPr>
            <a:pPr/>
            <a:t>481</a:t>
          </a:fld>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684.536532986109" createdVersion="5" refreshedVersion="5" minRefreshableVersion="3" recordCount="1501" xr:uid="{00000000-000A-0000-FFFF-FFFF00000000}">
  <cacheSource type="worksheet">
    <worksheetSource name="data"/>
  </cacheSource>
  <cacheFields count="19">
    <cacheField name="Order ID" numFmtId="0">
      <sharedItems containsString="0" containsBlank="1" containsNumber="1" containsInteger="1" minValue="1001" maxValue="2500" count="1501">
        <n v="1144"/>
        <n v="2132"/>
        <n v="1519"/>
        <n v="1114"/>
        <n v="2337"/>
        <n v="1822"/>
        <n v="1744"/>
        <n v="1985"/>
        <n v="1065"/>
        <n v="1014"/>
        <n v="1698"/>
        <n v="2382"/>
        <n v="2120"/>
        <n v="2471"/>
        <n v="1057"/>
        <n v="1450"/>
        <n v="2299"/>
        <n v="1373"/>
        <n v="1133"/>
        <n v="1438"/>
        <n v="2217"/>
        <n v="2004"/>
        <n v="1978"/>
        <n v="1153"/>
        <n v="1554"/>
        <n v="1784"/>
        <n v="1727"/>
        <n v="1839"/>
        <n v="1213"/>
        <n v="1354"/>
        <n v="1118"/>
        <n v="1295"/>
        <n v="1428"/>
        <n v="1279"/>
        <n v="1385"/>
        <n v="1948"/>
        <n v="1088"/>
        <n v="2000"/>
        <n v="1225"/>
        <n v="1705"/>
        <n v="1981"/>
        <n v="1090"/>
        <n v="1481"/>
        <n v="1945"/>
        <n v="1957"/>
        <n v="1260"/>
        <n v="2277"/>
        <n v="1330"/>
        <n v="1979"/>
        <n v="2481"/>
        <n v="1835"/>
        <n v="1183"/>
        <n v="2282"/>
        <n v="1750"/>
        <n v="1411"/>
        <n v="1108"/>
        <n v="1968"/>
        <n v="2416"/>
        <n v="1083"/>
        <n v="2050"/>
        <n v="1607"/>
        <n v="1335"/>
        <n v="1643"/>
        <n v="1464"/>
        <n v="1152"/>
        <n v="2231"/>
        <n v="2300"/>
        <n v="2126"/>
        <n v="1278"/>
        <n v="1459"/>
        <n v="2035"/>
        <n v="2166"/>
        <n v="1736"/>
        <n v="2388"/>
        <n v="1580"/>
        <n v="1837"/>
        <n v="1997"/>
        <n v="1619"/>
        <n v="1766"/>
        <n v="1877"/>
        <n v="2389"/>
        <n v="2479"/>
        <n v="1427"/>
        <n v="1543"/>
        <n v="1882"/>
        <n v="2173"/>
        <n v="2060"/>
        <n v="1104"/>
        <n v="1171"/>
        <n v="1143"/>
        <n v="1867"/>
        <n v="2494"/>
        <n v="1281"/>
        <n v="1301"/>
        <n v="2077"/>
        <n v="2306"/>
        <n v="1230"/>
        <n v="2155"/>
        <n v="2257"/>
        <n v="1120"/>
        <n v="1855"/>
        <n v="1463"/>
        <n v="2483"/>
        <n v="1139"/>
        <n v="1889"/>
        <n v="2253"/>
        <n v="2133"/>
        <n v="1201"/>
        <n v="2110"/>
        <n v="1775"/>
        <n v="2041"/>
        <n v="1907"/>
        <n v="2216"/>
        <n v="1492"/>
        <n v="1321"/>
        <n v="1756"/>
        <n v="2406"/>
        <n v="2015"/>
        <n v="2276"/>
        <n v="2178"/>
        <n v="1876"/>
        <n v="2261"/>
        <n v="1551"/>
        <n v="1557"/>
        <n v="1895"/>
        <n v="2288"/>
        <n v="1590"/>
        <n v="1665"/>
        <n v="1508"/>
        <n v="1119"/>
        <n v="1391"/>
        <n v="1038"/>
        <n v="1176"/>
        <n v="2046"/>
        <n v="1930"/>
        <n v="2127"/>
        <n v="2393"/>
        <n v="1566"/>
        <n v="1675"/>
        <n v="2297"/>
        <n v="1291"/>
        <n v="1558"/>
        <n v="2143"/>
        <n v="2233"/>
        <n v="1568"/>
        <n v="1465"/>
        <n v="2441"/>
        <n v="1798"/>
        <n v="2305"/>
        <n v="1227"/>
        <n v="1872"/>
        <n v="1145"/>
        <n v="1926"/>
        <n v="2044"/>
        <n v="1738"/>
        <n v="1674"/>
        <n v="2292"/>
        <n v="1270"/>
        <n v="1694"/>
        <n v="2271"/>
        <n v="2322"/>
        <n v="1341"/>
        <n v="2168"/>
        <n v="1210"/>
        <n v="1878"/>
        <n v="1709"/>
        <n v="1973"/>
        <n v="2251"/>
        <n v="1306"/>
        <n v="2260"/>
        <n v="2461"/>
        <n v="1435"/>
        <n v="2312"/>
        <n v="1905"/>
        <n v="1494"/>
        <n v="1502"/>
        <n v="2082"/>
        <n v="2485"/>
        <n v="1029"/>
        <n v="1192"/>
        <n v="2002"/>
        <n v="1406"/>
        <n v="2256"/>
        <n v="2208"/>
        <n v="1616"/>
        <n v="2325"/>
        <n v="2219"/>
        <n v="2489"/>
        <n v="1102"/>
        <n v="2400"/>
        <n v="1922"/>
        <n v="1779"/>
        <n v="1246"/>
        <n v="2359"/>
        <n v="2109"/>
        <n v="1533"/>
        <n v="1324"/>
        <n v="1361"/>
        <n v="2081"/>
        <n v="1658"/>
        <n v="1866"/>
        <n v="2419"/>
        <n v="1256"/>
        <n v="1517"/>
        <n v="1808"/>
        <n v="1429"/>
        <n v="1790"/>
        <n v="1379"/>
        <n v="1527"/>
        <n v="1239"/>
        <n v="2295"/>
        <n v="1111"/>
        <n v="1610"/>
        <n v="2316"/>
        <n v="2064"/>
        <n v="1977"/>
        <n v="1801"/>
        <n v="2493"/>
        <n v="2330"/>
        <n v="2028"/>
        <n v="2424"/>
        <n v="1696"/>
        <n v="1550"/>
        <n v="2207"/>
        <n v="2252"/>
        <n v="1407"/>
        <n v="1538"/>
        <n v="1844"/>
        <n v="2285"/>
        <n v="1449"/>
        <n v="2220"/>
        <n v="1383"/>
        <n v="1781"/>
        <n v="1803"/>
        <n v="2159"/>
        <n v="1815"/>
        <n v="1942"/>
        <n v="2061"/>
        <n v="1556"/>
        <n v="1626"/>
        <n v="1007"/>
        <n v="2190"/>
        <n v="1198"/>
        <n v="1334"/>
        <n v="2145"/>
        <n v="2351"/>
        <n v="2279"/>
        <n v="1063"/>
        <n v="2062"/>
        <n v="2040"/>
        <n v="1996"/>
        <n v="2347"/>
        <n v="1965"/>
        <n v="1417"/>
        <n v="1392"/>
        <n v="1963"/>
        <n v="1340"/>
        <n v="1386"/>
        <n v="1087"/>
        <n v="1261"/>
        <n v="1338"/>
        <n v="2291"/>
        <n v="1091"/>
        <n v="1812"/>
        <n v="1319"/>
        <n v="2014"/>
        <n v="1350"/>
        <n v="1535"/>
        <n v="1410"/>
        <n v="1159"/>
        <n v="2497"/>
        <n v="1858"/>
        <n v="1730"/>
        <n v="1711"/>
        <n v="1573"/>
        <n v="2130"/>
        <n v="1371"/>
        <n v="1396"/>
        <n v="2074"/>
        <n v="1347"/>
        <n v="2422"/>
        <n v="1050"/>
        <n v="1954"/>
        <n v="1899"/>
        <n v="1359"/>
        <n v="1917"/>
        <n v="2482"/>
        <n v="1522"/>
        <n v="2049"/>
        <n v="2105"/>
        <n v="1896"/>
        <n v="1382"/>
        <n v="1293"/>
        <n v="2234"/>
        <n v="1419"/>
        <n v="1851"/>
        <n v="2284"/>
        <n v="1444"/>
        <n v="2420"/>
        <n v="2017"/>
        <n v="1056"/>
        <n v="1983"/>
        <n v="1353"/>
        <n v="1156"/>
        <n v="1741"/>
        <n v="1804"/>
        <n v="2194"/>
        <n v="2181"/>
        <n v="2182"/>
        <n v="1282"/>
        <n v="1074"/>
        <n v="1823"/>
        <n v="1125"/>
        <n v="2107"/>
        <n v="1586"/>
        <n v="1989"/>
        <n v="1795"/>
        <n v="1755"/>
        <n v="2432"/>
        <n v="1747"/>
        <n v="1437"/>
        <n v="1655"/>
        <n v="1237"/>
        <n v="1284"/>
        <n v="1724"/>
        <n v="2262"/>
        <n v="1729"/>
        <n v="1927"/>
        <n v="1179"/>
        <n v="2496"/>
        <n v="1297"/>
        <n v="1100"/>
        <n v="1540"/>
        <n v="1337"/>
        <n v="1352"/>
        <n v="2215"/>
        <n v="1424"/>
        <n v="1880"/>
        <n v="1719"/>
        <n v="1721"/>
        <n v="2013"/>
        <n v="1919"/>
        <n v="2125"/>
        <n v="1408"/>
        <n v="1581"/>
        <n v="1266"/>
        <n v="2238"/>
        <n v="1469"/>
        <n v="1421"/>
        <n v="1516"/>
        <n v="1457"/>
        <n v="2010"/>
        <n v="1487"/>
        <n v="1255"/>
        <n v="2093"/>
        <n v="1614"/>
        <n v="1070"/>
        <n v="2307"/>
        <n v="1592"/>
        <n v="2167"/>
        <n v="2428"/>
        <n v="2071"/>
        <n v="1061"/>
        <n v="2270"/>
        <n v="1986"/>
        <n v="1206"/>
        <n v="2364"/>
        <n v="1193"/>
        <n v="1241"/>
        <n v="1850"/>
        <n v="2405"/>
        <n v="1642"/>
        <n v="1309"/>
        <n v="1051"/>
        <n v="2327"/>
        <n v="1672"/>
        <n v="1646"/>
        <n v="2436"/>
        <n v="1870"/>
        <n v="1311"/>
        <n v="1734"/>
        <n v="2438"/>
        <n v="1024"/>
        <n v="2437"/>
        <n v="2352"/>
        <n v="1045"/>
        <n v="1960"/>
        <n v="2445"/>
        <n v="1205"/>
        <n v="1598"/>
        <n v="2007"/>
        <n v="1530"/>
        <n v="1032"/>
        <n v="2171"/>
        <n v="1008"/>
        <n v="1661"/>
        <n v="1903"/>
        <n v="1315"/>
        <n v="1884"/>
        <n v="2096"/>
        <n v="1186"/>
        <n v="1071"/>
        <n v="1254"/>
        <n v="1329"/>
        <n v="2195"/>
        <n v="1064"/>
        <n v="1836"/>
        <n v="1081"/>
        <n v="1012"/>
        <n v="1666"/>
        <n v="2111"/>
        <n v="1678"/>
        <n v="1691"/>
        <n v="1155"/>
        <n v="1129"/>
        <n v="1819"/>
        <n v="1909"/>
        <n v="1422"/>
        <n v="2376"/>
        <n v="2377"/>
        <n v="1800"/>
        <n v="1567"/>
        <n v="1109"/>
        <n v="1841"/>
        <n v="2151"/>
        <n v="1647"/>
        <n v="2026"/>
        <n v="2456"/>
        <n v="2048"/>
        <n v="2425"/>
        <n v="2009"/>
        <n v="1864"/>
        <n v="2068"/>
        <n v="1703"/>
        <n v="2301"/>
        <n v="1458"/>
        <n v="2310"/>
        <n v="1939"/>
        <n v="2472"/>
        <n v="1022"/>
        <n v="2124"/>
        <n v="1326"/>
        <n v="1587"/>
        <n v="1629"/>
        <n v="1381"/>
        <n v="2091"/>
        <n v="2218"/>
        <n v="2463"/>
        <n v="2390"/>
        <n v="1200"/>
        <n v="1197"/>
        <n v="1827"/>
        <n v="1748"/>
        <n v="1040"/>
        <n v="1842"/>
        <n v="1397"/>
        <n v="1710"/>
        <n v="2011"/>
        <n v="1027"/>
        <n v="2063"/>
        <n v="2029"/>
        <n v="2486"/>
        <n v="1708"/>
        <n v="2329"/>
        <n v="2332"/>
        <n v="1346"/>
        <n v="2180"/>
        <n v="2058"/>
        <n v="2176"/>
        <n v="1943"/>
        <n v="1165"/>
        <n v="1430"/>
        <n v="2380"/>
        <n v="2379"/>
        <n v="2189"/>
        <n v="1344"/>
        <n v="1023"/>
        <n v="1689"/>
        <n v="1068"/>
        <n v="2097"/>
        <n v="1561"/>
        <n v="2021"/>
        <n v="2495"/>
        <n v="1852"/>
        <n v="2366"/>
        <n v="2113"/>
        <n v="1941"/>
        <n v="2135"/>
        <n v="1583"/>
        <n v="2350"/>
        <n v="1142"/>
        <n v="1692"/>
        <n v="1534"/>
        <n v="2025"/>
        <n v="1042"/>
        <n v="1160"/>
        <n v="1579"/>
        <n v="1952"/>
        <n v="2492"/>
        <n v="2464"/>
        <n v="2172"/>
        <n v="2331"/>
        <n v="1918"/>
        <n v="1769"/>
        <n v="2066"/>
        <n v="1777"/>
        <n v="1688"/>
        <n v="2484"/>
        <n v="1440"/>
        <n v="1148"/>
        <n v="1602"/>
        <n v="2016"/>
        <n v="1739"/>
        <n v="2187"/>
        <n v="1224"/>
        <n v="2245"/>
        <n v="1888"/>
        <n v="2170"/>
        <n v="2136"/>
        <n v="1600"/>
        <n v="1055"/>
        <n v="1753"/>
        <n v="2019"/>
        <n v="1745"/>
        <n v="1490"/>
        <n v="2185"/>
        <n v="2488"/>
        <n v="1033"/>
        <n v="1136"/>
        <n v="1194"/>
        <n v="2084"/>
        <n v="1650"/>
        <n v="1991"/>
        <n v="1950"/>
        <n v="2047"/>
        <n v="1984"/>
        <n v="2273"/>
        <n v="1645"/>
        <n v="1496"/>
        <n v="1726"/>
        <n v="1914"/>
        <n v="2477"/>
        <n v="1684"/>
        <n v="2452"/>
        <n v="2101"/>
        <n v="2241"/>
        <n v="1932"/>
        <n v="2304"/>
        <n v="1794"/>
        <n v="1956"/>
        <n v="2116"/>
        <n v="2281"/>
        <n v="1110"/>
        <n v="2095"/>
        <n v="1304"/>
        <n v="1493"/>
        <n v="1066"/>
        <n v="1069"/>
        <n v="1455"/>
        <n v="2211"/>
        <n v="2446"/>
        <n v="2433"/>
        <n v="1636"/>
        <n v="1521"/>
        <n v="1947"/>
        <n v="1644"/>
        <n v="1843"/>
        <n v="1413"/>
        <n v="1034"/>
        <n v="2411"/>
        <n v="1652"/>
        <n v="1713"/>
        <n v="2335"/>
        <n v="1031"/>
        <n v="1287"/>
        <n v="2088"/>
        <n v="2003"/>
        <n v="2154"/>
        <n v="2128"/>
        <n v="1622"/>
        <n v="2395"/>
        <n v="1271"/>
        <n v="1498"/>
        <n v="1577"/>
        <n v="1059"/>
        <n v="1931"/>
        <n v="1640"/>
        <n v="1838"/>
        <n v="1633"/>
        <n v="2054"/>
        <n v="1443"/>
        <n v="2374"/>
        <n v="1545"/>
        <n v="1283"/>
        <n v="1840"/>
        <n v="2296"/>
        <n v="2346"/>
        <n v="1853"/>
        <n v="2137"/>
        <n v="1405"/>
        <n v="2027"/>
        <n v="2001"/>
        <n v="2213"/>
        <n v="2435"/>
        <n v="2177"/>
        <n v="1336"/>
        <n v="2193"/>
        <n v="1686"/>
        <n v="1563"/>
        <n v="1849"/>
        <n v="1758"/>
        <n v="2157"/>
        <n v="1016"/>
        <n v="1875"/>
        <n v="1456"/>
        <n v="1671"/>
        <n v="1959"/>
        <n v="1420"/>
        <n v="2160"/>
        <n v="1131"/>
        <n v="1934"/>
        <n v="1226"/>
        <n v="1228"/>
        <n v="1388"/>
        <n v="1220"/>
        <n v="1485"/>
        <n v="2348"/>
        <n v="2150"/>
        <n v="1137"/>
        <n v="2030"/>
        <n v="1806"/>
        <n v="2319"/>
        <n v="2360"/>
        <n v="2358"/>
        <n v="2392"/>
        <n v="2302"/>
        <n v="1250"/>
        <n v="2344"/>
        <n v="1484"/>
        <n v="2036"/>
        <n v="1503"/>
        <n v="2078"/>
        <n v="1524"/>
        <n v="1951"/>
        <n v="2034"/>
        <n v="1290"/>
        <n v="1222"/>
        <n v="1370"/>
        <n v="1809"/>
        <n v="1467"/>
        <n v="1702"/>
        <n v="2042"/>
        <n v="1167"/>
        <n v="1700"/>
        <n v="1043"/>
        <n v="1529"/>
        <n v="1662"/>
        <n v="2031"/>
        <n v="2164"/>
        <n v="2417"/>
        <n v="1832"/>
        <n v="1363"/>
        <n v="2090"/>
        <n v="1158"/>
        <n v="2407"/>
        <n v="1218"/>
        <n v="1757"/>
        <n v="1595"/>
        <n v="1018"/>
        <n v="2434"/>
        <n v="2229"/>
        <n v="2423"/>
        <n v="2085"/>
        <n v="1332"/>
        <n v="1570"/>
        <n v="1188"/>
        <n v="1574"/>
        <n v="1366"/>
        <n v="1657"/>
        <n v="1847"/>
        <n v="1403"/>
        <n v="2378"/>
        <n v="1195"/>
        <n v="2186"/>
        <n v="1894"/>
        <n v="1404"/>
        <n v="1971"/>
        <n v="2227"/>
        <n v="1859"/>
        <n v="1873"/>
        <n v="1613"/>
        <n v="2032"/>
        <n v="1938"/>
        <n v="1399"/>
        <n v="1628"/>
        <n v="2089"/>
        <n v="1434"/>
        <n v="2204"/>
        <n v="2490"/>
        <n v="2394"/>
        <n v="1044"/>
        <n v="1086"/>
        <n v="1231"/>
        <n v="1356"/>
        <n v="1816"/>
        <n v="1687"/>
        <n v="1624"/>
        <n v="2228"/>
        <n v="1860"/>
        <n v="1099"/>
        <n v="1299"/>
        <n v="1897"/>
        <n v="1612"/>
        <n v="1673"/>
        <n v="2294"/>
        <n v="2053"/>
        <n v="2343"/>
        <n v="2118"/>
        <n v="1077"/>
        <n v="1166"/>
        <n v="1292"/>
        <n v="1052"/>
        <n v="1272"/>
        <n v="1402"/>
        <n v="1511"/>
        <n v="2499"/>
        <n v="2430"/>
        <n v="2163"/>
        <n v="1351"/>
        <n v="1454"/>
        <n v="1331"/>
        <n v="1505"/>
        <n v="2280"/>
        <n v="2375"/>
        <n v="1384"/>
        <n v="1861"/>
        <n v="1617"/>
        <n v="1333"/>
        <n v="1310"/>
        <n v="2244"/>
        <n v="2243"/>
        <n v="2067"/>
        <n v="1447"/>
        <n v="1722"/>
        <n v="2334"/>
        <n v="1439"/>
        <n v="1623"/>
        <n v="2144"/>
        <n v="1915"/>
        <n v="2491"/>
        <n v="2023"/>
        <n v="1448"/>
        <n v="1251"/>
        <n v="1630"/>
        <n v="1912"/>
        <n v="1506"/>
        <n v="1589"/>
        <n v="2117"/>
        <n v="1247"/>
        <n v="1245"/>
        <n v="2254"/>
        <n v="1115"/>
        <n v="2161"/>
        <n v="1019"/>
        <n v="2006"/>
        <n v="1466"/>
        <n v="1026"/>
        <n v="1967"/>
        <n v="2462"/>
        <n v="1236"/>
        <n v="1339"/>
        <n v="1933"/>
        <n v="1635"/>
        <n v="2175"/>
        <n v="1548"/>
        <n v="2069"/>
        <n v="2412"/>
        <n v="2024"/>
        <n v="1135"/>
        <n v="1681"/>
        <n v="1826"/>
        <n v="1885"/>
        <n v="1648"/>
        <n v="1416"/>
        <n v="1486"/>
        <n v="1559"/>
        <n v="1478"/>
        <n v="1639"/>
        <n v="1547"/>
        <n v="1690"/>
        <n v="2413"/>
        <n v="1783"/>
        <n v="1154"/>
        <n v="1525"/>
        <n v="1078"/>
        <n v="2131"/>
        <n v="1048"/>
        <n v="1831"/>
        <n v="1001"/>
        <n v="2361"/>
        <n v="2290"/>
        <n v="1990"/>
        <n v="1094"/>
        <n v="2356"/>
        <n v="1414"/>
        <n v="1259"/>
        <n v="1874"/>
        <n v="1060"/>
        <n v="1146"/>
        <n v="2473"/>
        <n v="1637"/>
        <n v="2396"/>
        <n v="2448"/>
        <n v="2323"/>
        <n v="1767"/>
        <n v="1477"/>
        <n v="1500"/>
        <n v="1474"/>
        <n v="2247"/>
        <n v="1856"/>
        <n v="1949"/>
        <n v="1910"/>
        <n v="2266"/>
        <n v="1987"/>
        <n v="1130"/>
        <n v="1716"/>
        <n v="1810"/>
        <n v="1976"/>
        <n v="2139"/>
        <n v="1754"/>
        <n v="2012"/>
        <n v="2191"/>
        <n v="2018"/>
        <n v="1184"/>
        <n v="2255"/>
        <n v="1902"/>
        <n v="1079"/>
        <n v="2104"/>
        <n v="2321"/>
        <n v="2115"/>
        <n v="1504"/>
        <n v="1317"/>
        <n v="2056"/>
        <n v="1701"/>
        <n v="1017"/>
        <n v="1824"/>
        <n v="2236"/>
        <n v="1089"/>
        <n v="1813"/>
        <n v="2443"/>
        <n v="1204"/>
        <n v="1817"/>
        <n v="2098"/>
        <n v="1123"/>
        <n v="1935"/>
        <n v="2267"/>
        <n v="2226"/>
        <n v="1446"/>
        <n v="1685"/>
        <n v="1772"/>
        <n v="1294"/>
        <n v="2065"/>
        <n v="2363"/>
        <n v="1797"/>
        <n v="1542"/>
        <n v="2454"/>
        <n v="2469"/>
        <n v="1095"/>
        <n v="2303"/>
        <n v="1488"/>
        <n v="1845"/>
        <n v="2033"/>
        <n v="1928"/>
        <n v="2421"/>
        <n v="1360"/>
        <n v="2451"/>
        <n v="1285"/>
        <n v="1462"/>
        <n v="2070"/>
        <n v="2470"/>
        <n v="1679"/>
        <n v="2072"/>
        <n v="2076"/>
        <n v="2369"/>
        <n v="1084"/>
        <n v="1552"/>
        <n v="1349"/>
        <n v="1248"/>
        <n v="1475"/>
        <n v="1720"/>
        <n v="2397"/>
        <n v="2080"/>
        <n v="1185"/>
        <n v="2200"/>
        <n v="1793"/>
        <n v="1731"/>
        <n v="1514"/>
        <n v="1762"/>
        <n v="2092"/>
        <n v="2341"/>
        <n v="2264"/>
        <n v="1621"/>
        <n v="1117"/>
        <n v="1296"/>
        <n v="1924"/>
        <n v="2038"/>
        <n v="1929"/>
        <n v="1940"/>
        <n v="1528"/>
        <n v="1913"/>
        <n v="2339"/>
        <n v="2404"/>
        <n v="2408"/>
        <n v="2286"/>
        <n v="1451"/>
        <n v="1342"/>
        <n v="1638"/>
        <n v="1264"/>
        <n v="1786"/>
        <n v="1150"/>
        <n v="1760"/>
        <n v="1189"/>
        <n v="1058"/>
        <n v="1562"/>
        <n v="1893"/>
        <n v="1499"/>
        <n v="2192"/>
        <n v="1497"/>
        <n v="2373"/>
        <n v="2500"/>
        <n v="1883"/>
        <n v="1776"/>
        <n v="2179"/>
        <n v="2174"/>
        <n v="2372"/>
        <n v="1134"/>
        <n v="1725"/>
        <n v="1107"/>
        <n v="1242"/>
        <n v="1140"/>
        <n v="1641"/>
        <n v="1124"/>
        <n v="1229"/>
        <n v="2250"/>
        <n v="2225"/>
        <n v="1418"/>
        <n v="2353"/>
        <n v="1706"/>
        <n v="2222"/>
        <n v="1732"/>
        <n v="1818"/>
        <n v="1004"/>
        <n v="1571"/>
        <n v="1495"/>
        <n v="1085"/>
        <n v="1323"/>
        <n v="2449"/>
        <n v="1177"/>
        <n v="1377"/>
        <n v="1262"/>
        <n v="1483"/>
        <n v="1618"/>
        <n v="2362"/>
        <n v="1207"/>
        <n v="1217"/>
        <n v="1015"/>
        <n v="1025"/>
        <n v="1062"/>
        <n v="1796"/>
        <n v="2370"/>
        <n v="1180"/>
        <n v="2129"/>
        <n v="1565"/>
        <n v="2268"/>
        <n v="1881"/>
        <n v="1631"/>
        <n v="1728"/>
        <n v="1162"/>
        <n v="1969"/>
        <n v="1276"/>
        <n v="1460"/>
        <n v="1476"/>
        <n v="1904"/>
        <n v="1212"/>
        <n v="2249"/>
        <n v="2206"/>
        <n v="1289"/>
        <n v="1021"/>
        <n v="2460"/>
        <n v="1578"/>
        <n v="1452"/>
        <n v="1916"/>
        <n v="1670"/>
        <n v="2467"/>
        <n v="1625"/>
        <n v="1075"/>
        <n v="1105"/>
        <n v="2138"/>
        <n v="2073"/>
        <n v="2293"/>
        <n v="1067"/>
        <n v="1322"/>
        <n v="1820"/>
        <n v="1549"/>
        <n v="1348"/>
        <n v="1763"/>
        <n v="1103"/>
        <n v="1367"/>
        <n v="1829"/>
        <n v="1442"/>
        <n v="1307"/>
        <n v="1013"/>
        <n v="1127"/>
        <n v="1615"/>
        <n v="1072"/>
        <n v="1209"/>
        <n v="1214"/>
        <n v="1121"/>
        <n v="1128"/>
        <n v="1828"/>
        <n v="1676"/>
        <n v="1774"/>
        <n v="1862"/>
        <n v="2242"/>
        <n v="1047"/>
        <n v="1936"/>
        <n v="1627"/>
        <n v="1879"/>
        <n v="2149"/>
        <n v="1398"/>
        <n v="1358"/>
        <n v="1908"/>
        <n v="2391"/>
        <n v="2289"/>
        <n v="2223"/>
        <n v="2402"/>
        <n v="1288"/>
        <n v="1764"/>
        <n v="1982"/>
        <n v="1980"/>
        <n v="1778"/>
        <n v="2100"/>
        <n v="2326"/>
        <n v="2075"/>
        <n v="1425"/>
        <n v="1814"/>
        <n v="2051"/>
        <n v="2202"/>
        <n v="2354"/>
        <n v="2184"/>
        <n v="1174"/>
        <n v="1715"/>
        <n v="2123"/>
        <n v="2265"/>
        <n v="2099"/>
        <n v="1591"/>
        <n v="1468"/>
        <n v="1972"/>
        <n v="2315"/>
        <n v="1093"/>
        <n v="1011"/>
        <n v="1098"/>
        <n v="2153"/>
        <n v="1575"/>
        <n v="1911"/>
        <n v="1742"/>
        <n v="2141"/>
        <n v="2045"/>
        <n v="1993"/>
        <n v="2119"/>
        <n v="2203"/>
        <n v="1374"/>
        <n v="1663"/>
        <n v="2224"/>
        <n v="1594"/>
        <n v="2122"/>
        <n v="1345"/>
        <n v="1605"/>
        <n v="2043"/>
        <n v="1175"/>
        <n v="1426"/>
        <n v="2022"/>
        <n v="1390"/>
        <n v="1572"/>
        <n v="1432"/>
        <n v="1733"/>
        <n v="2478"/>
        <n v="1791"/>
        <n v="1298"/>
        <n v="2318"/>
        <n v="1608"/>
        <n v="2169"/>
        <n v="2311"/>
        <n v="1164"/>
        <n v="1737"/>
        <n v="1659"/>
        <n v="2498"/>
        <n v="1603"/>
        <n v="1182"/>
        <n v="1509"/>
        <n v="2349"/>
        <n v="1362"/>
        <n v="1122"/>
        <n v="2246"/>
        <n v="2313"/>
        <n v="1773"/>
        <n v="2440"/>
        <n v="2094"/>
        <n v="1892"/>
        <n v="1667"/>
        <n v="1999"/>
        <n v="2232"/>
        <n v="1380"/>
        <n v="1037"/>
        <n v="1900"/>
        <n v="2476"/>
        <n v="2278"/>
        <n v="2205"/>
        <n v="1219"/>
        <n v="2442"/>
        <n v="1553"/>
        <n v="2450"/>
        <n v="2197"/>
        <n v="2259"/>
        <n v="1544"/>
        <n v="2475"/>
        <n v="2263"/>
        <n v="1482"/>
        <n v="1792"/>
        <n v="2230"/>
        <n v="1735"/>
        <n v="2439"/>
        <n v="1472"/>
        <n v="1697"/>
        <n v="1305"/>
        <n v="2444"/>
        <n v="1604"/>
        <n v="1536"/>
        <n v="2455"/>
        <n v="1923"/>
        <n v="2269"/>
        <n v="1489"/>
        <n v="1316"/>
        <n v="1138"/>
        <n v="2106"/>
        <n v="1106"/>
        <n v="2272"/>
        <n v="1576"/>
        <n v="1569"/>
        <n v="2324"/>
        <n v="1596"/>
        <n v="1854"/>
        <n v="1751"/>
        <n v="1886"/>
        <n v="2055"/>
        <n v="2258"/>
        <n v="1372"/>
        <n v="2453"/>
        <n v="1863"/>
        <n v="1789"/>
        <n v="1318"/>
        <n v="2102"/>
        <n v="2418"/>
        <n v="1049"/>
        <n v="1170"/>
        <n v="1267"/>
        <n v="2342"/>
        <n v="2333"/>
        <n v="1539"/>
        <n v="2079"/>
        <n v="1252"/>
        <n v="2468"/>
        <n v="2447"/>
        <n v="1857"/>
        <n v="2409"/>
        <n v="1126"/>
        <n v="2383"/>
        <n v="2287"/>
        <n v="1364"/>
        <n v="1749"/>
        <n v="2183"/>
        <n v="2320"/>
        <n v="1785"/>
        <n v="1958"/>
        <n v="1541"/>
        <n v="2387"/>
        <n v="1961"/>
        <n v="1275"/>
        <n v="2367"/>
        <n v="1046"/>
        <n v="2410"/>
        <n v="2431"/>
        <n v="1113"/>
        <n v="1825"/>
        <n v="1328"/>
        <n v="2005"/>
        <n v="1054"/>
        <n v="2221"/>
        <n v="1238"/>
        <n v="1433"/>
        <n v="1387"/>
        <n v="1073"/>
        <n v="2235"/>
        <n v="1132"/>
        <n v="1717"/>
        <n v="2275"/>
        <n v="1988"/>
        <n v="1190"/>
        <n v="1453"/>
        <n v="1846"/>
        <n v="1368"/>
        <n v="1964"/>
        <n v="1966"/>
        <n v="1163"/>
        <n v="1461"/>
        <n v="1327"/>
        <n v="1683"/>
        <n v="1280"/>
        <n v="1491"/>
        <n v="1507"/>
        <n v="1898"/>
        <n v="1020"/>
        <n v="1273"/>
        <n v="1203"/>
        <n v="2140"/>
        <n v="2308"/>
        <n v="2480"/>
        <n v="1036"/>
        <n v="2198"/>
        <n v="2399"/>
        <n v="1654"/>
        <n v="1834"/>
        <n v="1946"/>
        <n v="2114"/>
        <n v="1768"/>
        <n v="1962"/>
        <n v="1302"/>
        <n v="2087"/>
        <n v="2458"/>
        <n v="1470"/>
        <n v="1308"/>
        <n v="1096"/>
        <n v="1053"/>
        <n v="1080"/>
        <n v="1788"/>
        <n v="1141"/>
        <n v="1597"/>
        <n v="2134"/>
        <n v="1975"/>
        <n v="1712"/>
        <n v="1992"/>
        <n v="1097"/>
        <n v="1512"/>
        <n v="1871"/>
        <n v="2158"/>
        <n v="2201"/>
        <n v="1181"/>
        <n v="1560"/>
        <n v="1953"/>
        <n v="2274"/>
        <n v="2371"/>
        <n v="2401"/>
        <n v="1300"/>
        <n v="1234"/>
        <n v="1269"/>
        <n v="1320"/>
        <n v="2210"/>
        <n v="1172"/>
        <n v="1994"/>
        <n v="1480"/>
        <n v="2415"/>
        <n v="2152"/>
        <n v="1394"/>
        <n v="1161"/>
        <n v="1746"/>
        <n v="1620"/>
        <n v="2381"/>
        <n v="1263"/>
        <n v="1743"/>
        <n v="1669"/>
        <n v="1378"/>
        <n v="1028"/>
        <n v="1357"/>
        <n v="1445"/>
        <n v="1974"/>
        <n v="2059"/>
        <n v="1664"/>
        <n v="1101"/>
        <n v="1243"/>
        <n v="1513"/>
        <n v="1501"/>
        <n v="1202"/>
        <n v="1010"/>
        <n v="1653"/>
        <n v="1759"/>
        <n v="2146"/>
        <n v="2338"/>
        <n v="1869"/>
        <n v="2365"/>
        <n v="1599"/>
        <n v="1215"/>
        <n v="1211"/>
        <n v="1393"/>
        <n v="1765"/>
        <n v="1723"/>
        <n v="1178"/>
        <n v="2386"/>
        <n v="2083"/>
        <n v="1415"/>
        <n v="2248"/>
        <n v="1601"/>
        <n v="1376"/>
        <n v="2212"/>
        <n v="2465"/>
        <n v="1921"/>
        <n v="1634"/>
        <n v="1003"/>
        <n v="1168"/>
        <n v="1313"/>
        <n v="1582"/>
        <n v="1890"/>
        <n v="1240"/>
        <n v="1312"/>
        <n v="1441"/>
        <n v="2147"/>
        <n v="1584"/>
        <n v="2414"/>
        <n v="1802"/>
        <n v="1002"/>
        <n v="2466"/>
        <n v="2020"/>
        <n v="1325"/>
        <n v="1677"/>
        <n v="1009"/>
        <n v="2398"/>
        <n v="2459"/>
        <n v="1232"/>
        <n v="2108"/>
        <n v="1471"/>
        <n v="1286"/>
        <n v="2148"/>
        <n v="1699"/>
        <n v="2429"/>
        <n v="1039"/>
        <n v="1761"/>
        <n v="1901"/>
        <n v="2384"/>
        <n v="1546"/>
        <n v="1265"/>
        <n v="2403"/>
        <n v="2340"/>
        <n v="1668"/>
        <n v="2086"/>
        <n v="1149"/>
        <n v="2008"/>
        <n v="1395"/>
        <n v="1752"/>
        <n v="1632"/>
        <n v="1401"/>
        <n v="2298"/>
        <n v="2336"/>
        <n v="1216"/>
        <n v="2239"/>
        <n v="1811"/>
        <n v="1365"/>
        <n v="1369"/>
        <n v="2309"/>
        <n v="2317"/>
        <n v="1588"/>
        <n v="2037"/>
        <n v="1473"/>
        <n v="2188"/>
        <n v="1196"/>
        <n v="1520"/>
        <n v="1606"/>
        <n v="1693"/>
        <n v="2474"/>
        <n v="2385"/>
        <n v="1780"/>
        <n v="1995"/>
        <n v="1389"/>
        <n v="1244"/>
        <n v="1611"/>
        <n v="1830"/>
        <n v="1412"/>
        <n v="1030"/>
        <n v="1400"/>
        <n v="1805"/>
        <n v="1707"/>
        <n v="1891"/>
        <n v="1651"/>
        <n v="1249"/>
        <n v="1537"/>
        <n v="1848"/>
        <n v="1887"/>
        <n v="2209"/>
        <n v="1006"/>
        <n v="1682"/>
        <n v="2196"/>
        <n v="1375"/>
        <n v="1274"/>
        <n v="1257"/>
        <n v="1998"/>
        <n v="2165"/>
        <n v="2357"/>
        <n v="1268"/>
        <n v="1807"/>
        <n v="1035"/>
        <n v="1865"/>
        <n v="1409"/>
        <n v="1479"/>
        <n v="1593"/>
        <n v="1423"/>
        <n v="1169"/>
        <n v="2112"/>
        <n v="1208"/>
        <n v="1833"/>
        <n v="2487"/>
        <n v="2162"/>
        <n v="1532"/>
        <n v="1770"/>
        <n v="2199"/>
        <n v="1187"/>
        <n v="1925"/>
        <n v="1005"/>
        <n v="1944"/>
        <n v="1041"/>
        <n v="2103"/>
        <n v="1510"/>
        <n v="1258"/>
        <n v="1868"/>
        <n v="1609"/>
        <n v="1253"/>
        <n v="1704"/>
        <n v="1782"/>
        <n v="1906"/>
        <n v="1515"/>
        <n v="1112"/>
        <n v="2214"/>
        <n v="1221"/>
        <n v="1092"/>
        <n v="1771"/>
        <n v="2283"/>
        <n v="1649"/>
        <n v="2240"/>
        <n v="2368"/>
        <n v="1660"/>
        <n v="2345"/>
        <n v="1714"/>
        <n v="1173"/>
        <n v="1955"/>
        <n v="1740"/>
        <n v="2039"/>
        <n v="1937"/>
        <n v="2156"/>
        <n v="1147"/>
        <n v="1920"/>
        <n v="2314"/>
        <n v="1199"/>
        <n v="2121"/>
        <n v="2237"/>
        <n v="1787"/>
        <n v="1821"/>
        <n v="1656"/>
        <n v="2355"/>
        <n v="1526"/>
        <n v="1564"/>
        <n v="1303"/>
        <n v="1343"/>
        <n v="1355"/>
        <n v="1116"/>
        <n v="1431"/>
        <n v="1555"/>
        <n v="1191"/>
        <n v="1523"/>
        <n v="1082"/>
        <n v="2142"/>
        <n v="1680"/>
        <n v="1233"/>
        <n v="1518"/>
        <n v="1531"/>
        <n v="1718"/>
        <n v="1076"/>
        <n v="1151"/>
        <n v="2457"/>
        <n v="2057"/>
        <n v="1157"/>
        <n v="1585"/>
        <n v="1695"/>
        <n v="2426"/>
        <n v="1799"/>
        <n v="1970"/>
        <n v="1277"/>
        <n v="1314"/>
        <n v="1223"/>
        <n v="2052"/>
        <n v="1235"/>
        <n v="2427"/>
        <n v="2328"/>
        <n v="1436"/>
        <m/>
      </sharedItems>
    </cacheField>
    <cacheField name="Delivery Address" numFmtId="0">
      <sharedItems containsBlank="1"/>
    </cacheField>
    <cacheField name="Delivery City" numFmtId="0">
      <sharedItems count="6">
        <s v="CityC"/>
        <s v="CityA"/>
        <s v="CityB"/>
        <s v="CityE"/>
        <s v="CityD"/>
        <s v=""/>
      </sharedItems>
    </cacheField>
    <cacheField name="Order Timestamp" numFmtId="0">
      <sharedItems containsNonDate="0" containsDate="1" containsString="0" containsBlank="1" minDate="2023-09-01T08:00:00" maxDate="2023-09-08T16:58:00"/>
    </cacheField>
    <cacheField name="Order Year" numFmtId="22">
      <sharedItems/>
    </cacheField>
    <cacheField name="Order Month" numFmtId="22">
      <sharedItems count="2">
        <s v="Sep"/>
        <s v="Jan"/>
      </sharedItems>
    </cacheField>
    <cacheField name="Order Day" numFmtId="22">
      <sharedItems count="9">
        <s v="08"/>
        <s v="07"/>
        <s v="06"/>
        <s v="05"/>
        <s v="04"/>
        <s v="03"/>
        <s v="02"/>
        <s v="01"/>
        <s v="00"/>
      </sharedItems>
    </cacheField>
    <cacheField name="Order Hour" numFmtId="22">
      <sharedItems count="13">
        <s v="16"/>
        <s v="15"/>
        <s v="14"/>
        <s v="13"/>
        <s v="12"/>
        <s v="11"/>
        <s v="10"/>
        <s v="09"/>
        <s v="08"/>
        <s v="00"/>
        <s v="8" u="1"/>
        <s v="9" u="1"/>
        <s v="0" u="1"/>
      </sharedItems>
    </cacheField>
    <cacheField name="Order Status" numFmtId="0">
      <sharedItems containsBlank="1" count="3">
        <s v="Completed"/>
        <s v="In Progress"/>
        <m/>
      </sharedItems>
    </cacheField>
    <cacheField name="Driver ID" numFmtId="0">
      <sharedItems containsBlank="1" count="101">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m/>
      </sharedItems>
    </cacheField>
    <cacheField name="Vehicle Info" numFmtId="0">
      <sharedItems containsBlank="1" count="4">
        <s v="Bike C"/>
        <s v="Truck B"/>
        <s v="Van A"/>
        <m/>
      </sharedItems>
    </cacheField>
    <cacheField name="Current Location" numFmtId="0">
      <sharedItems containsBlank="1"/>
    </cacheField>
    <cacheField name="Delivery Time (min)" numFmtId="0">
      <sharedItems containsString="0" containsBlank="1" containsNumber="1" containsInteger="1" minValue="60" maxValue="239"/>
    </cacheField>
    <cacheField name="Delays (min)" numFmtId="0">
      <sharedItems containsString="0" containsBlank="1" containsNumber="1" containsInteger="1" minValue="0" maxValue="29"/>
    </cacheField>
    <cacheField name="Customer Feedback" numFmtId="0">
      <sharedItems containsBlank="1" count="4">
        <s v="Negative"/>
        <s v="Neutral"/>
        <s v="Positive"/>
        <m/>
      </sharedItems>
    </cacheField>
    <cacheField name="Route" numFmtId="0">
      <sharedItems containsBlank="1" count="6">
        <s v="Route4"/>
        <s v="Route2"/>
        <s v="Route5"/>
        <s v="Route3"/>
        <s v="Route1"/>
        <m/>
      </sharedItems>
    </cacheField>
    <cacheField name="Delivery Zone" numFmtId="0">
      <sharedItems containsBlank="1" count="4">
        <s v="Zone2"/>
        <s v="Zone3"/>
        <s v="Zone1"/>
        <m/>
      </sharedItems>
    </cacheField>
    <cacheField name="Allocation Rules" numFmtId="0">
      <sharedItems containsBlank="1" count="4">
        <s v="Expedited Rules"/>
        <s v="Custom Rules"/>
        <s v="Standard Rules"/>
        <m/>
      </sharedItems>
    </cacheField>
    <cacheField name="Timestamp for Tracking" numFmtId="0">
      <sharedItems containsNonDate="0" containsDate="1" containsString="0" containsBlank="1" minDate="2023-09-01T08:03:00" maxDate="2023-09-01T17:5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1">
  <r>
    <x v="0"/>
    <s v="628 Oak St, CityC"/>
    <x v="0"/>
    <d v="2023-09-08T16:58:00"/>
    <s v="2023"/>
    <x v="0"/>
    <x v="0"/>
    <x v="0"/>
    <x v="0"/>
    <x v="0"/>
    <x v="0"/>
    <s v="CityD"/>
    <n v="215"/>
    <n v="24"/>
    <x v="0"/>
    <x v="0"/>
    <x v="0"/>
    <x v="0"/>
    <d v="2023-09-01T09:47:00"/>
  </r>
  <r>
    <x v="1"/>
    <s v="119 Elm St, CityA"/>
    <x v="1"/>
    <d v="2023-09-08T16:55:00"/>
    <s v="2023"/>
    <x v="0"/>
    <x v="0"/>
    <x v="0"/>
    <x v="1"/>
    <x v="1"/>
    <x v="1"/>
    <s v="CityA"/>
    <n v="75"/>
    <n v="28"/>
    <x v="1"/>
    <x v="1"/>
    <x v="0"/>
    <x v="1"/>
    <d v="2023-09-01T09:53:00"/>
  </r>
  <r>
    <x v="2"/>
    <s v="389 Oak St, CityB"/>
    <x v="2"/>
    <d v="2023-09-08T16:53:00"/>
    <s v="2023"/>
    <x v="0"/>
    <x v="0"/>
    <x v="0"/>
    <x v="1"/>
    <x v="2"/>
    <x v="0"/>
    <s v="CityB"/>
    <n v="172"/>
    <n v="27"/>
    <x v="2"/>
    <x v="2"/>
    <x v="0"/>
    <x v="1"/>
    <d v="2023-09-01T12:38:00"/>
  </r>
  <r>
    <x v="3"/>
    <s v="612 Main St, CityE"/>
    <x v="3"/>
    <d v="2023-09-08T16:52:00"/>
    <s v="2023"/>
    <x v="0"/>
    <x v="0"/>
    <x v="0"/>
    <x v="0"/>
    <x v="3"/>
    <x v="0"/>
    <s v="CityA"/>
    <n v="233"/>
    <n v="1"/>
    <x v="0"/>
    <x v="3"/>
    <x v="1"/>
    <x v="1"/>
    <d v="2023-09-01T09:47:00"/>
  </r>
  <r>
    <x v="4"/>
    <s v="111 Elm St, CityB"/>
    <x v="2"/>
    <d v="2023-09-08T16:48:00"/>
    <s v="2023"/>
    <x v="0"/>
    <x v="0"/>
    <x v="0"/>
    <x v="0"/>
    <x v="4"/>
    <x v="2"/>
    <s v="CityB"/>
    <n v="78"/>
    <n v="23"/>
    <x v="1"/>
    <x v="4"/>
    <x v="2"/>
    <x v="1"/>
    <d v="2023-09-01T09:16:00"/>
  </r>
  <r>
    <x v="5"/>
    <s v="603 Elm St, CityD"/>
    <x v="4"/>
    <d v="2023-09-08T16:47:00"/>
    <s v="2023"/>
    <x v="0"/>
    <x v="0"/>
    <x v="0"/>
    <x v="1"/>
    <x v="5"/>
    <x v="2"/>
    <s v="CityA"/>
    <n v="113"/>
    <n v="8"/>
    <x v="2"/>
    <x v="1"/>
    <x v="1"/>
    <x v="0"/>
    <d v="2023-09-01T10:19:00"/>
  </r>
  <r>
    <x v="6"/>
    <s v="385 Oak St, CityC"/>
    <x v="0"/>
    <d v="2023-09-08T16:36:00"/>
    <s v="2023"/>
    <x v="0"/>
    <x v="0"/>
    <x v="0"/>
    <x v="1"/>
    <x v="5"/>
    <x v="2"/>
    <s v="CityD"/>
    <n v="163"/>
    <n v="2"/>
    <x v="0"/>
    <x v="0"/>
    <x v="2"/>
    <x v="2"/>
    <d v="2023-09-01T15:03:00"/>
  </r>
  <r>
    <x v="7"/>
    <s v="103 Pine St, CityA"/>
    <x v="1"/>
    <d v="2023-09-08T16:34:00"/>
    <s v="2023"/>
    <x v="0"/>
    <x v="0"/>
    <x v="0"/>
    <x v="0"/>
    <x v="0"/>
    <x v="0"/>
    <s v="CityE"/>
    <n v="214"/>
    <n v="23"/>
    <x v="1"/>
    <x v="4"/>
    <x v="1"/>
    <x v="1"/>
    <d v="2023-09-01T11:22:00"/>
  </r>
  <r>
    <x v="8"/>
    <s v="790 Main St, CityE"/>
    <x v="3"/>
    <d v="2023-09-08T16:26:00"/>
    <s v="2023"/>
    <x v="0"/>
    <x v="0"/>
    <x v="0"/>
    <x v="1"/>
    <x v="6"/>
    <x v="1"/>
    <s v="CityA"/>
    <n v="238"/>
    <n v="7"/>
    <x v="1"/>
    <x v="3"/>
    <x v="0"/>
    <x v="2"/>
    <d v="2023-09-01T11:39:00"/>
  </r>
  <r>
    <x v="9"/>
    <s v="99 Oak St, CityC"/>
    <x v="0"/>
    <d v="2023-09-08T16:25:00"/>
    <s v="2023"/>
    <x v="0"/>
    <x v="0"/>
    <x v="0"/>
    <x v="0"/>
    <x v="7"/>
    <x v="1"/>
    <s v="CityC"/>
    <n v="66"/>
    <n v="11"/>
    <x v="1"/>
    <x v="2"/>
    <x v="2"/>
    <x v="0"/>
    <d v="2023-09-01T16:32:00"/>
  </r>
  <r>
    <x v="10"/>
    <s v="374 Main St, CityB"/>
    <x v="2"/>
    <d v="2023-09-08T16:24:00"/>
    <s v="2023"/>
    <x v="0"/>
    <x v="0"/>
    <x v="0"/>
    <x v="1"/>
    <x v="8"/>
    <x v="2"/>
    <s v="CityC"/>
    <n v="86"/>
    <n v="0"/>
    <x v="0"/>
    <x v="2"/>
    <x v="2"/>
    <x v="0"/>
    <d v="2023-09-01T11:10:00"/>
  </r>
  <r>
    <x v="11"/>
    <s v="343 Main St, CityA"/>
    <x v="1"/>
    <d v="2023-09-08T16:20:00"/>
    <s v="2023"/>
    <x v="0"/>
    <x v="0"/>
    <x v="0"/>
    <x v="1"/>
    <x v="9"/>
    <x v="2"/>
    <s v="CityD"/>
    <n v="136"/>
    <n v="12"/>
    <x v="0"/>
    <x v="4"/>
    <x v="0"/>
    <x v="2"/>
    <d v="2023-09-01T15:42:00"/>
  </r>
  <r>
    <x v="12"/>
    <s v="906 Cedar St, CityE"/>
    <x v="3"/>
    <d v="2023-09-08T16:18:00"/>
    <s v="2023"/>
    <x v="0"/>
    <x v="0"/>
    <x v="0"/>
    <x v="0"/>
    <x v="1"/>
    <x v="2"/>
    <s v="CityB"/>
    <n v="167"/>
    <n v="4"/>
    <x v="0"/>
    <x v="4"/>
    <x v="0"/>
    <x v="0"/>
    <d v="2023-09-01T11:04:00"/>
  </r>
  <r>
    <x v="13"/>
    <s v="774 Cedar St, CityA"/>
    <x v="1"/>
    <d v="2023-09-08T16:08:00"/>
    <s v="2023"/>
    <x v="0"/>
    <x v="0"/>
    <x v="0"/>
    <x v="1"/>
    <x v="10"/>
    <x v="0"/>
    <s v="CityC"/>
    <n v="75"/>
    <n v="15"/>
    <x v="2"/>
    <x v="4"/>
    <x v="0"/>
    <x v="1"/>
    <d v="2023-09-01T15:42:00"/>
  </r>
  <r>
    <x v="14"/>
    <s v="329 Elm St, CityD"/>
    <x v="4"/>
    <d v="2023-09-08T16:07:00"/>
    <s v="2023"/>
    <x v="0"/>
    <x v="0"/>
    <x v="0"/>
    <x v="0"/>
    <x v="11"/>
    <x v="1"/>
    <s v="CityB"/>
    <n v="87"/>
    <n v="5"/>
    <x v="0"/>
    <x v="1"/>
    <x v="2"/>
    <x v="2"/>
    <d v="2023-09-01T08:50:00"/>
  </r>
  <r>
    <x v="15"/>
    <s v="737 Pine St, CityB"/>
    <x v="2"/>
    <d v="2023-09-08T16:03:00"/>
    <s v="2023"/>
    <x v="0"/>
    <x v="0"/>
    <x v="0"/>
    <x v="1"/>
    <x v="12"/>
    <x v="1"/>
    <s v="CityE"/>
    <n v="75"/>
    <n v="7"/>
    <x v="1"/>
    <x v="2"/>
    <x v="0"/>
    <x v="2"/>
    <d v="2023-09-01T14:01:00"/>
  </r>
  <r>
    <x v="16"/>
    <s v="261 Oak St, CityC"/>
    <x v="0"/>
    <d v="2023-09-08T16:00:00"/>
    <s v="2023"/>
    <x v="0"/>
    <x v="0"/>
    <x v="0"/>
    <x v="1"/>
    <x v="13"/>
    <x v="0"/>
    <s v="CityC"/>
    <n v="153"/>
    <n v="6"/>
    <x v="1"/>
    <x v="3"/>
    <x v="1"/>
    <x v="0"/>
    <d v="2023-09-01T10:44:00"/>
  </r>
  <r>
    <x v="17"/>
    <s v="168 Elm St, CityA"/>
    <x v="1"/>
    <d v="2023-09-08T15:48:00"/>
    <s v="2023"/>
    <x v="0"/>
    <x v="0"/>
    <x v="1"/>
    <x v="0"/>
    <x v="14"/>
    <x v="0"/>
    <s v="CityA"/>
    <n v="165"/>
    <n v="6"/>
    <x v="1"/>
    <x v="1"/>
    <x v="1"/>
    <x v="2"/>
    <d v="2023-09-01T11:30:00"/>
  </r>
  <r>
    <x v="18"/>
    <s v="380 Main St, CityB"/>
    <x v="2"/>
    <d v="2023-09-08T15:46:00"/>
    <s v="2023"/>
    <x v="0"/>
    <x v="0"/>
    <x v="1"/>
    <x v="1"/>
    <x v="15"/>
    <x v="2"/>
    <s v="CityD"/>
    <n v="239"/>
    <n v="18"/>
    <x v="2"/>
    <x v="3"/>
    <x v="1"/>
    <x v="0"/>
    <d v="2023-09-01T14:45:00"/>
  </r>
  <r>
    <x v="19"/>
    <s v="179 Main St, CityA"/>
    <x v="1"/>
    <d v="2023-09-08T15:45:00"/>
    <s v="2023"/>
    <x v="0"/>
    <x v="0"/>
    <x v="1"/>
    <x v="0"/>
    <x v="16"/>
    <x v="1"/>
    <s v="CityE"/>
    <n v="178"/>
    <n v="12"/>
    <x v="2"/>
    <x v="4"/>
    <x v="0"/>
    <x v="0"/>
    <d v="2023-09-01T15:01:00"/>
  </r>
  <r>
    <x v="20"/>
    <s v="299 Pine St, CityB"/>
    <x v="2"/>
    <d v="2023-09-08T15:40:00"/>
    <s v="2023"/>
    <x v="0"/>
    <x v="0"/>
    <x v="1"/>
    <x v="1"/>
    <x v="17"/>
    <x v="0"/>
    <s v="CityE"/>
    <n v="121"/>
    <n v="10"/>
    <x v="2"/>
    <x v="0"/>
    <x v="1"/>
    <x v="1"/>
    <d v="2023-09-01T11:49:00"/>
  </r>
  <r>
    <x v="21"/>
    <s v="441 Elm St, CityE"/>
    <x v="3"/>
    <d v="2023-09-08T15:37:00"/>
    <s v="2023"/>
    <x v="0"/>
    <x v="0"/>
    <x v="1"/>
    <x v="0"/>
    <x v="18"/>
    <x v="2"/>
    <s v="CityB"/>
    <n v="147"/>
    <n v="9"/>
    <x v="1"/>
    <x v="2"/>
    <x v="2"/>
    <x v="0"/>
    <d v="2023-09-01T13:33:00"/>
  </r>
  <r>
    <x v="22"/>
    <s v="591 Elm St, CityE"/>
    <x v="3"/>
    <d v="2023-09-08T15:34:00"/>
    <s v="2023"/>
    <x v="0"/>
    <x v="0"/>
    <x v="1"/>
    <x v="1"/>
    <x v="19"/>
    <x v="1"/>
    <s v="CityA"/>
    <n v="179"/>
    <n v="14"/>
    <x v="1"/>
    <x v="4"/>
    <x v="2"/>
    <x v="0"/>
    <d v="2023-09-01T09:49:00"/>
  </r>
  <r>
    <x v="23"/>
    <s v="44 Pine St, CityD"/>
    <x v="4"/>
    <d v="2023-09-08T15:33:00"/>
    <s v="2023"/>
    <x v="0"/>
    <x v="0"/>
    <x v="1"/>
    <x v="0"/>
    <x v="20"/>
    <x v="2"/>
    <s v="CityB"/>
    <n v="162"/>
    <n v="13"/>
    <x v="2"/>
    <x v="4"/>
    <x v="1"/>
    <x v="2"/>
    <d v="2023-09-01T17:06:00"/>
  </r>
  <r>
    <x v="24"/>
    <s v="411 Cedar St, CityB"/>
    <x v="2"/>
    <d v="2023-09-08T15:33:00"/>
    <s v="2023"/>
    <x v="0"/>
    <x v="0"/>
    <x v="1"/>
    <x v="1"/>
    <x v="21"/>
    <x v="0"/>
    <s v="CityC"/>
    <n v="179"/>
    <n v="0"/>
    <x v="1"/>
    <x v="1"/>
    <x v="2"/>
    <x v="2"/>
    <d v="2023-09-01T14:24:00"/>
  </r>
  <r>
    <x v="25"/>
    <s v="13 Elm St, CityB"/>
    <x v="2"/>
    <d v="2023-09-08T15:29:00"/>
    <s v="2023"/>
    <x v="0"/>
    <x v="0"/>
    <x v="1"/>
    <x v="0"/>
    <x v="12"/>
    <x v="1"/>
    <s v="CityC"/>
    <n v="209"/>
    <n v="24"/>
    <x v="1"/>
    <x v="3"/>
    <x v="2"/>
    <x v="0"/>
    <d v="2023-09-01T13:54:00"/>
  </r>
  <r>
    <x v="26"/>
    <s v="252 Pine St, CityB"/>
    <x v="2"/>
    <d v="2023-09-08T15:21:00"/>
    <s v="2023"/>
    <x v="0"/>
    <x v="0"/>
    <x v="1"/>
    <x v="1"/>
    <x v="22"/>
    <x v="2"/>
    <s v="CityE"/>
    <n v="237"/>
    <n v="19"/>
    <x v="2"/>
    <x v="2"/>
    <x v="1"/>
    <x v="1"/>
    <d v="2023-09-01T09:15:00"/>
  </r>
  <r>
    <x v="27"/>
    <s v="809 Elm St, CityD"/>
    <x v="4"/>
    <d v="2023-09-08T15:21:00"/>
    <s v="2023"/>
    <x v="0"/>
    <x v="0"/>
    <x v="1"/>
    <x v="0"/>
    <x v="20"/>
    <x v="1"/>
    <s v="CityC"/>
    <n v="140"/>
    <n v="18"/>
    <x v="2"/>
    <x v="0"/>
    <x v="2"/>
    <x v="1"/>
    <d v="2023-09-01T13:43:00"/>
  </r>
  <r>
    <x v="28"/>
    <s v="114 Elm St, CityC"/>
    <x v="0"/>
    <d v="2023-09-08T15:14:00"/>
    <s v="2023"/>
    <x v="0"/>
    <x v="0"/>
    <x v="1"/>
    <x v="1"/>
    <x v="23"/>
    <x v="0"/>
    <s v="CityC"/>
    <n v="129"/>
    <n v="5"/>
    <x v="2"/>
    <x v="0"/>
    <x v="0"/>
    <x v="1"/>
    <d v="2023-09-01T08:55:00"/>
  </r>
  <r>
    <x v="29"/>
    <s v="458 Pine St, CityE"/>
    <x v="3"/>
    <d v="2023-09-08T15:09:00"/>
    <s v="2023"/>
    <x v="0"/>
    <x v="0"/>
    <x v="1"/>
    <x v="1"/>
    <x v="24"/>
    <x v="1"/>
    <s v="CityD"/>
    <n v="146"/>
    <n v="17"/>
    <x v="0"/>
    <x v="0"/>
    <x v="1"/>
    <x v="1"/>
    <d v="2023-09-01T16:56:00"/>
  </r>
  <r>
    <x v="30"/>
    <s v="350 Oak St, CityB"/>
    <x v="2"/>
    <d v="2023-09-08T15:07:00"/>
    <s v="2023"/>
    <x v="0"/>
    <x v="0"/>
    <x v="1"/>
    <x v="1"/>
    <x v="3"/>
    <x v="1"/>
    <s v="CityC"/>
    <n v="193"/>
    <n v="23"/>
    <x v="1"/>
    <x v="3"/>
    <x v="0"/>
    <x v="0"/>
    <d v="2023-09-01T12:23:00"/>
  </r>
  <r>
    <x v="31"/>
    <s v="608 Elm St, CityB"/>
    <x v="2"/>
    <d v="2023-09-08T15:03:00"/>
    <s v="2023"/>
    <x v="0"/>
    <x v="0"/>
    <x v="1"/>
    <x v="0"/>
    <x v="25"/>
    <x v="2"/>
    <s v="CityB"/>
    <n v="99"/>
    <n v="12"/>
    <x v="2"/>
    <x v="2"/>
    <x v="2"/>
    <x v="0"/>
    <d v="2023-09-01T12:26:00"/>
  </r>
  <r>
    <x v="32"/>
    <s v="456 Pine St, CityE"/>
    <x v="3"/>
    <d v="2023-09-08T14:56:00"/>
    <s v="2023"/>
    <x v="0"/>
    <x v="0"/>
    <x v="2"/>
    <x v="0"/>
    <x v="26"/>
    <x v="2"/>
    <s v="CityE"/>
    <n v="166"/>
    <n v="10"/>
    <x v="2"/>
    <x v="2"/>
    <x v="0"/>
    <x v="1"/>
    <d v="2023-09-01T09:33:00"/>
  </r>
  <r>
    <x v="33"/>
    <s v="695 Main St, CityE"/>
    <x v="3"/>
    <d v="2023-09-08T14:50:00"/>
    <s v="2023"/>
    <x v="0"/>
    <x v="0"/>
    <x v="2"/>
    <x v="1"/>
    <x v="1"/>
    <x v="1"/>
    <s v="CityB"/>
    <n v="227"/>
    <n v="1"/>
    <x v="2"/>
    <x v="0"/>
    <x v="2"/>
    <x v="0"/>
    <d v="2023-09-01T14:19:00"/>
  </r>
  <r>
    <x v="34"/>
    <s v="491 Main St, CityA"/>
    <x v="1"/>
    <d v="2023-09-08T14:44:00"/>
    <s v="2023"/>
    <x v="0"/>
    <x v="0"/>
    <x v="2"/>
    <x v="0"/>
    <x v="27"/>
    <x v="2"/>
    <s v="CityB"/>
    <n v="192"/>
    <n v="14"/>
    <x v="0"/>
    <x v="1"/>
    <x v="1"/>
    <x v="0"/>
    <d v="2023-09-01T15:55:00"/>
  </r>
  <r>
    <x v="35"/>
    <s v="330 Oak St, CityB"/>
    <x v="2"/>
    <d v="2023-09-08T14:43:00"/>
    <s v="2023"/>
    <x v="0"/>
    <x v="0"/>
    <x v="2"/>
    <x v="1"/>
    <x v="2"/>
    <x v="0"/>
    <s v="CityD"/>
    <n v="120"/>
    <n v="16"/>
    <x v="0"/>
    <x v="4"/>
    <x v="2"/>
    <x v="0"/>
    <d v="2023-09-01T11:11:00"/>
  </r>
  <r>
    <x v="36"/>
    <s v="904 Pine St, CityE"/>
    <x v="3"/>
    <d v="2023-09-08T14:37:00"/>
    <s v="2023"/>
    <x v="0"/>
    <x v="0"/>
    <x v="2"/>
    <x v="1"/>
    <x v="28"/>
    <x v="1"/>
    <s v="CityC"/>
    <n v="199"/>
    <n v="18"/>
    <x v="2"/>
    <x v="4"/>
    <x v="0"/>
    <x v="0"/>
    <d v="2023-09-01T09:15:00"/>
  </r>
  <r>
    <x v="37"/>
    <s v="418 Main St, CityE"/>
    <x v="3"/>
    <d v="2023-09-08T14:35:00"/>
    <s v="2023"/>
    <x v="0"/>
    <x v="0"/>
    <x v="2"/>
    <x v="0"/>
    <x v="20"/>
    <x v="1"/>
    <s v="CityA"/>
    <n v="138"/>
    <n v="25"/>
    <x v="1"/>
    <x v="0"/>
    <x v="2"/>
    <x v="1"/>
    <d v="2023-09-01T12:09:00"/>
  </r>
  <r>
    <x v="38"/>
    <s v="341 Cedar St, CityA"/>
    <x v="1"/>
    <d v="2023-09-08T14:31:00"/>
    <s v="2023"/>
    <x v="0"/>
    <x v="0"/>
    <x v="2"/>
    <x v="0"/>
    <x v="29"/>
    <x v="0"/>
    <s v="CityD"/>
    <n v="102"/>
    <n v="29"/>
    <x v="2"/>
    <x v="0"/>
    <x v="2"/>
    <x v="2"/>
    <d v="2023-09-01T17:02:00"/>
  </r>
  <r>
    <x v="39"/>
    <s v="892 Elm St, CityB"/>
    <x v="2"/>
    <d v="2023-09-08T14:31:00"/>
    <s v="2023"/>
    <x v="0"/>
    <x v="0"/>
    <x v="2"/>
    <x v="0"/>
    <x v="30"/>
    <x v="2"/>
    <s v="CityE"/>
    <n v="181"/>
    <n v="25"/>
    <x v="2"/>
    <x v="2"/>
    <x v="2"/>
    <x v="2"/>
    <d v="2023-09-01T09:16:00"/>
  </r>
  <r>
    <x v="40"/>
    <s v="862 Cedar St, CityE"/>
    <x v="3"/>
    <d v="2023-09-08T14:31:00"/>
    <s v="2023"/>
    <x v="0"/>
    <x v="0"/>
    <x v="2"/>
    <x v="0"/>
    <x v="31"/>
    <x v="2"/>
    <s v="CityC"/>
    <n v="123"/>
    <n v="11"/>
    <x v="2"/>
    <x v="0"/>
    <x v="1"/>
    <x v="1"/>
    <d v="2023-09-01T09:55:00"/>
  </r>
  <r>
    <x v="41"/>
    <s v="963 Oak St, CityD"/>
    <x v="4"/>
    <d v="2023-09-08T14:28:00"/>
    <s v="2023"/>
    <x v="0"/>
    <x v="0"/>
    <x v="2"/>
    <x v="0"/>
    <x v="32"/>
    <x v="2"/>
    <s v="CityC"/>
    <n v="185"/>
    <n v="27"/>
    <x v="2"/>
    <x v="4"/>
    <x v="1"/>
    <x v="2"/>
    <d v="2023-09-01T15:02:00"/>
  </r>
  <r>
    <x v="42"/>
    <s v="5 Oak St, CityE"/>
    <x v="3"/>
    <d v="2023-09-08T14:28:00"/>
    <s v="2023"/>
    <x v="0"/>
    <x v="0"/>
    <x v="2"/>
    <x v="1"/>
    <x v="33"/>
    <x v="2"/>
    <s v="CityB"/>
    <n v="128"/>
    <n v="13"/>
    <x v="0"/>
    <x v="2"/>
    <x v="1"/>
    <x v="0"/>
    <d v="2023-09-01T15:11:00"/>
  </r>
  <r>
    <x v="43"/>
    <s v="766 Main St, CityB"/>
    <x v="2"/>
    <d v="2023-09-08T14:15:00"/>
    <s v="2023"/>
    <x v="0"/>
    <x v="0"/>
    <x v="2"/>
    <x v="1"/>
    <x v="34"/>
    <x v="0"/>
    <s v="CityD"/>
    <n v="177"/>
    <n v="17"/>
    <x v="0"/>
    <x v="0"/>
    <x v="2"/>
    <x v="1"/>
    <d v="2023-09-01T14:35:00"/>
  </r>
  <r>
    <x v="44"/>
    <s v="608 Elm St, CityD"/>
    <x v="4"/>
    <d v="2023-09-08T14:14:00"/>
    <s v="2023"/>
    <x v="0"/>
    <x v="0"/>
    <x v="2"/>
    <x v="1"/>
    <x v="19"/>
    <x v="1"/>
    <s v="CityA"/>
    <n v="215"/>
    <n v="5"/>
    <x v="2"/>
    <x v="0"/>
    <x v="2"/>
    <x v="0"/>
    <d v="2023-09-01T13:36:00"/>
  </r>
  <r>
    <x v="45"/>
    <s v="7 Main St, CityB"/>
    <x v="2"/>
    <d v="2023-09-08T14:10:00"/>
    <s v="2023"/>
    <x v="0"/>
    <x v="0"/>
    <x v="2"/>
    <x v="0"/>
    <x v="17"/>
    <x v="1"/>
    <s v="CityB"/>
    <n v="193"/>
    <n v="5"/>
    <x v="0"/>
    <x v="1"/>
    <x v="0"/>
    <x v="1"/>
    <d v="2023-09-01T09:57:00"/>
  </r>
  <r>
    <x v="46"/>
    <s v="175 Elm St, CityB"/>
    <x v="2"/>
    <d v="2023-09-08T14:07:00"/>
    <s v="2023"/>
    <x v="0"/>
    <x v="0"/>
    <x v="2"/>
    <x v="1"/>
    <x v="35"/>
    <x v="0"/>
    <s v="CityE"/>
    <n v="184"/>
    <n v="22"/>
    <x v="0"/>
    <x v="4"/>
    <x v="1"/>
    <x v="2"/>
    <d v="2023-09-01T08:34:00"/>
  </r>
  <r>
    <x v="47"/>
    <s v="524 Main St, CityD"/>
    <x v="4"/>
    <d v="2023-09-08T14:02:00"/>
    <s v="2023"/>
    <x v="0"/>
    <x v="0"/>
    <x v="2"/>
    <x v="1"/>
    <x v="13"/>
    <x v="2"/>
    <s v="CityA"/>
    <n v="84"/>
    <n v="15"/>
    <x v="2"/>
    <x v="0"/>
    <x v="0"/>
    <x v="2"/>
    <d v="2023-09-01T14:37:00"/>
  </r>
  <r>
    <x v="48"/>
    <s v="820 Main St, CityB"/>
    <x v="2"/>
    <d v="2023-09-08T14:02:00"/>
    <s v="2023"/>
    <x v="0"/>
    <x v="0"/>
    <x v="2"/>
    <x v="0"/>
    <x v="15"/>
    <x v="1"/>
    <s v="CityD"/>
    <n v="110"/>
    <n v="26"/>
    <x v="1"/>
    <x v="0"/>
    <x v="2"/>
    <x v="0"/>
    <d v="2023-09-01T10:46:00"/>
  </r>
  <r>
    <x v="49"/>
    <s v="520 Oak St, CityB"/>
    <x v="2"/>
    <d v="2023-09-08T13:59:00"/>
    <s v="2023"/>
    <x v="0"/>
    <x v="0"/>
    <x v="3"/>
    <x v="1"/>
    <x v="23"/>
    <x v="1"/>
    <s v="CityB"/>
    <n v="224"/>
    <n v="14"/>
    <x v="1"/>
    <x v="2"/>
    <x v="0"/>
    <x v="2"/>
    <d v="2023-09-01T08:53:00"/>
  </r>
  <r>
    <x v="50"/>
    <s v="42 Elm St, CityC"/>
    <x v="0"/>
    <d v="2023-09-08T13:54:00"/>
    <s v="2023"/>
    <x v="0"/>
    <x v="0"/>
    <x v="3"/>
    <x v="0"/>
    <x v="36"/>
    <x v="0"/>
    <s v="CityD"/>
    <n v="195"/>
    <n v="13"/>
    <x v="2"/>
    <x v="4"/>
    <x v="2"/>
    <x v="0"/>
    <d v="2023-09-01T13:06:00"/>
  </r>
  <r>
    <x v="51"/>
    <s v="544 Main St, CityA"/>
    <x v="1"/>
    <d v="2023-09-08T13:42:00"/>
    <s v="2023"/>
    <x v="0"/>
    <x v="0"/>
    <x v="3"/>
    <x v="0"/>
    <x v="12"/>
    <x v="0"/>
    <s v="CityD"/>
    <n v="203"/>
    <n v="3"/>
    <x v="0"/>
    <x v="3"/>
    <x v="0"/>
    <x v="0"/>
    <d v="2023-09-01T15:08:00"/>
  </r>
  <r>
    <x v="52"/>
    <s v="95 Oak St, CityA"/>
    <x v="1"/>
    <d v="2023-09-08T13:42:00"/>
    <s v="2023"/>
    <x v="0"/>
    <x v="0"/>
    <x v="3"/>
    <x v="1"/>
    <x v="20"/>
    <x v="0"/>
    <s v="CityE"/>
    <n v="144"/>
    <n v="19"/>
    <x v="2"/>
    <x v="1"/>
    <x v="2"/>
    <x v="0"/>
    <d v="2023-09-01T16:30:00"/>
  </r>
  <r>
    <x v="53"/>
    <s v="251 Elm St, CityA"/>
    <x v="1"/>
    <d v="2023-09-08T13:36:00"/>
    <s v="2023"/>
    <x v="0"/>
    <x v="0"/>
    <x v="3"/>
    <x v="0"/>
    <x v="37"/>
    <x v="0"/>
    <s v="CityC"/>
    <n v="199"/>
    <n v="0"/>
    <x v="2"/>
    <x v="1"/>
    <x v="2"/>
    <x v="1"/>
    <d v="2023-09-01T09:08:00"/>
  </r>
  <r>
    <x v="54"/>
    <s v="778 Cedar St, CityC"/>
    <x v="0"/>
    <d v="2023-09-08T13:31:00"/>
    <s v="2023"/>
    <x v="0"/>
    <x v="0"/>
    <x v="3"/>
    <x v="0"/>
    <x v="38"/>
    <x v="0"/>
    <s v="CityA"/>
    <n v="203"/>
    <n v="14"/>
    <x v="2"/>
    <x v="4"/>
    <x v="1"/>
    <x v="2"/>
    <d v="2023-09-01T16:45:00"/>
  </r>
  <r>
    <x v="55"/>
    <s v="481 Pine St, CityA"/>
    <x v="1"/>
    <d v="2023-09-08T13:30:00"/>
    <s v="2023"/>
    <x v="0"/>
    <x v="0"/>
    <x v="3"/>
    <x v="1"/>
    <x v="23"/>
    <x v="0"/>
    <s v="CityA"/>
    <n v="203"/>
    <n v="24"/>
    <x v="1"/>
    <x v="1"/>
    <x v="1"/>
    <x v="2"/>
    <d v="2023-09-01T09:55:00"/>
  </r>
  <r>
    <x v="56"/>
    <s v="999 Cedar St, CityC"/>
    <x v="0"/>
    <d v="2023-09-08T13:28:00"/>
    <s v="2023"/>
    <x v="0"/>
    <x v="0"/>
    <x v="3"/>
    <x v="0"/>
    <x v="39"/>
    <x v="0"/>
    <s v="CityB"/>
    <n v="141"/>
    <n v="2"/>
    <x v="1"/>
    <x v="4"/>
    <x v="0"/>
    <x v="2"/>
    <d v="2023-09-01T14:21:00"/>
  </r>
  <r>
    <x v="57"/>
    <s v="81 Cedar St, CityB"/>
    <x v="2"/>
    <d v="2023-09-08T13:27:00"/>
    <s v="2023"/>
    <x v="0"/>
    <x v="0"/>
    <x v="3"/>
    <x v="0"/>
    <x v="40"/>
    <x v="2"/>
    <s v="CityD"/>
    <n v="150"/>
    <n v="14"/>
    <x v="0"/>
    <x v="2"/>
    <x v="2"/>
    <x v="1"/>
    <d v="2023-09-01T11:08:00"/>
  </r>
  <r>
    <x v="58"/>
    <s v="5 Elm St, CityC"/>
    <x v="0"/>
    <d v="2023-09-08T13:21:00"/>
    <s v="2023"/>
    <x v="0"/>
    <x v="0"/>
    <x v="3"/>
    <x v="1"/>
    <x v="41"/>
    <x v="0"/>
    <s v="CityA"/>
    <n v="63"/>
    <n v="19"/>
    <x v="0"/>
    <x v="2"/>
    <x v="2"/>
    <x v="0"/>
    <d v="2023-09-01T10:22:00"/>
  </r>
  <r>
    <x v="59"/>
    <s v="522 Elm St, CityA"/>
    <x v="1"/>
    <d v="2023-09-08T13:21:00"/>
    <s v="2023"/>
    <x v="0"/>
    <x v="0"/>
    <x v="3"/>
    <x v="1"/>
    <x v="42"/>
    <x v="0"/>
    <s v="CityA"/>
    <n v="123"/>
    <n v="26"/>
    <x v="1"/>
    <x v="4"/>
    <x v="1"/>
    <x v="2"/>
    <d v="2023-09-01T12:29:00"/>
  </r>
  <r>
    <x v="60"/>
    <s v="896 Oak St, CityE"/>
    <x v="3"/>
    <d v="2023-09-08T13:14:00"/>
    <s v="2023"/>
    <x v="0"/>
    <x v="0"/>
    <x v="3"/>
    <x v="0"/>
    <x v="40"/>
    <x v="2"/>
    <s v="CityB"/>
    <n v="61"/>
    <n v="27"/>
    <x v="1"/>
    <x v="2"/>
    <x v="0"/>
    <x v="2"/>
    <d v="2023-09-01T09:30:00"/>
  </r>
  <r>
    <x v="61"/>
    <s v="461 Pine St, CityB"/>
    <x v="2"/>
    <d v="2023-09-08T13:06:00"/>
    <s v="2023"/>
    <x v="0"/>
    <x v="0"/>
    <x v="3"/>
    <x v="1"/>
    <x v="37"/>
    <x v="2"/>
    <s v="CityC"/>
    <n v="118"/>
    <n v="18"/>
    <x v="0"/>
    <x v="0"/>
    <x v="1"/>
    <x v="1"/>
    <d v="2023-09-01T11:52:00"/>
  </r>
  <r>
    <x v="62"/>
    <s v="275 Elm St, CityA"/>
    <x v="1"/>
    <d v="2023-09-08T13:03:00"/>
    <s v="2023"/>
    <x v="0"/>
    <x v="0"/>
    <x v="3"/>
    <x v="0"/>
    <x v="43"/>
    <x v="2"/>
    <s v="CityD"/>
    <n v="155"/>
    <n v="22"/>
    <x v="0"/>
    <x v="4"/>
    <x v="2"/>
    <x v="2"/>
    <d v="2023-09-01T14:09:00"/>
  </r>
  <r>
    <x v="63"/>
    <s v="179 Cedar St, CityD"/>
    <x v="4"/>
    <d v="2023-09-08T12:49:00"/>
    <s v="2023"/>
    <x v="0"/>
    <x v="0"/>
    <x v="4"/>
    <x v="0"/>
    <x v="21"/>
    <x v="2"/>
    <s v="CityD"/>
    <n v="95"/>
    <n v="10"/>
    <x v="1"/>
    <x v="2"/>
    <x v="1"/>
    <x v="2"/>
    <d v="2023-09-01T13:57:00"/>
  </r>
  <r>
    <x v="64"/>
    <s v="825 Oak St, CityB"/>
    <x v="2"/>
    <d v="2023-09-08T12:48:00"/>
    <s v="2023"/>
    <x v="0"/>
    <x v="0"/>
    <x v="4"/>
    <x v="0"/>
    <x v="44"/>
    <x v="2"/>
    <s v="CityD"/>
    <n v="179"/>
    <n v="19"/>
    <x v="2"/>
    <x v="2"/>
    <x v="2"/>
    <x v="1"/>
    <d v="2023-09-01T09:06:00"/>
  </r>
  <r>
    <x v="65"/>
    <s v="340 Elm St, CityD"/>
    <x v="4"/>
    <d v="2023-09-08T12:46:00"/>
    <s v="2023"/>
    <x v="0"/>
    <x v="0"/>
    <x v="4"/>
    <x v="1"/>
    <x v="4"/>
    <x v="0"/>
    <s v="CityE"/>
    <n v="75"/>
    <n v="24"/>
    <x v="1"/>
    <x v="0"/>
    <x v="0"/>
    <x v="1"/>
    <d v="2023-09-01T09:09:00"/>
  </r>
  <r>
    <x v="66"/>
    <s v="54 Pine St, CityE"/>
    <x v="3"/>
    <d v="2023-09-08T12:43:00"/>
    <s v="2023"/>
    <x v="0"/>
    <x v="0"/>
    <x v="4"/>
    <x v="0"/>
    <x v="26"/>
    <x v="1"/>
    <s v="CityB"/>
    <n v="104"/>
    <n v="12"/>
    <x v="0"/>
    <x v="3"/>
    <x v="0"/>
    <x v="0"/>
    <d v="2023-09-01T16:37:00"/>
  </r>
  <r>
    <x v="67"/>
    <s v="177 Cedar St, CityD"/>
    <x v="4"/>
    <d v="2023-09-08T12:42:00"/>
    <s v="2023"/>
    <x v="0"/>
    <x v="0"/>
    <x v="4"/>
    <x v="0"/>
    <x v="29"/>
    <x v="1"/>
    <s v="CityC"/>
    <n v="230"/>
    <n v="12"/>
    <x v="2"/>
    <x v="1"/>
    <x v="1"/>
    <x v="2"/>
    <d v="2023-09-01T12:06:00"/>
  </r>
  <r>
    <x v="68"/>
    <s v="603 Oak St, CityE"/>
    <x v="3"/>
    <d v="2023-09-08T12:41:00"/>
    <s v="2023"/>
    <x v="0"/>
    <x v="0"/>
    <x v="4"/>
    <x v="0"/>
    <x v="45"/>
    <x v="0"/>
    <s v="CityA"/>
    <n v="106"/>
    <n v="2"/>
    <x v="0"/>
    <x v="2"/>
    <x v="2"/>
    <x v="0"/>
    <d v="2023-09-01T08:32:00"/>
  </r>
  <r>
    <x v="69"/>
    <s v="377 Pine St, CityD"/>
    <x v="4"/>
    <d v="2023-09-08T12:41:00"/>
    <s v="2023"/>
    <x v="0"/>
    <x v="0"/>
    <x v="4"/>
    <x v="0"/>
    <x v="46"/>
    <x v="1"/>
    <s v="CityB"/>
    <n v="141"/>
    <n v="9"/>
    <x v="2"/>
    <x v="4"/>
    <x v="1"/>
    <x v="1"/>
    <d v="2023-09-01T09:23:00"/>
  </r>
  <r>
    <x v="70"/>
    <s v="444 Pine St, CityB"/>
    <x v="2"/>
    <d v="2023-09-08T12:37:00"/>
    <s v="2023"/>
    <x v="0"/>
    <x v="0"/>
    <x v="4"/>
    <x v="1"/>
    <x v="47"/>
    <x v="0"/>
    <s v="CityE"/>
    <n v="197"/>
    <n v="5"/>
    <x v="1"/>
    <x v="3"/>
    <x v="2"/>
    <x v="0"/>
    <d v="2023-09-01T10:37:00"/>
  </r>
  <r>
    <x v="71"/>
    <s v="833 Elm St, CityE"/>
    <x v="3"/>
    <d v="2023-09-08T12:32:00"/>
    <s v="2023"/>
    <x v="0"/>
    <x v="0"/>
    <x v="4"/>
    <x v="0"/>
    <x v="48"/>
    <x v="0"/>
    <s v="CityE"/>
    <n v="212"/>
    <n v="9"/>
    <x v="1"/>
    <x v="1"/>
    <x v="2"/>
    <x v="2"/>
    <d v="2023-09-01T09:47:00"/>
  </r>
  <r>
    <x v="72"/>
    <s v="806 Cedar St, CityE"/>
    <x v="3"/>
    <d v="2023-09-08T12:29:00"/>
    <s v="2023"/>
    <x v="0"/>
    <x v="0"/>
    <x v="4"/>
    <x v="1"/>
    <x v="49"/>
    <x v="2"/>
    <s v="CityB"/>
    <n v="100"/>
    <n v="26"/>
    <x v="1"/>
    <x v="1"/>
    <x v="2"/>
    <x v="2"/>
    <d v="2023-09-01T15:11:00"/>
  </r>
  <r>
    <x v="73"/>
    <s v="465 Pine St, CityB"/>
    <x v="2"/>
    <d v="2023-09-08T12:28:00"/>
    <s v="2023"/>
    <x v="0"/>
    <x v="0"/>
    <x v="4"/>
    <x v="0"/>
    <x v="7"/>
    <x v="0"/>
    <s v="CityC"/>
    <n v="201"/>
    <n v="15"/>
    <x v="1"/>
    <x v="1"/>
    <x v="1"/>
    <x v="1"/>
    <d v="2023-09-01T12:56:00"/>
  </r>
  <r>
    <x v="74"/>
    <s v="860 Oak St, CityB"/>
    <x v="2"/>
    <d v="2023-09-08T12:23:00"/>
    <s v="2023"/>
    <x v="0"/>
    <x v="0"/>
    <x v="4"/>
    <x v="1"/>
    <x v="35"/>
    <x v="1"/>
    <s v="CityA"/>
    <n v="61"/>
    <n v="6"/>
    <x v="2"/>
    <x v="1"/>
    <x v="0"/>
    <x v="0"/>
    <d v="2023-09-01T13:31:00"/>
  </r>
  <r>
    <x v="75"/>
    <s v="597 Main St, CityA"/>
    <x v="1"/>
    <d v="2023-09-08T12:23:00"/>
    <s v="2023"/>
    <x v="0"/>
    <x v="0"/>
    <x v="4"/>
    <x v="0"/>
    <x v="40"/>
    <x v="1"/>
    <s v="CityD"/>
    <n v="114"/>
    <n v="17"/>
    <x v="2"/>
    <x v="1"/>
    <x v="2"/>
    <x v="0"/>
    <d v="2023-09-01T13:08:00"/>
  </r>
  <r>
    <x v="76"/>
    <s v="646 Main St, CityD"/>
    <x v="4"/>
    <d v="2023-09-08T12:18:00"/>
    <s v="2023"/>
    <x v="0"/>
    <x v="0"/>
    <x v="4"/>
    <x v="0"/>
    <x v="36"/>
    <x v="0"/>
    <s v="CityB"/>
    <n v="145"/>
    <n v="14"/>
    <x v="2"/>
    <x v="1"/>
    <x v="1"/>
    <x v="1"/>
    <d v="2023-09-01T08:42:00"/>
  </r>
  <r>
    <x v="77"/>
    <s v="818 Pine St, CityE"/>
    <x v="3"/>
    <d v="2023-09-08T12:17:00"/>
    <s v="2023"/>
    <x v="0"/>
    <x v="0"/>
    <x v="4"/>
    <x v="1"/>
    <x v="6"/>
    <x v="2"/>
    <s v="CityB"/>
    <n v="193"/>
    <n v="2"/>
    <x v="0"/>
    <x v="2"/>
    <x v="0"/>
    <x v="0"/>
    <d v="2023-09-01T09:04:00"/>
  </r>
  <r>
    <x v="78"/>
    <s v="150 Cedar St, CityC"/>
    <x v="0"/>
    <d v="2023-09-08T12:17:00"/>
    <s v="2023"/>
    <x v="0"/>
    <x v="0"/>
    <x v="4"/>
    <x v="0"/>
    <x v="50"/>
    <x v="0"/>
    <s v="CityA"/>
    <n v="134"/>
    <n v="13"/>
    <x v="0"/>
    <x v="1"/>
    <x v="0"/>
    <x v="1"/>
    <d v="2023-09-01T08:59:00"/>
  </r>
  <r>
    <x v="79"/>
    <s v="897 Oak St, CityB"/>
    <x v="2"/>
    <d v="2023-09-08T12:17:00"/>
    <s v="2023"/>
    <x v="0"/>
    <x v="0"/>
    <x v="4"/>
    <x v="1"/>
    <x v="12"/>
    <x v="1"/>
    <s v="CityA"/>
    <n v="219"/>
    <n v="12"/>
    <x v="1"/>
    <x v="3"/>
    <x v="1"/>
    <x v="0"/>
    <d v="2023-09-01T09:37:00"/>
  </r>
  <r>
    <x v="80"/>
    <s v="884 Cedar St, CityB"/>
    <x v="2"/>
    <d v="2023-09-08T12:17:00"/>
    <s v="2023"/>
    <x v="0"/>
    <x v="0"/>
    <x v="4"/>
    <x v="1"/>
    <x v="7"/>
    <x v="0"/>
    <s v="CityB"/>
    <n v="97"/>
    <n v="20"/>
    <x v="1"/>
    <x v="1"/>
    <x v="2"/>
    <x v="2"/>
    <d v="2023-09-01T16:03:00"/>
  </r>
  <r>
    <x v="81"/>
    <s v="709 Elm St, CityE"/>
    <x v="3"/>
    <d v="2023-09-08T12:13:00"/>
    <s v="2023"/>
    <x v="0"/>
    <x v="0"/>
    <x v="4"/>
    <x v="0"/>
    <x v="51"/>
    <x v="0"/>
    <s v="CityE"/>
    <n v="129"/>
    <n v="6"/>
    <x v="0"/>
    <x v="1"/>
    <x v="2"/>
    <x v="0"/>
    <d v="2023-09-01T08:51:00"/>
  </r>
  <r>
    <x v="82"/>
    <s v="953 Main St, CityC"/>
    <x v="0"/>
    <d v="2023-09-08T12:11:00"/>
    <s v="2023"/>
    <x v="0"/>
    <x v="0"/>
    <x v="4"/>
    <x v="0"/>
    <x v="52"/>
    <x v="1"/>
    <s v="CityE"/>
    <n v="116"/>
    <n v="22"/>
    <x v="2"/>
    <x v="3"/>
    <x v="1"/>
    <x v="0"/>
    <d v="2023-09-01T11:43:00"/>
  </r>
  <r>
    <x v="83"/>
    <s v="104 Elm St, CityB"/>
    <x v="2"/>
    <d v="2023-09-08T12:00:00"/>
    <s v="2023"/>
    <x v="0"/>
    <x v="0"/>
    <x v="4"/>
    <x v="0"/>
    <x v="20"/>
    <x v="2"/>
    <s v="CityA"/>
    <n v="123"/>
    <n v="10"/>
    <x v="0"/>
    <x v="4"/>
    <x v="2"/>
    <x v="2"/>
    <d v="2023-09-01T08:58:00"/>
  </r>
  <r>
    <x v="84"/>
    <s v="40 Main St, CityC"/>
    <x v="0"/>
    <d v="2023-09-08T11:57:00"/>
    <s v="2023"/>
    <x v="0"/>
    <x v="0"/>
    <x v="5"/>
    <x v="1"/>
    <x v="53"/>
    <x v="2"/>
    <s v="CityE"/>
    <n v="228"/>
    <n v="13"/>
    <x v="1"/>
    <x v="1"/>
    <x v="1"/>
    <x v="0"/>
    <d v="2023-09-01T16:08:00"/>
  </r>
  <r>
    <x v="85"/>
    <s v="520 Pine St, CityD"/>
    <x v="4"/>
    <d v="2023-09-08T11:50:00"/>
    <s v="2023"/>
    <x v="0"/>
    <x v="0"/>
    <x v="5"/>
    <x v="0"/>
    <x v="54"/>
    <x v="0"/>
    <s v="CityE"/>
    <n v="208"/>
    <n v="25"/>
    <x v="1"/>
    <x v="1"/>
    <x v="2"/>
    <x v="2"/>
    <d v="2023-09-01T15:42:00"/>
  </r>
  <r>
    <x v="86"/>
    <s v="643 Pine St, CityE"/>
    <x v="3"/>
    <d v="2023-09-08T11:46:00"/>
    <s v="2023"/>
    <x v="0"/>
    <x v="0"/>
    <x v="5"/>
    <x v="1"/>
    <x v="25"/>
    <x v="0"/>
    <s v="CityE"/>
    <n v="149"/>
    <n v="29"/>
    <x v="1"/>
    <x v="1"/>
    <x v="0"/>
    <x v="2"/>
    <d v="2023-09-01T12:49:00"/>
  </r>
  <r>
    <x v="87"/>
    <s v="112 Main St, CityD"/>
    <x v="4"/>
    <d v="2023-09-08T11:45:00"/>
    <s v="2023"/>
    <x v="0"/>
    <x v="0"/>
    <x v="5"/>
    <x v="1"/>
    <x v="26"/>
    <x v="2"/>
    <s v="CityB"/>
    <n v="162"/>
    <n v="24"/>
    <x v="1"/>
    <x v="4"/>
    <x v="0"/>
    <x v="1"/>
    <d v="2023-09-01T08:46:00"/>
  </r>
  <r>
    <x v="88"/>
    <s v="53 Elm St, CityB"/>
    <x v="2"/>
    <d v="2023-09-08T11:43:00"/>
    <s v="2023"/>
    <x v="0"/>
    <x v="0"/>
    <x v="5"/>
    <x v="1"/>
    <x v="46"/>
    <x v="1"/>
    <s v="CityE"/>
    <n v="137"/>
    <n v="23"/>
    <x v="2"/>
    <x v="3"/>
    <x v="0"/>
    <x v="2"/>
    <d v="2023-09-01T10:15:00"/>
  </r>
  <r>
    <x v="89"/>
    <s v="461 Elm St, CityD"/>
    <x v="4"/>
    <d v="2023-09-08T11:42:00"/>
    <s v="2023"/>
    <x v="0"/>
    <x v="0"/>
    <x v="5"/>
    <x v="0"/>
    <x v="55"/>
    <x v="1"/>
    <s v="CityD"/>
    <n v="223"/>
    <n v="12"/>
    <x v="0"/>
    <x v="2"/>
    <x v="2"/>
    <x v="2"/>
    <d v="2023-09-01T11:54:00"/>
  </r>
  <r>
    <x v="90"/>
    <s v="161 Pine St, CityB"/>
    <x v="2"/>
    <d v="2023-09-08T11:42:00"/>
    <s v="2023"/>
    <x v="0"/>
    <x v="0"/>
    <x v="5"/>
    <x v="1"/>
    <x v="2"/>
    <x v="0"/>
    <s v="CityA"/>
    <n v="186"/>
    <n v="15"/>
    <x v="1"/>
    <x v="3"/>
    <x v="0"/>
    <x v="2"/>
    <d v="2023-09-01T10:22:00"/>
  </r>
  <r>
    <x v="91"/>
    <s v="987 Cedar St, CityA"/>
    <x v="1"/>
    <d v="2023-09-08T11:37:00"/>
    <s v="2023"/>
    <x v="0"/>
    <x v="0"/>
    <x v="5"/>
    <x v="0"/>
    <x v="56"/>
    <x v="1"/>
    <s v="CityA"/>
    <n v="71"/>
    <n v="3"/>
    <x v="1"/>
    <x v="0"/>
    <x v="2"/>
    <x v="2"/>
    <d v="2023-09-01T12:44:00"/>
  </r>
  <r>
    <x v="92"/>
    <s v="367 Pine St, CityC"/>
    <x v="0"/>
    <d v="2023-09-08T11:29:00"/>
    <s v="2023"/>
    <x v="0"/>
    <x v="0"/>
    <x v="5"/>
    <x v="1"/>
    <x v="31"/>
    <x v="0"/>
    <s v="CityE"/>
    <n v="220"/>
    <n v="27"/>
    <x v="1"/>
    <x v="2"/>
    <x v="1"/>
    <x v="2"/>
    <d v="2023-09-01T16:43:00"/>
  </r>
  <r>
    <x v="93"/>
    <s v="234 Elm St, CityD"/>
    <x v="4"/>
    <d v="2023-09-08T11:23:00"/>
    <s v="2023"/>
    <x v="0"/>
    <x v="0"/>
    <x v="5"/>
    <x v="0"/>
    <x v="57"/>
    <x v="1"/>
    <s v="CityA"/>
    <n v="178"/>
    <n v="11"/>
    <x v="2"/>
    <x v="4"/>
    <x v="0"/>
    <x v="1"/>
    <d v="2023-09-01T09:00:00"/>
  </r>
  <r>
    <x v="94"/>
    <s v="421 Main St, CityB"/>
    <x v="2"/>
    <d v="2023-09-08T11:19:00"/>
    <s v="2023"/>
    <x v="0"/>
    <x v="0"/>
    <x v="5"/>
    <x v="0"/>
    <x v="58"/>
    <x v="1"/>
    <s v="CityC"/>
    <n v="159"/>
    <n v="19"/>
    <x v="0"/>
    <x v="4"/>
    <x v="0"/>
    <x v="2"/>
    <d v="2023-09-01T13:55:00"/>
  </r>
  <r>
    <x v="95"/>
    <s v="852 Oak St, CityC"/>
    <x v="0"/>
    <d v="2023-09-08T11:18:00"/>
    <s v="2023"/>
    <x v="0"/>
    <x v="0"/>
    <x v="5"/>
    <x v="0"/>
    <x v="29"/>
    <x v="0"/>
    <s v="CityE"/>
    <n v="173"/>
    <n v="17"/>
    <x v="1"/>
    <x v="4"/>
    <x v="1"/>
    <x v="1"/>
    <d v="2023-09-01T10:01:00"/>
  </r>
  <r>
    <x v="96"/>
    <s v="398 Main St, CityC"/>
    <x v="0"/>
    <d v="2023-09-08T11:16:00"/>
    <s v="2023"/>
    <x v="0"/>
    <x v="0"/>
    <x v="5"/>
    <x v="0"/>
    <x v="48"/>
    <x v="2"/>
    <s v="CityB"/>
    <n v="205"/>
    <n v="3"/>
    <x v="0"/>
    <x v="0"/>
    <x v="0"/>
    <x v="2"/>
    <d v="2023-09-01T12:01:00"/>
  </r>
  <r>
    <x v="97"/>
    <s v="884 Main St, CityA"/>
    <x v="1"/>
    <d v="2023-09-08T11:14:00"/>
    <s v="2023"/>
    <x v="0"/>
    <x v="0"/>
    <x v="5"/>
    <x v="1"/>
    <x v="37"/>
    <x v="1"/>
    <s v="CityB"/>
    <n v="162"/>
    <n v="3"/>
    <x v="2"/>
    <x v="2"/>
    <x v="0"/>
    <x v="2"/>
    <d v="2023-09-01T11:26:00"/>
  </r>
  <r>
    <x v="98"/>
    <s v="601 Main St, CityC"/>
    <x v="0"/>
    <d v="2023-09-08T11:13:00"/>
    <s v="2023"/>
    <x v="0"/>
    <x v="0"/>
    <x v="5"/>
    <x v="0"/>
    <x v="53"/>
    <x v="0"/>
    <s v="CityD"/>
    <n v="181"/>
    <n v="8"/>
    <x v="1"/>
    <x v="3"/>
    <x v="0"/>
    <x v="0"/>
    <d v="2023-09-01T11:30:00"/>
  </r>
  <r>
    <x v="99"/>
    <s v="924 Main St, CityD"/>
    <x v="4"/>
    <d v="2023-09-08T11:12:00"/>
    <s v="2023"/>
    <x v="0"/>
    <x v="0"/>
    <x v="5"/>
    <x v="0"/>
    <x v="59"/>
    <x v="2"/>
    <s v="CityA"/>
    <n v="152"/>
    <n v="26"/>
    <x v="1"/>
    <x v="0"/>
    <x v="2"/>
    <x v="2"/>
    <d v="2023-09-01T13:47:00"/>
  </r>
  <r>
    <x v="100"/>
    <s v="247 Pine St, CityB"/>
    <x v="2"/>
    <d v="2023-09-08T11:00:00"/>
    <s v="2023"/>
    <x v="0"/>
    <x v="0"/>
    <x v="5"/>
    <x v="0"/>
    <x v="60"/>
    <x v="0"/>
    <s v="CityD"/>
    <n v="155"/>
    <n v="20"/>
    <x v="2"/>
    <x v="0"/>
    <x v="0"/>
    <x v="0"/>
    <d v="2023-09-01T15:06:00"/>
  </r>
  <r>
    <x v="101"/>
    <s v="753 Oak St, CityD"/>
    <x v="4"/>
    <d v="2023-09-08T10:59:00"/>
    <s v="2023"/>
    <x v="0"/>
    <x v="0"/>
    <x v="6"/>
    <x v="1"/>
    <x v="19"/>
    <x v="0"/>
    <s v="CityC"/>
    <n v="176"/>
    <n v="29"/>
    <x v="0"/>
    <x v="1"/>
    <x v="1"/>
    <x v="2"/>
    <d v="2023-09-01T12:31:00"/>
  </r>
  <r>
    <x v="102"/>
    <s v="867 Cedar St, CityE"/>
    <x v="3"/>
    <d v="2023-09-08T10:58:00"/>
    <s v="2023"/>
    <x v="0"/>
    <x v="0"/>
    <x v="6"/>
    <x v="1"/>
    <x v="61"/>
    <x v="0"/>
    <s v="CityD"/>
    <n v="122"/>
    <n v="7"/>
    <x v="0"/>
    <x v="0"/>
    <x v="1"/>
    <x v="2"/>
    <d v="2023-09-01T11:35:00"/>
  </r>
  <r>
    <x v="103"/>
    <s v="578 Cedar St, CityA"/>
    <x v="1"/>
    <d v="2023-09-08T10:57:00"/>
    <s v="2023"/>
    <x v="0"/>
    <x v="0"/>
    <x v="6"/>
    <x v="0"/>
    <x v="55"/>
    <x v="1"/>
    <s v="CityE"/>
    <n v="97"/>
    <n v="13"/>
    <x v="1"/>
    <x v="3"/>
    <x v="2"/>
    <x v="0"/>
    <d v="2023-09-01T15:52:00"/>
  </r>
  <r>
    <x v="104"/>
    <s v="605 Cedar St, CityE"/>
    <x v="3"/>
    <d v="2023-09-08T10:52:00"/>
    <s v="2023"/>
    <x v="0"/>
    <x v="0"/>
    <x v="6"/>
    <x v="1"/>
    <x v="35"/>
    <x v="2"/>
    <s v="CityB"/>
    <n v="91"/>
    <n v="28"/>
    <x v="0"/>
    <x v="3"/>
    <x v="0"/>
    <x v="1"/>
    <d v="2023-09-01T15:48:00"/>
  </r>
  <r>
    <x v="105"/>
    <s v="879 Pine St, CityE"/>
    <x v="3"/>
    <d v="2023-09-08T10:52:00"/>
    <s v="2023"/>
    <x v="0"/>
    <x v="0"/>
    <x v="6"/>
    <x v="0"/>
    <x v="62"/>
    <x v="1"/>
    <s v="CityC"/>
    <n v="216"/>
    <n v="24"/>
    <x v="0"/>
    <x v="1"/>
    <x v="2"/>
    <x v="2"/>
    <d v="2023-09-01T15:14:00"/>
  </r>
  <r>
    <x v="106"/>
    <s v="236 Cedar St, CityA"/>
    <x v="1"/>
    <d v="2023-09-08T10:50:00"/>
    <s v="2023"/>
    <x v="0"/>
    <x v="0"/>
    <x v="6"/>
    <x v="1"/>
    <x v="21"/>
    <x v="2"/>
    <s v="CityE"/>
    <n v="198"/>
    <n v="24"/>
    <x v="2"/>
    <x v="2"/>
    <x v="1"/>
    <x v="2"/>
    <d v="2023-09-01T16:50:00"/>
  </r>
  <r>
    <x v="107"/>
    <s v="100 Main St, CityB"/>
    <x v="2"/>
    <d v="2023-09-08T10:49:00"/>
    <s v="2023"/>
    <x v="0"/>
    <x v="0"/>
    <x v="6"/>
    <x v="1"/>
    <x v="49"/>
    <x v="2"/>
    <s v="CityD"/>
    <n v="67"/>
    <n v="16"/>
    <x v="0"/>
    <x v="3"/>
    <x v="2"/>
    <x v="2"/>
    <d v="2023-09-01T10:58:00"/>
  </r>
  <r>
    <x v="108"/>
    <s v="643 Oak St, CityD"/>
    <x v="4"/>
    <d v="2023-09-08T10:49:00"/>
    <s v="2023"/>
    <x v="0"/>
    <x v="0"/>
    <x v="6"/>
    <x v="0"/>
    <x v="63"/>
    <x v="1"/>
    <s v="CityD"/>
    <n v="238"/>
    <n v="16"/>
    <x v="0"/>
    <x v="2"/>
    <x v="2"/>
    <x v="2"/>
    <d v="2023-09-01T16:04:00"/>
  </r>
  <r>
    <x v="109"/>
    <s v="444 Cedar St, CityA"/>
    <x v="1"/>
    <d v="2023-09-08T10:45:00"/>
    <s v="2023"/>
    <x v="0"/>
    <x v="0"/>
    <x v="6"/>
    <x v="1"/>
    <x v="64"/>
    <x v="0"/>
    <s v="CityD"/>
    <n v="125"/>
    <n v="13"/>
    <x v="0"/>
    <x v="1"/>
    <x v="1"/>
    <x v="1"/>
    <d v="2023-09-01T08:42:00"/>
  </r>
  <r>
    <x v="110"/>
    <s v="485 Cedar St, CityA"/>
    <x v="1"/>
    <d v="2023-09-08T10:38:00"/>
    <s v="2023"/>
    <x v="0"/>
    <x v="0"/>
    <x v="6"/>
    <x v="1"/>
    <x v="23"/>
    <x v="2"/>
    <s v="CityD"/>
    <n v="218"/>
    <n v="28"/>
    <x v="2"/>
    <x v="0"/>
    <x v="1"/>
    <x v="0"/>
    <d v="2023-09-01T16:07:00"/>
  </r>
  <r>
    <x v="111"/>
    <s v="549 Cedar St, CityD"/>
    <x v="4"/>
    <d v="2023-09-08T10:36:00"/>
    <s v="2023"/>
    <x v="0"/>
    <x v="0"/>
    <x v="6"/>
    <x v="0"/>
    <x v="56"/>
    <x v="2"/>
    <s v="CityD"/>
    <n v="125"/>
    <n v="8"/>
    <x v="0"/>
    <x v="4"/>
    <x v="2"/>
    <x v="0"/>
    <d v="2023-09-01T12:10:00"/>
  </r>
  <r>
    <x v="112"/>
    <s v="474 Main St, CityD"/>
    <x v="4"/>
    <d v="2023-09-08T10:36:00"/>
    <s v="2023"/>
    <x v="0"/>
    <x v="0"/>
    <x v="6"/>
    <x v="1"/>
    <x v="65"/>
    <x v="0"/>
    <s v="CityD"/>
    <n v="161"/>
    <n v="3"/>
    <x v="2"/>
    <x v="2"/>
    <x v="2"/>
    <x v="0"/>
    <d v="2023-09-01T16:34:00"/>
  </r>
  <r>
    <x v="113"/>
    <s v="508 Elm St, CityA"/>
    <x v="1"/>
    <d v="2023-09-08T10:34:00"/>
    <s v="2023"/>
    <x v="0"/>
    <x v="0"/>
    <x v="6"/>
    <x v="1"/>
    <x v="3"/>
    <x v="0"/>
    <s v="CityB"/>
    <n v="235"/>
    <n v="1"/>
    <x v="1"/>
    <x v="2"/>
    <x v="1"/>
    <x v="2"/>
    <d v="2023-09-01T15:24:00"/>
  </r>
  <r>
    <x v="114"/>
    <s v="932 Oak St, CityD"/>
    <x v="4"/>
    <d v="2023-09-08T10:32:00"/>
    <s v="2023"/>
    <x v="0"/>
    <x v="0"/>
    <x v="6"/>
    <x v="1"/>
    <x v="26"/>
    <x v="2"/>
    <s v="CityE"/>
    <n v="196"/>
    <n v="23"/>
    <x v="0"/>
    <x v="0"/>
    <x v="2"/>
    <x v="0"/>
    <d v="2023-09-01T14:44:00"/>
  </r>
  <r>
    <x v="115"/>
    <s v="252 Elm St, CityA"/>
    <x v="1"/>
    <d v="2023-09-08T10:32:00"/>
    <s v="2023"/>
    <x v="0"/>
    <x v="0"/>
    <x v="6"/>
    <x v="1"/>
    <x v="34"/>
    <x v="2"/>
    <s v="CityD"/>
    <n v="100"/>
    <n v="12"/>
    <x v="2"/>
    <x v="3"/>
    <x v="1"/>
    <x v="2"/>
    <d v="2023-09-01T09:36:00"/>
  </r>
  <r>
    <x v="116"/>
    <s v="407 Cedar St, CityE"/>
    <x v="3"/>
    <d v="2023-09-08T10:30:00"/>
    <s v="2023"/>
    <x v="0"/>
    <x v="0"/>
    <x v="6"/>
    <x v="0"/>
    <x v="66"/>
    <x v="2"/>
    <s v="CityB"/>
    <n v="212"/>
    <n v="0"/>
    <x v="0"/>
    <x v="1"/>
    <x v="1"/>
    <x v="2"/>
    <d v="2023-09-01T11:42:00"/>
  </r>
  <r>
    <x v="117"/>
    <s v="708 Elm St, CityE"/>
    <x v="3"/>
    <d v="2023-09-08T10:29:00"/>
    <s v="2023"/>
    <x v="0"/>
    <x v="0"/>
    <x v="6"/>
    <x v="0"/>
    <x v="67"/>
    <x v="0"/>
    <s v="CityE"/>
    <n v="198"/>
    <n v="27"/>
    <x v="0"/>
    <x v="3"/>
    <x v="1"/>
    <x v="0"/>
    <d v="2023-09-01T11:55:00"/>
  </r>
  <r>
    <x v="118"/>
    <s v="143 Pine St, CityB"/>
    <x v="2"/>
    <d v="2023-09-08T10:29:00"/>
    <s v="2023"/>
    <x v="0"/>
    <x v="0"/>
    <x v="6"/>
    <x v="1"/>
    <x v="68"/>
    <x v="0"/>
    <s v="CityB"/>
    <n v="97"/>
    <n v="22"/>
    <x v="0"/>
    <x v="0"/>
    <x v="2"/>
    <x v="1"/>
    <d v="2023-09-01T10:26:00"/>
  </r>
  <r>
    <x v="119"/>
    <s v="371 Cedar St, CityC"/>
    <x v="0"/>
    <d v="2023-09-08T10:28:00"/>
    <s v="2023"/>
    <x v="0"/>
    <x v="0"/>
    <x v="6"/>
    <x v="1"/>
    <x v="51"/>
    <x v="1"/>
    <s v="CityB"/>
    <n v="114"/>
    <n v="23"/>
    <x v="0"/>
    <x v="1"/>
    <x v="2"/>
    <x v="2"/>
    <d v="2023-09-01T13:42:00"/>
  </r>
  <r>
    <x v="120"/>
    <s v="426 Main St, CityD"/>
    <x v="4"/>
    <d v="2023-09-08T10:27:00"/>
    <s v="2023"/>
    <x v="0"/>
    <x v="0"/>
    <x v="6"/>
    <x v="1"/>
    <x v="42"/>
    <x v="1"/>
    <s v="CityD"/>
    <n v="192"/>
    <n v="15"/>
    <x v="1"/>
    <x v="0"/>
    <x v="2"/>
    <x v="0"/>
    <d v="2023-09-01T16:45:00"/>
  </r>
  <r>
    <x v="121"/>
    <s v="705 Pine St, CityC"/>
    <x v="0"/>
    <d v="2023-09-08T10:25:00"/>
    <s v="2023"/>
    <x v="0"/>
    <x v="0"/>
    <x v="6"/>
    <x v="1"/>
    <x v="29"/>
    <x v="2"/>
    <s v="CityC"/>
    <n v="96"/>
    <n v="21"/>
    <x v="1"/>
    <x v="2"/>
    <x v="1"/>
    <x v="1"/>
    <d v="2023-09-01T15:28:00"/>
  </r>
  <r>
    <x v="122"/>
    <s v="719 Pine St, CityA"/>
    <x v="1"/>
    <d v="2023-09-08T10:24:00"/>
    <s v="2023"/>
    <x v="0"/>
    <x v="0"/>
    <x v="6"/>
    <x v="1"/>
    <x v="27"/>
    <x v="2"/>
    <s v="CityB"/>
    <n v="173"/>
    <n v="4"/>
    <x v="0"/>
    <x v="4"/>
    <x v="2"/>
    <x v="1"/>
    <d v="2023-09-01T15:43:00"/>
  </r>
  <r>
    <x v="123"/>
    <s v="585 Elm St, CityB"/>
    <x v="2"/>
    <d v="2023-09-08T10:23:00"/>
    <s v="2023"/>
    <x v="0"/>
    <x v="0"/>
    <x v="6"/>
    <x v="1"/>
    <x v="59"/>
    <x v="2"/>
    <s v="CityB"/>
    <n v="75"/>
    <n v="13"/>
    <x v="1"/>
    <x v="4"/>
    <x v="0"/>
    <x v="0"/>
    <d v="2023-09-01T13:33:00"/>
  </r>
  <r>
    <x v="124"/>
    <s v="643 Main St, CityD"/>
    <x v="4"/>
    <d v="2023-09-08T10:20:00"/>
    <s v="2023"/>
    <x v="0"/>
    <x v="0"/>
    <x v="6"/>
    <x v="1"/>
    <x v="65"/>
    <x v="2"/>
    <s v="CityA"/>
    <n v="181"/>
    <n v="11"/>
    <x v="1"/>
    <x v="1"/>
    <x v="0"/>
    <x v="1"/>
    <d v="2023-09-01T13:34:00"/>
  </r>
  <r>
    <x v="125"/>
    <s v="439 Pine St, CityA"/>
    <x v="1"/>
    <d v="2023-09-08T10:20:00"/>
    <s v="2023"/>
    <x v="0"/>
    <x v="0"/>
    <x v="6"/>
    <x v="1"/>
    <x v="55"/>
    <x v="0"/>
    <s v="CityB"/>
    <n v="230"/>
    <n v="5"/>
    <x v="2"/>
    <x v="0"/>
    <x v="2"/>
    <x v="2"/>
    <d v="2023-09-01T15:06:00"/>
  </r>
  <r>
    <x v="126"/>
    <s v="295 Pine St, CityA"/>
    <x v="1"/>
    <d v="2023-09-08T10:17:00"/>
    <s v="2023"/>
    <x v="0"/>
    <x v="0"/>
    <x v="6"/>
    <x v="1"/>
    <x v="69"/>
    <x v="2"/>
    <s v="CityC"/>
    <n v="187"/>
    <n v="14"/>
    <x v="0"/>
    <x v="2"/>
    <x v="1"/>
    <x v="0"/>
    <d v="2023-09-01T11:31:00"/>
  </r>
  <r>
    <x v="127"/>
    <s v="594 Cedar St, CityD"/>
    <x v="4"/>
    <d v="2023-09-08T10:11:00"/>
    <s v="2023"/>
    <x v="0"/>
    <x v="0"/>
    <x v="6"/>
    <x v="0"/>
    <x v="70"/>
    <x v="0"/>
    <s v="CityE"/>
    <n v="190"/>
    <n v="23"/>
    <x v="1"/>
    <x v="0"/>
    <x v="2"/>
    <x v="0"/>
    <d v="2023-09-01T11:28:00"/>
  </r>
  <r>
    <x v="128"/>
    <s v="512 Oak St, CityC"/>
    <x v="0"/>
    <d v="2023-09-08T10:07:00"/>
    <s v="2023"/>
    <x v="0"/>
    <x v="0"/>
    <x v="6"/>
    <x v="1"/>
    <x v="50"/>
    <x v="2"/>
    <s v="CityC"/>
    <n v="69"/>
    <n v="9"/>
    <x v="0"/>
    <x v="3"/>
    <x v="1"/>
    <x v="2"/>
    <d v="2023-09-01T10:09:00"/>
  </r>
  <r>
    <x v="129"/>
    <s v="359 Pine St, CityB"/>
    <x v="2"/>
    <d v="2023-09-08T10:04:00"/>
    <s v="2023"/>
    <x v="0"/>
    <x v="0"/>
    <x v="6"/>
    <x v="0"/>
    <x v="30"/>
    <x v="1"/>
    <s v="CityD"/>
    <n v="149"/>
    <n v="17"/>
    <x v="0"/>
    <x v="3"/>
    <x v="1"/>
    <x v="0"/>
    <d v="2023-09-01T11:52:00"/>
  </r>
  <r>
    <x v="130"/>
    <s v="25 Pine St, CityE"/>
    <x v="3"/>
    <d v="2023-09-08T10:03:00"/>
    <s v="2023"/>
    <x v="0"/>
    <x v="0"/>
    <x v="6"/>
    <x v="1"/>
    <x v="17"/>
    <x v="1"/>
    <s v="CityA"/>
    <n v="176"/>
    <n v="14"/>
    <x v="1"/>
    <x v="2"/>
    <x v="2"/>
    <x v="0"/>
    <d v="2023-09-01T08:47:00"/>
  </r>
  <r>
    <x v="131"/>
    <s v="827 Oak St, CityC"/>
    <x v="0"/>
    <d v="2023-09-08T09:58:00"/>
    <s v="2023"/>
    <x v="0"/>
    <x v="0"/>
    <x v="7"/>
    <x v="1"/>
    <x v="53"/>
    <x v="2"/>
    <s v="CityD"/>
    <n v="95"/>
    <n v="22"/>
    <x v="0"/>
    <x v="3"/>
    <x v="1"/>
    <x v="1"/>
    <d v="2023-09-01T09:42:00"/>
  </r>
  <r>
    <x v="132"/>
    <s v="582 Elm St, CityC"/>
    <x v="0"/>
    <d v="2023-09-08T09:55:00"/>
    <s v="2023"/>
    <x v="0"/>
    <x v="0"/>
    <x v="7"/>
    <x v="0"/>
    <x v="33"/>
    <x v="1"/>
    <s v="CityE"/>
    <n v="172"/>
    <n v="12"/>
    <x v="0"/>
    <x v="2"/>
    <x v="1"/>
    <x v="0"/>
    <d v="2023-09-01T14:10:00"/>
  </r>
  <r>
    <x v="133"/>
    <s v="165 Pine St, CityB"/>
    <x v="2"/>
    <d v="2023-09-08T09:55:00"/>
    <s v="2023"/>
    <x v="0"/>
    <x v="0"/>
    <x v="7"/>
    <x v="0"/>
    <x v="35"/>
    <x v="2"/>
    <s v="CityE"/>
    <n v="102"/>
    <n v="24"/>
    <x v="0"/>
    <x v="4"/>
    <x v="0"/>
    <x v="2"/>
    <d v="2023-09-01T10:03:00"/>
  </r>
  <r>
    <x v="134"/>
    <s v="477 Cedar St, CityA"/>
    <x v="1"/>
    <d v="2023-09-08T09:54:00"/>
    <s v="2023"/>
    <x v="0"/>
    <x v="0"/>
    <x v="7"/>
    <x v="1"/>
    <x v="58"/>
    <x v="0"/>
    <s v="CityB"/>
    <n v="232"/>
    <n v="24"/>
    <x v="0"/>
    <x v="3"/>
    <x v="0"/>
    <x v="2"/>
    <d v="2023-09-01T08:45:00"/>
  </r>
  <r>
    <x v="135"/>
    <s v="286 Oak St, CityC"/>
    <x v="0"/>
    <d v="2023-09-08T09:53:00"/>
    <s v="2023"/>
    <x v="0"/>
    <x v="0"/>
    <x v="7"/>
    <x v="1"/>
    <x v="11"/>
    <x v="0"/>
    <s v="CityC"/>
    <n v="206"/>
    <n v="13"/>
    <x v="2"/>
    <x v="3"/>
    <x v="2"/>
    <x v="0"/>
    <d v="2023-09-01T11:50:00"/>
  </r>
  <r>
    <x v="136"/>
    <s v="653 Oak St, CityC"/>
    <x v="0"/>
    <d v="2023-09-08T09:53:00"/>
    <s v="2023"/>
    <x v="0"/>
    <x v="0"/>
    <x v="7"/>
    <x v="1"/>
    <x v="71"/>
    <x v="2"/>
    <s v="CityD"/>
    <n v="81"/>
    <n v="20"/>
    <x v="0"/>
    <x v="3"/>
    <x v="0"/>
    <x v="2"/>
    <d v="2023-09-01T14:20:00"/>
  </r>
  <r>
    <x v="137"/>
    <s v="808 Main St, CityA"/>
    <x v="1"/>
    <d v="2023-09-08T09:50:00"/>
    <s v="2023"/>
    <x v="0"/>
    <x v="0"/>
    <x v="7"/>
    <x v="1"/>
    <x v="57"/>
    <x v="0"/>
    <s v="CityB"/>
    <n v="75"/>
    <n v="20"/>
    <x v="1"/>
    <x v="0"/>
    <x v="0"/>
    <x v="2"/>
    <d v="2023-09-01T14:44:00"/>
  </r>
  <r>
    <x v="138"/>
    <s v="520 Cedar St, CityD"/>
    <x v="4"/>
    <d v="2023-09-08T09:48:00"/>
    <s v="2023"/>
    <x v="0"/>
    <x v="0"/>
    <x v="7"/>
    <x v="0"/>
    <x v="54"/>
    <x v="2"/>
    <s v="CityC"/>
    <n v="103"/>
    <n v="13"/>
    <x v="0"/>
    <x v="4"/>
    <x v="0"/>
    <x v="2"/>
    <d v="2023-09-01T10:05:00"/>
  </r>
  <r>
    <x v="139"/>
    <s v="329 Elm St, CityA"/>
    <x v="1"/>
    <d v="2023-09-08T09:48:00"/>
    <s v="2023"/>
    <x v="0"/>
    <x v="0"/>
    <x v="7"/>
    <x v="0"/>
    <x v="72"/>
    <x v="2"/>
    <s v="CityB"/>
    <n v="132"/>
    <n v="3"/>
    <x v="1"/>
    <x v="3"/>
    <x v="0"/>
    <x v="1"/>
    <d v="2023-09-01T14:50:00"/>
  </r>
  <r>
    <x v="140"/>
    <s v="808 Oak St, CityD"/>
    <x v="4"/>
    <d v="2023-09-08T09:39:00"/>
    <s v="2023"/>
    <x v="0"/>
    <x v="0"/>
    <x v="7"/>
    <x v="0"/>
    <x v="73"/>
    <x v="1"/>
    <s v="CityB"/>
    <n v="161"/>
    <n v="11"/>
    <x v="0"/>
    <x v="0"/>
    <x v="1"/>
    <x v="0"/>
    <d v="2023-09-01T15:24:00"/>
  </r>
  <r>
    <x v="141"/>
    <s v="457 Cedar St, CityC"/>
    <x v="0"/>
    <d v="2023-09-08T09:36:00"/>
    <s v="2023"/>
    <x v="0"/>
    <x v="0"/>
    <x v="7"/>
    <x v="0"/>
    <x v="35"/>
    <x v="0"/>
    <s v="CityE"/>
    <n v="170"/>
    <n v="29"/>
    <x v="0"/>
    <x v="4"/>
    <x v="1"/>
    <x v="0"/>
    <d v="2023-09-01T13:19:00"/>
  </r>
  <r>
    <x v="142"/>
    <s v="96 Oak St, CityC"/>
    <x v="0"/>
    <d v="2023-09-08T09:33:00"/>
    <s v="2023"/>
    <x v="0"/>
    <x v="0"/>
    <x v="7"/>
    <x v="1"/>
    <x v="69"/>
    <x v="1"/>
    <s v="CityB"/>
    <n v="184"/>
    <n v="1"/>
    <x v="0"/>
    <x v="4"/>
    <x v="0"/>
    <x v="2"/>
    <d v="2023-09-01T09:57:00"/>
  </r>
  <r>
    <x v="143"/>
    <s v="39 Oak St, CityA"/>
    <x v="1"/>
    <d v="2023-09-08T09:30:00"/>
    <s v="2023"/>
    <x v="0"/>
    <x v="0"/>
    <x v="7"/>
    <x v="0"/>
    <x v="74"/>
    <x v="0"/>
    <s v="CityA"/>
    <n v="82"/>
    <n v="4"/>
    <x v="2"/>
    <x v="2"/>
    <x v="0"/>
    <x v="1"/>
    <d v="2023-09-01T11:20:00"/>
  </r>
  <r>
    <x v="144"/>
    <s v="544 Main St, CityC"/>
    <x v="0"/>
    <d v="2023-09-08T09:29:00"/>
    <s v="2023"/>
    <x v="0"/>
    <x v="0"/>
    <x v="7"/>
    <x v="1"/>
    <x v="11"/>
    <x v="2"/>
    <s v="CityE"/>
    <n v="228"/>
    <n v="6"/>
    <x v="0"/>
    <x v="3"/>
    <x v="2"/>
    <x v="0"/>
    <d v="2023-09-01T13:59:00"/>
  </r>
  <r>
    <x v="145"/>
    <s v="382 Pine St, CityC"/>
    <x v="0"/>
    <d v="2023-09-08T09:28:00"/>
    <s v="2023"/>
    <x v="0"/>
    <x v="0"/>
    <x v="7"/>
    <x v="1"/>
    <x v="75"/>
    <x v="2"/>
    <s v="CityC"/>
    <n v="80"/>
    <n v="9"/>
    <x v="1"/>
    <x v="2"/>
    <x v="1"/>
    <x v="1"/>
    <d v="2023-09-01T11:59:00"/>
  </r>
  <r>
    <x v="146"/>
    <s v="532 Pine St, CityB"/>
    <x v="2"/>
    <d v="2023-09-08T09:28:00"/>
    <s v="2023"/>
    <x v="0"/>
    <x v="0"/>
    <x v="7"/>
    <x v="0"/>
    <x v="55"/>
    <x v="0"/>
    <s v="CityC"/>
    <n v="90"/>
    <n v="10"/>
    <x v="2"/>
    <x v="0"/>
    <x v="1"/>
    <x v="1"/>
    <d v="2023-09-01T17:34:00"/>
  </r>
  <r>
    <x v="147"/>
    <s v="160 Cedar St, CityE"/>
    <x v="3"/>
    <d v="2023-09-08T09:26:00"/>
    <s v="2023"/>
    <x v="0"/>
    <x v="0"/>
    <x v="7"/>
    <x v="1"/>
    <x v="4"/>
    <x v="1"/>
    <s v="CityC"/>
    <n v="201"/>
    <n v="10"/>
    <x v="0"/>
    <x v="4"/>
    <x v="2"/>
    <x v="1"/>
    <d v="2023-09-01T13:53:00"/>
  </r>
  <r>
    <x v="148"/>
    <s v="637 Elm St, CityE"/>
    <x v="3"/>
    <d v="2023-09-08T09:26:00"/>
    <s v="2023"/>
    <x v="0"/>
    <x v="0"/>
    <x v="7"/>
    <x v="0"/>
    <x v="71"/>
    <x v="0"/>
    <s v="CityD"/>
    <n v="152"/>
    <n v="5"/>
    <x v="2"/>
    <x v="3"/>
    <x v="0"/>
    <x v="1"/>
    <d v="2023-09-01T14:45:00"/>
  </r>
  <r>
    <x v="149"/>
    <s v="753 Cedar St, CityA"/>
    <x v="1"/>
    <d v="2023-09-08T09:23:00"/>
    <s v="2023"/>
    <x v="0"/>
    <x v="0"/>
    <x v="7"/>
    <x v="0"/>
    <x v="50"/>
    <x v="2"/>
    <s v="CityC"/>
    <n v="92"/>
    <n v="21"/>
    <x v="0"/>
    <x v="1"/>
    <x v="1"/>
    <x v="2"/>
    <d v="2023-09-01T16:29:00"/>
  </r>
  <r>
    <x v="150"/>
    <s v="461 Elm St, CityC"/>
    <x v="0"/>
    <d v="2023-09-08T09:23:00"/>
    <s v="2023"/>
    <x v="0"/>
    <x v="0"/>
    <x v="7"/>
    <x v="1"/>
    <x v="34"/>
    <x v="2"/>
    <s v="CityE"/>
    <n v="184"/>
    <n v="16"/>
    <x v="0"/>
    <x v="4"/>
    <x v="0"/>
    <x v="2"/>
    <d v="2023-09-01T14:04:00"/>
  </r>
  <r>
    <x v="151"/>
    <s v="652 Pine St, CityD"/>
    <x v="4"/>
    <d v="2023-09-08T09:13:00"/>
    <s v="2023"/>
    <x v="0"/>
    <x v="0"/>
    <x v="7"/>
    <x v="0"/>
    <x v="11"/>
    <x v="1"/>
    <s v="CityB"/>
    <n v="221"/>
    <n v="16"/>
    <x v="0"/>
    <x v="0"/>
    <x v="0"/>
    <x v="1"/>
    <d v="2023-09-01T10:39:00"/>
  </r>
  <r>
    <x v="152"/>
    <s v="874 Main St, CityB"/>
    <x v="2"/>
    <d v="2023-09-08T09:00:00"/>
    <s v="2023"/>
    <x v="0"/>
    <x v="0"/>
    <x v="7"/>
    <x v="1"/>
    <x v="60"/>
    <x v="2"/>
    <s v="CityE"/>
    <n v="181"/>
    <n v="7"/>
    <x v="0"/>
    <x v="0"/>
    <x v="0"/>
    <x v="2"/>
    <d v="2023-09-01T14:06:00"/>
  </r>
  <r>
    <x v="153"/>
    <s v="206 Oak St, CityD"/>
    <x v="4"/>
    <d v="2023-09-08T09:00:00"/>
    <s v="2023"/>
    <x v="0"/>
    <x v="0"/>
    <x v="7"/>
    <x v="0"/>
    <x v="34"/>
    <x v="2"/>
    <s v="CityA"/>
    <n v="182"/>
    <n v="17"/>
    <x v="0"/>
    <x v="3"/>
    <x v="2"/>
    <x v="0"/>
    <d v="2023-09-01T15:41:00"/>
  </r>
  <r>
    <x v="154"/>
    <s v="537 Pine St, CityB"/>
    <x v="2"/>
    <d v="2023-09-08T08:58:00"/>
    <s v="2023"/>
    <x v="0"/>
    <x v="0"/>
    <x v="8"/>
    <x v="0"/>
    <x v="65"/>
    <x v="0"/>
    <s v="CityE"/>
    <n v="186"/>
    <n v="13"/>
    <x v="0"/>
    <x v="2"/>
    <x v="1"/>
    <x v="2"/>
    <d v="2023-09-01T15:55:00"/>
  </r>
  <r>
    <x v="155"/>
    <s v="330 Main St, CityD"/>
    <x v="4"/>
    <d v="2023-09-08T08:53:00"/>
    <s v="2023"/>
    <x v="0"/>
    <x v="0"/>
    <x v="8"/>
    <x v="0"/>
    <x v="27"/>
    <x v="0"/>
    <s v="CityB"/>
    <n v="214"/>
    <n v="8"/>
    <x v="1"/>
    <x v="4"/>
    <x v="1"/>
    <x v="1"/>
    <d v="2023-09-01T14:18:00"/>
  </r>
  <r>
    <x v="156"/>
    <s v="967 Elm St, CityA"/>
    <x v="1"/>
    <d v="2023-09-08T08:48:00"/>
    <s v="2023"/>
    <x v="0"/>
    <x v="0"/>
    <x v="8"/>
    <x v="1"/>
    <x v="13"/>
    <x v="2"/>
    <s v="CityC"/>
    <n v="191"/>
    <n v="19"/>
    <x v="1"/>
    <x v="4"/>
    <x v="2"/>
    <x v="0"/>
    <d v="2023-09-01T15:12:00"/>
  </r>
  <r>
    <x v="157"/>
    <s v="754 Elm St, CityE"/>
    <x v="3"/>
    <d v="2023-09-08T08:28:00"/>
    <s v="2023"/>
    <x v="0"/>
    <x v="0"/>
    <x v="8"/>
    <x v="1"/>
    <x v="31"/>
    <x v="1"/>
    <s v="CityC"/>
    <n v="132"/>
    <n v="2"/>
    <x v="1"/>
    <x v="3"/>
    <x v="2"/>
    <x v="1"/>
    <d v="2023-09-01T15:08:00"/>
  </r>
  <r>
    <x v="158"/>
    <s v="162 Elm St, CityB"/>
    <x v="2"/>
    <d v="2023-09-08T08:26:00"/>
    <s v="2023"/>
    <x v="0"/>
    <x v="0"/>
    <x v="8"/>
    <x v="1"/>
    <x v="66"/>
    <x v="2"/>
    <s v="CityB"/>
    <n v="173"/>
    <n v="15"/>
    <x v="1"/>
    <x v="4"/>
    <x v="2"/>
    <x v="0"/>
    <d v="2023-09-01T12:54:00"/>
  </r>
  <r>
    <x v="159"/>
    <s v="655 Cedar St, CityC"/>
    <x v="0"/>
    <d v="2023-09-08T08:25:00"/>
    <s v="2023"/>
    <x v="0"/>
    <x v="0"/>
    <x v="8"/>
    <x v="0"/>
    <x v="15"/>
    <x v="2"/>
    <s v="CityB"/>
    <n v="197"/>
    <n v="9"/>
    <x v="2"/>
    <x v="0"/>
    <x v="1"/>
    <x v="2"/>
    <d v="2023-09-01T09:52:00"/>
  </r>
  <r>
    <x v="160"/>
    <s v="958 Main St, CityD"/>
    <x v="4"/>
    <d v="2023-09-08T08:21:00"/>
    <s v="2023"/>
    <x v="0"/>
    <x v="0"/>
    <x v="8"/>
    <x v="1"/>
    <x v="48"/>
    <x v="1"/>
    <s v="CityA"/>
    <n v="192"/>
    <n v="2"/>
    <x v="1"/>
    <x v="0"/>
    <x v="0"/>
    <x v="0"/>
    <d v="2023-09-01T15:40:00"/>
  </r>
  <r>
    <x v="161"/>
    <s v="803 Oak St, CityC"/>
    <x v="0"/>
    <d v="2023-09-08T08:17:00"/>
    <s v="2023"/>
    <x v="0"/>
    <x v="0"/>
    <x v="8"/>
    <x v="1"/>
    <x v="76"/>
    <x v="0"/>
    <s v="CityB"/>
    <n v="211"/>
    <n v="8"/>
    <x v="1"/>
    <x v="4"/>
    <x v="2"/>
    <x v="0"/>
    <d v="2023-09-01T10:20:00"/>
  </r>
  <r>
    <x v="162"/>
    <s v="489 Oak St, CityD"/>
    <x v="4"/>
    <d v="2023-09-08T08:17:00"/>
    <s v="2023"/>
    <x v="0"/>
    <x v="0"/>
    <x v="8"/>
    <x v="0"/>
    <x v="22"/>
    <x v="2"/>
    <s v="CityC"/>
    <n v="138"/>
    <n v="19"/>
    <x v="1"/>
    <x v="4"/>
    <x v="1"/>
    <x v="1"/>
    <d v="2023-09-01T13:47:00"/>
  </r>
  <r>
    <x v="163"/>
    <s v="908 Oak St, CityA"/>
    <x v="1"/>
    <d v="2023-09-08T08:09:00"/>
    <s v="2023"/>
    <x v="0"/>
    <x v="0"/>
    <x v="8"/>
    <x v="1"/>
    <x v="0"/>
    <x v="1"/>
    <s v="CityB"/>
    <n v="212"/>
    <n v="23"/>
    <x v="2"/>
    <x v="3"/>
    <x v="1"/>
    <x v="1"/>
    <d v="2023-09-01T10:59:00"/>
  </r>
  <r>
    <x v="164"/>
    <s v="44 Elm St, CityB"/>
    <x v="2"/>
    <d v="2023-09-08T08:07:00"/>
    <s v="2023"/>
    <x v="0"/>
    <x v="0"/>
    <x v="8"/>
    <x v="1"/>
    <x v="77"/>
    <x v="1"/>
    <s v="CityC"/>
    <n v="173"/>
    <n v="10"/>
    <x v="0"/>
    <x v="3"/>
    <x v="0"/>
    <x v="2"/>
    <d v="2023-09-01T09:52:00"/>
  </r>
  <r>
    <x v="165"/>
    <s v="54 Cedar St, CityB"/>
    <x v="2"/>
    <d v="2023-09-08T08:04:00"/>
    <s v="2023"/>
    <x v="0"/>
    <x v="0"/>
    <x v="8"/>
    <x v="0"/>
    <x v="27"/>
    <x v="0"/>
    <s v="CityB"/>
    <n v="125"/>
    <n v="4"/>
    <x v="0"/>
    <x v="1"/>
    <x v="1"/>
    <x v="2"/>
    <d v="2023-09-01T12:17:00"/>
  </r>
  <r>
    <x v="166"/>
    <s v="891 Elm St, CityE"/>
    <x v="3"/>
    <d v="2023-09-08T08:04:00"/>
    <s v="2023"/>
    <x v="0"/>
    <x v="0"/>
    <x v="8"/>
    <x v="0"/>
    <x v="70"/>
    <x v="0"/>
    <s v="CityE"/>
    <n v="170"/>
    <n v="1"/>
    <x v="2"/>
    <x v="0"/>
    <x v="0"/>
    <x v="1"/>
    <d v="2023-09-01T11:19:00"/>
  </r>
  <r>
    <x v="167"/>
    <s v="509 Oak St, CityD"/>
    <x v="4"/>
    <d v="2023-09-08T08:03:00"/>
    <s v="2023"/>
    <x v="0"/>
    <x v="0"/>
    <x v="8"/>
    <x v="1"/>
    <x v="27"/>
    <x v="2"/>
    <s v="CityA"/>
    <n v="123"/>
    <n v="4"/>
    <x v="2"/>
    <x v="4"/>
    <x v="1"/>
    <x v="1"/>
    <d v="2023-09-01T14:24:00"/>
  </r>
  <r>
    <x v="168"/>
    <s v="976 Oak St, CityD"/>
    <x v="4"/>
    <d v="2023-09-07T16:59:00"/>
    <s v="2023"/>
    <x v="0"/>
    <x v="1"/>
    <x v="0"/>
    <x v="1"/>
    <x v="2"/>
    <x v="2"/>
    <s v="CityA"/>
    <n v="171"/>
    <n v="15"/>
    <x v="2"/>
    <x v="0"/>
    <x v="0"/>
    <x v="1"/>
    <d v="2023-09-01T15:57:00"/>
  </r>
  <r>
    <x v="169"/>
    <s v="537 Main St, CityB"/>
    <x v="2"/>
    <d v="2023-09-07T16:58:00"/>
    <s v="2023"/>
    <x v="0"/>
    <x v="1"/>
    <x v="0"/>
    <x v="0"/>
    <x v="78"/>
    <x v="0"/>
    <s v="CityA"/>
    <n v="66"/>
    <n v="8"/>
    <x v="2"/>
    <x v="0"/>
    <x v="2"/>
    <x v="1"/>
    <d v="2023-09-01T12:51:00"/>
  </r>
  <r>
    <x v="170"/>
    <s v="230 Oak St, CityC"/>
    <x v="0"/>
    <d v="2023-09-07T16:55:00"/>
    <s v="2023"/>
    <x v="0"/>
    <x v="1"/>
    <x v="0"/>
    <x v="1"/>
    <x v="73"/>
    <x v="2"/>
    <s v="CityC"/>
    <n v="136"/>
    <n v="18"/>
    <x v="1"/>
    <x v="3"/>
    <x v="0"/>
    <x v="0"/>
    <d v="2023-09-01T14:29:00"/>
  </r>
  <r>
    <x v="171"/>
    <s v="310 Elm St, CityC"/>
    <x v="0"/>
    <d v="2023-09-07T16:51:00"/>
    <s v="2023"/>
    <x v="0"/>
    <x v="1"/>
    <x v="0"/>
    <x v="0"/>
    <x v="76"/>
    <x v="0"/>
    <s v="CityB"/>
    <n v="184"/>
    <n v="11"/>
    <x v="0"/>
    <x v="0"/>
    <x v="1"/>
    <x v="0"/>
    <d v="2023-09-01T10:59:00"/>
  </r>
  <r>
    <x v="172"/>
    <s v="884 Cedar St, CityE"/>
    <x v="3"/>
    <d v="2023-09-07T16:51:00"/>
    <s v="2023"/>
    <x v="0"/>
    <x v="1"/>
    <x v="0"/>
    <x v="0"/>
    <x v="79"/>
    <x v="2"/>
    <s v="CityD"/>
    <n v="130"/>
    <n v="28"/>
    <x v="2"/>
    <x v="1"/>
    <x v="0"/>
    <x v="0"/>
    <d v="2023-09-01T10:06:00"/>
  </r>
  <r>
    <x v="173"/>
    <s v="407 Main St, CityD"/>
    <x v="4"/>
    <d v="2023-09-07T16:49:00"/>
    <s v="2023"/>
    <x v="0"/>
    <x v="1"/>
    <x v="0"/>
    <x v="0"/>
    <x v="41"/>
    <x v="0"/>
    <s v="CityE"/>
    <n v="108"/>
    <n v="23"/>
    <x v="0"/>
    <x v="1"/>
    <x v="1"/>
    <x v="2"/>
    <d v="2023-09-01T17:18:00"/>
  </r>
  <r>
    <x v="174"/>
    <s v="774 Pine St, CityC"/>
    <x v="0"/>
    <d v="2023-09-07T16:47:00"/>
    <s v="2023"/>
    <x v="0"/>
    <x v="1"/>
    <x v="0"/>
    <x v="1"/>
    <x v="66"/>
    <x v="2"/>
    <s v="CityC"/>
    <n v="67"/>
    <n v="24"/>
    <x v="1"/>
    <x v="1"/>
    <x v="0"/>
    <x v="0"/>
    <d v="2023-09-01T11:29:00"/>
  </r>
  <r>
    <x v="175"/>
    <s v="11 Cedar St, CityC"/>
    <x v="0"/>
    <d v="2023-09-07T16:47:00"/>
    <s v="2023"/>
    <x v="0"/>
    <x v="1"/>
    <x v="0"/>
    <x v="1"/>
    <x v="14"/>
    <x v="1"/>
    <s v="CityB"/>
    <n v="125"/>
    <n v="16"/>
    <x v="0"/>
    <x v="3"/>
    <x v="2"/>
    <x v="1"/>
    <d v="2023-09-01T12:49:00"/>
  </r>
  <r>
    <x v="176"/>
    <s v="756 Elm St, CityB"/>
    <x v="2"/>
    <d v="2023-09-07T16:47:00"/>
    <s v="2023"/>
    <x v="0"/>
    <x v="1"/>
    <x v="0"/>
    <x v="0"/>
    <x v="46"/>
    <x v="2"/>
    <s v="CityC"/>
    <n v="92"/>
    <n v="16"/>
    <x v="0"/>
    <x v="2"/>
    <x v="0"/>
    <x v="1"/>
    <d v="2023-09-01T14:08:00"/>
  </r>
  <r>
    <x v="177"/>
    <s v="291 Oak St, CityD"/>
    <x v="4"/>
    <d v="2023-09-07T16:46:00"/>
    <s v="2023"/>
    <x v="0"/>
    <x v="1"/>
    <x v="0"/>
    <x v="1"/>
    <x v="80"/>
    <x v="1"/>
    <s v="CityB"/>
    <n v="222"/>
    <n v="4"/>
    <x v="1"/>
    <x v="2"/>
    <x v="0"/>
    <x v="2"/>
    <d v="2023-09-01T15:54:00"/>
  </r>
  <r>
    <x v="178"/>
    <s v="652 Cedar St, CityD"/>
    <x v="4"/>
    <d v="2023-09-07T16:45:00"/>
    <s v="2023"/>
    <x v="0"/>
    <x v="1"/>
    <x v="0"/>
    <x v="1"/>
    <x v="68"/>
    <x v="0"/>
    <s v="CityE"/>
    <n v="196"/>
    <n v="13"/>
    <x v="0"/>
    <x v="1"/>
    <x v="1"/>
    <x v="0"/>
    <d v="2023-09-01T10:10:00"/>
  </r>
  <r>
    <x v="179"/>
    <s v="347 Elm St, CityC"/>
    <x v="0"/>
    <d v="2023-09-07T16:43:00"/>
    <s v="2023"/>
    <x v="0"/>
    <x v="1"/>
    <x v="0"/>
    <x v="1"/>
    <x v="47"/>
    <x v="1"/>
    <s v="CityC"/>
    <n v="149"/>
    <n v="22"/>
    <x v="2"/>
    <x v="0"/>
    <x v="2"/>
    <x v="1"/>
    <d v="2023-09-01T15:24:00"/>
  </r>
  <r>
    <x v="180"/>
    <s v="814 Elm St, CityD"/>
    <x v="4"/>
    <d v="2023-09-07T16:42:00"/>
    <s v="2023"/>
    <x v="0"/>
    <x v="1"/>
    <x v="0"/>
    <x v="1"/>
    <x v="6"/>
    <x v="1"/>
    <s v="CityA"/>
    <n v="133"/>
    <n v="25"/>
    <x v="1"/>
    <x v="0"/>
    <x v="0"/>
    <x v="1"/>
    <d v="2023-09-01T08:03:00"/>
  </r>
  <r>
    <x v="181"/>
    <s v="30 Pine St, CityE"/>
    <x v="3"/>
    <d v="2023-09-07T16:39:00"/>
    <s v="2023"/>
    <x v="0"/>
    <x v="1"/>
    <x v="0"/>
    <x v="1"/>
    <x v="27"/>
    <x v="1"/>
    <s v="CityA"/>
    <n v="220"/>
    <n v="27"/>
    <x v="1"/>
    <x v="1"/>
    <x v="0"/>
    <x v="0"/>
    <d v="2023-09-01T09:59:00"/>
  </r>
  <r>
    <x v="182"/>
    <s v="841 Main St, CityA"/>
    <x v="1"/>
    <d v="2023-09-07T16:39:00"/>
    <s v="2023"/>
    <x v="0"/>
    <x v="1"/>
    <x v="0"/>
    <x v="1"/>
    <x v="46"/>
    <x v="2"/>
    <s v="CityD"/>
    <n v="96"/>
    <n v="27"/>
    <x v="0"/>
    <x v="0"/>
    <x v="1"/>
    <x v="2"/>
    <d v="2023-09-01T15:27:00"/>
  </r>
  <r>
    <x v="183"/>
    <s v="695 Oak St, CityB"/>
    <x v="2"/>
    <d v="2023-09-07T16:31:00"/>
    <s v="2023"/>
    <x v="0"/>
    <x v="1"/>
    <x v="0"/>
    <x v="0"/>
    <x v="76"/>
    <x v="0"/>
    <s v="CityE"/>
    <n v="219"/>
    <n v="17"/>
    <x v="2"/>
    <x v="4"/>
    <x v="1"/>
    <x v="1"/>
    <d v="2023-09-01T10:35:00"/>
  </r>
  <r>
    <x v="184"/>
    <s v="912 Elm St, CityC"/>
    <x v="0"/>
    <d v="2023-09-07T16:29:00"/>
    <s v="2023"/>
    <x v="0"/>
    <x v="1"/>
    <x v="0"/>
    <x v="1"/>
    <x v="3"/>
    <x v="2"/>
    <s v="CityB"/>
    <n v="129"/>
    <n v="16"/>
    <x v="0"/>
    <x v="1"/>
    <x v="1"/>
    <x v="1"/>
    <d v="2023-09-01T11:09:00"/>
  </r>
  <r>
    <x v="185"/>
    <s v="639 Pine St, CityE"/>
    <x v="3"/>
    <d v="2023-09-07T16:22:00"/>
    <s v="2023"/>
    <x v="0"/>
    <x v="1"/>
    <x v="0"/>
    <x v="1"/>
    <x v="34"/>
    <x v="0"/>
    <s v="CityB"/>
    <n v="144"/>
    <n v="16"/>
    <x v="2"/>
    <x v="3"/>
    <x v="2"/>
    <x v="1"/>
    <d v="2023-09-01T16:55:00"/>
  </r>
  <r>
    <x v="186"/>
    <s v="888 Main St, CityB"/>
    <x v="2"/>
    <d v="2023-09-07T16:20:00"/>
    <s v="2023"/>
    <x v="0"/>
    <x v="1"/>
    <x v="0"/>
    <x v="0"/>
    <x v="81"/>
    <x v="0"/>
    <s v="CityD"/>
    <n v="220"/>
    <n v="22"/>
    <x v="1"/>
    <x v="3"/>
    <x v="0"/>
    <x v="2"/>
    <d v="2023-09-01T15:04:00"/>
  </r>
  <r>
    <x v="187"/>
    <s v="241 Cedar St, CityD"/>
    <x v="4"/>
    <d v="2023-09-07T16:20:00"/>
    <s v="2023"/>
    <x v="0"/>
    <x v="1"/>
    <x v="0"/>
    <x v="0"/>
    <x v="33"/>
    <x v="1"/>
    <s v="CityC"/>
    <n v="92"/>
    <n v="29"/>
    <x v="2"/>
    <x v="1"/>
    <x v="2"/>
    <x v="0"/>
    <d v="2023-09-01T09:16:00"/>
  </r>
  <r>
    <x v="188"/>
    <s v="292 Cedar St, CityC"/>
    <x v="0"/>
    <d v="2023-09-07T16:15:00"/>
    <s v="2023"/>
    <x v="0"/>
    <x v="1"/>
    <x v="0"/>
    <x v="1"/>
    <x v="54"/>
    <x v="2"/>
    <s v="CityE"/>
    <n v="110"/>
    <n v="29"/>
    <x v="0"/>
    <x v="1"/>
    <x v="0"/>
    <x v="2"/>
    <d v="2023-09-01T10:53:00"/>
  </r>
  <r>
    <x v="189"/>
    <s v="141 Oak St, CityA"/>
    <x v="1"/>
    <d v="2023-09-07T16:13:00"/>
    <s v="2023"/>
    <x v="0"/>
    <x v="1"/>
    <x v="0"/>
    <x v="0"/>
    <x v="27"/>
    <x v="0"/>
    <s v="CityD"/>
    <n v="218"/>
    <n v="8"/>
    <x v="2"/>
    <x v="4"/>
    <x v="0"/>
    <x v="2"/>
    <d v="2023-09-01T09:23:00"/>
  </r>
  <r>
    <x v="190"/>
    <s v="209 Elm St, CityC"/>
    <x v="0"/>
    <d v="2023-09-07T16:11:00"/>
    <s v="2023"/>
    <x v="0"/>
    <x v="1"/>
    <x v="0"/>
    <x v="1"/>
    <x v="70"/>
    <x v="2"/>
    <s v="CityE"/>
    <n v="217"/>
    <n v="3"/>
    <x v="0"/>
    <x v="4"/>
    <x v="2"/>
    <x v="2"/>
    <d v="2023-09-01T12:47:00"/>
  </r>
  <r>
    <x v="191"/>
    <s v="677 Pine St, CityC"/>
    <x v="0"/>
    <d v="2023-09-07T16:05:00"/>
    <s v="2023"/>
    <x v="0"/>
    <x v="1"/>
    <x v="0"/>
    <x v="1"/>
    <x v="5"/>
    <x v="2"/>
    <s v="CityA"/>
    <n v="98"/>
    <n v="1"/>
    <x v="1"/>
    <x v="2"/>
    <x v="2"/>
    <x v="1"/>
    <d v="2023-09-01T16:49:00"/>
  </r>
  <r>
    <x v="192"/>
    <s v="892 Cedar St, CityA"/>
    <x v="1"/>
    <d v="2023-09-07T16:02:00"/>
    <s v="2023"/>
    <x v="0"/>
    <x v="1"/>
    <x v="0"/>
    <x v="0"/>
    <x v="22"/>
    <x v="1"/>
    <s v="CityA"/>
    <n v="66"/>
    <n v="21"/>
    <x v="0"/>
    <x v="3"/>
    <x v="2"/>
    <x v="0"/>
    <d v="2023-09-01T11:06:00"/>
  </r>
  <r>
    <x v="193"/>
    <s v="693 Elm St, CityD"/>
    <x v="4"/>
    <d v="2023-09-07T15:57:00"/>
    <s v="2023"/>
    <x v="0"/>
    <x v="1"/>
    <x v="1"/>
    <x v="0"/>
    <x v="0"/>
    <x v="0"/>
    <s v="CityD"/>
    <n v="103"/>
    <n v="15"/>
    <x v="2"/>
    <x v="4"/>
    <x v="2"/>
    <x v="2"/>
    <d v="2023-09-01T11:15:00"/>
  </r>
  <r>
    <x v="194"/>
    <s v="121 Elm St, CityC"/>
    <x v="0"/>
    <d v="2023-09-07T15:54:00"/>
    <s v="2023"/>
    <x v="0"/>
    <x v="1"/>
    <x v="1"/>
    <x v="0"/>
    <x v="40"/>
    <x v="0"/>
    <s v="CityE"/>
    <n v="177"/>
    <n v="12"/>
    <x v="0"/>
    <x v="4"/>
    <x v="2"/>
    <x v="2"/>
    <d v="2023-09-01T12:15:00"/>
  </r>
  <r>
    <x v="195"/>
    <s v="875 Elm St, CityA"/>
    <x v="1"/>
    <d v="2023-09-07T15:53:00"/>
    <s v="2023"/>
    <x v="0"/>
    <x v="1"/>
    <x v="1"/>
    <x v="1"/>
    <x v="82"/>
    <x v="1"/>
    <s v="CityA"/>
    <n v="208"/>
    <n v="10"/>
    <x v="0"/>
    <x v="4"/>
    <x v="1"/>
    <x v="1"/>
    <d v="2023-09-01T09:22:00"/>
  </r>
  <r>
    <x v="196"/>
    <s v="716 Elm St, CityB"/>
    <x v="2"/>
    <d v="2023-09-07T15:46:00"/>
    <s v="2023"/>
    <x v="0"/>
    <x v="1"/>
    <x v="1"/>
    <x v="1"/>
    <x v="31"/>
    <x v="2"/>
    <s v="CityA"/>
    <n v="119"/>
    <n v="10"/>
    <x v="1"/>
    <x v="1"/>
    <x v="0"/>
    <x v="1"/>
    <d v="2023-09-01T12:30:00"/>
  </r>
  <r>
    <x v="197"/>
    <s v="980 Main St, CityA"/>
    <x v="1"/>
    <d v="2023-09-07T15:46:00"/>
    <s v="2023"/>
    <x v="0"/>
    <x v="1"/>
    <x v="1"/>
    <x v="0"/>
    <x v="81"/>
    <x v="2"/>
    <s v="CityB"/>
    <n v="189"/>
    <n v="3"/>
    <x v="2"/>
    <x v="1"/>
    <x v="2"/>
    <x v="1"/>
    <d v="2023-09-01T10:02:00"/>
  </r>
  <r>
    <x v="198"/>
    <s v="736 Elm St, CityB"/>
    <x v="2"/>
    <d v="2023-09-07T15:45:00"/>
    <s v="2023"/>
    <x v="0"/>
    <x v="1"/>
    <x v="1"/>
    <x v="1"/>
    <x v="24"/>
    <x v="0"/>
    <s v="CityC"/>
    <n v="232"/>
    <n v="23"/>
    <x v="1"/>
    <x v="1"/>
    <x v="2"/>
    <x v="1"/>
    <d v="2023-09-01T12:24:00"/>
  </r>
  <r>
    <x v="199"/>
    <s v="829 Pine St, CityA"/>
    <x v="1"/>
    <d v="2023-09-07T15:43:00"/>
    <s v="2023"/>
    <x v="0"/>
    <x v="1"/>
    <x v="1"/>
    <x v="1"/>
    <x v="73"/>
    <x v="0"/>
    <s v="CityD"/>
    <n v="219"/>
    <n v="28"/>
    <x v="2"/>
    <x v="3"/>
    <x v="1"/>
    <x v="1"/>
    <d v="2023-09-01T13:21:00"/>
  </r>
  <r>
    <x v="200"/>
    <s v="672 Main St, CityC"/>
    <x v="0"/>
    <d v="2023-09-07T15:36:00"/>
    <s v="2023"/>
    <x v="0"/>
    <x v="1"/>
    <x v="1"/>
    <x v="1"/>
    <x v="0"/>
    <x v="0"/>
    <s v="CityD"/>
    <n v="157"/>
    <n v="6"/>
    <x v="2"/>
    <x v="0"/>
    <x v="2"/>
    <x v="0"/>
    <d v="2023-09-01T09:29:00"/>
  </r>
  <r>
    <x v="201"/>
    <s v="845 Cedar St, CityC"/>
    <x v="0"/>
    <d v="2023-09-07T15:28:00"/>
    <s v="2023"/>
    <x v="0"/>
    <x v="1"/>
    <x v="1"/>
    <x v="0"/>
    <x v="67"/>
    <x v="0"/>
    <s v="CityC"/>
    <n v="108"/>
    <n v="9"/>
    <x v="1"/>
    <x v="0"/>
    <x v="2"/>
    <x v="1"/>
    <d v="2023-09-01T16:25:00"/>
  </r>
  <r>
    <x v="202"/>
    <s v="488 Elm St, CityD"/>
    <x v="4"/>
    <d v="2023-09-07T15:27:00"/>
    <s v="2023"/>
    <x v="0"/>
    <x v="1"/>
    <x v="1"/>
    <x v="1"/>
    <x v="47"/>
    <x v="1"/>
    <s v="CityC"/>
    <n v="67"/>
    <n v="22"/>
    <x v="2"/>
    <x v="1"/>
    <x v="1"/>
    <x v="2"/>
    <d v="2023-09-01T10:41:00"/>
  </r>
  <r>
    <x v="203"/>
    <s v="95 Main St, CityB"/>
    <x v="2"/>
    <d v="2023-09-07T15:27:00"/>
    <s v="2023"/>
    <x v="0"/>
    <x v="1"/>
    <x v="1"/>
    <x v="1"/>
    <x v="8"/>
    <x v="2"/>
    <s v="CityE"/>
    <n v="231"/>
    <n v="16"/>
    <x v="1"/>
    <x v="1"/>
    <x v="2"/>
    <x v="2"/>
    <d v="2023-09-01T16:45:00"/>
  </r>
  <r>
    <x v="204"/>
    <s v="229 Elm St, CityB"/>
    <x v="2"/>
    <d v="2023-09-07T15:27:00"/>
    <s v="2023"/>
    <x v="0"/>
    <x v="1"/>
    <x v="1"/>
    <x v="0"/>
    <x v="27"/>
    <x v="2"/>
    <s v="CityD"/>
    <n v="150"/>
    <n v="6"/>
    <x v="1"/>
    <x v="4"/>
    <x v="2"/>
    <x v="1"/>
    <d v="2023-09-01T10:48:00"/>
  </r>
  <r>
    <x v="205"/>
    <s v="985 Elm St, CityA"/>
    <x v="1"/>
    <d v="2023-09-07T15:19:00"/>
    <s v="2023"/>
    <x v="0"/>
    <x v="1"/>
    <x v="1"/>
    <x v="1"/>
    <x v="31"/>
    <x v="1"/>
    <s v="CityB"/>
    <n v="142"/>
    <n v="11"/>
    <x v="0"/>
    <x v="1"/>
    <x v="1"/>
    <x v="1"/>
    <d v="2023-09-01T15:58:00"/>
  </r>
  <r>
    <x v="206"/>
    <s v="272 Pine St, CityA"/>
    <x v="1"/>
    <d v="2023-09-07T15:19:00"/>
    <s v="2023"/>
    <x v="0"/>
    <x v="1"/>
    <x v="1"/>
    <x v="0"/>
    <x v="46"/>
    <x v="2"/>
    <s v="CityB"/>
    <n v="146"/>
    <n v="29"/>
    <x v="2"/>
    <x v="0"/>
    <x v="1"/>
    <x v="0"/>
    <d v="2023-09-01T10:11:00"/>
  </r>
  <r>
    <x v="207"/>
    <s v="712 Elm St, CityE"/>
    <x v="3"/>
    <d v="2023-09-07T15:17:00"/>
    <s v="2023"/>
    <x v="0"/>
    <x v="1"/>
    <x v="1"/>
    <x v="0"/>
    <x v="3"/>
    <x v="2"/>
    <s v="CityD"/>
    <n v="97"/>
    <n v="28"/>
    <x v="0"/>
    <x v="4"/>
    <x v="2"/>
    <x v="1"/>
    <d v="2023-09-01T11:20:00"/>
  </r>
  <r>
    <x v="208"/>
    <s v="186 Pine St, CityC"/>
    <x v="0"/>
    <d v="2023-09-07T15:17:00"/>
    <s v="2023"/>
    <x v="0"/>
    <x v="1"/>
    <x v="1"/>
    <x v="0"/>
    <x v="83"/>
    <x v="0"/>
    <s v="CityC"/>
    <n v="159"/>
    <n v="27"/>
    <x v="0"/>
    <x v="0"/>
    <x v="1"/>
    <x v="2"/>
    <d v="2023-09-01T10:59:00"/>
  </r>
  <r>
    <x v="209"/>
    <s v="918 Main St, CityA"/>
    <x v="1"/>
    <d v="2023-09-07T15:10:00"/>
    <s v="2023"/>
    <x v="0"/>
    <x v="1"/>
    <x v="1"/>
    <x v="0"/>
    <x v="37"/>
    <x v="0"/>
    <s v="CityB"/>
    <n v="89"/>
    <n v="26"/>
    <x v="2"/>
    <x v="0"/>
    <x v="1"/>
    <x v="2"/>
    <d v="2023-09-01T10:37:00"/>
  </r>
  <r>
    <x v="210"/>
    <s v="91 Main St, CityD"/>
    <x v="4"/>
    <d v="2023-09-07T15:09:00"/>
    <s v="2023"/>
    <x v="0"/>
    <x v="1"/>
    <x v="1"/>
    <x v="1"/>
    <x v="84"/>
    <x v="2"/>
    <s v="CityA"/>
    <n v="160"/>
    <n v="28"/>
    <x v="2"/>
    <x v="4"/>
    <x v="2"/>
    <x v="1"/>
    <d v="2023-09-01T10:15:00"/>
  </r>
  <r>
    <x v="211"/>
    <s v="86 Main St, CityB"/>
    <x v="2"/>
    <d v="2023-09-07T15:08:00"/>
    <s v="2023"/>
    <x v="0"/>
    <x v="1"/>
    <x v="1"/>
    <x v="1"/>
    <x v="57"/>
    <x v="0"/>
    <s v="CityE"/>
    <n v="130"/>
    <n v="2"/>
    <x v="0"/>
    <x v="1"/>
    <x v="0"/>
    <x v="2"/>
    <d v="2023-09-01T08:32:00"/>
  </r>
  <r>
    <x v="212"/>
    <s v="580 Elm St, CityC"/>
    <x v="0"/>
    <d v="2023-09-07T15:04:00"/>
    <s v="2023"/>
    <x v="0"/>
    <x v="1"/>
    <x v="1"/>
    <x v="1"/>
    <x v="22"/>
    <x v="1"/>
    <s v="CityB"/>
    <n v="163"/>
    <n v="19"/>
    <x v="0"/>
    <x v="1"/>
    <x v="0"/>
    <x v="2"/>
    <d v="2023-09-01T09:51:00"/>
  </r>
  <r>
    <x v="213"/>
    <s v="105 Oak St, CityD"/>
    <x v="4"/>
    <d v="2023-09-07T15:02:00"/>
    <s v="2023"/>
    <x v="0"/>
    <x v="1"/>
    <x v="1"/>
    <x v="1"/>
    <x v="7"/>
    <x v="2"/>
    <s v="CityA"/>
    <n v="99"/>
    <n v="17"/>
    <x v="0"/>
    <x v="1"/>
    <x v="0"/>
    <x v="2"/>
    <d v="2023-09-01T12:02:00"/>
  </r>
  <r>
    <x v="214"/>
    <s v="493 Elm St, CityB"/>
    <x v="2"/>
    <d v="2023-09-07T15:00:00"/>
    <s v="2023"/>
    <x v="0"/>
    <x v="1"/>
    <x v="1"/>
    <x v="0"/>
    <x v="68"/>
    <x v="1"/>
    <s v="CityA"/>
    <n v="170"/>
    <n v="28"/>
    <x v="0"/>
    <x v="0"/>
    <x v="1"/>
    <x v="0"/>
    <d v="2023-09-01T17:01:00"/>
  </r>
  <r>
    <x v="215"/>
    <s v="326 Main St, CityB"/>
    <x v="2"/>
    <d v="2023-09-07T14:57:00"/>
    <s v="2023"/>
    <x v="0"/>
    <x v="1"/>
    <x v="2"/>
    <x v="0"/>
    <x v="85"/>
    <x v="2"/>
    <s v="CityE"/>
    <n v="205"/>
    <n v="21"/>
    <x v="0"/>
    <x v="0"/>
    <x v="0"/>
    <x v="0"/>
    <d v="2023-09-01T09:38:00"/>
  </r>
  <r>
    <x v="216"/>
    <s v="835 Main St, CityD"/>
    <x v="4"/>
    <d v="2023-09-07T14:53:00"/>
    <s v="2023"/>
    <x v="0"/>
    <x v="1"/>
    <x v="2"/>
    <x v="1"/>
    <x v="66"/>
    <x v="2"/>
    <s v="CityD"/>
    <n v="121"/>
    <n v="16"/>
    <x v="1"/>
    <x v="0"/>
    <x v="1"/>
    <x v="2"/>
    <d v="2023-09-01T09:09:00"/>
  </r>
  <r>
    <x v="217"/>
    <s v="282 Pine St, CityA"/>
    <x v="1"/>
    <d v="2023-09-07T14:52:00"/>
    <s v="2023"/>
    <x v="0"/>
    <x v="1"/>
    <x v="2"/>
    <x v="1"/>
    <x v="28"/>
    <x v="0"/>
    <s v="CityC"/>
    <n v="104"/>
    <n v="2"/>
    <x v="2"/>
    <x v="0"/>
    <x v="2"/>
    <x v="1"/>
    <d v="2023-09-01T11:25:00"/>
  </r>
  <r>
    <x v="218"/>
    <s v="149 Cedar St, CityC"/>
    <x v="0"/>
    <d v="2023-09-07T14:48:00"/>
    <s v="2023"/>
    <x v="0"/>
    <x v="1"/>
    <x v="2"/>
    <x v="1"/>
    <x v="62"/>
    <x v="1"/>
    <s v="CityD"/>
    <n v="108"/>
    <n v="0"/>
    <x v="2"/>
    <x v="1"/>
    <x v="1"/>
    <x v="2"/>
    <d v="2023-09-01T12:02:00"/>
  </r>
  <r>
    <x v="219"/>
    <s v="333 Pine St, CityD"/>
    <x v="4"/>
    <d v="2023-09-07T14:42:00"/>
    <s v="2023"/>
    <x v="0"/>
    <x v="1"/>
    <x v="2"/>
    <x v="0"/>
    <x v="9"/>
    <x v="2"/>
    <s v="CityC"/>
    <n v="157"/>
    <n v="20"/>
    <x v="2"/>
    <x v="1"/>
    <x v="1"/>
    <x v="2"/>
    <d v="2023-09-01T13:25:00"/>
  </r>
  <r>
    <x v="220"/>
    <s v="913 Cedar St, CityC"/>
    <x v="0"/>
    <d v="2023-09-07T14:40:00"/>
    <s v="2023"/>
    <x v="0"/>
    <x v="1"/>
    <x v="2"/>
    <x v="0"/>
    <x v="74"/>
    <x v="0"/>
    <s v="CityE"/>
    <n v="231"/>
    <n v="24"/>
    <x v="1"/>
    <x v="1"/>
    <x v="2"/>
    <x v="0"/>
    <d v="2023-09-01T15:26:00"/>
  </r>
  <r>
    <x v="221"/>
    <s v="614 Cedar St, CityB"/>
    <x v="2"/>
    <d v="2023-09-07T14:36:00"/>
    <s v="2023"/>
    <x v="0"/>
    <x v="1"/>
    <x v="2"/>
    <x v="1"/>
    <x v="62"/>
    <x v="0"/>
    <s v="CityD"/>
    <n v="125"/>
    <n v="29"/>
    <x v="0"/>
    <x v="0"/>
    <x v="2"/>
    <x v="1"/>
    <d v="2023-09-01T10:25:00"/>
  </r>
  <r>
    <x v="222"/>
    <s v="286 Pine St, CityE"/>
    <x v="3"/>
    <d v="2023-09-07T14:34:00"/>
    <s v="2023"/>
    <x v="0"/>
    <x v="1"/>
    <x v="2"/>
    <x v="0"/>
    <x v="17"/>
    <x v="0"/>
    <s v="CityB"/>
    <n v="72"/>
    <n v="26"/>
    <x v="2"/>
    <x v="1"/>
    <x v="0"/>
    <x v="0"/>
    <d v="2023-09-01T08:36:00"/>
  </r>
  <r>
    <x v="223"/>
    <s v="714 Pine St, CityE"/>
    <x v="3"/>
    <d v="2023-09-07T14:34:00"/>
    <s v="2023"/>
    <x v="0"/>
    <x v="1"/>
    <x v="2"/>
    <x v="1"/>
    <x v="21"/>
    <x v="2"/>
    <s v="CityB"/>
    <n v="90"/>
    <n v="20"/>
    <x v="0"/>
    <x v="0"/>
    <x v="0"/>
    <x v="1"/>
    <d v="2023-09-01T10:49:00"/>
  </r>
  <r>
    <x v="224"/>
    <s v="98 Pine St, CityE"/>
    <x v="3"/>
    <d v="2023-09-07T14:34:00"/>
    <s v="2023"/>
    <x v="0"/>
    <x v="1"/>
    <x v="2"/>
    <x v="1"/>
    <x v="19"/>
    <x v="2"/>
    <s v="CityA"/>
    <n v="158"/>
    <n v="1"/>
    <x v="2"/>
    <x v="4"/>
    <x v="0"/>
    <x v="1"/>
    <d v="2023-09-01T15:11:00"/>
  </r>
  <r>
    <x v="225"/>
    <s v="991 Cedar St, CityD"/>
    <x v="4"/>
    <d v="2023-09-07T14:31:00"/>
    <s v="2023"/>
    <x v="0"/>
    <x v="1"/>
    <x v="2"/>
    <x v="1"/>
    <x v="80"/>
    <x v="2"/>
    <s v="CityE"/>
    <n v="141"/>
    <n v="29"/>
    <x v="1"/>
    <x v="3"/>
    <x v="1"/>
    <x v="2"/>
    <d v="2023-09-01T09:51:00"/>
  </r>
  <r>
    <x v="226"/>
    <s v="6 Pine St, CityB"/>
    <x v="2"/>
    <d v="2023-09-07T14:27:00"/>
    <s v="2023"/>
    <x v="0"/>
    <x v="1"/>
    <x v="2"/>
    <x v="0"/>
    <x v="73"/>
    <x v="2"/>
    <s v="CityD"/>
    <n v="192"/>
    <n v="14"/>
    <x v="1"/>
    <x v="2"/>
    <x v="0"/>
    <x v="1"/>
    <d v="2023-09-01T14:52:00"/>
  </r>
  <r>
    <x v="227"/>
    <s v="142 Main St, CityD"/>
    <x v="4"/>
    <d v="2023-09-07T14:24:00"/>
    <s v="2023"/>
    <x v="0"/>
    <x v="1"/>
    <x v="2"/>
    <x v="0"/>
    <x v="34"/>
    <x v="2"/>
    <s v="CityD"/>
    <n v="95"/>
    <n v="4"/>
    <x v="2"/>
    <x v="2"/>
    <x v="2"/>
    <x v="0"/>
    <d v="2023-09-01T13:05:00"/>
  </r>
  <r>
    <x v="228"/>
    <s v="964 Main St, CityC"/>
    <x v="0"/>
    <d v="2023-09-07T14:23:00"/>
    <s v="2023"/>
    <x v="0"/>
    <x v="1"/>
    <x v="2"/>
    <x v="0"/>
    <x v="18"/>
    <x v="0"/>
    <s v="CityC"/>
    <n v="111"/>
    <n v="0"/>
    <x v="2"/>
    <x v="1"/>
    <x v="2"/>
    <x v="2"/>
    <d v="2023-09-01T11:53:00"/>
  </r>
  <r>
    <x v="229"/>
    <s v="983 Oak St, CityC"/>
    <x v="0"/>
    <d v="2023-09-07T14:22:00"/>
    <s v="2023"/>
    <x v="0"/>
    <x v="1"/>
    <x v="2"/>
    <x v="0"/>
    <x v="82"/>
    <x v="1"/>
    <s v="CityB"/>
    <n v="176"/>
    <n v="16"/>
    <x v="2"/>
    <x v="4"/>
    <x v="2"/>
    <x v="1"/>
    <d v="2023-09-01T11:26:00"/>
  </r>
  <r>
    <x v="230"/>
    <s v="413 Elm St, CityC"/>
    <x v="0"/>
    <d v="2023-09-07T14:18:00"/>
    <s v="2023"/>
    <x v="0"/>
    <x v="1"/>
    <x v="2"/>
    <x v="0"/>
    <x v="65"/>
    <x v="0"/>
    <s v="CityD"/>
    <n v="219"/>
    <n v="21"/>
    <x v="2"/>
    <x v="3"/>
    <x v="0"/>
    <x v="0"/>
    <d v="2023-09-01T17:32:00"/>
  </r>
  <r>
    <x v="231"/>
    <s v="246 Main St, CityE"/>
    <x v="3"/>
    <d v="2023-09-07T14:16:00"/>
    <s v="2023"/>
    <x v="0"/>
    <x v="1"/>
    <x v="2"/>
    <x v="1"/>
    <x v="53"/>
    <x v="2"/>
    <s v="CityE"/>
    <n v="152"/>
    <n v="18"/>
    <x v="1"/>
    <x v="3"/>
    <x v="1"/>
    <x v="0"/>
    <d v="2023-09-01T09:25:00"/>
  </r>
  <r>
    <x v="232"/>
    <s v="96 Cedar St, CityD"/>
    <x v="4"/>
    <d v="2023-09-07T14:16:00"/>
    <s v="2023"/>
    <x v="0"/>
    <x v="1"/>
    <x v="2"/>
    <x v="1"/>
    <x v="86"/>
    <x v="1"/>
    <s v="CityC"/>
    <n v="153"/>
    <n v="5"/>
    <x v="1"/>
    <x v="1"/>
    <x v="1"/>
    <x v="0"/>
    <d v="2023-09-01T08:33:00"/>
  </r>
  <r>
    <x v="233"/>
    <s v="963 Cedar St, CityC"/>
    <x v="0"/>
    <d v="2023-09-07T14:14:00"/>
    <s v="2023"/>
    <x v="0"/>
    <x v="1"/>
    <x v="2"/>
    <x v="1"/>
    <x v="47"/>
    <x v="2"/>
    <s v="CityD"/>
    <n v="125"/>
    <n v="10"/>
    <x v="1"/>
    <x v="3"/>
    <x v="2"/>
    <x v="1"/>
    <d v="2023-09-01T09:23:00"/>
  </r>
  <r>
    <x v="234"/>
    <s v="803 Cedar St, CityC"/>
    <x v="0"/>
    <d v="2023-09-07T14:11:00"/>
    <s v="2023"/>
    <x v="0"/>
    <x v="1"/>
    <x v="2"/>
    <x v="1"/>
    <x v="36"/>
    <x v="0"/>
    <s v="CityD"/>
    <n v="139"/>
    <n v="26"/>
    <x v="1"/>
    <x v="0"/>
    <x v="0"/>
    <x v="0"/>
    <d v="2023-09-01T17:29:00"/>
  </r>
  <r>
    <x v="235"/>
    <s v="972 Main St, CityC"/>
    <x v="0"/>
    <d v="2023-09-07T14:08:00"/>
    <s v="2023"/>
    <x v="0"/>
    <x v="1"/>
    <x v="2"/>
    <x v="0"/>
    <x v="86"/>
    <x v="0"/>
    <s v="CityD"/>
    <n v="205"/>
    <n v="5"/>
    <x v="2"/>
    <x v="0"/>
    <x v="2"/>
    <x v="2"/>
    <d v="2023-09-01T15:58:00"/>
  </r>
  <r>
    <x v="236"/>
    <s v="107 Cedar St, CityD"/>
    <x v="4"/>
    <d v="2023-09-07T14:03:00"/>
    <s v="2023"/>
    <x v="0"/>
    <x v="1"/>
    <x v="2"/>
    <x v="0"/>
    <x v="26"/>
    <x v="1"/>
    <s v="CityC"/>
    <n v="161"/>
    <n v="6"/>
    <x v="1"/>
    <x v="3"/>
    <x v="2"/>
    <x v="1"/>
    <d v="2023-09-01T12:16:00"/>
  </r>
  <r>
    <x v="237"/>
    <s v="4 Elm St, CityA"/>
    <x v="1"/>
    <d v="2023-09-07T13:54:00"/>
    <s v="2023"/>
    <x v="0"/>
    <x v="1"/>
    <x v="3"/>
    <x v="1"/>
    <x v="59"/>
    <x v="1"/>
    <s v="CityA"/>
    <n v="145"/>
    <n v="6"/>
    <x v="0"/>
    <x v="0"/>
    <x v="0"/>
    <x v="0"/>
    <d v="2023-09-01T17:18:00"/>
  </r>
  <r>
    <x v="238"/>
    <s v="25 Elm St, CityA"/>
    <x v="1"/>
    <d v="2023-09-07T13:51:00"/>
    <s v="2023"/>
    <x v="0"/>
    <x v="1"/>
    <x v="3"/>
    <x v="0"/>
    <x v="21"/>
    <x v="0"/>
    <s v="CityA"/>
    <n v="106"/>
    <n v="13"/>
    <x v="0"/>
    <x v="3"/>
    <x v="2"/>
    <x v="0"/>
    <d v="2023-09-01T10:28:00"/>
  </r>
  <r>
    <x v="239"/>
    <s v="471 Cedar St, CityC"/>
    <x v="0"/>
    <d v="2023-09-07T13:49:00"/>
    <s v="2023"/>
    <x v="0"/>
    <x v="1"/>
    <x v="3"/>
    <x v="1"/>
    <x v="79"/>
    <x v="2"/>
    <s v="CityC"/>
    <n v="189"/>
    <n v="26"/>
    <x v="0"/>
    <x v="2"/>
    <x v="0"/>
    <x v="2"/>
    <d v="2023-09-01T11:14:00"/>
  </r>
  <r>
    <x v="240"/>
    <s v="856 Elm St, CityA"/>
    <x v="1"/>
    <d v="2023-09-07T13:48:00"/>
    <s v="2023"/>
    <x v="0"/>
    <x v="1"/>
    <x v="3"/>
    <x v="1"/>
    <x v="15"/>
    <x v="1"/>
    <s v="CityE"/>
    <n v="161"/>
    <n v="8"/>
    <x v="2"/>
    <x v="0"/>
    <x v="2"/>
    <x v="0"/>
    <d v="2023-09-01T14:20:00"/>
  </r>
  <r>
    <x v="241"/>
    <s v="877 Cedar St, CityE"/>
    <x v="3"/>
    <d v="2023-09-07T13:48:00"/>
    <s v="2023"/>
    <x v="0"/>
    <x v="1"/>
    <x v="3"/>
    <x v="1"/>
    <x v="77"/>
    <x v="1"/>
    <s v="CityB"/>
    <n v="166"/>
    <n v="17"/>
    <x v="0"/>
    <x v="2"/>
    <x v="0"/>
    <x v="2"/>
    <d v="2023-09-01T16:34:00"/>
  </r>
  <r>
    <x v="242"/>
    <s v="644 Pine St, CityC"/>
    <x v="0"/>
    <d v="2023-09-07T13:46:00"/>
    <s v="2023"/>
    <x v="0"/>
    <x v="1"/>
    <x v="3"/>
    <x v="1"/>
    <x v="73"/>
    <x v="2"/>
    <s v="CityB"/>
    <n v="72"/>
    <n v="25"/>
    <x v="0"/>
    <x v="3"/>
    <x v="1"/>
    <x v="0"/>
    <d v="2023-09-01T09:00:00"/>
  </r>
  <r>
    <x v="243"/>
    <s v="923 Oak St, CityA"/>
    <x v="1"/>
    <d v="2023-09-07T13:46:00"/>
    <s v="2023"/>
    <x v="0"/>
    <x v="1"/>
    <x v="3"/>
    <x v="0"/>
    <x v="48"/>
    <x v="2"/>
    <s v="CityE"/>
    <n v="190"/>
    <n v="28"/>
    <x v="0"/>
    <x v="3"/>
    <x v="1"/>
    <x v="0"/>
    <d v="2023-09-01T16:20:00"/>
  </r>
  <r>
    <x v="244"/>
    <s v="848 Elm St, CityA"/>
    <x v="1"/>
    <d v="2023-09-07T13:44:00"/>
    <s v="2023"/>
    <x v="0"/>
    <x v="1"/>
    <x v="3"/>
    <x v="0"/>
    <x v="49"/>
    <x v="1"/>
    <s v="CityC"/>
    <n v="115"/>
    <n v="16"/>
    <x v="1"/>
    <x v="4"/>
    <x v="2"/>
    <x v="0"/>
    <d v="2023-09-01T14:23:00"/>
  </r>
  <r>
    <x v="245"/>
    <s v="142 Cedar St, CityA"/>
    <x v="1"/>
    <d v="2023-09-07T13:39:00"/>
    <s v="2023"/>
    <x v="0"/>
    <x v="1"/>
    <x v="3"/>
    <x v="0"/>
    <x v="35"/>
    <x v="1"/>
    <s v="CityD"/>
    <n v="207"/>
    <n v="28"/>
    <x v="1"/>
    <x v="0"/>
    <x v="2"/>
    <x v="1"/>
    <d v="2023-09-01T10:06:00"/>
  </r>
  <r>
    <x v="246"/>
    <s v="152 Main St, CityB"/>
    <x v="2"/>
    <d v="2023-09-07T13:37:00"/>
    <s v="2023"/>
    <x v="0"/>
    <x v="1"/>
    <x v="3"/>
    <x v="1"/>
    <x v="46"/>
    <x v="2"/>
    <s v="CityB"/>
    <n v="233"/>
    <n v="3"/>
    <x v="1"/>
    <x v="2"/>
    <x v="2"/>
    <x v="0"/>
    <d v="2023-09-01T17:21:00"/>
  </r>
  <r>
    <x v="247"/>
    <s v="496 Cedar St, CityD"/>
    <x v="4"/>
    <d v="2023-09-07T13:35:00"/>
    <s v="2023"/>
    <x v="0"/>
    <x v="1"/>
    <x v="3"/>
    <x v="1"/>
    <x v="60"/>
    <x v="0"/>
    <s v="CityB"/>
    <n v="64"/>
    <n v="20"/>
    <x v="1"/>
    <x v="0"/>
    <x v="2"/>
    <x v="2"/>
    <d v="2023-09-01T09:13:00"/>
  </r>
  <r>
    <x v="248"/>
    <s v="336 Cedar St, CityD"/>
    <x v="4"/>
    <d v="2023-09-07T13:33:00"/>
    <s v="2023"/>
    <x v="0"/>
    <x v="1"/>
    <x v="3"/>
    <x v="1"/>
    <x v="9"/>
    <x v="0"/>
    <s v="CityE"/>
    <n v="154"/>
    <n v="4"/>
    <x v="1"/>
    <x v="4"/>
    <x v="0"/>
    <x v="0"/>
    <d v="2023-09-01T14:52:00"/>
  </r>
  <r>
    <x v="249"/>
    <s v="182 Pine St, CityA"/>
    <x v="1"/>
    <d v="2023-09-07T13:32:00"/>
    <s v="2023"/>
    <x v="0"/>
    <x v="1"/>
    <x v="3"/>
    <x v="0"/>
    <x v="81"/>
    <x v="2"/>
    <s v="CityB"/>
    <n v="237"/>
    <n v="7"/>
    <x v="2"/>
    <x v="1"/>
    <x v="2"/>
    <x v="1"/>
    <d v="2023-09-01T15:25:00"/>
  </r>
  <r>
    <x v="250"/>
    <s v="190 Cedar St, CityA"/>
    <x v="1"/>
    <d v="2023-09-07T13:31:00"/>
    <s v="2023"/>
    <x v="0"/>
    <x v="1"/>
    <x v="3"/>
    <x v="1"/>
    <x v="74"/>
    <x v="0"/>
    <s v="CityA"/>
    <n v="236"/>
    <n v="27"/>
    <x v="1"/>
    <x v="0"/>
    <x v="2"/>
    <x v="0"/>
    <d v="2023-09-01T10:19:00"/>
  </r>
  <r>
    <x v="251"/>
    <s v="576 Elm St, CityE"/>
    <x v="3"/>
    <d v="2023-09-07T13:27:00"/>
    <s v="2023"/>
    <x v="0"/>
    <x v="1"/>
    <x v="3"/>
    <x v="0"/>
    <x v="87"/>
    <x v="1"/>
    <s v="CityC"/>
    <n v="102"/>
    <n v="23"/>
    <x v="2"/>
    <x v="2"/>
    <x v="1"/>
    <x v="2"/>
    <d v="2023-09-01T15:30:00"/>
  </r>
  <r>
    <x v="252"/>
    <s v="713 Oak St, CityD"/>
    <x v="4"/>
    <d v="2023-09-07T13:21:00"/>
    <s v="2023"/>
    <x v="0"/>
    <x v="1"/>
    <x v="3"/>
    <x v="1"/>
    <x v="52"/>
    <x v="2"/>
    <s v="CityE"/>
    <n v="230"/>
    <n v="14"/>
    <x v="0"/>
    <x v="1"/>
    <x v="2"/>
    <x v="0"/>
    <d v="2023-09-01T15:18:00"/>
  </r>
  <r>
    <x v="253"/>
    <s v="13 Elm St, CityB"/>
    <x v="2"/>
    <d v="2023-09-07T13:16:00"/>
    <s v="2023"/>
    <x v="0"/>
    <x v="1"/>
    <x v="3"/>
    <x v="0"/>
    <x v="17"/>
    <x v="0"/>
    <s v="CityB"/>
    <n v="216"/>
    <n v="9"/>
    <x v="2"/>
    <x v="2"/>
    <x v="1"/>
    <x v="1"/>
    <d v="2023-09-01T10:52:00"/>
  </r>
  <r>
    <x v="254"/>
    <s v="70 Main St, CityB"/>
    <x v="2"/>
    <d v="2023-09-07T13:15:00"/>
    <s v="2023"/>
    <x v="0"/>
    <x v="1"/>
    <x v="3"/>
    <x v="0"/>
    <x v="88"/>
    <x v="0"/>
    <s v="CityB"/>
    <n v="193"/>
    <n v="16"/>
    <x v="1"/>
    <x v="4"/>
    <x v="1"/>
    <x v="1"/>
    <d v="2023-09-01T15:12:00"/>
  </r>
  <r>
    <x v="255"/>
    <s v="40 Main St, CityA"/>
    <x v="1"/>
    <d v="2023-09-07T13:05:00"/>
    <s v="2023"/>
    <x v="0"/>
    <x v="1"/>
    <x v="3"/>
    <x v="1"/>
    <x v="84"/>
    <x v="0"/>
    <s v="CityC"/>
    <n v="230"/>
    <n v="21"/>
    <x v="0"/>
    <x v="2"/>
    <x v="0"/>
    <x v="2"/>
    <d v="2023-09-01T14:10:00"/>
  </r>
  <r>
    <x v="256"/>
    <s v="495 Cedar St, CityB"/>
    <x v="2"/>
    <d v="2023-09-07T12:59:00"/>
    <s v="2023"/>
    <x v="0"/>
    <x v="1"/>
    <x v="4"/>
    <x v="1"/>
    <x v="58"/>
    <x v="0"/>
    <s v="CityD"/>
    <n v="215"/>
    <n v="9"/>
    <x v="0"/>
    <x v="1"/>
    <x v="1"/>
    <x v="1"/>
    <d v="2023-09-01T09:05:00"/>
  </r>
  <r>
    <x v="257"/>
    <s v="225 Elm St, CityB"/>
    <x v="2"/>
    <d v="2023-09-07T12:59:00"/>
    <s v="2023"/>
    <x v="0"/>
    <x v="1"/>
    <x v="4"/>
    <x v="1"/>
    <x v="20"/>
    <x v="0"/>
    <s v="CityE"/>
    <n v="78"/>
    <n v="19"/>
    <x v="2"/>
    <x v="4"/>
    <x v="2"/>
    <x v="1"/>
    <d v="2023-09-01T12:11:00"/>
  </r>
  <r>
    <x v="258"/>
    <s v="253 Cedar St, CityC"/>
    <x v="0"/>
    <d v="2023-09-07T12:54:00"/>
    <s v="2023"/>
    <x v="0"/>
    <x v="1"/>
    <x v="4"/>
    <x v="0"/>
    <x v="70"/>
    <x v="2"/>
    <s v="CityE"/>
    <n v="88"/>
    <n v="14"/>
    <x v="2"/>
    <x v="1"/>
    <x v="2"/>
    <x v="1"/>
    <d v="2023-09-01T09:42:00"/>
  </r>
  <r>
    <x v="259"/>
    <s v="998 Elm St, CityC"/>
    <x v="0"/>
    <d v="2023-09-07T12:53:00"/>
    <s v="2023"/>
    <x v="0"/>
    <x v="1"/>
    <x v="4"/>
    <x v="0"/>
    <x v="7"/>
    <x v="1"/>
    <s v="CityA"/>
    <n v="91"/>
    <n v="10"/>
    <x v="0"/>
    <x v="1"/>
    <x v="2"/>
    <x v="0"/>
    <d v="2023-09-01T09:08:00"/>
  </r>
  <r>
    <x v="260"/>
    <s v="253 Elm St, CityA"/>
    <x v="1"/>
    <d v="2023-09-07T12:53:00"/>
    <s v="2023"/>
    <x v="0"/>
    <x v="1"/>
    <x v="4"/>
    <x v="1"/>
    <x v="40"/>
    <x v="1"/>
    <s v="CityA"/>
    <n v="191"/>
    <n v="10"/>
    <x v="0"/>
    <x v="2"/>
    <x v="2"/>
    <x v="2"/>
    <d v="2023-09-01T14:10:00"/>
  </r>
  <r>
    <x v="261"/>
    <s v="800 Main St, CityA"/>
    <x v="1"/>
    <d v="2023-09-07T12:42:00"/>
    <s v="2023"/>
    <x v="0"/>
    <x v="1"/>
    <x v="4"/>
    <x v="1"/>
    <x v="66"/>
    <x v="0"/>
    <s v="CityA"/>
    <n v="95"/>
    <n v="1"/>
    <x v="0"/>
    <x v="2"/>
    <x v="0"/>
    <x v="2"/>
    <d v="2023-09-01T17:25:00"/>
  </r>
  <r>
    <x v="262"/>
    <s v="707 Main St, CityD"/>
    <x v="4"/>
    <d v="2023-09-07T12:41:00"/>
    <s v="2023"/>
    <x v="0"/>
    <x v="1"/>
    <x v="4"/>
    <x v="1"/>
    <x v="49"/>
    <x v="2"/>
    <s v="CityC"/>
    <n v="125"/>
    <n v="4"/>
    <x v="1"/>
    <x v="3"/>
    <x v="1"/>
    <x v="1"/>
    <d v="2023-09-01T13:46:00"/>
  </r>
  <r>
    <x v="263"/>
    <s v="430 Cedar St, CityC"/>
    <x v="0"/>
    <d v="2023-09-07T12:41:00"/>
    <s v="2023"/>
    <x v="0"/>
    <x v="1"/>
    <x v="4"/>
    <x v="0"/>
    <x v="19"/>
    <x v="1"/>
    <s v="CityA"/>
    <n v="211"/>
    <n v="23"/>
    <x v="0"/>
    <x v="4"/>
    <x v="2"/>
    <x v="2"/>
    <d v="2023-09-01T14:50:00"/>
  </r>
  <r>
    <x v="264"/>
    <s v="428 Elm St, CityB"/>
    <x v="2"/>
    <d v="2023-09-07T12:38:00"/>
    <s v="2023"/>
    <x v="0"/>
    <x v="1"/>
    <x v="4"/>
    <x v="0"/>
    <x v="24"/>
    <x v="0"/>
    <s v="CityE"/>
    <n v="197"/>
    <n v="25"/>
    <x v="2"/>
    <x v="1"/>
    <x v="0"/>
    <x v="0"/>
    <d v="2023-09-01T11:59:00"/>
  </r>
  <r>
    <x v="265"/>
    <s v="605 Elm St, CityC"/>
    <x v="0"/>
    <d v="2023-09-07T12:36:00"/>
    <s v="2023"/>
    <x v="0"/>
    <x v="1"/>
    <x v="4"/>
    <x v="1"/>
    <x v="33"/>
    <x v="2"/>
    <s v="CityA"/>
    <n v="221"/>
    <n v="8"/>
    <x v="0"/>
    <x v="2"/>
    <x v="2"/>
    <x v="2"/>
    <d v="2023-09-01T14:37:00"/>
  </r>
  <r>
    <x v="266"/>
    <s v="268 Elm St, CityB"/>
    <x v="2"/>
    <d v="2023-09-07T12:34:00"/>
    <s v="2023"/>
    <x v="0"/>
    <x v="1"/>
    <x v="4"/>
    <x v="1"/>
    <x v="14"/>
    <x v="1"/>
    <s v="CityA"/>
    <n v="107"/>
    <n v="26"/>
    <x v="0"/>
    <x v="4"/>
    <x v="1"/>
    <x v="0"/>
    <d v="2023-09-01T14:52:00"/>
  </r>
  <r>
    <x v="267"/>
    <s v="437 Main St, CityB"/>
    <x v="2"/>
    <d v="2023-09-07T12:21:00"/>
    <s v="2023"/>
    <x v="0"/>
    <x v="1"/>
    <x v="4"/>
    <x v="0"/>
    <x v="44"/>
    <x v="1"/>
    <s v="CityD"/>
    <n v="228"/>
    <n v="11"/>
    <x v="1"/>
    <x v="2"/>
    <x v="1"/>
    <x v="2"/>
    <d v="2023-09-01T10:42:00"/>
  </r>
  <r>
    <x v="268"/>
    <s v="761 Elm St, CityB"/>
    <x v="2"/>
    <d v="2023-09-07T12:20:00"/>
    <s v="2023"/>
    <x v="0"/>
    <x v="1"/>
    <x v="4"/>
    <x v="0"/>
    <x v="89"/>
    <x v="2"/>
    <s v="CityB"/>
    <n v="199"/>
    <n v="3"/>
    <x v="2"/>
    <x v="3"/>
    <x v="2"/>
    <x v="1"/>
    <d v="2023-09-01T14:35:00"/>
  </r>
  <r>
    <x v="269"/>
    <s v="976 Pine St, CityD"/>
    <x v="4"/>
    <d v="2023-09-07T12:15:00"/>
    <s v="2023"/>
    <x v="0"/>
    <x v="1"/>
    <x v="4"/>
    <x v="0"/>
    <x v="54"/>
    <x v="0"/>
    <s v="CityE"/>
    <n v="197"/>
    <n v="22"/>
    <x v="1"/>
    <x v="3"/>
    <x v="0"/>
    <x v="0"/>
    <d v="2023-09-01T12:38:00"/>
  </r>
  <r>
    <x v="270"/>
    <s v="394 Cedar St, CityB"/>
    <x v="2"/>
    <d v="2023-09-07T12:15:00"/>
    <s v="2023"/>
    <x v="0"/>
    <x v="1"/>
    <x v="4"/>
    <x v="1"/>
    <x v="75"/>
    <x v="2"/>
    <s v="CityE"/>
    <n v="142"/>
    <n v="21"/>
    <x v="0"/>
    <x v="1"/>
    <x v="2"/>
    <x v="1"/>
    <d v="2023-09-01T13:51:00"/>
  </r>
  <r>
    <x v="271"/>
    <s v="897 Main St, CityB"/>
    <x v="2"/>
    <d v="2023-09-07T12:11:00"/>
    <s v="2023"/>
    <x v="0"/>
    <x v="1"/>
    <x v="4"/>
    <x v="0"/>
    <x v="66"/>
    <x v="1"/>
    <s v="CityD"/>
    <n v="153"/>
    <n v="20"/>
    <x v="2"/>
    <x v="1"/>
    <x v="1"/>
    <x v="1"/>
    <d v="2023-09-01T09:56:00"/>
  </r>
  <r>
    <x v="272"/>
    <s v="69 Pine St, CityB"/>
    <x v="2"/>
    <d v="2023-09-07T12:10:00"/>
    <s v="2023"/>
    <x v="0"/>
    <x v="1"/>
    <x v="4"/>
    <x v="0"/>
    <x v="20"/>
    <x v="2"/>
    <s v="CityD"/>
    <n v="138"/>
    <n v="14"/>
    <x v="2"/>
    <x v="3"/>
    <x v="2"/>
    <x v="0"/>
    <d v="2023-09-01T13:39:00"/>
  </r>
  <r>
    <x v="273"/>
    <s v="965 Pine St, CityB"/>
    <x v="2"/>
    <d v="2023-09-07T12:08:00"/>
    <s v="2023"/>
    <x v="0"/>
    <x v="1"/>
    <x v="4"/>
    <x v="1"/>
    <x v="63"/>
    <x v="1"/>
    <s v="CityE"/>
    <n v="151"/>
    <n v="7"/>
    <x v="0"/>
    <x v="2"/>
    <x v="0"/>
    <x v="1"/>
    <d v="2023-09-01T09:32:00"/>
  </r>
  <r>
    <x v="274"/>
    <s v="491 Elm St, CityA"/>
    <x v="1"/>
    <d v="2023-09-07T12:05:00"/>
    <s v="2023"/>
    <x v="0"/>
    <x v="1"/>
    <x v="4"/>
    <x v="0"/>
    <x v="89"/>
    <x v="1"/>
    <s v="CityD"/>
    <n v="162"/>
    <n v="20"/>
    <x v="0"/>
    <x v="3"/>
    <x v="2"/>
    <x v="1"/>
    <d v="2023-09-01T12:40:00"/>
  </r>
  <r>
    <x v="275"/>
    <s v="385 Cedar St, CityD"/>
    <x v="4"/>
    <d v="2023-09-07T12:03:00"/>
    <s v="2023"/>
    <x v="0"/>
    <x v="1"/>
    <x v="4"/>
    <x v="1"/>
    <x v="20"/>
    <x v="0"/>
    <s v="CityC"/>
    <n v="167"/>
    <n v="22"/>
    <x v="0"/>
    <x v="4"/>
    <x v="0"/>
    <x v="2"/>
    <d v="2023-09-01T11:46:00"/>
  </r>
  <r>
    <x v="276"/>
    <s v="66 Main St, CityB"/>
    <x v="2"/>
    <d v="2023-09-07T12:01:00"/>
    <s v="2023"/>
    <x v="0"/>
    <x v="1"/>
    <x v="4"/>
    <x v="0"/>
    <x v="0"/>
    <x v="0"/>
    <s v="CityC"/>
    <n v="172"/>
    <n v="27"/>
    <x v="0"/>
    <x v="2"/>
    <x v="2"/>
    <x v="2"/>
    <d v="2023-09-01T15:56:00"/>
  </r>
  <r>
    <x v="277"/>
    <s v="596 Oak St, CityE"/>
    <x v="3"/>
    <d v="2023-09-07T11:53:00"/>
    <s v="2023"/>
    <x v="0"/>
    <x v="1"/>
    <x v="5"/>
    <x v="0"/>
    <x v="65"/>
    <x v="1"/>
    <s v="CityC"/>
    <n v="146"/>
    <n v="29"/>
    <x v="2"/>
    <x v="4"/>
    <x v="1"/>
    <x v="1"/>
    <d v="2023-09-01T17:08:00"/>
  </r>
  <r>
    <x v="278"/>
    <s v="234 Pine St, CityE"/>
    <x v="3"/>
    <d v="2023-09-07T11:53:00"/>
    <s v="2023"/>
    <x v="0"/>
    <x v="1"/>
    <x v="5"/>
    <x v="1"/>
    <x v="47"/>
    <x v="2"/>
    <s v="CityC"/>
    <n v="117"/>
    <n v="13"/>
    <x v="1"/>
    <x v="2"/>
    <x v="0"/>
    <x v="1"/>
    <d v="2023-09-01T14:43:00"/>
  </r>
  <r>
    <x v="279"/>
    <s v="537 Cedar St, CityC"/>
    <x v="0"/>
    <d v="2023-09-07T11:52:00"/>
    <s v="2023"/>
    <x v="0"/>
    <x v="1"/>
    <x v="5"/>
    <x v="0"/>
    <x v="11"/>
    <x v="0"/>
    <s v="CityD"/>
    <n v="185"/>
    <n v="12"/>
    <x v="2"/>
    <x v="3"/>
    <x v="1"/>
    <x v="2"/>
    <d v="2023-09-01T11:42:00"/>
  </r>
  <r>
    <x v="280"/>
    <s v="386 Main St, CityB"/>
    <x v="2"/>
    <d v="2023-09-07T11:52:00"/>
    <s v="2023"/>
    <x v="0"/>
    <x v="1"/>
    <x v="5"/>
    <x v="0"/>
    <x v="90"/>
    <x v="0"/>
    <s v="CityB"/>
    <n v="97"/>
    <n v="0"/>
    <x v="1"/>
    <x v="1"/>
    <x v="2"/>
    <x v="2"/>
    <d v="2023-09-01T11:09:00"/>
  </r>
  <r>
    <x v="281"/>
    <s v="367 Main St, CityD"/>
    <x v="4"/>
    <d v="2023-09-07T11:51:00"/>
    <s v="2023"/>
    <x v="0"/>
    <x v="1"/>
    <x v="5"/>
    <x v="1"/>
    <x v="91"/>
    <x v="2"/>
    <s v="CityA"/>
    <n v="94"/>
    <n v="15"/>
    <x v="0"/>
    <x v="1"/>
    <x v="0"/>
    <x v="1"/>
    <d v="2023-09-01T12:09:00"/>
  </r>
  <r>
    <x v="282"/>
    <s v="883 Pine St, CityA"/>
    <x v="1"/>
    <d v="2023-09-07T11:49:00"/>
    <s v="2023"/>
    <x v="0"/>
    <x v="1"/>
    <x v="5"/>
    <x v="1"/>
    <x v="22"/>
    <x v="1"/>
    <s v="CityE"/>
    <n v="185"/>
    <n v="14"/>
    <x v="2"/>
    <x v="2"/>
    <x v="2"/>
    <x v="0"/>
    <d v="2023-09-01T08:22:00"/>
  </r>
  <r>
    <x v="283"/>
    <s v="229 Pine St, CityC"/>
    <x v="0"/>
    <d v="2023-09-07T11:48:00"/>
    <s v="2023"/>
    <x v="0"/>
    <x v="1"/>
    <x v="5"/>
    <x v="0"/>
    <x v="65"/>
    <x v="1"/>
    <s v="CityE"/>
    <n v="103"/>
    <n v="6"/>
    <x v="2"/>
    <x v="0"/>
    <x v="0"/>
    <x v="2"/>
    <d v="2023-09-01T10:40:00"/>
  </r>
  <r>
    <x v="284"/>
    <s v="465 Oak St, CityB"/>
    <x v="2"/>
    <d v="2023-09-07T11:45:00"/>
    <s v="2023"/>
    <x v="0"/>
    <x v="1"/>
    <x v="5"/>
    <x v="0"/>
    <x v="27"/>
    <x v="0"/>
    <s v="CityD"/>
    <n v="164"/>
    <n v="1"/>
    <x v="2"/>
    <x v="3"/>
    <x v="0"/>
    <x v="2"/>
    <d v="2023-09-01T17:20:00"/>
  </r>
  <r>
    <x v="285"/>
    <s v="337 Elm St, CityD"/>
    <x v="4"/>
    <d v="2023-09-07T11:27:00"/>
    <s v="2023"/>
    <x v="0"/>
    <x v="1"/>
    <x v="5"/>
    <x v="0"/>
    <x v="50"/>
    <x v="0"/>
    <s v="CityD"/>
    <n v="140"/>
    <n v="3"/>
    <x v="1"/>
    <x v="1"/>
    <x v="1"/>
    <x v="0"/>
    <d v="2023-09-01T13:55:00"/>
  </r>
  <r>
    <x v="286"/>
    <s v="306 Cedar St, CityC"/>
    <x v="0"/>
    <d v="2023-09-07T11:24:00"/>
    <s v="2023"/>
    <x v="0"/>
    <x v="1"/>
    <x v="5"/>
    <x v="0"/>
    <x v="11"/>
    <x v="0"/>
    <s v="CityE"/>
    <n v="176"/>
    <n v="12"/>
    <x v="0"/>
    <x v="4"/>
    <x v="2"/>
    <x v="0"/>
    <d v="2023-09-01T16:25:00"/>
  </r>
  <r>
    <x v="287"/>
    <s v="796 Pine St, CityB"/>
    <x v="2"/>
    <d v="2023-09-07T11:23:00"/>
    <s v="2023"/>
    <x v="0"/>
    <x v="1"/>
    <x v="5"/>
    <x v="0"/>
    <x v="15"/>
    <x v="1"/>
    <s v="CityB"/>
    <n v="136"/>
    <n v="25"/>
    <x v="0"/>
    <x v="3"/>
    <x v="2"/>
    <x v="2"/>
    <d v="2023-09-01T09:22:00"/>
  </r>
  <r>
    <x v="288"/>
    <s v="394 Elm St, CityE"/>
    <x v="3"/>
    <d v="2023-09-07T11:18:00"/>
    <s v="2023"/>
    <x v="0"/>
    <x v="1"/>
    <x v="5"/>
    <x v="0"/>
    <x v="49"/>
    <x v="2"/>
    <s v="CityE"/>
    <n v="100"/>
    <n v="12"/>
    <x v="2"/>
    <x v="0"/>
    <x v="0"/>
    <x v="0"/>
    <d v="2023-09-01T16:49:00"/>
  </r>
  <r>
    <x v="289"/>
    <s v="201 Elm St, CityB"/>
    <x v="2"/>
    <d v="2023-09-07T11:16:00"/>
    <s v="2023"/>
    <x v="0"/>
    <x v="1"/>
    <x v="5"/>
    <x v="0"/>
    <x v="52"/>
    <x v="0"/>
    <s v="CityA"/>
    <n v="162"/>
    <n v="9"/>
    <x v="0"/>
    <x v="3"/>
    <x v="0"/>
    <x v="2"/>
    <d v="2023-09-01T09:44:00"/>
  </r>
  <r>
    <x v="290"/>
    <s v="850 Pine St, CityD"/>
    <x v="4"/>
    <d v="2023-09-07T11:07:00"/>
    <s v="2023"/>
    <x v="0"/>
    <x v="1"/>
    <x v="5"/>
    <x v="1"/>
    <x v="73"/>
    <x v="0"/>
    <s v="CityD"/>
    <n v="72"/>
    <n v="22"/>
    <x v="2"/>
    <x v="1"/>
    <x v="0"/>
    <x v="2"/>
    <d v="2023-09-01T10:00:00"/>
  </r>
  <r>
    <x v="291"/>
    <s v="782 Oak St, CityB"/>
    <x v="2"/>
    <d v="2023-09-07T10:58:00"/>
    <s v="2023"/>
    <x v="0"/>
    <x v="1"/>
    <x v="6"/>
    <x v="0"/>
    <x v="87"/>
    <x v="0"/>
    <s v="CityA"/>
    <n v="90"/>
    <n v="3"/>
    <x v="2"/>
    <x v="4"/>
    <x v="1"/>
    <x v="2"/>
    <d v="2023-09-01T17:30:00"/>
  </r>
  <r>
    <x v="292"/>
    <s v="375 Main St, CityD"/>
    <x v="4"/>
    <d v="2023-09-07T10:56:00"/>
    <s v="2023"/>
    <x v="0"/>
    <x v="1"/>
    <x v="6"/>
    <x v="0"/>
    <x v="76"/>
    <x v="1"/>
    <s v="CityB"/>
    <n v="236"/>
    <n v="6"/>
    <x v="0"/>
    <x v="2"/>
    <x v="1"/>
    <x v="1"/>
    <d v="2023-09-01T08:26:00"/>
  </r>
  <r>
    <x v="293"/>
    <s v="874 Oak St, CityB"/>
    <x v="2"/>
    <d v="2023-09-07T10:52:00"/>
    <s v="2023"/>
    <x v="0"/>
    <x v="1"/>
    <x v="6"/>
    <x v="1"/>
    <x v="24"/>
    <x v="2"/>
    <s v="CityE"/>
    <n v="195"/>
    <n v="10"/>
    <x v="1"/>
    <x v="4"/>
    <x v="0"/>
    <x v="2"/>
    <d v="2023-09-01T15:59:00"/>
  </r>
  <r>
    <x v="294"/>
    <s v="512 Pine St, CityC"/>
    <x v="0"/>
    <d v="2023-09-07T10:49:00"/>
    <s v="2023"/>
    <x v="0"/>
    <x v="1"/>
    <x v="6"/>
    <x v="0"/>
    <x v="48"/>
    <x v="2"/>
    <s v="CityD"/>
    <n v="231"/>
    <n v="11"/>
    <x v="0"/>
    <x v="0"/>
    <x v="1"/>
    <x v="1"/>
    <d v="2023-09-01T11:06:00"/>
  </r>
  <r>
    <x v="295"/>
    <s v="368 Cedar St, CityC"/>
    <x v="0"/>
    <d v="2023-09-07T10:48:00"/>
    <s v="2023"/>
    <x v="0"/>
    <x v="1"/>
    <x v="6"/>
    <x v="1"/>
    <x v="27"/>
    <x v="0"/>
    <s v="CityC"/>
    <n v="129"/>
    <n v="17"/>
    <x v="0"/>
    <x v="4"/>
    <x v="2"/>
    <x v="1"/>
    <d v="2023-09-01T08:23:00"/>
  </r>
  <r>
    <x v="296"/>
    <s v="533 Cedar St, CityD"/>
    <x v="4"/>
    <d v="2023-09-07T10:44:00"/>
    <s v="2023"/>
    <x v="0"/>
    <x v="1"/>
    <x v="6"/>
    <x v="0"/>
    <x v="10"/>
    <x v="2"/>
    <s v="CityD"/>
    <n v="94"/>
    <n v="13"/>
    <x v="1"/>
    <x v="4"/>
    <x v="2"/>
    <x v="0"/>
    <d v="2023-09-01T13:04:00"/>
  </r>
  <r>
    <x v="297"/>
    <s v="67 Pine St, CityD"/>
    <x v="4"/>
    <d v="2023-09-07T10:40:00"/>
    <s v="2023"/>
    <x v="0"/>
    <x v="1"/>
    <x v="6"/>
    <x v="0"/>
    <x v="30"/>
    <x v="1"/>
    <s v="CityD"/>
    <n v="167"/>
    <n v="8"/>
    <x v="1"/>
    <x v="0"/>
    <x v="2"/>
    <x v="2"/>
    <d v="2023-09-01T11:33:00"/>
  </r>
  <r>
    <x v="298"/>
    <s v="136 Pine St, CityD"/>
    <x v="4"/>
    <d v="2023-09-07T10:37:00"/>
    <s v="2023"/>
    <x v="0"/>
    <x v="1"/>
    <x v="6"/>
    <x v="1"/>
    <x v="85"/>
    <x v="1"/>
    <s v="CityA"/>
    <n v="65"/>
    <n v="7"/>
    <x v="0"/>
    <x v="4"/>
    <x v="0"/>
    <x v="1"/>
    <d v="2023-09-01T10:58:00"/>
  </r>
  <r>
    <x v="299"/>
    <s v="991 Elm St, CityB"/>
    <x v="2"/>
    <d v="2023-09-07T10:36:00"/>
    <s v="2023"/>
    <x v="0"/>
    <x v="1"/>
    <x v="6"/>
    <x v="1"/>
    <x v="41"/>
    <x v="0"/>
    <s v="CityD"/>
    <n v="193"/>
    <n v="27"/>
    <x v="2"/>
    <x v="0"/>
    <x v="0"/>
    <x v="0"/>
    <d v="2023-09-01T16:27:00"/>
  </r>
  <r>
    <x v="300"/>
    <s v="659 Elm St, CityC"/>
    <x v="0"/>
    <d v="2023-09-07T10:29:00"/>
    <s v="2023"/>
    <x v="0"/>
    <x v="1"/>
    <x v="6"/>
    <x v="1"/>
    <x v="33"/>
    <x v="2"/>
    <s v="CityB"/>
    <n v="235"/>
    <n v="23"/>
    <x v="0"/>
    <x v="1"/>
    <x v="1"/>
    <x v="2"/>
    <d v="2023-09-01T08:40:00"/>
  </r>
  <r>
    <x v="301"/>
    <s v="958 Cedar St, CityE"/>
    <x v="3"/>
    <d v="2023-09-07T10:28:00"/>
    <s v="2023"/>
    <x v="0"/>
    <x v="1"/>
    <x v="6"/>
    <x v="0"/>
    <x v="23"/>
    <x v="1"/>
    <s v="CityA"/>
    <n v="203"/>
    <n v="24"/>
    <x v="2"/>
    <x v="4"/>
    <x v="2"/>
    <x v="1"/>
    <d v="2023-09-01T11:04:00"/>
  </r>
  <r>
    <x v="302"/>
    <s v="378 Pine St, CityB"/>
    <x v="2"/>
    <d v="2023-09-07T10:16:00"/>
    <s v="2023"/>
    <x v="0"/>
    <x v="1"/>
    <x v="6"/>
    <x v="0"/>
    <x v="44"/>
    <x v="2"/>
    <s v="CityB"/>
    <n v="83"/>
    <n v="19"/>
    <x v="1"/>
    <x v="3"/>
    <x v="0"/>
    <x v="0"/>
    <d v="2023-09-01T15:04:00"/>
  </r>
  <r>
    <x v="303"/>
    <s v="214 Pine St, CityD"/>
    <x v="4"/>
    <d v="2023-09-07T10:15:00"/>
    <s v="2023"/>
    <x v="0"/>
    <x v="1"/>
    <x v="6"/>
    <x v="0"/>
    <x v="92"/>
    <x v="0"/>
    <s v="CityD"/>
    <n v="108"/>
    <n v="14"/>
    <x v="0"/>
    <x v="1"/>
    <x v="2"/>
    <x v="2"/>
    <d v="2023-09-01T16:03:00"/>
  </r>
  <r>
    <x v="304"/>
    <s v="76 Cedar St, CityC"/>
    <x v="0"/>
    <d v="2023-09-07T10:12:00"/>
    <s v="2023"/>
    <x v="0"/>
    <x v="1"/>
    <x v="6"/>
    <x v="0"/>
    <x v="1"/>
    <x v="2"/>
    <s v="CityA"/>
    <n v="181"/>
    <n v="19"/>
    <x v="1"/>
    <x v="1"/>
    <x v="1"/>
    <x v="1"/>
    <d v="2023-09-01T13:26:00"/>
  </r>
  <r>
    <x v="305"/>
    <s v="511 Pine St, CityA"/>
    <x v="1"/>
    <d v="2023-09-07T10:05:00"/>
    <s v="2023"/>
    <x v="0"/>
    <x v="1"/>
    <x v="6"/>
    <x v="1"/>
    <x v="56"/>
    <x v="1"/>
    <s v="CityA"/>
    <n v="168"/>
    <n v="17"/>
    <x v="2"/>
    <x v="3"/>
    <x v="1"/>
    <x v="0"/>
    <d v="2023-09-01T10:01:00"/>
  </r>
  <r>
    <x v="306"/>
    <s v="129 Main St, CityA"/>
    <x v="1"/>
    <d v="2023-09-07T10:02:00"/>
    <s v="2023"/>
    <x v="0"/>
    <x v="1"/>
    <x v="6"/>
    <x v="1"/>
    <x v="18"/>
    <x v="2"/>
    <s v="CityD"/>
    <n v="138"/>
    <n v="20"/>
    <x v="2"/>
    <x v="4"/>
    <x v="1"/>
    <x v="2"/>
    <d v="2023-09-01T16:54:00"/>
  </r>
  <r>
    <x v="307"/>
    <s v="242 Pine St, CityB"/>
    <x v="2"/>
    <d v="2023-09-07T10:01:00"/>
    <s v="2023"/>
    <x v="0"/>
    <x v="1"/>
    <x v="6"/>
    <x v="0"/>
    <x v="81"/>
    <x v="2"/>
    <s v="CityB"/>
    <n v="89"/>
    <n v="28"/>
    <x v="0"/>
    <x v="1"/>
    <x v="1"/>
    <x v="0"/>
    <d v="2023-09-01T09:04:00"/>
  </r>
  <r>
    <x v="308"/>
    <s v="817 Oak St, CityE"/>
    <x v="3"/>
    <d v="2023-09-07T09:56:00"/>
    <s v="2023"/>
    <x v="0"/>
    <x v="1"/>
    <x v="7"/>
    <x v="1"/>
    <x v="67"/>
    <x v="2"/>
    <s v="CityE"/>
    <n v="173"/>
    <n v="28"/>
    <x v="1"/>
    <x v="2"/>
    <x v="2"/>
    <x v="0"/>
    <d v="2023-09-01T09:05:00"/>
  </r>
  <r>
    <x v="309"/>
    <s v="512 Oak St, CityD"/>
    <x v="4"/>
    <d v="2023-09-07T09:52:00"/>
    <s v="2023"/>
    <x v="0"/>
    <x v="1"/>
    <x v="7"/>
    <x v="1"/>
    <x v="32"/>
    <x v="0"/>
    <s v="CityE"/>
    <n v="102"/>
    <n v="3"/>
    <x v="1"/>
    <x v="1"/>
    <x v="0"/>
    <x v="0"/>
    <d v="2023-09-01T14:13:00"/>
  </r>
  <r>
    <x v="310"/>
    <s v="844 Pine St, CityE"/>
    <x v="3"/>
    <d v="2023-09-07T09:51:00"/>
    <s v="2023"/>
    <x v="0"/>
    <x v="1"/>
    <x v="7"/>
    <x v="1"/>
    <x v="26"/>
    <x v="1"/>
    <s v="CityC"/>
    <n v="144"/>
    <n v="8"/>
    <x v="1"/>
    <x v="1"/>
    <x v="0"/>
    <x v="0"/>
    <d v="2023-09-01T10:17:00"/>
  </r>
  <r>
    <x v="311"/>
    <s v="441 Elm St, CityC"/>
    <x v="0"/>
    <d v="2023-09-07T09:47:00"/>
    <s v="2023"/>
    <x v="0"/>
    <x v="1"/>
    <x v="7"/>
    <x v="1"/>
    <x v="12"/>
    <x v="2"/>
    <s v="CityD"/>
    <n v="231"/>
    <n v="9"/>
    <x v="0"/>
    <x v="4"/>
    <x v="0"/>
    <x v="1"/>
    <d v="2023-09-01T11:24:00"/>
  </r>
  <r>
    <x v="312"/>
    <s v="893 Pine St, CityA"/>
    <x v="1"/>
    <d v="2023-09-07T09:46:00"/>
    <s v="2023"/>
    <x v="0"/>
    <x v="1"/>
    <x v="7"/>
    <x v="1"/>
    <x v="77"/>
    <x v="2"/>
    <s v="CityA"/>
    <n v="178"/>
    <n v="28"/>
    <x v="2"/>
    <x v="4"/>
    <x v="0"/>
    <x v="1"/>
    <d v="2023-09-01T15:40:00"/>
  </r>
  <r>
    <x v="313"/>
    <s v="63 Pine St, CityB"/>
    <x v="2"/>
    <d v="2023-09-07T09:42:00"/>
    <s v="2023"/>
    <x v="0"/>
    <x v="1"/>
    <x v="7"/>
    <x v="1"/>
    <x v="79"/>
    <x v="1"/>
    <s v="CityE"/>
    <n v="98"/>
    <n v="26"/>
    <x v="0"/>
    <x v="1"/>
    <x v="2"/>
    <x v="2"/>
    <d v="2023-09-01T13:57:00"/>
  </r>
  <r>
    <x v="314"/>
    <s v="857 Elm St, CityB"/>
    <x v="2"/>
    <d v="2023-09-07T09:40:00"/>
    <s v="2023"/>
    <x v="0"/>
    <x v="1"/>
    <x v="7"/>
    <x v="0"/>
    <x v="46"/>
    <x v="2"/>
    <s v="CityD"/>
    <n v="173"/>
    <n v="12"/>
    <x v="1"/>
    <x v="4"/>
    <x v="2"/>
    <x v="2"/>
    <d v="2023-09-01T13:22:00"/>
  </r>
  <r>
    <x v="315"/>
    <s v="71 Main St, CityE"/>
    <x v="3"/>
    <d v="2023-09-07T09:40:00"/>
    <s v="2023"/>
    <x v="0"/>
    <x v="1"/>
    <x v="7"/>
    <x v="0"/>
    <x v="64"/>
    <x v="0"/>
    <s v="CityD"/>
    <n v="165"/>
    <n v="12"/>
    <x v="0"/>
    <x v="3"/>
    <x v="2"/>
    <x v="1"/>
    <d v="2023-09-01T11:14:00"/>
  </r>
  <r>
    <x v="316"/>
    <s v="979 Oak St, CityE"/>
    <x v="3"/>
    <d v="2023-09-07T09:39:00"/>
    <s v="2023"/>
    <x v="0"/>
    <x v="1"/>
    <x v="7"/>
    <x v="0"/>
    <x v="86"/>
    <x v="0"/>
    <s v="CityA"/>
    <n v="195"/>
    <n v="6"/>
    <x v="1"/>
    <x v="2"/>
    <x v="0"/>
    <x v="2"/>
    <d v="2023-09-01T10:09:00"/>
  </r>
  <r>
    <x v="317"/>
    <s v="134 Pine St, CityA"/>
    <x v="1"/>
    <d v="2023-09-07T09:35:00"/>
    <s v="2023"/>
    <x v="0"/>
    <x v="1"/>
    <x v="7"/>
    <x v="1"/>
    <x v="53"/>
    <x v="2"/>
    <s v="CityB"/>
    <n v="143"/>
    <n v="11"/>
    <x v="0"/>
    <x v="4"/>
    <x v="1"/>
    <x v="2"/>
    <d v="2023-09-01T13:23:00"/>
  </r>
  <r>
    <x v="318"/>
    <s v="210 Oak St, CityA"/>
    <x v="1"/>
    <d v="2023-09-07T09:34:00"/>
    <s v="2023"/>
    <x v="0"/>
    <x v="1"/>
    <x v="7"/>
    <x v="0"/>
    <x v="90"/>
    <x v="1"/>
    <s v="CityC"/>
    <n v="151"/>
    <n v="3"/>
    <x v="1"/>
    <x v="3"/>
    <x v="1"/>
    <x v="0"/>
    <d v="2023-09-01T14:23:00"/>
  </r>
  <r>
    <x v="319"/>
    <s v="446 Elm St, CityD"/>
    <x v="4"/>
    <d v="2023-09-07T09:32:00"/>
    <s v="2023"/>
    <x v="0"/>
    <x v="1"/>
    <x v="7"/>
    <x v="1"/>
    <x v="32"/>
    <x v="2"/>
    <s v="CityC"/>
    <n v="149"/>
    <n v="19"/>
    <x v="1"/>
    <x v="2"/>
    <x v="2"/>
    <x v="0"/>
    <d v="2023-09-01T09:09:00"/>
  </r>
  <r>
    <x v="320"/>
    <s v="942 Main St, CityD"/>
    <x v="4"/>
    <d v="2023-09-07T09:30:00"/>
    <s v="2023"/>
    <x v="0"/>
    <x v="1"/>
    <x v="7"/>
    <x v="0"/>
    <x v="28"/>
    <x v="1"/>
    <s v="CityC"/>
    <n v="221"/>
    <n v="29"/>
    <x v="1"/>
    <x v="1"/>
    <x v="2"/>
    <x v="0"/>
    <d v="2023-09-01T17:41:00"/>
  </r>
  <r>
    <x v="321"/>
    <s v="555 Cedar St, CityA"/>
    <x v="1"/>
    <d v="2023-09-07T09:29:00"/>
    <s v="2023"/>
    <x v="0"/>
    <x v="1"/>
    <x v="7"/>
    <x v="1"/>
    <x v="31"/>
    <x v="0"/>
    <s v="CityE"/>
    <n v="196"/>
    <n v="28"/>
    <x v="0"/>
    <x v="0"/>
    <x v="1"/>
    <x v="0"/>
    <d v="2023-09-01T11:25:00"/>
  </r>
  <r>
    <x v="322"/>
    <s v="936 Pine St, CityA"/>
    <x v="1"/>
    <d v="2023-09-07T09:28:00"/>
    <s v="2023"/>
    <x v="0"/>
    <x v="1"/>
    <x v="7"/>
    <x v="1"/>
    <x v="93"/>
    <x v="0"/>
    <s v="CityE"/>
    <n v="79"/>
    <n v="19"/>
    <x v="2"/>
    <x v="2"/>
    <x v="1"/>
    <x v="1"/>
    <d v="2023-09-01T17:22:00"/>
  </r>
  <r>
    <x v="323"/>
    <s v="234 Cedar St, CityB"/>
    <x v="2"/>
    <d v="2023-09-07T09:26:00"/>
    <s v="2023"/>
    <x v="0"/>
    <x v="1"/>
    <x v="7"/>
    <x v="0"/>
    <x v="92"/>
    <x v="2"/>
    <s v="CityE"/>
    <n v="199"/>
    <n v="29"/>
    <x v="1"/>
    <x v="2"/>
    <x v="0"/>
    <x v="1"/>
    <d v="2023-09-01T14:36:00"/>
  </r>
  <r>
    <x v="324"/>
    <s v="481 Elm St, CityB"/>
    <x v="2"/>
    <d v="2023-09-07T09:24:00"/>
    <s v="2023"/>
    <x v="0"/>
    <x v="1"/>
    <x v="7"/>
    <x v="1"/>
    <x v="19"/>
    <x v="0"/>
    <s v="CityE"/>
    <n v="96"/>
    <n v="20"/>
    <x v="0"/>
    <x v="3"/>
    <x v="1"/>
    <x v="2"/>
    <d v="2023-09-01T09:32:00"/>
  </r>
  <r>
    <x v="325"/>
    <s v="484 Pine St, CityC"/>
    <x v="0"/>
    <d v="2023-09-07T09:15:00"/>
    <s v="2023"/>
    <x v="0"/>
    <x v="1"/>
    <x v="7"/>
    <x v="1"/>
    <x v="49"/>
    <x v="0"/>
    <s v="CityB"/>
    <n v="162"/>
    <n v="2"/>
    <x v="2"/>
    <x v="4"/>
    <x v="2"/>
    <x v="0"/>
    <d v="2023-09-01T14:01:00"/>
  </r>
  <r>
    <x v="326"/>
    <s v="166 Cedar St, CityA"/>
    <x v="1"/>
    <d v="2023-09-07T09:10:00"/>
    <s v="2023"/>
    <x v="0"/>
    <x v="1"/>
    <x v="7"/>
    <x v="1"/>
    <x v="76"/>
    <x v="0"/>
    <s v="CityC"/>
    <n v="206"/>
    <n v="20"/>
    <x v="0"/>
    <x v="4"/>
    <x v="0"/>
    <x v="0"/>
    <d v="2023-09-01T12:26:00"/>
  </r>
  <r>
    <x v="327"/>
    <s v="68 Oak St, CityB"/>
    <x v="2"/>
    <d v="2023-09-07T09:09:00"/>
    <s v="2023"/>
    <x v="0"/>
    <x v="1"/>
    <x v="7"/>
    <x v="1"/>
    <x v="11"/>
    <x v="2"/>
    <s v="CityC"/>
    <n v="72"/>
    <n v="27"/>
    <x v="2"/>
    <x v="2"/>
    <x v="2"/>
    <x v="1"/>
    <d v="2023-09-01T17:29:00"/>
  </r>
  <r>
    <x v="328"/>
    <s v="801 Elm St, CityB"/>
    <x v="2"/>
    <d v="2023-09-07T09:07:00"/>
    <s v="2023"/>
    <x v="0"/>
    <x v="1"/>
    <x v="7"/>
    <x v="0"/>
    <x v="82"/>
    <x v="2"/>
    <s v="CityB"/>
    <n v="109"/>
    <n v="22"/>
    <x v="2"/>
    <x v="2"/>
    <x v="2"/>
    <x v="1"/>
    <d v="2023-09-01T15:47:00"/>
  </r>
  <r>
    <x v="329"/>
    <s v="626 Cedar St, CityD"/>
    <x v="4"/>
    <d v="2023-09-07T09:06:00"/>
    <s v="2023"/>
    <x v="0"/>
    <x v="1"/>
    <x v="7"/>
    <x v="1"/>
    <x v="1"/>
    <x v="1"/>
    <s v="CityE"/>
    <n v="213"/>
    <n v="18"/>
    <x v="2"/>
    <x v="1"/>
    <x v="2"/>
    <x v="0"/>
    <d v="2023-09-01T15:08:00"/>
  </r>
  <r>
    <x v="330"/>
    <s v="484 Elm St, CityC"/>
    <x v="0"/>
    <d v="2023-09-07T09:05:00"/>
    <s v="2023"/>
    <x v="0"/>
    <x v="1"/>
    <x v="7"/>
    <x v="1"/>
    <x v="94"/>
    <x v="1"/>
    <s v="CityD"/>
    <n v="175"/>
    <n v="0"/>
    <x v="2"/>
    <x v="0"/>
    <x v="2"/>
    <x v="1"/>
    <d v="2023-09-01T13:14:00"/>
  </r>
  <r>
    <x v="331"/>
    <s v="188 Cedar St, CityC"/>
    <x v="0"/>
    <d v="2023-09-07T09:03:00"/>
    <s v="2023"/>
    <x v="0"/>
    <x v="1"/>
    <x v="7"/>
    <x v="0"/>
    <x v="44"/>
    <x v="1"/>
    <s v="CityA"/>
    <n v="202"/>
    <n v="20"/>
    <x v="1"/>
    <x v="4"/>
    <x v="1"/>
    <x v="1"/>
    <d v="2023-09-01T12:17:00"/>
  </r>
  <r>
    <x v="332"/>
    <s v="310 Elm St, CityB"/>
    <x v="2"/>
    <d v="2023-09-07T09:00:00"/>
    <s v="2023"/>
    <x v="0"/>
    <x v="1"/>
    <x v="7"/>
    <x v="1"/>
    <x v="55"/>
    <x v="2"/>
    <s v="CityB"/>
    <n v="231"/>
    <n v="16"/>
    <x v="2"/>
    <x v="1"/>
    <x v="2"/>
    <x v="0"/>
    <d v="2023-09-01T11:07:00"/>
  </r>
  <r>
    <x v="333"/>
    <s v="373 Main St, CityD"/>
    <x v="4"/>
    <d v="2023-09-07T08:56:00"/>
    <s v="2023"/>
    <x v="0"/>
    <x v="1"/>
    <x v="8"/>
    <x v="0"/>
    <x v="95"/>
    <x v="2"/>
    <s v="CityB"/>
    <n v="67"/>
    <n v="2"/>
    <x v="2"/>
    <x v="2"/>
    <x v="2"/>
    <x v="1"/>
    <d v="2023-09-01T16:10:00"/>
  </r>
  <r>
    <x v="334"/>
    <s v="668 Pine St, CityA"/>
    <x v="1"/>
    <d v="2023-09-07T08:56:00"/>
    <s v="2023"/>
    <x v="0"/>
    <x v="1"/>
    <x v="8"/>
    <x v="0"/>
    <x v="35"/>
    <x v="1"/>
    <s v="CityB"/>
    <n v="130"/>
    <n v="14"/>
    <x v="2"/>
    <x v="3"/>
    <x v="2"/>
    <x v="2"/>
    <d v="2023-09-01T12:36:00"/>
  </r>
  <r>
    <x v="335"/>
    <s v="984 Oak St, CityA"/>
    <x v="1"/>
    <d v="2023-09-07T08:50:00"/>
    <s v="2023"/>
    <x v="0"/>
    <x v="1"/>
    <x v="8"/>
    <x v="1"/>
    <x v="92"/>
    <x v="1"/>
    <s v="CityD"/>
    <n v="148"/>
    <n v="20"/>
    <x v="0"/>
    <x v="2"/>
    <x v="2"/>
    <x v="0"/>
    <d v="2023-09-01T11:09:00"/>
  </r>
  <r>
    <x v="336"/>
    <s v="632 Main St, CityA"/>
    <x v="1"/>
    <d v="2023-09-07T08:44:00"/>
    <s v="2023"/>
    <x v="0"/>
    <x v="1"/>
    <x v="8"/>
    <x v="0"/>
    <x v="33"/>
    <x v="2"/>
    <s v="CityB"/>
    <n v="69"/>
    <n v="8"/>
    <x v="0"/>
    <x v="3"/>
    <x v="2"/>
    <x v="1"/>
    <d v="2023-09-01T17:14:00"/>
  </r>
  <r>
    <x v="337"/>
    <s v="981 Oak St, CityB"/>
    <x v="2"/>
    <d v="2023-09-07T08:44:00"/>
    <s v="2023"/>
    <x v="0"/>
    <x v="1"/>
    <x v="8"/>
    <x v="1"/>
    <x v="47"/>
    <x v="2"/>
    <s v="CityD"/>
    <n v="167"/>
    <n v="4"/>
    <x v="2"/>
    <x v="1"/>
    <x v="2"/>
    <x v="0"/>
    <d v="2023-09-01T09:46:00"/>
  </r>
  <r>
    <x v="338"/>
    <s v="252 Main St, CityC"/>
    <x v="0"/>
    <d v="2023-09-07T08:41:00"/>
    <s v="2023"/>
    <x v="0"/>
    <x v="1"/>
    <x v="8"/>
    <x v="0"/>
    <x v="89"/>
    <x v="1"/>
    <s v="CityD"/>
    <n v="209"/>
    <n v="21"/>
    <x v="2"/>
    <x v="0"/>
    <x v="1"/>
    <x v="2"/>
    <d v="2023-09-01T14:33:00"/>
  </r>
  <r>
    <x v="339"/>
    <s v="526 Main St, CityE"/>
    <x v="3"/>
    <d v="2023-09-07T08:40:00"/>
    <s v="2023"/>
    <x v="0"/>
    <x v="1"/>
    <x v="8"/>
    <x v="0"/>
    <x v="23"/>
    <x v="1"/>
    <s v="CityA"/>
    <n v="90"/>
    <n v="24"/>
    <x v="2"/>
    <x v="3"/>
    <x v="0"/>
    <x v="2"/>
    <d v="2023-09-01T08:23:00"/>
  </r>
  <r>
    <x v="340"/>
    <s v="2 Main St, CityD"/>
    <x v="4"/>
    <d v="2023-09-07T08:37:00"/>
    <s v="2023"/>
    <x v="0"/>
    <x v="1"/>
    <x v="8"/>
    <x v="1"/>
    <x v="96"/>
    <x v="2"/>
    <s v="CityE"/>
    <n v="94"/>
    <n v="28"/>
    <x v="1"/>
    <x v="4"/>
    <x v="1"/>
    <x v="0"/>
    <d v="2023-09-01T13:39:00"/>
  </r>
  <r>
    <x v="341"/>
    <s v="954 Oak St, CityB"/>
    <x v="2"/>
    <d v="2023-09-07T08:30:00"/>
    <s v="2023"/>
    <x v="0"/>
    <x v="1"/>
    <x v="8"/>
    <x v="1"/>
    <x v="24"/>
    <x v="1"/>
    <s v="CityE"/>
    <n v="122"/>
    <n v="6"/>
    <x v="2"/>
    <x v="2"/>
    <x v="2"/>
    <x v="0"/>
    <d v="2023-09-01T14:13:00"/>
  </r>
  <r>
    <x v="342"/>
    <s v="977 Pine St, CityD"/>
    <x v="4"/>
    <d v="2023-09-07T08:28:00"/>
    <s v="2023"/>
    <x v="0"/>
    <x v="1"/>
    <x v="8"/>
    <x v="1"/>
    <x v="81"/>
    <x v="2"/>
    <s v="CityA"/>
    <n v="154"/>
    <n v="13"/>
    <x v="0"/>
    <x v="1"/>
    <x v="2"/>
    <x v="0"/>
    <d v="2023-09-01T15:25:00"/>
  </r>
  <r>
    <x v="343"/>
    <s v="210 Elm St, CityA"/>
    <x v="1"/>
    <d v="2023-09-07T08:20:00"/>
    <s v="2023"/>
    <x v="0"/>
    <x v="1"/>
    <x v="8"/>
    <x v="0"/>
    <x v="74"/>
    <x v="2"/>
    <s v="CityA"/>
    <n v="178"/>
    <n v="5"/>
    <x v="1"/>
    <x v="3"/>
    <x v="0"/>
    <x v="0"/>
    <d v="2023-09-01T09:12:00"/>
  </r>
  <r>
    <x v="344"/>
    <s v="848 Oak St, CityD"/>
    <x v="4"/>
    <d v="2023-09-07T08:20:00"/>
    <s v="2023"/>
    <x v="0"/>
    <x v="1"/>
    <x v="8"/>
    <x v="0"/>
    <x v="79"/>
    <x v="0"/>
    <s v="CityD"/>
    <n v="76"/>
    <n v="10"/>
    <x v="2"/>
    <x v="3"/>
    <x v="0"/>
    <x v="1"/>
    <d v="2023-09-01T14:39:00"/>
  </r>
  <r>
    <x v="345"/>
    <s v="167 Pine St, CityE"/>
    <x v="3"/>
    <d v="2023-09-07T08:17:00"/>
    <s v="2023"/>
    <x v="0"/>
    <x v="1"/>
    <x v="8"/>
    <x v="1"/>
    <x v="6"/>
    <x v="0"/>
    <s v="CityA"/>
    <n v="225"/>
    <n v="4"/>
    <x v="1"/>
    <x v="2"/>
    <x v="0"/>
    <x v="2"/>
    <d v="2023-09-01T17:12:00"/>
  </r>
  <r>
    <x v="346"/>
    <s v="602 Oak St, CityA"/>
    <x v="1"/>
    <d v="2023-09-07T08:14:00"/>
    <s v="2023"/>
    <x v="0"/>
    <x v="1"/>
    <x v="8"/>
    <x v="0"/>
    <x v="97"/>
    <x v="2"/>
    <s v="CityA"/>
    <n v="217"/>
    <n v="1"/>
    <x v="1"/>
    <x v="0"/>
    <x v="0"/>
    <x v="2"/>
    <d v="2023-09-01T16:13:00"/>
  </r>
  <r>
    <x v="347"/>
    <s v="89 Cedar St, CityC"/>
    <x v="0"/>
    <d v="2023-09-07T08:12:00"/>
    <s v="2023"/>
    <x v="0"/>
    <x v="1"/>
    <x v="8"/>
    <x v="0"/>
    <x v="68"/>
    <x v="2"/>
    <s v="CityE"/>
    <n v="70"/>
    <n v="8"/>
    <x v="0"/>
    <x v="0"/>
    <x v="0"/>
    <x v="0"/>
    <d v="2023-09-01T09:17:00"/>
  </r>
  <r>
    <x v="348"/>
    <s v="772 Elm St, CityD"/>
    <x v="4"/>
    <d v="2023-09-07T08:06:00"/>
    <s v="2023"/>
    <x v="0"/>
    <x v="1"/>
    <x v="8"/>
    <x v="0"/>
    <x v="11"/>
    <x v="1"/>
    <s v="CityB"/>
    <n v="101"/>
    <n v="25"/>
    <x v="2"/>
    <x v="4"/>
    <x v="0"/>
    <x v="2"/>
    <d v="2023-09-01T13:52:00"/>
  </r>
  <r>
    <x v="349"/>
    <s v="487 Oak St, CityE"/>
    <x v="3"/>
    <d v="2023-09-07T08:04:00"/>
    <s v="2023"/>
    <x v="0"/>
    <x v="1"/>
    <x v="8"/>
    <x v="0"/>
    <x v="41"/>
    <x v="2"/>
    <s v="CityB"/>
    <n v="172"/>
    <n v="3"/>
    <x v="0"/>
    <x v="2"/>
    <x v="0"/>
    <x v="2"/>
    <d v="2023-09-01T10:01:00"/>
  </r>
  <r>
    <x v="350"/>
    <s v="733 Main St, CityC"/>
    <x v="0"/>
    <d v="2023-09-07T08:02:00"/>
    <s v="2023"/>
    <x v="0"/>
    <x v="1"/>
    <x v="8"/>
    <x v="1"/>
    <x v="8"/>
    <x v="1"/>
    <s v="CityE"/>
    <n v="198"/>
    <n v="28"/>
    <x v="2"/>
    <x v="3"/>
    <x v="0"/>
    <x v="2"/>
    <d v="2023-09-01T12:55:00"/>
  </r>
  <r>
    <x v="351"/>
    <s v="276 Elm St, CityE"/>
    <x v="3"/>
    <d v="2023-09-07T08:01:00"/>
    <s v="2023"/>
    <x v="0"/>
    <x v="1"/>
    <x v="8"/>
    <x v="0"/>
    <x v="1"/>
    <x v="0"/>
    <s v="CityB"/>
    <n v="210"/>
    <n v="0"/>
    <x v="0"/>
    <x v="2"/>
    <x v="0"/>
    <x v="1"/>
    <d v="2023-09-01T12:46:00"/>
  </r>
  <r>
    <x v="352"/>
    <s v="591 Oak St, CityD"/>
    <x v="4"/>
    <d v="2023-09-06T16:56:00"/>
    <s v="2023"/>
    <x v="0"/>
    <x v="2"/>
    <x v="0"/>
    <x v="0"/>
    <x v="13"/>
    <x v="1"/>
    <s v="CityB"/>
    <n v="186"/>
    <n v="4"/>
    <x v="2"/>
    <x v="3"/>
    <x v="1"/>
    <x v="1"/>
    <d v="2023-09-01T14:08:00"/>
  </r>
  <r>
    <x v="353"/>
    <s v="329 Cedar St, CityB"/>
    <x v="2"/>
    <d v="2023-09-06T16:55:00"/>
    <s v="2023"/>
    <x v="0"/>
    <x v="2"/>
    <x v="0"/>
    <x v="1"/>
    <x v="71"/>
    <x v="2"/>
    <s v="CityB"/>
    <n v="69"/>
    <n v="29"/>
    <x v="0"/>
    <x v="1"/>
    <x v="0"/>
    <x v="2"/>
    <d v="2023-09-01T17:07:00"/>
  </r>
  <r>
    <x v="354"/>
    <s v="172 Main St, CityD"/>
    <x v="4"/>
    <d v="2023-09-06T16:50:00"/>
    <s v="2023"/>
    <x v="0"/>
    <x v="2"/>
    <x v="0"/>
    <x v="1"/>
    <x v="76"/>
    <x v="1"/>
    <s v="CityC"/>
    <n v="94"/>
    <n v="21"/>
    <x v="1"/>
    <x v="0"/>
    <x v="0"/>
    <x v="0"/>
    <d v="2023-09-01T11:02:00"/>
  </r>
  <r>
    <x v="355"/>
    <s v="271 Cedar St, CityD"/>
    <x v="4"/>
    <d v="2023-09-06T16:45:00"/>
    <s v="2023"/>
    <x v="0"/>
    <x v="2"/>
    <x v="0"/>
    <x v="0"/>
    <x v="0"/>
    <x v="1"/>
    <s v="CityD"/>
    <n v="106"/>
    <n v="28"/>
    <x v="0"/>
    <x v="2"/>
    <x v="2"/>
    <x v="2"/>
    <d v="2023-09-01T15:13:00"/>
  </r>
  <r>
    <x v="356"/>
    <s v="757 Main St, CityE"/>
    <x v="3"/>
    <d v="2023-09-06T16:40:00"/>
    <s v="2023"/>
    <x v="0"/>
    <x v="2"/>
    <x v="0"/>
    <x v="0"/>
    <x v="40"/>
    <x v="2"/>
    <s v="CityA"/>
    <n v="172"/>
    <n v="6"/>
    <x v="0"/>
    <x v="4"/>
    <x v="1"/>
    <x v="0"/>
    <d v="2023-09-01T13:54:00"/>
  </r>
  <r>
    <x v="357"/>
    <s v="768 Main St, CityA"/>
    <x v="1"/>
    <d v="2023-09-06T16:40:00"/>
    <s v="2023"/>
    <x v="0"/>
    <x v="2"/>
    <x v="0"/>
    <x v="1"/>
    <x v="45"/>
    <x v="0"/>
    <s v="CityA"/>
    <n v="113"/>
    <n v="5"/>
    <x v="0"/>
    <x v="4"/>
    <x v="2"/>
    <x v="1"/>
    <d v="2023-09-01T14:51:00"/>
  </r>
  <r>
    <x v="358"/>
    <s v="428 Main St, CityE"/>
    <x v="3"/>
    <d v="2023-09-06T16:39:00"/>
    <s v="2023"/>
    <x v="0"/>
    <x v="2"/>
    <x v="0"/>
    <x v="1"/>
    <x v="8"/>
    <x v="0"/>
    <s v="CityA"/>
    <n v="159"/>
    <n v="14"/>
    <x v="1"/>
    <x v="4"/>
    <x v="1"/>
    <x v="0"/>
    <d v="2023-09-01T16:06:00"/>
  </r>
  <r>
    <x v="359"/>
    <s v="685 Cedar St, CityE"/>
    <x v="3"/>
    <d v="2023-09-06T16:38:00"/>
    <s v="2023"/>
    <x v="0"/>
    <x v="2"/>
    <x v="0"/>
    <x v="1"/>
    <x v="24"/>
    <x v="1"/>
    <s v="CityD"/>
    <n v="169"/>
    <n v="24"/>
    <x v="1"/>
    <x v="0"/>
    <x v="2"/>
    <x v="1"/>
    <d v="2023-09-01T15:29:00"/>
  </r>
  <r>
    <x v="360"/>
    <s v="885 Pine St, CityC"/>
    <x v="0"/>
    <d v="2023-09-06T16:38:00"/>
    <s v="2023"/>
    <x v="0"/>
    <x v="2"/>
    <x v="0"/>
    <x v="1"/>
    <x v="31"/>
    <x v="0"/>
    <s v="CityC"/>
    <n v="109"/>
    <n v="27"/>
    <x v="1"/>
    <x v="1"/>
    <x v="1"/>
    <x v="2"/>
    <d v="2023-09-01T12:45:00"/>
  </r>
  <r>
    <x v="361"/>
    <s v="333 Main St, CityC"/>
    <x v="0"/>
    <d v="2023-09-06T16:35:00"/>
    <s v="2023"/>
    <x v="0"/>
    <x v="2"/>
    <x v="0"/>
    <x v="1"/>
    <x v="50"/>
    <x v="1"/>
    <s v="CityD"/>
    <n v="202"/>
    <n v="1"/>
    <x v="1"/>
    <x v="2"/>
    <x v="2"/>
    <x v="2"/>
    <d v="2023-09-01T10:06:00"/>
  </r>
  <r>
    <x v="362"/>
    <s v="503 Main St, CityD"/>
    <x v="4"/>
    <d v="2023-09-06T16:33:00"/>
    <s v="2023"/>
    <x v="0"/>
    <x v="2"/>
    <x v="0"/>
    <x v="0"/>
    <x v="98"/>
    <x v="2"/>
    <s v="CityB"/>
    <n v="163"/>
    <n v="25"/>
    <x v="1"/>
    <x v="4"/>
    <x v="2"/>
    <x v="1"/>
    <d v="2023-09-01T10:21:00"/>
  </r>
  <r>
    <x v="363"/>
    <s v="828 Main St, CityE"/>
    <x v="3"/>
    <d v="2023-09-06T16:30:00"/>
    <s v="2023"/>
    <x v="0"/>
    <x v="2"/>
    <x v="0"/>
    <x v="1"/>
    <x v="69"/>
    <x v="0"/>
    <s v="CityA"/>
    <n v="226"/>
    <n v="15"/>
    <x v="1"/>
    <x v="2"/>
    <x v="1"/>
    <x v="2"/>
    <d v="2023-09-01T14:51:00"/>
  </r>
  <r>
    <x v="364"/>
    <s v="320 Pine St, CityA"/>
    <x v="1"/>
    <d v="2023-09-06T16:26:00"/>
    <s v="2023"/>
    <x v="0"/>
    <x v="2"/>
    <x v="0"/>
    <x v="1"/>
    <x v="94"/>
    <x v="2"/>
    <s v="CityE"/>
    <n v="160"/>
    <n v="6"/>
    <x v="1"/>
    <x v="4"/>
    <x v="0"/>
    <x v="1"/>
    <d v="2023-09-01T14:51:00"/>
  </r>
  <r>
    <x v="365"/>
    <s v="599 Cedar St, CityB"/>
    <x v="2"/>
    <d v="2023-09-06T16:20:00"/>
    <s v="2023"/>
    <x v="0"/>
    <x v="2"/>
    <x v="0"/>
    <x v="1"/>
    <x v="89"/>
    <x v="0"/>
    <s v="CityB"/>
    <n v="161"/>
    <n v="14"/>
    <x v="0"/>
    <x v="1"/>
    <x v="2"/>
    <x v="0"/>
    <d v="2023-09-01T12:44:00"/>
  </r>
  <r>
    <x v="366"/>
    <s v="16 Cedar St, CityD"/>
    <x v="4"/>
    <d v="2023-09-06T16:14:00"/>
    <s v="2023"/>
    <x v="0"/>
    <x v="2"/>
    <x v="0"/>
    <x v="1"/>
    <x v="96"/>
    <x v="2"/>
    <s v="CityD"/>
    <n v="202"/>
    <n v="6"/>
    <x v="0"/>
    <x v="0"/>
    <x v="2"/>
    <x v="1"/>
    <d v="2023-09-01T15:45:00"/>
  </r>
  <r>
    <x v="367"/>
    <s v="311 Main St, CityE"/>
    <x v="3"/>
    <d v="2023-09-06T16:08:00"/>
    <s v="2023"/>
    <x v="0"/>
    <x v="2"/>
    <x v="0"/>
    <x v="0"/>
    <x v="48"/>
    <x v="0"/>
    <s v="CityA"/>
    <n v="233"/>
    <n v="5"/>
    <x v="1"/>
    <x v="4"/>
    <x v="0"/>
    <x v="0"/>
    <d v="2023-09-01T13:16:00"/>
  </r>
  <r>
    <x v="368"/>
    <s v="249 Main St, CityB"/>
    <x v="2"/>
    <d v="2023-09-06T16:06:00"/>
    <s v="2023"/>
    <x v="0"/>
    <x v="2"/>
    <x v="0"/>
    <x v="0"/>
    <x v="96"/>
    <x v="2"/>
    <s v="CityA"/>
    <n v="225"/>
    <n v="5"/>
    <x v="2"/>
    <x v="4"/>
    <x v="1"/>
    <x v="1"/>
    <d v="2023-09-01T13:34:00"/>
  </r>
  <r>
    <x v="369"/>
    <s v="712 Pine St, CityD"/>
    <x v="4"/>
    <d v="2023-09-06T16:05:00"/>
    <s v="2023"/>
    <x v="0"/>
    <x v="2"/>
    <x v="0"/>
    <x v="0"/>
    <x v="86"/>
    <x v="0"/>
    <s v="CityE"/>
    <n v="199"/>
    <n v="27"/>
    <x v="1"/>
    <x v="3"/>
    <x v="2"/>
    <x v="1"/>
    <d v="2023-09-01T08:31:00"/>
  </r>
  <r>
    <x v="370"/>
    <s v="788 Oak St, CityA"/>
    <x v="1"/>
    <d v="2023-09-06T16:04:00"/>
    <s v="2023"/>
    <x v="0"/>
    <x v="2"/>
    <x v="0"/>
    <x v="0"/>
    <x v="98"/>
    <x v="2"/>
    <s v="CityB"/>
    <n v="238"/>
    <n v="16"/>
    <x v="0"/>
    <x v="0"/>
    <x v="1"/>
    <x v="2"/>
    <d v="2023-09-01T15:43:00"/>
  </r>
  <r>
    <x v="371"/>
    <s v="111 Cedar St, CityE"/>
    <x v="3"/>
    <d v="2023-09-06T16:03:00"/>
    <s v="2023"/>
    <x v="0"/>
    <x v="2"/>
    <x v="0"/>
    <x v="1"/>
    <x v="87"/>
    <x v="2"/>
    <s v="CityD"/>
    <n v="73"/>
    <n v="8"/>
    <x v="1"/>
    <x v="1"/>
    <x v="1"/>
    <x v="2"/>
    <d v="2023-09-01T12:04:00"/>
  </r>
  <r>
    <x v="372"/>
    <s v="823 Elm St, CityD"/>
    <x v="4"/>
    <d v="2023-09-06T15:56:00"/>
    <s v="2023"/>
    <x v="0"/>
    <x v="2"/>
    <x v="1"/>
    <x v="0"/>
    <x v="8"/>
    <x v="2"/>
    <s v="CityC"/>
    <n v="201"/>
    <n v="11"/>
    <x v="2"/>
    <x v="1"/>
    <x v="0"/>
    <x v="1"/>
    <d v="2023-09-01T09:35:00"/>
  </r>
  <r>
    <x v="373"/>
    <s v="831 Cedar St, CityA"/>
    <x v="1"/>
    <d v="2023-09-06T15:54:00"/>
    <s v="2023"/>
    <x v="0"/>
    <x v="2"/>
    <x v="1"/>
    <x v="0"/>
    <x v="92"/>
    <x v="1"/>
    <s v="CityE"/>
    <n v="104"/>
    <n v="19"/>
    <x v="0"/>
    <x v="2"/>
    <x v="1"/>
    <x v="1"/>
    <d v="2023-09-01T14:23:00"/>
  </r>
  <r>
    <x v="374"/>
    <s v="851 Cedar St, CityE"/>
    <x v="3"/>
    <d v="2023-09-06T15:50:00"/>
    <s v="2023"/>
    <x v="0"/>
    <x v="2"/>
    <x v="1"/>
    <x v="0"/>
    <x v="19"/>
    <x v="0"/>
    <s v="CityD"/>
    <n v="102"/>
    <n v="21"/>
    <x v="1"/>
    <x v="0"/>
    <x v="0"/>
    <x v="0"/>
    <d v="2023-09-01T09:55:00"/>
  </r>
  <r>
    <x v="375"/>
    <s v="903 Pine St, CityD"/>
    <x v="4"/>
    <d v="2023-09-06T15:40:00"/>
    <s v="2023"/>
    <x v="0"/>
    <x v="2"/>
    <x v="1"/>
    <x v="1"/>
    <x v="57"/>
    <x v="0"/>
    <s v="CityE"/>
    <n v="126"/>
    <n v="3"/>
    <x v="0"/>
    <x v="2"/>
    <x v="1"/>
    <x v="2"/>
    <d v="2023-09-01T13:50:00"/>
  </r>
  <r>
    <x v="376"/>
    <s v="11 Main St, CityC"/>
    <x v="0"/>
    <d v="2023-09-06T15:39:00"/>
    <s v="2023"/>
    <x v="0"/>
    <x v="2"/>
    <x v="1"/>
    <x v="0"/>
    <x v="72"/>
    <x v="1"/>
    <s v="CityD"/>
    <n v="97"/>
    <n v="5"/>
    <x v="2"/>
    <x v="1"/>
    <x v="1"/>
    <x v="0"/>
    <d v="2023-09-01T14:49:00"/>
  </r>
  <r>
    <x v="377"/>
    <s v="175 Elm St, CityA"/>
    <x v="1"/>
    <d v="2023-09-06T15:37:00"/>
    <s v="2023"/>
    <x v="0"/>
    <x v="2"/>
    <x v="1"/>
    <x v="1"/>
    <x v="17"/>
    <x v="2"/>
    <s v="CityE"/>
    <n v="185"/>
    <n v="7"/>
    <x v="1"/>
    <x v="3"/>
    <x v="1"/>
    <x v="1"/>
    <d v="2023-09-01T14:00:00"/>
  </r>
  <r>
    <x v="378"/>
    <s v="192 Pine St, CityD"/>
    <x v="4"/>
    <d v="2023-09-06T15:33:00"/>
    <s v="2023"/>
    <x v="0"/>
    <x v="2"/>
    <x v="1"/>
    <x v="1"/>
    <x v="11"/>
    <x v="1"/>
    <s v="CityA"/>
    <n v="119"/>
    <n v="4"/>
    <x v="1"/>
    <x v="1"/>
    <x v="0"/>
    <x v="0"/>
    <d v="2023-09-01T10:18:00"/>
  </r>
  <r>
    <x v="379"/>
    <s v="647 Elm St, CityC"/>
    <x v="0"/>
    <d v="2023-09-06T15:32:00"/>
    <s v="2023"/>
    <x v="0"/>
    <x v="2"/>
    <x v="1"/>
    <x v="0"/>
    <x v="59"/>
    <x v="0"/>
    <s v="CityB"/>
    <n v="174"/>
    <n v="29"/>
    <x v="1"/>
    <x v="1"/>
    <x v="2"/>
    <x v="2"/>
    <d v="2023-09-01T13:07:00"/>
  </r>
  <r>
    <x v="380"/>
    <s v="911 Cedar St, CityD"/>
    <x v="4"/>
    <d v="2023-09-06T15:23:00"/>
    <s v="2023"/>
    <x v="0"/>
    <x v="2"/>
    <x v="1"/>
    <x v="1"/>
    <x v="15"/>
    <x v="0"/>
    <s v="CityD"/>
    <n v="196"/>
    <n v="5"/>
    <x v="1"/>
    <x v="1"/>
    <x v="2"/>
    <x v="2"/>
    <d v="2023-09-01T11:17:00"/>
  </r>
  <r>
    <x v="381"/>
    <s v="900 Pine St, CityE"/>
    <x v="3"/>
    <d v="2023-09-06T15:21:00"/>
    <s v="2023"/>
    <x v="0"/>
    <x v="2"/>
    <x v="1"/>
    <x v="0"/>
    <x v="7"/>
    <x v="1"/>
    <s v="CityE"/>
    <n v="72"/>
    <n v="17"/>
    <x v="2"/>
    <x v="3"/>
    <x v="1"/>
    <x v="2"/>
    <d v="2023-09-01T13:07:00"/>
  </r>
  <r>
    <x v="382"/>
    <s v="987 Cedar St, CityA"/>
    <x v="1"/>
    <d v="2023-09-06T15:11:00"/>
    <s v="2023"/>
    <x v="0"/>
    <x v="2"/>
    <x v="1"/>
    <x v="0"/>
    <x v="53"/>
    <x v="2"/>
    <s v="CityB"/>
    <n v="78"/>
    <n v="29"/>
    <x v="1"/>
    <x v="4"/>
    <x v="0"/>
    <x v="1"/>
    <d v="2023-09-01T08:31:00"/>
  </r>
  <r>
    <x v="383"/>
    <s v="15 Elm St, CityA"/>
    <x v="1"/>
    <d v="2023-09-06T15:10:00"/>
    <s v="2023"/>
    <x v="0"/>
    <x v="2"/>
    <x v="1"/>
    <x v="0"/>
    <x v="99"/>
    <x v="2"/>
    <s v="CityC"/>
    <n v="101"/>
    <n v="17"/>
    <x v="1"/>
    <x v="1"/>
    <x v="0"/>
    <x v="2"/>
    <d v="2023-09-01T12:37:00"/>
  </r>
  <r>
    <x v="384"/>
    <s v="857 Oak St, CityA"/>
    <x v="1"/>
    <d v="2023-09-06T15:08:00"/>
    <s v="2023"/>
    <x v="0"/>
    <x v="2"/>
    <x v="1"/>
    <x v="1"/>
    <x v="54"/>
    <x v="2"/>
    <s v="CityE"/>
    <n v="65"/>
    <n v="13"/>
    <x v="1"/>
    <x v="1"/>
    <x v="2"/>
    <x v="0"/>
    <d v="2023-09-01T11:09:00"/>
  </r>
  <r>
    <x v="385"/>
    <s v="803 Pine St, CityA"/>
    <x v="1"/>
    <d v="2023-09-06T15:06:00"/>
    <s v="2023"/>
    <x v="0"/>
    <x v="2"/>
    <x v="1"/>
    <x v="1"/>
    <x v="74"/>
    <x v="0"/>
    <s v="CityC"/>
    <n v="162"/>
    <n v="22"/>
    <x v="1"/>
    <x v="2"/>
    <x v="0"/>
    <x v="1"/>
    <d v="2023-09-01T14:32:00"/>
  </r>
  <r>
    <x v="386"/>
    <s v="640 Main St, CityC"/>
    <x v="0"/>
    <d v="2023-09-06T15:02:00"/>
    <s v="2023"/>
    <x v="0"/>
    <x v="2"/>
    <x v="1"/>
    <x v="1"/>
    <x v="75"/>
    <x v="1"/>
    <s v="CityE"/>
    <n v="116"/>
    <n v="26"/>
    <x v="0"/>
    <x v="0"/>
    <x v="1"/>
    <x v="2"/>
    <d v="2023-09-01T13:47:00"/>
  </r>
  <r>
    <x v="387"/>
    <s v="888 Elm St, CityE"/>
    <x v="3"/>
    <d v="2023-09-06T15:00:00"/>
    <s v="2023"/>
    <x v="0"/>
    <x v="2"/>
    <x v="1"/>
    <x v="1"/>
    <x v="74"/>
    <x v="1"/>
    <s v="CityC"/>
    <n v="62"/>
    <n v="28"/>
    <x v="2"/>
    <x v="2"/>
    <x v="0"/>
    <x v="2"/>
    <d v="2023-09-01T13:22:00"/>
  </r>
  <r>
    <x v="388"/>
    <s v="705 Oak St, CityD"/>
    <x v="4"/>
    <d v="2023-09-06T14:59:00"/>
    <s v="2023"/>
    <x v="0"/>
    <x v="2"/>
    <x v="2"/>
    <x v="0"/>
    <x v="5"/>
    <x v="1"/>
    <s v="CityD"/>
    <n v="171"/>
    <n v="12"/>
    <x v="0"/>
    <x v="4"/>
    <x v="2"/>
    <x v="0"/>
    <d v="2023-09-01T11:28:00"/>
  </r>
  <r>
    <x v="389"/>
    <s v="524 Pine St, CityD"/>
    <x v="4"/>
    <d v="2023-09-06T14:59:00"/>
    <s v="2023"/>
    <x v="0"/>
    <x v="2"/>
    <x v="2"/>
    <x v="1"/>
    <x v="39"/>
    <x v="1"/>
    <s v="CityD"/>
    <n v="173"/>
    <n v="16"/>
    <x v="1"/>
    <x v="4"/>
    <x v="1"/>
    <x v="1"/>
    <d v="2023-09-01T16:12:00"/>
  </r>
  <r>
    <x v="390"/>
    <s v="353 Elm St, CityD"/>
    <x v="4"/>
    <d v="2023-09-06T14:56:00"/>
    <s v="2023"/>
    <x v="0"/>
    <x v="2"/>
    <x v="2"/>
    <x v="1"/>
    <x v="86"/>
    <x v="0"/>
    <s v="CityA"/>
    <n v="159"/>
    <n v="21"/>
    <x v="0"/>
    <x v="3"/>
    <x v="2"/>
    <x v="2"/>
    <d v="2023-09-01T13:15:00"/>
  </r>
  <r>
    <x v="391"/>
    <s v="260 Cedar St, CityA"/>
    <x v="1"/>
    <d v="2023-09-06T14:55:00"/>
    <s v="2023"/>
    <x v="0"/>
    <x v="2"/>
    <x v="2"/>
    <x v="1"/>
    <x v="62"/>
    <x v="1"/>
    <s v="CityB"/>
    <n v="72"/>
    <n v="22"/>
    <x v="2"/>
    <x v="0"/>
    <x v="0"/>
    <x v="1"/>
    <d v="2023-09-01T09:00:00"/>
  </r>
  <r>
    <x v="392"/>
    <s v="894 Elm St, CityE"/>
    <x v="3"/>
    <d v="2023-09-06T14:54:00"/>
    <s v="2023"/>
    <x v="0"/>
    <x v="2"/>
    <x v="2"/>
    <x v="0"/>
    <x v="60"/>
    <x v="0"/>
    <s v="CityC"/>
    <n v="162"/>
    <n v="28"/>
    <x v="2"/>
    <x v="0"/>
    <x v="0"/>
    <x v="1"/>
    <d v="2023-09-01T15:47:00"/>
  </r>
  <r>
    <x v="393"/>
    <s v="637 Main St, CityC"/>
    <x v="0"/>
    <d v="2023-09-06T14:49:00"/>
    <s v="2023"/>
    <x v="0"/>
    <x v="2"/>
    <x v="2"/>
    <x v="0"/>
    <x v="6"/>
    <x v="1"/>
    <s v="CityB"/>
    <n v="82"/>
    <n v="13"/>
    <x v="1"/>
    <x v="0"/>
    <x v="1"/>
    <x v="2"/>
    <d v="2023-09-01T09:49:00"/>
  </r>
  <r>
    <x v="394"/>
    <s v="665 Pine St, CityA"/>
    <x v="1"/>
    <d v="2023-09-06T14:46:00"/>
    <s v="2023"/>
    <x v="0"/>
    <x v="2"/>
    <x v="2"/>
    <x v="1"/>
    <x v="76"/>
    <x v="1"/>
    <s v="CityD"/>
    <n v="96"/>
    <n v="17"/>
    <x v="2"/>
    <x v="1"/>
    <x v="0"/>
    <x v="0"/>
    <d v="2023-09-01T09:11:00"/>
  </r>
  <r>
    <x v="395"/>
    <s v="625 Elm St, CityB"/>
    <x v="2"/>
    <d v="2023-09-06T14:45:00"/>
    <s v="2023"/>
    <x v="0"/>
    <x v="2"/>
    <x v="2"/>
    <x v="0"/>
    <x v="69"/>
    <x v="1"/>
    <s v="CityC"/>
    <n v="135"/>
    <n v="18"/>
    <x v="2"/>
    <x v="0"/>
    <x v="0"/>
    <x v="0"/>
    <d v="2023-09-01T13:07:00"/>
  </r>
  <r>
    <x v="396"/>
    <s v="544 Elm St, CityA"/>
    <x v="1"/>
    <d v="2023-09-06T14:39:00"/>
    <s v="2023"/>
    <x v="0"/>
    <x v="2"/>
    <x v="2"/>
    <x v="0"/>
    <x v="12"/>
    <x v="2"/>
    <s v="CityA"/>
    <n v="234"/>
    <n v="28"/>
    <x v="0"/>
    <x v="2"/>
    <x v="0"/>
    <x v="2"/>
    <d v="2023-09-01T10:37:00"/>
  </r>
  <r>
    <x v="397"/>
    <s v="289 Oak St, CityC"/>
    <x v="0"/>
    <d v="2023-09-06T14:30:00"/>
    <s v="2023"/>
    <x v="0"/>
    <x v="2"/>
    <x v="2"/>
    <x v="0"/>
    <x v="66"/>
    <x v="2"/>
    <s v="CityC"/>
    <n v="171"/>
    <n v="2"/>
    <x v="1"/>
    <x v="2"/>
    <x v="0"/>
    <x v="1"/>
    <d v="2023-09-01T13:49:00"/>
  </r>
  <r>
    <x v="398"/>
    <s v="382 Oak St, CityA"/>
    <x v="1"/>
    <d v="2023-09-06T14:25:00"/>
    <s v="2023"/>
    <x v="0"/>
    <x v="2"/>
    <x v="2"/>
    <x v="0"/>
    <x v="21"/>
    <x v="2"/>
    <s v="CityD"/>
    <n v="209"/>
    <n v="8"/>
    <x v="1"/>
    <x v="0"/>
    <x v="1"/>
    <x v="2"/>
    <d v="2023-09-01T16:45:00"/>
  </r>
  <r>
    <x v="399"/>
    <s v="91 Cedar St, CityE"/>
    <x v="3"/>
    <d v="2023-09-06T14:25:00"/>
    <s v="2023"/>
    <x v="0"/>
    <x v="2"/>
    <x v="2"/>
    <x v="1"/>
    <x v="43"/>
    <x v="0"/>
    <s v="CityE"/>
    <n v="195"/>
    <n v="4"/>
    <x v="2"/>
    <x v="0"/>
    <x v="1"/>
    <x v="2"/>
    <d v="2023-09-01T11:35:00"/>
  </r>
  <r>
    <x v="400"/>
    <s v="340 Main St, CityC"/>
    <x v="0"/>
    <d v="2023-09-06T14:24:00"/>
    <s v="2023"/>
    <x v="0"/>
    <x v="2"/>
    <x v="2"/>
    <x v="0"/>
    <x v="43"/>
    <x v="0"/>
    <s v="CityA"/>
    <n v="196"/>
    <n v="15"/>
    <x v="1"/>
    <x v="4"/>
    <x v="1"/>
    <x v="0"/>
    <d v="2023-09-01T15:26:00"/>
  </r>
  <r>
    <x v="401"/>
    <s v="29 Main St, CityC"/>
    <x v="0"/>
    <d v="2023-09-06T14:23:00"/>
    <s v="2023"/>
    <x v="0"/>
    <x v="2"/>
    <x v="2"/>
    <x v="1"/>
    <x v="38"/>
    <x v="0"/>
    <s v="CityA"/>
    <n v="188"/>
    <n v="21"/>
    <x v="0"/>
    <x v="2"/>
    <x v="0"/>
    <x v="1"/>
    <d v="2023-09-01T12:18:00"/>
  </r>
  <r>
    <x v="402"/>
    <s v="52 Main St, CityD"/>
    <x v="4"/>
    <d v="2023-09-06T14:11:00"/>
    <s v="2023"/>
    <x v="0"/>
    <x v="2"/>
    <x v="2"/>
    <x v="0"/>
    <x v="86"/>
    <x v="1"/>
    <s v="CityB"/>
    <n v="64"/>
    <n v="9"/>
    <x v="0"/>
    <x v="4"/>
    <x v="1"/>
    <x v="0"/>
    <d v="2023-09-01T17:21:00"/>
  </r>
  <r>
    <x v="403"/>
    <s v="912 Main St, CityC"/>
    <x v="0"/>
    <d v="2023-09-06T14:07:00"/>
    <s v="2023"/>
    <x v="0"/>
    <x v="2"/>
    <x v="2"/>
    <x v="0"/>
    <x v="14"/>
    <x v="2"/>
    <s v="CityB"/>
    <n v="191"/>
    <n v="9"/>
    <x v="2"/>
    <x v="4"/>
    <x v="2"/>
    <x v="2"/>
    <d v="2023-09-01T08:42:00"/>
  </r>
  <r>
    <x v="404"/>
    <s v="275 Main St, CityA"/>
    <x v="1"/>
    <d v="2023-09-06T14:04:00"/>
    <s v="2023"/>
    <x v="0"/>
    <x v="2"/>
    <x v="2"/>
    <x v="0"/>
    <x v="64"/>
    <x v="1"/>
    <s v="CityA"/>
    <n v="135"/>
    <n v="12"/>
    <x v="0"/>
    <x v="2"/>
    <x v="1"/>
    <x v="1"/>
    <d v="2023-09-01T11:36:00"/>
  </r>
  <r>
    <x v="405"/>
    <s v="314 Pine St, CityC"/>
    <x v="0"/>
    <d v="2023-09-06T14:03:00"/>
    <s v="2023"/>
    <x v="0"/>
    <x v="2"/>
    <x v="2"/>
    <x v="0"/>
    <x v="4"/>
    <x v="0"/>
    <s v="CityB"/>
    <n v="129"/>
    <n v="2"/>
    <x v="1"/>
    <x v="1"/>
    <x v="0"/>
    <x v="1"/>
    <d v="2023-09-01T09:55:00"/>
  </r>
  <r>
    <x v="406"/>
    <s v="339 Main St, CityA"/>
    <x v="1"/>
    <d v="2023-09-06T14:01:00"/>
    <s v="2023"/>
    <x v="0"/>
    <x v="2"/>
    <x v="2"/>
    <x v="1"/>
    <x v="75"/>
    <x v="2"/>
    <s v="CityD"/>
    <n v="70"/>
    <n v="21"/>
    <x v="1"/>
    <x v="1"/>
    <x v="2"/>
    <x v="1"/>
    <d v="2023-09-01T13:51:00"/>
  </r>
  <r>
    <x v="407"/>
    <s v="16 Main St, CityD"/>
    <x v="4"/>
    <d v="2023-09-06T13:55:00"/>
    <s v="2023"/>
    <x v="0"/>
    <x v="2"/>
    <x v="3"/>
    <x v="1"/>
    <x v="33"/>
    <x v="2"/>
    <s v="CityD"/>
    <n v="157"/>
    <n v="4"/>
    <x v="0"/>
    <x v="4"/>
    <x v="2"/>
    <x v="2"/>
    <d v="2023-09-01T14:07:00"/>
  </r>
  <r>
    <x v="408"/>
    <s v="391 Pine St, CityB"/>
    <x v="2"/>
    <d v="2023-09-06T13:54:00"/>
    <s v="2023"/>
    <x v="0"/>
    <x v="2"/>
    <x v="3"/>
    <x v="1"/>
    <x v="61"/>
    <x v="1"/>
    <s v="CityA"/>
    <n v="150"/>
    <n v="18"/>
    <x v="0"/>
    <x v="4"/>
    <x v="2"/>
    <x v="2"/>
    <d v="2023-09-01T14:33:00"/>
  </r>
  <r>
    <x v="409"/>
    <s v="457 Elm St, CityB"/>
    <x v="2"/>
    <d v="2023-09-06T13:50:00"/>
    <s v="2023"/>
    <x v="0"/>
    <x v="2"/>
    <x v="3"/>
    <x v="1"/>
    <x v="28"/>
    <x v="1"/>
    <s v="CityD"/>
    <n v="233"/>
    <n v="22"/>
    <x v="2"/>
    <x v="4"/>
    <x v="0"/>
    <x v="1"/>
    <d v="2023-09-01T09:37:00"/>
  </r>
  <r>
    <x v="410"/>
    <s v="158 Main St, CityB"/>
    <x v="2"/>
    <d v="2023-09-06T13:48:00"/>
    <s v="2023"/>
    <x v="0"/>
    <x v="2"/>
    <x v="3"/>
    <x v="0"/>
    <x v="2"/>
    <x v="2"/>
    <s v="CityD"/>
    <n v="75"/>
    <n v="3"/>
    <x v="1"/>
    <x v="0"/>
    <x v="2"/>
    <x v="2"/>
    <d v="2023-09-01T09:16:00"/>
  </r>
  <r>
    <x v="411"/>
    <s v="721 Main St, CityE"/>
    <x v="3"/>
    <d v="2023-09-06T13:45:00"/>
    <s v="2023"/>
    <x v="0"/>
    <x v="2"/>
    <x v="3"/>
    <x v="1"/>
    <x v="22"/>
    <x v="0"/>
    <s v="CityB"/>
    <n v="99"/>
    <n v="17"/>
    <x v="1"/>
    <x v="0"/>
    <x v="1"/>
    <x v="1"/>
    <d v="2023-09-01T09:48:00"/>
  </r>
  <r>
    <x v="412"/>
    <s v="92 Pine St, CityC"/>
    <x v="0"/>
    <d v="2023-09-06T13:43:00"/>
    <s v="2023"/>
    <x v="0"/>
    <x v="2"/>
    <x v="3"/>
    <x v="0"/>
    <x v="93"/>
    <x v="1"/>
    <s v="CityC"/>
    <n v="195"/>
    <n v="10"/>
    <x v="0"/>
    <x v="4"/>
    <x v="2"/>
    <x v="1"/>
    <d v="2023-09-01T14:56:00"/>
  </r>
  <r>
    <x v="413"/>
    <s v="412 Elm St, CityC"/>
    <x v="0"/>
    <d v="2023-09-06T13:42:00"/>
    <s v="2023"/>
    <x v="0"/>
    <x v="2"/>
    <x v="3"/>
    <x v="1"/>
    <x v="90"/>
    <x v="0"/>
    <s v="CityC"/>
    <n v="165"/>
    <n v="15"/>
    <x v="0"/>
    <x v="3"/>
    <x v="0"/>
    <x v="2"/>
    <d v="2023-09-01T11:17:00"/>
  </r>
  <r>
    <x v="414"/>
    <s v="988 Oak St, CityA"/>
    <x v="1"/>
    <d v="2023-09-06T13:41:00"/>
    <s v="2023"/>
    <x v="0"/>
    <x v="2"/>
    <x v="3"/>
    <x v="0"/>
    <x v="78"/>
    <x v="1"/>
    <s v="CityB"/>
    <n v="195"/>
    <n v="22"/>
    <x v="0"/>
    <x v="0"/>
    <x v="0"/>
    <x v="1"/>
    <d v="2023-09-01T17:16:00"/>
  </r>
  <r>
    <x v="415"/>
    <s v="342 Oak St, CityA"/>
    <x v="1"/>
    <d v="2023-09-06T13:41:00"/>
    <s v="2023"/>
    <x v="0"/>
    <x v="2"/>
    <x v="3"/>
    <x v="1"/>
    <x v="84"/>
    <x v="0"/>
    <s v="CityE"/>
    <n v="162"/>
    <n v="27"/>
    <x v="1"/>
    <x v="1"/>
    <x v="0"/>
    <x v="0"/>
    <d v="2023-09-01T10:29:00"/>
  </r>
  <r>
    <x v="416"/>
    <s v="788 Cedar St, CityA"/>
    <x v="1"/>
    <d v="2023-09-06T13:39:00"/>
    <s v="2023"/>
    <x v="0"/>
    <x v="2"/>
    <x v="3"/>
    <x v="1"/>
    <x v="29"/>
    <x v="0"/>
    <s v="CityE"/>
    <n v="128"/>
    <n v="17"/>
    <x v="0"/>
    <x v="1"/>
    <x v="1"/>
    <x v="1"/>
    <d v="2023-09-01T08:57:00"/>
  </r>
  <r>
    <x v="417"/>
    <s v="492 Cedar St, CityE"/>
    <x v="3"/>
    <d v="2023-09-06T13:38:00"/>
    <s v="2023"/>
    <x v="0"/>
    <x v="2"/>
    <x v="3"/>
    <x v="0"/>
    <x v="6"/>
    <x v="2"/>
    <s v="CityC"/>
    <n v="231"/>
    <n v="10"/>
    <x v="1"/>
    <x v="4"/>
    <x v="0"/>
    <x v="2"/>
    <d v="2023-09-01T17:47:00"/>
  </r>
  <r>
    <x v="418"/>
    <s v="7 Cedar St, CityD"/>
    <x v="4"/>
    <d v="2023-09-06T13:35:00"/>
    <s v="2023"/>
    <x v="0"/>
    <x v="2"/>
    <x v="3"/>
    <x v="0"/>
    <x v="60"/>
    <x v="2"/>
    <s v="CityE"/>
    <n v="229"/>
    <n v="2"/>
    <x v="0"/>
    <x v="4"/>
    <x v="0"/>
    <x v="1"/>
    <d v="2023-09-01T15:55:00"/>
  </r>
  <r>
    <x v="419"/>
    <s v="615 Pine St, CityD"/>
    <x v="4"/>
    <d v="2023-09-06T13:35:00"/>
    <s v="2023"/>
    <x v="0"/>
    <x v="2"/>
    <x v="3"/>
    <x v="1"/>
    <x v="43"/>
    <x v="1"/>
    <s v="CityE"/>
    <n v="197"/>
    <n v="20"/>
    <x v="2"/>
    <x v="2"/>
    <x v="0"/>
    <x v="0"/>
    <d v="2023-09-01T12:11:00"/>
  </r>
  <r>
    <x v="420"/>
    <s v="797 Elm St, CityB"/>
    <x v="2"/>
    <d v="2023-09-06T13:25:00"/>
    <s v="2023"/>
    <x v="0"/>
    <x v="2"/>
    <x v="3"/>
    <x v="1"/>
    <x v="53"/>
    <x v="1"/>
    <s v="CityA"/>
    <n v="87"/>
    <n v="14"/>
    <x v="2"/>
    <x v="4"/>
    <x v="1"/>
    <x v="2"/>
    <d v="2023-09-01T16:37:00"/>
  </r>
  <r>
    <x v="421"/>
    <s v="538 Oak St, CityE"/>
    <x v="3"/>
    <d v="2023-09-06T13:21:00"/>
    <s v="2023"/>
    <x v="0"/>
    <x v="2"/>
    <x v="3"/>
    <x v="0"/>
    <x v="49"/>
    <x v="0"/>
    <s v="CityE"/>
    <n v="168"/>
    <n v="19"/>
    <x v="0"/>
    <x v="1"/>
    <x v="1"/>
    <x v="1"/>
    <d v="2023-09-01T15:36:00"/>
  </r>
  <r>
    <x v="422"/>
    <s v="115 Elm St, CityA"/>
    <x v="1"/>
    <d v="2023-09-06T13:16:00"/>
    <s v="2023"/>
    <x v="0"/>
    <x v="2"/>
    <x v="3"/>
    <x v="0"/>
    <x v="42"/>
    <x v="0"/>
    <s v="CityB"/>
    <n v="219"/>
    <n v="19"/>
    <x v="1"/>
    <x v="4"/>
    <x v="1"/>
    <x v="0"/>
    <d v="2023-09-01T13:05:00"/>
  </r>
  <r>
    <x v="423"/>
    <s v="274 Cedar St, CityC"/>
    <x v="0"/>
    <d v="2023-09-06T13:12:00"/>
    <s v="2023"/>
    <x v="0"/>
    <x v="2"/>
    <x v="3"/>
    <x v="0"/>
    <x v="80"/>
    <x v="1"/>
    <s v="CityE"/>
    <n v="124"/>
    <n v="23"/>
    <x v="1"/>
    <x v="0"/>
    <x v="0"/>
    <x v="1"/>
    <d v="2023-09-01T14:40:00"/>
  </r>
  <r>
    <x v="424"/>
    <s v="756 Oak St, CityD"/>
    <x v="4"/>
    <d v="2023-09-06T13:11:00"/>
    <s v="2023"/>
    <x v="0"/>
    <x v="2"/>
    <x v="3"/>
    <x v="1"/>
    <x v="54"/>
    <x v="0"/>
    <s v="CityC"/>
    <n v="114"/>
    <n v="5"/>
    <x v="0"/>
    <x v="2"/>
    <x v="0"/>
    <x v="2"/>
    <d v="2023-09-01T09:02:00"/>
  </r>
  <r>
    <x v="425"/>
    <s v="640 Oak St, CityC"/>
    <x v="0"/>
    <d v="2023-09-06T13:05:00"/>
    <s v="2023"/>
    <x v="0"/>
    <x v="2"/>
    <x v="3"/>
    <x v="1"/>
    <x v="96"/>
    <x v="0"/>
    <s v="CityD"/>
    <n v="221"/>
    <n v="24"/>
    <x v="0"/>
    <x v="3"/>
    <x v="0"/>
    <x v="0"/>
    <d v="2023-09-01T08:48:00"/>
  </r>
  <r>
    <x v="426"/>
    <s v="458 Elm St, CityB"/>
    <x v="2"/>
    <d v="2023-09-06T12:58:00"/>
    <s v="2023"/>
    <x v="0"/>
    <x v="2"/>
    <x v="4"/>
    <x v="0"/>
    <x v="17"/>
    <x v="0"/>
    <s v="CityB"/>
    <n v="224"/>
    <n v="15"/>
    <x v="0"/>
    <x v="4"/>
    <x v="2"/>
    <x v="0"/>
    <d v="2023-09-01T15:58:00"/>
  </r>
  <r>
    <x v="427"/>
    <s v="922 Pine St, CityE"/>
    <x v="3"/>
    <d v="2023-09-06T12:58:00"/>
    <s v="2023"/>
    <x v="0"/>
    <x v="2"/>
    <x v="4"/>
    <x v="0"/>
    <x v="65"/>
    <x v="2"/>
    <s v="CityA"/>
    <n v="147"/>
    <n v="5"/>
    <x v="1"/>
    <x v="0"/>
    <x v="2"/>
    <x v="1"/>
    <d v="2023-09-01T12:25:00"/>
  </r>
  <r>
    <x v="428"/>
    <s v="800 Elm St, CityD"/>
    <x v="4"/>
    <d v="2023-09-06T12:57:00"/>
    <s v="2023"/>
    <x v="0"/>
    <x v="2"/>
    <x v="4"/>
    <x v="1"/>
    <x v="36"/>
    <x v="0"/>
    <s v="CityD"/>
    <n v="232"/>
    <n v="24"/>
    <x v="0"/>
    <x v="4"/>
    <x v="0"/>
    <x v="0"/>
    <d v="2023-09-01T17:04:00"/>
  </r>
  <r>
    <x v="429"/>
    <s v="315 Oak St, CityE"/>
    <x v="3"/>
    <d v="2023-09-06T12:57:00"/>
    <s v="2023"/>
    <x v="0"/>
    <x v="2"/>
    <x v="4"/>
    <x v="1"/>
    <x v="2"/>
    <x v="1"/>
    <s v="CityE"/>
    <n v="99"/>
    <n v="17"/>
    <x v="1"/>
    <x v="2"/>
    <x v="2"/>
    <x v="0"/>
    <d v="2023-09-01T14:24:00"/>
  </r>
  <r>
    <x v="430"/>
    <s v="933 Cedar St, CityC"/>
    <x v="0"/>
    <d v="2023-09-06T12:54:00"/>
    <s v="2023"/>
    <x v="0"/>
    <x v="2"/>
    <x v="4"/>
    <x v="1"/>
    <x v="5"/>
    <x v="0"/>
    <s v="CityA"/>
    <n v="88"/>
    <n v="1"/>
    <x v="0"/>
    <x v="0"/>
    <x v="0"/>
    <x v="0"/>
    <d v="2023-09-01T14:00:00"/>
  </r>
  <r>
    <x v="431"/>
    <s v="953 Cedar St, CityE"/>
    <x v="3"/>
    <d v="2023-09-06T12:49:00"/>
    <s v="2023"/>
    <x v="0"/>
    <x v="2"/>
    <x v="4"/>
    <x v="0"/>
    <x v="49"/>
    <x v="0"/>
    <s v="CityE"/>
    <n v="96"/>
    <n v="28"/>
    <x v="0"/>
    <x v="1"/>
    <x v="1"/>
    <x v="1"/>
    <d v="2023-09-01T15:36:00"/>
  </r>
  <r>
    <x v="432"/>
    <s v="579 Cedar St, CityC"/>
    <x v="0"/>
    <d v="2023-09-06T12:44:00"/>
    <s v="2023"/>
    <x v="0"/>
    <x v="2"/>
    <x v="4"/>
    <x v="0"/>
    <x v="73"/>
    <x v="1"/>
    <s v="CityD"/>
    <n v="221"/>
    <n v="8"/>
    <x v="1"/>
    <x v="2"/>
    <x v="0"/>
    <x v="0"/>
    <d v="2023-09-01T10:17:00"/>
  </r>
  <r>
    <x v="433"/>
    <s v="153 Oak St, CityB"/>
    <x v="2"/>
    <d v="2023-09-06T12:37:00"/>
    <s v="2023"/>
    <x v="0"/>
    <x v="2"/>
    <x v="4"/>
    <x v="1"/>
    <x v="38"/>
    <x v="1"/>
    <s v="CityC"/>
    <n v="90"/>
    <n v="13"/>
    <x v="0"/>
    <x v="2"/>
    <x v="1"/>
    <x v="0"/>
    <d v="2023-09-01T14:19:00"/>
  </r>
  <r>
    <x v="434"/>
    <s v="564 Elm St, CityD"/>
    <x v="4"/>
    <d v="2023-09-06T12:35:00"/>
    <s v="2023"/>
    <x v="0"/>
    <x v="2"/>
    <x v="4"/>
    <x v="0"/>
    <x v="90"/>
    <x v="2"/>
    <s v="CityA"/>
    <n v="144"/>
    <n v="23"/>
    <x v="1"/>
    <x v="0"/>
    <x v="0"/>
    <x v="1"/>
    <d v="2023-09-01T11:17:00"/>
  </r>
  <r>
    <x v="435"/>
    <s v="373 Main St, CityE"/>
    <x v="3"/>
    <d v="2023-09-06T12:19:00"/>
    <s v="2023"/>
    <x v="0"/>
    <x v="2"/>
    <x v="4"/>
    <x v="1"/>
    <x v="74"/>
    <x v="0"/>
    <s v="CityA"/>
    <n v="229"/>
    <n v="27"/>
    <x v="2"/>
    <x v="4"/>
    <x v="2"/>
    <x v="0"/>
    <d v="2023-09-01T16:19:00"/>
  </r>
  <r>
    <x v="436"/>
    <s v="799 Elm St, CityC"/>
    <x v="0"/>
    <d v="2023-09-06T12:18:00"/>
    <s v="2023"/>
    <x v="0"/>
    <x v="2"/>
    <x v="4"/>
    <x v="1"/>
    <x v="88"/>
    <x v="2"/>
    <s v="CityE"/>
    <n v="232"/>
    <n v="0"/>
    <x v="2"/>
    <x v="0"/>
    <x v="2"/>
    <x v="2"/>
    <d v="2023-09-01T13:30:00"/>
  </r>
  <r>
    <x v="437"/>
    <s v="835 Cedar St, CityB"/>
    <x v="2"/>
    <d v="2023-09-06T12:09:00"/>
    <s v="2023"/>
    <x v="0"/>
    <x v="2"/>
    <x v="4"/>
    <x v="0"/>
    <x v="27"/>
    <x v="1"/>
    <s v="CityA"/>
    <n v="187"/>
    <n v="22"/>
    <x v="1"/>
    <x v="1"/>
    <x v="0"/>
    <x v="0"/>
    <d v="2023-09-01T16:11:00"/>
  </r>
  <r>
    <x v="438"/>
    <s v="571 Cedar St, CityE"/>
    <x v="3"/>
    <d v="2023-09-06T12:08:00"/>
    <s v="2023"/>
    <x v="0"/>
    <x v="2"/>
    <x v="4"/>
    <x v="0"/>
    <x v="13"/>
    <x v="2"/>
    <s v="CityA"/>
    <n v="169"/>
    <n v="26"/>
    <x v="1"/>
    <x v="3"/>
    <x v="0"/>
    <x v="0"/>
    <d v="2023-09-01T16:07:00"/>
  </r>
  <r>
    <x v="439"/>
    <s v="571 Main St, CityC"/>
    <x v="0"/>
    <d v="2023-09-06T12:05:00"/>
    <s v="2023"/>
    <x v="0"/>
    <x v="2"/>
    <x v="4"/>
    <x v="0"/>
    <x v="23"/>
    <x v="2"/>
    <s v="CityB"/>
    <n v="232"/>
    <n v="21"/>
    <x v="0"/>
    <x v="0"/>
    <x v="0"/>
    <x v="0"/>
    <d v="2023-09-01T13:51:00"/>
  </r>
  <r>
    <x v="440"/>
    <s v="677 Cedar St, CityB"/>
    <x v="2"/>
    <d v="2023-09-06T12:03:00"/>
    <s v="2023"/>
    <x v="0"/>
    <x v="2"/>
    <x v="4"/>
    <x v="0"/>
    <x v="83"/>
    <x v="1"/>
    <s v="CityC"/>
    <n v="111"/>
    <n v="15"/>
    <x v="0"/>
    <x v="3"/>
    <x v="2"/>
    <x v="0"/>
    <d v="2023-09-01T14:56:00"/>
  </r>
  <r>
    <x v="441"/>
    <s v="995 Elm St, CityE"/>
    <x v="3"/>
    <d v="2023-09-06T12:02:00"/>
    <s v="2023"/>
    <x v="0"/>
    <x v="2"/>
    <x v="4"/>
    <x v="0"/>
    <x v="87"/>
    <x v="0"/>
    <s v="CityB"/>
    <n v="122"/>
    <n v="8"/>
    <x v="0"/>
    <x v="1"/>
    <x v="1"/>
    <x v="2"/>
    <d v="2023-09-01T11:47:00"/>
  </r>
  <r>
    <x v="442"/>
    <s v="491 Cedar St, CityE"/>
    <x v="3"/>
    <d v="2023-09-06T11:59:00"/>
    <s v="2023"/>
    <x v="0"/>
    <x v="2"/>
    <x v="5"/>
    <x v="1"/>
    <x v="48"/>
    <x v="2"/>
    <s v="CityA"/>
    <n v="178"/>
    <n v="5"/>
    <x v="0"/>
    <x v="2"/>
    <x v="2"/>
    <x v="0"/>
    <d v="2023-09-01T13:10:00"/>
  </r>
  <r>
    <x v="443"/>
    <s v="990 Pine St, CityE"/>
    <x v="3"/>
    <d v="2023-09-06T11:56:00"/>
    <s v="2023"/>
    <x v="0"/>
    <x v="2"/>
    <x v="5"/>
    <x v="1"/>
    <x v="78"/>
    <x v="0"/>
    <s v="CityC"/>
    <n v="203"/>
    <n v="27"/>
    <x v="0"/>
    <x v="2"/>
    <x v="0"/>
    <x v="0"/>
    <d v="2023-09-01T14:42:00"/>
  </r>
  <r>
    <x v="444"/>
    <s v="460 Elm St, CityA"/>
    <x v="1"/>
    <d v="2023-09-06T11:53:00"/>
    <s v="2023"/>
    <x v="0"/>
    <x v="2"/>
    <x v="5"/>
    <x v="1"/>
    <x v="34"/>
    <x v="1"/>
    <s v="CityA"/>
    <n v="181"/>
    <n v="27"/>
    <x v="2"/>
    <x v="1"/>
    <x v="0"/>
    <x v="0"/>
    <d v="2023-09-01T13:05:00"/>
  </r>
  <r>
    <x v="445"/>
    <s v="765 Elm St, CityA"/>
    <x v="1"/>
    <d v="2023-09-06T11:53:00"/>
    <s v="2023"/>
    <x v="0"/>
    <x v="2"/>
    <x v="5"/>
    <x v="0"/>
    <x v="37"/>
    <x v="0"/>
    <s v="CityC"/>
    <n v="133"/>
    <n v="22"/>
    <x v="2"/>
    <x v="3"/>
    <x v="2"/>
    <x v="2"/>
    <d v="2023-09-01T14:48:00"/>
  </r>
  <r>
    <x v="446"/>
    <s v="364 Oak St, CityC"/>
    <x v="0"/>
    <d v="2023-09-06T11:53:00"/>
    <s v="2023"/>
    <x v="0"/>
    <x v="2"/>
    <x v="5"/>
    <x v="0"/>
    <x v="9"/>
    <x v="0"/>
    <s v="CityE"/>
    <n v="145"/>
    <n v="9"/>
    <x v="0"/>
    <x v="3"/>
    <x v="2"/>
    <x v="0"/>
    <d v="2023-09-01T15:41:00"/>
  </r>
  <r>
    <x v="447"/>
    <s v="403 Oak St, CityA"/>
    <x v="1"/>
    <d v="2023-09-06T11:52:00"/>
    <s v="2023"/>
    <x v="0"/>
    <x v="2"/>
    <x v="5"/>
    <x v="1"/>
    <x v="77"/>
    <x v="2"/>
    <s v="CityE"/>
    <n v="189"/>
    <n v="27"/>
    <x v="1"/>
    <x v="2"/>
    <x v="2"/>
    <x v="1"/>
    <d v="2023-09-01T13:11:00"/>
  </r>
  <r>
    <x v="448"/>
    <s v="893 Cedar St, CityD"/>
    <x v="4"/>
    <d v="2023-09-06T11:48:00"/>
    <s v="2023"/>
    <x v="0"/>
    <x v="2"/>
    <x v="5"/>
    <x v="1"/>
    <x v="75"/>
    <x v="2"/>
    <s v="CityC"/>
    <n v="166"/>
    <n v="1"/>
    <x v="1"/>
    <x v="4"/>
    <x v="0"/>
    <x v="1"/>
    <d v="2023-09-01T14:51:00"/>
  </r>
  <r>
    <x v="449"/>
    <s v="680 Elm St, CityD"/>
    <x v="4"/>
    <d v="2023-09-06T11:45:00"/>
    <s v="2023"/>
    <x v="0"/>
    <x v="2"/>
    <x v="5"/>
    <x v="0"/>
    <x v="10"/>
    <x v="2"/>
    <s v="CityD"/>
    <n v="85"/>
    <n v="14"/>
    <x v="2"/>
    <x v="3"/>
    <x v="0"/>
    <x v="1"/>
    <d v="2023-09-01T17:09:00"/>
  </r>
  <r>
    <x v="450"/>
    <s v="163 Cedar St, CityE"/>
    <x v="3"/>
    <d v="2023-09-06T11:44:00"/>
    <s v="2023"/>
    <x v="0"/>
    <x v="2"/>
    <x v="5"/>
    <x v="1"/>
    <x v="52"/>
    <x v="2"/>
    <s v="CityA"/>
    <n v="124"/>
    <n v="13"/>
    <x v="1"/>
    <x v="4"/>
    <x v="0"/>
    <x v="1"/>
    <d v="2023-09-01T12:15:00"/>
  </r>
  <r>
    <x v="451"/>
    <s v="874 Main St, CityA"/>
    <x v="1"/>
    <d v="2023-09-06T11:35:00"/>
    <s v="2023"/>
    <x v="0"/>
    <x v="2"/>
    <x v="5"/>
    <x v="0"/>
    <x v="76"/>
    <x v="1"/>
    <s v="CityA"/>
    <n v="238"/>
    <n v="4"/>
    <x v="1"/>
    <x v="1"/>
    <x v="2"/>
    <x v="0"/>
    <d v="2023-09-01T17:08:00"/>
  </r>
  <r>
    <x v="452"/>
    <s v="886 Cedar St, CityB"/>
    <x v="2"/>
    <d v="2023-09-06T11:34:00"/>
    <s v="2023"/>
    <x v="0"/>
    <x v="2"/>
    <x v="5"/>
    <x v="1"/>
    <x v="62"/>
    <x v="0"/>
    <s v="CityD"/>
    <n v="114"/>
    <n v="25"/>
    <x v="0"/>
    <x v="3"/>
    <x v="1"/>
    <x v="2"/>
    <d v="2023-09-01T16:27:00"/>
  </r>
  <r>
    <x v="453"/>
    <s v="605 Cedar St, CityB"/>
    <x v="2"/>
    <d v="2023-09-06T11:33:00"/>
    <s v="2023"/>
    <x v="0"/>
    <x v="2"/>
    <x v="5"/>
    <x v="0"/>
    <x v="43"/>
    <x v="1"/>
    <s v="CityD"/>
    <n v="103"/>
    <n v="9"/>
    <x v="1"/>
    <x v="2"/>
    <x v="2"/>
    <x v="0"/>
    <d v="2023-09-01T14:01:00"/>
  </r>
  <r>
    <x v="454"/>
    <s v="631 Cedar St, CityA"/>
    <x v="1"/>
    <d v="2023-09-06T11:27:00"/>
    <s v="2023"/>
    <x v="0"/>
    <x v="2"/>
    <x v="5"/>
    <x v="0"/>
    <x v="40"/>
    <x v="2"/>
    <s v="CityA"/>
    <n v="121"/>
    <n v="4"/>
    <x v="1"/>
    <x v="0"/>
    <x v="2"/>
    <x v="2"/>
    <d v="2023-09-01T14:36:00"/>
  </r>
  <r>
    <x v="455"/>
    <s v="921 Elm St, CityD"/>
    <x v="4"/>
    <d v="2023-09-06T11:26:00"/>
    <s v="2023"/>
    <x v="0"/>
    <x v="2"/>
    <x v="5"/>
    <x v="1"/>
    <x v="13"/>
    <x v="2"/>
    <s v="CityB"/>
    <n v="64"/>
    <n v="12"/>
    <x v="2"/>
    <x v="3"/>
    <x v="0"/>
    <x v="1"/>
    <d v="2023-09-01T16:05:00"/>
  </r>
  <r>
    <x v="456"/>
    <s v="296 Cedar St, CityD"/>
    <x v="4"/>
    <d v="2023-09-06T11:24:00"/>
    <s v="2023"/>
    <x v="0"/>
    <x v="2"/>
    <x v="5"/>
    <x v="0"/>
    <x v="79"/>
    <x v="1"/>
    <s v="CityD"/>
    <n v="194"/>
    <n v="17"/>
    <x v="2"/>
    <x v="3"/>
    <x v="0"/>
    <x v="1"/>
    <d v="2023-09-01T17:32:00"/>
  </r>
  <r>
    <x v="457"/>
    <s v="877 Main St, CityD"/>
    <x v="4"/>
    <d v="2023-09-06T11:22:00"/>
    <s v="2023"/>
    <x v="0"/>
    <x v="2"/>
    <x v="5"/>
    <x v="1"/>
    <x v="69"/>
    <x v="0"/>
    <s v="CityA"/>
    <n v="217"/>
    <n v="29"/>
    <x v="2"/>
    <x v="1"/>
    <x v="1"/>
    <x v="1"/>
    <d v="2023-09-01T16:16:00"/>
  </r>
  <r>
    <x v="458"/>
    <s v="577 Oak St, CityA"/>
    <x v="1"/>
    <d v="2023-09-06T11:21:00"/>
    <s v="2023"/>
    <x v="0"/>
    <x v="2"/>
    <x v="5"/>
    <x v="0"/>
    <x v="98"/>
    <x v="2"/>
    <s v="CityA"/>
    <n v="153"/>
    <n v="22"/>
    <x v="1"/>
    <x v="1"/>
    <x v="1"/>
    <x v="1"/>
    <d v="2023-09-01T14:20:00"/>
  </r>
  <r>
    <x v="459"/>
    <s v="582 Oak St, CityA"/>
    <x v="1"/>
    <d v="2023-09-06T11:21:00"/>
    <s v="2023"/>
    <x v="0"/>
    <x v="2"/>
    <x v="5"/>
    <x v="1"/>
    <x v="25"/>
    <x v="2"/>
    <s v="CityB"/>
    <n v="135"/>
    <n v="24"/>
    <x v="0"/>
    <x v="2"/>
    <x v="2"/>
    <x v="1"/>
    <d v="2023-09-01T11:18:00"/>
  </r>
  <r>
    <x v="460"/>
    <s v="676 Cedar St, CityC"/>
    <x v="0"/>
    <d v="2023-09-06T11:19:00"/>
    <s v="2023"/>
    <x v="0"/>
    <x v="2"/>
    <x v="5"/>
    <x v="0"/>
    <x v="71"/>
    <x v="1"/>
    <s v="CityE"/>
    <n v="139"/>
    <n v="3"/>
    <x v="2"/>
    <x v="0"/>
    <x v="1"/>
    <x v="0"/>
    <d v="2023-09-01T11:12:00"/>
  </r>
  <r>
    <x v="461"/>
    <s v="642 Cedar St, CityE"/>
    <x v="3"/>
    <d v="2023-09-06T11:13:00"/>
    <s v="2023"/>
    <x v="0"/>
    <x v="2"/>
    <x v="5"/>
    <x v="1"/>
    <x v="64"/>
    <x v="1"/>
    <s v="CityA"/>
    <n v="159"/>
    <n v="6"/>
    <x v="0"/>
    <x v="3"/>
    <x v="0"/>
    <x v="1"/>
    <d v="2023-09-01T12:06:00"/>
  </r>
  <r>
    <x v="462"/>
    <s v="893 Main St, CityE"/>
    <x v="3"/>
    <d v="2023-09-06T11:10:00"/>
    <s v="2023"/>
    <x v="0"/>
    <x v="2"/>
    <x v="5"/>
    <x v="0"/>
    <x v="99"/>
    <x v="0"/>
    <s v="CityD"/>
    <n v="114"/>
    <n v="13"/>
    <x v="2"/>
    <x v="1"/>
    <x v="2"/>
    <x v="2"/>
    <d v="2023-09-01T16:17:00"/>
  </r>
  <r>
    <x v="463"/>
    <s v="92 Cedar St, CityC"/>
    <x v="0"/>
    <d v="2023-09-06T11:02:00"/>
    <s v="2023"/>
    <x v="0"/>
    <x v="2"/>
    <x v="5"/>
    <x v="0"/>
    <x v="49"/>
    <x v="2"/>
    <s v="CityD"/>
    <n v="127"/>
    <n v="17"/>
    <x v="2"/>
    <x v="0"/>
    <x v="2"/>
    <x v="2"/>
    <d v="2023-09-01T09:26:00"/>
  </r>
  <r>
    <x v="464"/>
    <s v="255 Elm St, CityC"/>
    <x v="0"/>
    <d v="2023-09-06T11:01:00"/>
    <s v="2023"/>
    <x v="0"/>
    <x v="2"/>
    <x v="5"/>
    <x v="0"/>
    <x v="81"/>
    <x v="2"/>
    <s v="CityE"/>
    <n v="213"/>
    <n v="18"/>
    <x v="1"/>
    <x v="3"/>
    <x v="0"/>
    <x v="0"/>
    <d v="2023-09-01T15:53:00"/>
  </r>
  <r>
    <x v="465"/>
    <s v="752 Main St, CityB"/>
    <x v="2"/>
    <d v="2023-09-06T10:59:00"/>
    <s v="2023"/>
    <x v="0"/>
    <x v="2"/>
    <x v="6"/>
    <x v="0"/>
    <x v="98"/>
    <x v="1"/>
    <s v="CityB"/>
    <n v="110"/>
    <n v="12"/>
    <x v="0"/>
    <x v="3"/>
    <x v="0"/>
    <x v="1"/>
    <d v="2023-09-01T12:11:00"/>
  </r>
  <r>
    <x v="466"/>
    <s v="387 Cedar St, CityA"/>
    <x v="1"/>
    <d v="2023-09-06T10:58:00"/>
    <s v="2023"/>
    <x v="0"/>
    <x v="2"/>
    <x v="6"/>
    <x v="1"/>
    <x v="94"/>
    <x v="2"/>
    <s v="CityC"/>
    <n v="105"/>
    <n v="13"/>
    <x v="0"/>
    <x v="1"/>
    <x v="0"/>
    <x v="1"/>
    <d v="2023-09-01T15:51:00"/>
  </r>
  <r>
    <x v="467"/>
    <s v="877 Cedar St, CityE"/>
    <x v="3"/>
    <d v="2023-09-06T10:57:00"/>
    <s v="2023"/>
    <x v="0"/>
    <x v="2"/>
    <x v="6"/>
    <x v="1"/>
    <x v="78"/>
    <x v="2"/>
    <s v="CityB"/>
    <n v="127"/>
    <n v="22"/>
    <x v="2"/>
    <x v="3"/>
    <x v="0"/>
    <x v="2"/>
    <d v="2023-09-01T11:10:00"/>
  </r>
  <r>
    <x v="468"/>
    <s v="908 Elm St, CityD"/>
    <x v="4"/>
    <d v="2023-09-06T10:56:00"/>
    <s v="2023"/>
    <x v="0"/>
    <x v="2"/>
    <x v="6"/>
    <x v="1"/>
    <x v="78"/>
    <x v="2"/>
    <s v="CityD"/>
    <n v="105"/>
    <n v="29"/>
    <x v="0"/>
    <x v="2"/>
    <x v="2"/>
    <x v="0"/>
    <d v="2023-09-01T09:05:00"/>
  </r>
  <r>
    <x v="469"/>
    <s v="218 Elm St, CityB"/>
    <x v="2"/>
    <d v="2023-09-06T10:52:00"/>
    <s v="2023"/>
    <x v="0"/>
    <x v="2"/>
    <x v="6"/>
    <x v="0"/>
    <x v="30"/>
    <x v="1"/>
    <s v="CityE"/>
    <n v="200"/>
    <n v="21"/>
    <x v="0"/>
    <x v="2"/>
    <x v="0"/>
    <x v="2"/>
    <d v="2023-09-01T15:18:00"/>
  </r>
  <r>
    <x v="470"/>
    <s v="373 Pine St, CityE"/>
    <x v="3"/>
    <d v="2023-09-06T10:49:00"/>
    <s v="2023"/>
    <x v="0"/>
    <x v="2"/>
    <x v="6"/>
    <x v="1"/>
    <x v="90"/>
    <x v="2"/>
    <s v="CityD"/>
    <n v="79"/>
    <n v="15"/>
    <x v="1"/>
    <x v="3"/>
    <x v="1"/>
    <x v="2"/>
    <d v="2023-09-01T12:44:00"/>
  </r>
  <r>
    <x v="471"/>
    <s v="55 Oak St, CityB"/>
    <x v="2"/>
    <d v="2023-09-06T10:48:00"/>
    <s v="2023"/>
    <x v="0"/>
    <x v="2"/>
    <x v="6"/>
    <x v="1"/>
    <x v="20"/>
    <x v="1"/>
    <s v="CityC"/>
    <n v="134"/>
    <n v="21"/>
    <x v="0"/>
    <x v="4"/>
    <x v="0"/>
    <x v="2"/>
    <d v="2023-09-01T15:09:00"/>
  </r>
  <r>
    <x v="472"/>
    <s v="207 Main St, CityA"/>
    <x v="1"/>
    <d v="2023-09-06T10:45:00"/>
    <s v="2023"/>
    <x v="0"/>
    <x v="2"/>
    <x v="6"/>
    <x v="1"/>
    <x v="72"/>
    <x v="1"/>
    <s v="CityB"/>
    <n v="117"/>
    <n v="2"/>
    <x v="0"/>
    <x v="3"/>
    <x v="2"/>
    <x v="1"/>
    <d v="2023-09-01T15:59:00"/>
  </r>
  <r>
    <x v="473"/>
    <s v="854 Pine St, CityE"/>
    <x v="3"/>
    <d v="2023-09-06T10:43:00"/>
    <s v="2023"/>
    <x v="0"/>
    <x v="2"/>
    <x v="6"/>
    <x v="0"/>
    <x v="74"/>
    <x v="0"/>
    <s v="CityE"/>
    <n v="227"/>
    <n v="25"/>
    <x v="0"/>
    <x v="3"/>
    <x v="0"/>
    <x v="1"/>
    <d v="2023-09-01T14:00:00"/>
  </r>
  <r>
    <x v="474"/>
    <s v="247 Pine St, CityE"/>
    <x v="3"/>
    <d v="2023-09-06T10:37:00"/>
    <s v="2023"/>
    <x v="0"/>
    <x v="2"/>
    <x v="6"/>
    <x v="0"/>
    <x v="33"/>
    <x v="2"/>
    <s v="CityE"/>
    <n v="98"/>
    <n v="10"/>
    <x v="2"/>
    <x v="4"/>
    <x v="0"/>
    <x v="2"/>
    <d v="2023-09-01T15:18:00"/>
  </r>
  <r>
    <x v="475"/>
    <s v="844 Elm St, CityE"/>
    <x v="3"/>
    <d v="2023-09-06T10:35:00"/>
    <s v="2023"/>
    <x v="0"/>
    <x v="2"/>
    <x v="6"/>
    <x v="1"/>
    <x v="9"/>
    <x v="1"/>
    <s v="CityA"/>
    <n v="156"/>
    <n v="15"/>
    <x v="0"/>
    <x v="2"/>
    <x v="0"/>
    <x v="2"/>
    <d v="2023-09-01T13:32:00"/>
  </r>
  <r>
    <x v="476"/>
    <s v="98 Elm St, CityA"/>
    <x v="1"/>
    <d v="2023-09-06T10:34:00"/>
    <s v="2023"/>
    <x v="0"/>
    <x v="2"/>
    <x v="6"/>
    <x v="0"/>
    <x v="97"/>
    <x v="1"/>
    <s v="CityD"/>
    <n v="151"/>
    <n v="6"/>
    <x v="1"/>
    <x v="2"/>
    <x v="1"/>
    <x v="2"/>
    <d v="2023-09-01T16:56:00"/>
  </r>
  <r>
    <x v="477"/>
    <s v="391 Main St, CityD"/>
    <x v="4"/>
    <d v="2023-09-06T10:34:00"/>
    <s v="2023"/>
    <x v="0"/>
    <x v="2"/>
    <x v="6"/>
    <x v="0"/>
    <x v="54"/>
    <x v="1"/>
    <s v="CityB"/>
    <n v="157"/>
    <n v="26"/>
    <x v="2"/>
    <x v="0"/>
    <x v="2"/>
    <x v="0"/>
    <d v="2023-09-01T13:56:00"/>
  </r>
  <r>
    <x v="478"/>
    <s v="914 Cedar St, CityE"/>
    <x v="3"/>
    <d v="2023-09-06T10:31:00"/>
    <s v="2023"/>
    <x v="0"/>
    <x v="2"/>
    <x v="6"/>
    <x v="0"/>
    <x v="46"/>
    <x v="2"/>
    <s v="CityB"/>
    <n v="231"/>
    <n v="12"/>
    <x v="0"/>
    <x v="4"/>
    <x v="0"/>
    <x v="2"/>
    <d v="2023-09-01T10:31:00"/>
  </r>
  <r>
    <x v="479"/>
    <s v="235 Cedar St, CityC"/>
    <x v="0"/>
    <d v="2023-09-06T10:28:00"/>
    <s v="2023"/>
    <x v="0"/>
    <x v="2"/>
    <x v="6"/>
    <x v="1"/>
    <x v="94"/>
    <x v="2"/>
    <s v="CityA"/>
    <n v="168"/>
    <n v="15"/>
    <x v="2"/>
    <x v="1"/>
    <x v="0"/>
    <x v="2"/>
    <d v="2023-09-01T09:21:00"/>
  </r>
  <r>
    <x v="480"/>
    <s v="424 Main St, CityE"/>
    <x v="3"/>
    <d v="2023-09-06T10:27:00"/>
    <s v="2023"/>
    <x v="0"/>
    <x v="2"/>
    <x v="6"/>
    <x v="0"/>
    <x v="97"/>
    <x v="1"/>
    <s v="CityA"/>
    <n v="176"/>
    <n v="18"/>
    <x v="0"/>
    <x v="1"/>
    <x v="2"/>
    <x v="0"/>
    <d v="2023-09-01T14:55:00"/>
  </r>
  <r>
    <x v="481"/>
    <s v="989 Elm St, CityC"/>
    <x v="0"/>
    <d v="2023-09-06T10:23:00"/>
    <s v="2023"/>
    <x v="0"/>
    <x v="2"/>
    <x v="6"/>
    <x v="0"/>
    <x v="89"/>
    <x v="2"/>
    <s v="CityE"/>
    <n v="78"/>
    <n v="17"/>
    <x v="1"/>
    <x v="2"/>
    <x v="2"/>
    <x v="2"/>
    <d v="2023-09-01T13:08:00"/>
  </r>
  <r>
    <x v="482"/>
    <s v="737 Pine St, CityD"/>
    <x v="4"/>
    <d v="2023-09-06T10:22:00"/>
    <s v="2023"/>
    <x v="0"/>
    <x v="2"/>
    <x v="6"/>
    <x v="0"/>
    <x v="92"/>
    <x v="2"/>
    <s v="CityD"/>
    <n v="226"/>
    <n v="8"/>
    <x v="2"/>
    <x v="0"/>
    <x v="1"/>
    <x v="1"/>
    <d v="2023-09-01T15:36:00"/>
  </r>
  <r>
    <x v="483"/>
    <s v="301 Pine St, CityD"/>
    <x v="4"/>
    <d v="2023-09-06T10:20:00"/>
    <s v="2023"/>
    <x v="0"/>
    <x v="2"/>
    <x v="6"/>
    <x v="0"/>
    <x v="99"/>
    <x v="0"/>
    <s v="CityE"/>
    <n v="213"/>
    <n v="27"/>
    <x v="1"/>
    <x v="2"/>
    <x v="2"/>
    <x v="2"/>
    <d v="2023-09-01T13:00:00"/>
  </r>
  <r>
    <x v="484"/>
    <s v="689 Elm St, CityB"/>
    <x v="2"/>
    <d v="2023-09-06T10:18:00"/>
    <s v="2023"/>
    <x v="0"/>
    <x v="2"/>
    <x v="6"/>
    <x v="1"/>
    <x v="54"/>
    <x v="0"/>
    <s v="CityA"/>
    <n v="134"/>
    <n v="22"/>
    <x v="1"/>
    <x v="4"/>
    <x v="1"/>
    <x v="1"/>
    <d v="2023-09-01T14:48:00"/>
  </r>
  <r>
    <x v="485"/>
    <s v="176 Oak St, CityA"/>
    <x v="1"/>
    <d v="2023-09-06T10:17:00"/>
    <s v="2023"/>
    <x v="0"/>
    <x v="2"/>
    <x v="6"/>
    <x v="1"/>
    <x v="4"/>
    <x v="2"/>
    <s v="CityB"/>
    <n v="110"/>
    <n v="14"/>
    <x v="2"/>
    <x v="0"/>
    <x v="0"/>
    <x v="2"/>
    <d v="2023-09-01T16:50:00"/>
  </r>
  <r>
    <x v="486"/>
    <s v="349 Pine St, CityD"/>
    <x v="4"/>
    <d v="2023-09-06T10:11:00"/>
    <s v="2023"/>
    <x v="0"/>
    <x v="2"/>
    <x v="6"/>
    <x v="0"/>
    <x v="42"/>
    <x v="0"/>
    <s v="CityC"/>
    <n v="115"/>
    <n v="16"/>
    <x v="2"/>
    <x v="3"/>
    <x v="0"/>
    <x v="2"/>
    <d v="2023-09-01T08:49:00"/>
  </r>
  <r>
    <x v="487"/>
    <s v="932 Cedar St, CityB"/>
    <x v="2"/>
    <d v="2023-09-06T10:09:00"/>
    <s v="2023"/>
    <x v="0"/>
    <x v="2"/>
    <x v="6"/>
    <x v="1"/>
    <x v="81"/>
    <x v="2"/>
    <s v="CityC"/>
    <n v="101"/>
    <n v="25"/>
    <x v="0"/>
    <x v="1"/>
    <x v="1"/>
    <x v="2"/>
    <d v="2023-09-01T13:44:00"/>
  </r>
  <r>
    <x v="488"/>
    <s v="892 Oak St, CityD"/>
    <x v="4"/>
    <d v="2023-09-06T10:08:00"/>
    <s v="2023"/>
    <x v="0"/>
    <x v="2"/>
    <x v="6"/>
    <x v="0"/>
    <x v="3"/>
    <x v="2"/>
    <s v="CityE"/>
    <n v="168"/>
    <n v="23"/>
    <x v="1"/>
    <x v="3"/>
    <x v="0"/>
    <x v="2"/>
    <d v="2023-09-01T16:50:00"/>
  </r>
  <r>
    <x v="489"/>
    <s v="666 Elm St, CityE"/>
    <x v="3"/>
    <d v="2023-09-06T10:07:00"/>
    <s v="2023"/>
    <x v="0"/>
    <x v="2"/>
    <x v="6"/>
    <x v="1"/>
    <x v="62"/>
    <x v="1"/>
    <s v="CityB"/>
    <n v="107"/>
    <n v="15"/>
    <x v="1"/>
    <x v="2"/>
    <x v="1"/>
    <x v="2"/>
    <d v="2023-09-01T10:12:00"/>
  </r>
  <r>
    <x v="490"/>
    <s v="703 Cedar St, CityD"/>
    <x v="4"/>
    <d v="2023-09-06T10:03:00"/>
    <s v="2023"/>
    <x v="0"/>
    <x v="2"/>
    <x v="6"/>
    <x v="1"/>
    <x v="5"/>
    <x v="0"/>
    <s v="CityB"/>
    <n v="138"/>
    <n v="21"/>
    <x v="0"/>
    <x v="4"/>
    <x v="1"/>
    <x v="0"/>
    <d v="2023-09-01T09:50:00"/>
  </r>
  <r>
    <x v="491"/>
    <s v="357 Elm St, CityC"/>
    <x v="0"/>
    <d v="2023-09-06T10:02:00"/>
    <s v="2023"/>
    <x v="0"/>
    <x v="2"/>
    <x v="6"/>
    <x v="1"/>
    <x v="53"/>
    <x v="1"/>
    <s v="CityD"/>
    <n v="114"/>
    <n v="14"/>
    <x v="1"/>
    <x v="1"/>
    <x v="2"/>
    <x v="2"/>
    <d v="2023-09-01T17:17:00"/>
  </r>
  <r>
    <x v="492"/>
    <s v="298 Cedar St, CityC"/>
    <x v="0"/>
    <d v="2023-09-06T10:00:00"/>
    <s v="2023"/>
    <x v="0"/>
    <x v="2"/>
    <x v="6"/>
    <x v="0"/>
    <x v="30"/>
    <x v="2"/>
    <s v="CityE"/>
    <n v="205"/>
    <n v="12"/>
    <x v="1"/>
    <x v="1"/>
    <x v="2"/>
    <x v="1"/>
    <d v="2023-09-01T15:37:00"/>
  </r>
  <r>
    <x v="493"/>
    <s v="110 Oak St, CityB"/>
    <x v="2"/>
    <d v="2023-09-06T09:54:00"/>
    <s v="2023"/>
    <x v="0"/>
    <x v="2"/>
    <x v="7"/>
    <x v="1"/>
    <x v="43"/>
    <x v="1"/>
    <s v="CityE"/>
    <n v="161"/>
    <n v="2"/>
    <x v="2"/>
    <x v="1"/>
    <x v="0"/>
    <x v="2"/>
    <d v="2023-09-01T10:03:00"/>
  </r>
  <r>
    <x v="494"/>
    <s v="198 Cedar St, CityB"/>
    <x v="2"/>
    <d v="2023-09-06T09:53:00"/>
    <s v="2023"/>
    <x v="0"/>
    <x v="2"/>
    <x v="7"/>
    <x v="0"/>
    <x v="81"/>
    <x v="2"/>
    <s v="CityE"/>
    <n v="168"/>
    <n v="20"/>
    <x v="1"/>
    <x v="3"/>
    <x v="0"/>
    <x v="1"/>
    <d v="2023-09-01T16:15:00"/>
  </r>
  <r>
    <x v="495"/>
    <s v="373 Oak St, CityC"/>
    <x v="0"/>
    <d v="2023-09-06T09:52:00"/>
    <s v="2023"/>
    <x v="0"/>
    <x v="2"/>
    <x v="7"/>
    <x v="1"/>
    <x v="24"/>
    <x v="2"/>
    <s v="CityA"/>
    <n v="214"/>
    <n v="14"/>
    <x v="2"/>
    <x v="3"/>
    <x v="2"/>
    <x v="0"/>
    <d v="2023-09-01T11:00:00"/>
  </r>
  <r>
    <x v="496"/>
    <s v="169 Elm St, CityD"/>
    <x v="4"/>
    <d v="2023-09-06T09:52:00"/>
    <s v="2023"/>
    <x v="0"/>
    <x v="2"/>
    <x v="7"/>
    <x v="0"/>
    <x v="7"/>
    <x v="1"/>
    <s v="CityA"/>
    <n v="138"/>
    <n v="0"/>
    <x v="0"/>
    <x v="1"/>
    <x v="2"/>
    <x v="0"/>
    <d v="2023-09-01T13:07:00"/>
  </r>
  <r>
    <x v="497"/>
    <s v="681 Oak St, CityC"/>
    <x v="0"/>
    <d v="2023-09-06T09:41:00"/>
    <s v="2023"/>
    <x v="0"/>
    <x v="2"/>
    <x v="7"/>
    <x v="1"/>
    <x v="45"/>
    <x v="2"/>
    <s v="CityE"/>
    <n v="172"/>
    <n v="24"/>
    <x v="2"/>
    <x v="3"/>
    <x v="0"/>
    <x v="2"/>
    <d v="2023-09-01T10:32:00"/>
  </r>
  <r>
    <x v="498"/>
    <s v="27 Cedar St, CityD"/>
    <x v="4"/>
    <d v="2023-09-06T09:41:00"/>
    <s v="2023"/>
    <x v="0"/>
    <x v="2"/>
    <x v="7"/>
    <x v="1"/>
    <x v="52"/>
    <x v="2"/>
    <s v="CityD"/>
    <n v="202"/>
    <n v="0"/>
    <x v="2"/>
    <x v="3"/>
    <x v="2"/>
    <x v="2"/>
    <d v="2023-09-01T10:47:00"/>
  </r>
  <r>
    <x v="499"/>
    <s v="796 Oak St, CityE"/>
    <x v="3"/>
    <d v="2023-09-06T09:40:00"/>
    <s v="2023"/>
    <x v="0"/>
    <x v="2"/>
    <x v="7"/>
    <x v="1"/>
    <x v="69"/>
    <x v="0"/>
    <s v="CityB"/>
    <n v="227"/>
    <n v="0"/>
    <x v="0"/>
    <x v="0"/>
    <x v="1"/>
    <x v="0"/>
    <d v="2023-09-01T09:09:00"/>
  </r>
  <r>
    <x v="500"/>
    <s v="389 Pine St, CityA"/>
    <x v="1"/>
    <d v="2023-09-06T09:39:00"/>
    <s v="2023"/>
    <x v="0"/>
    <x v="2"/>
    <x v="7"/>
    <x v="0"/>
    <x v="72"/>
    <x v="2"/>
    <s v="CityC"/>
    <n v="164"/>
    <n v="6"/>
    <x v="1"/>
    <x v="0"/>
    <x v="0"/>
    <x v="1"/>
    <d v="2023-09-01T11:49:00"/>
  </r>
  <r>
    <x v="501"/>
    <s v="594 Pine St, CityE"/>
    <x v="3"/>
    <d v="2023-09-06T09:37:00"/>
    <s v="2023"/>
    <x v="0"/>
    <x v="2"/>
    <x v="7"/>
    <x v="0"/>
    <x v="89"/>
    <x v="0"/>
    <s v="CityA"/>
    <n v="112"/>
    <n v="17"/>
    <x v="1"/>
    <x v="4"/>
    <x v="2"/>
    <x v="2"/>
    <d v="2023-09-01T12:59:00"/>
  </r>
  <r>
    <x v="502"/>
    <s v="22 Main St, CityB"/>
    <x v="2"/>
    <d v="2023-09-06T09:32:00"/>
    <s v="2023"/>
    <x v="0"/>
    <x v="2"/>
    <x v="7"/>
    <x v="0"/>
    <x v="7"/>
    <x v="2"/>
    <s v="CityA"/>
    <n v="106"/>
    <n v="14"/>
    <x v="0"/>
    <x v="4"/>
    <x v="1"/>
    <x v="1"/>
    <d v="2023-09-01T14:29:00"/>
  </r>
  <r>
    <x v="503"/>
    <s v="25 Pine St, CityD"/>
    <x v="4"/>
    <d v="2023-09-06T09:26:00"/>
    <s v="2023"/>
    <x v="0"/>
    <x v="2"/>
    <x v="7"/>
    <x v="1"/>
    <x v="77"/>
    <x v="0"/>
    <s v="CityC"/>
    <n v="222"/>
    <n v="27"/>
    <x v="2"/>
    <x v="3"/>
    <x v="1"/>
    <x v="0"/>
    <d v="2023-09-01T13:32:00"/>
  </r>
  <r>
    <x v="504"/>
    <s v="258 Oak St, CityE"/>
    <x v="3"/>
    <d v="2023-09-06T09:16:00"/>
    <s v="2023"/>
    <x v="0"/>
    <x v="2"/>
    <x v="7"/>
    <x v="1"/>
    <x v="98"/>
    <x v="1"/>
    <s v="CityE"/>
    <n v="220"/>
    <n v="19"/>
    <x v="1"/>
    <x v="1"/>
    <x v="0"/>
    <x v="2"/>
    <d v="2023-09-01T17:03:00"/>
  </r>
  <r>
    <x v="505"/>
    <s v="519 Main St, CityB"/>
    <x v="2"/>
    <d v="2023-09-06T09:15:00"/>
    <s v="2023"/>
    <x v="0"/>
    <x v="2"/>
    <x v="7"/>
    <x v="0"/>
    <x v="97"/>
    <x v="2"/>
    <s v="CityD"/>
    <n v="115"/>
    <n v="22"/>
    <x v="0"/>
    <x v="1"/>
    <x v="2"/>
    <x v="0"/>
    <d v="2023-09-01T15:20:00"/>
  </r>
  <r>
    <x v="506"/>
    <s v="586 Oak St, CityC"/>
    <x v="0"/>
    <d v="2023-09-06T09:14:00"/>
    <s v="2023"/>
    <x v="0"/>
    <x v="2"/>
    <x v="7"/>
    <x v="1"/>
    <x v="62"/>
    <x v="1"/>
    <s v="CityB"/>
    <n v="202"/>
    <n v="14"/>
    <x v="2"/>
    <x v="0"/>
    <x v="2"/>
    <x v="1"/>
    <d v="2023-09-01T15:13:00"/>
  </r>
  <r>
    <x v="507"/>
    <s v="567 Main St, CityA"/>
    <x v="1"/>
    <d v="2023-09-06T09:13:00"/>
    <s v="2023"/>
    <x v="0"/>
    <x v="2"/>
    <x v="7"/>
    <x v="0"/>
    <x v="11"/>
    <x v="2"/>
    <s v="CityD"/>
    <n v="115"/>
    <n v="1"/>
    <x v="2"/>
    <x v="3"/>
    <x v="0"/>
    <x v="0"/>
    <d v="2023-09-01T10:06:00"/>
  </r>
  <r>
    <x v="508"/>
    <s v="891 Cedar St, CityE"/>
    <x v="3"/>
    <d v="2023-09-06T09:11:00"/>
    <s v="2023"/>
    <x v="0"/>
    <x v="2"/>
    <x v="7"/>
    <x v="0"/>
    <x v="77"/>
    <x v="0"/>
    <s v="CityD"/>
    <n v="107"/>
    <n v="9"/>
    <x v="1"/>
    <x v="4"/>
    <x v="0"/>
    <x v="0"/>
    <d v="2023-09-01T12:05:00"/>
  </r>
  <r>
    <x v="509"/>
    <s v="148 Oak St, CityB"/>
    <x v="2"/>
    <d v="2023-09-06T09:08:00"/>
    <s v="2023"/>
    <x v="0"/>
    <x v="2"/>
    <x v="7"/>
    <x v="1"/>
    <x v="99"/>
    <x v="2"/>
    <s v="CityD"/>
    <n v="183"/>
    <n v="14"/>
    <x v="1"/>
    <x v="4"/>
    <x v="1"/>
    <x v="0"/>
    <d v="2023-09-01T11:29:00"/>
  </r>
  <r>
    <x v="510"/>
    <s v="481 Oak St, CityA"/>
    <x v="1"/>
    <d v="2023-09-06T09:07:00"/>
    <s v="2023"/>
    <x v="0"/>
    <x v="2"/>
    <x v="7"/>
    <x v="1"/>
    <x v="89"/>
    <x v="2"/>
    <s v="CityC"/>
    <n v="60"/>
    <n v="18"/>
    <x v="0"/>
    <x v="2"/>
    <x v="2"/>
    <x v="2"/>
    <d v="2023-09-01T16:06:00"/>
  </r>
  <r>
    <x v="511"/>
    <s v="189 Cedar St, CityA"/>
    <x v="1"/>
    <d v="2023-09-06T09:07:00"/>
    <s v="2023"/>
    <x v="0"/>
    <x v="2"/>
    <x v="7"/>
    <x v="0"/>
    <x v="89"/>
    <x v="2"/>
    <s v="CityA"/>
    <n v="111"/>
    <n v="8"/>
    <x v="2"/>
    <x v="3"/>
    <x v="0"/>
    <x v="2"/>
    <d v="2023-09-01T11:29:00"/>
  </r>
  <r>
    <x v="512"/>
    <s v="516 Pine St, CityB"/>
    <x v="2"/>
    <d v="2023-09-06T09:05:00"/>
    <s v="2023"/>
    <x v="0"/>
    <x v="2"/>
    <x v="7"/>
    <x v="0"/>
    <x v="27"/>
    <x v="2"/>
    <s v="CityE"/>
    <n v="197"/>
    <n v="2"/>
    <x v="0"/>
    <x v="2"/>
    <x v="0"/>
    <x v="0"/>
    <d v="2023-09-01T12:13:00"/>
  </r>
  <r>
    <x v="513"/>
    <s v="732 Main St, CityD"/>
    <x v="4"/>
    <d v="2023-09-06T09:04:00"/>
    <s v="2023"/>
    <x v="0"/>
    <x v="2"/>
    <x v="7"/>
    <x v="1"/>
    <x v="43"/>
    <x v="0"/>
    <s v="CityD"/>
    <n v="134"/>
    <n v="28"/>
    <x v="1"/>
    <x v="3"/>
    <x v="1"/>
    <x v="0"/>
    <d v="2023-09-01T09:32:00"/>
  </r>
  <r>
    <x v="514"/>
    <s v="768 Pine St, CityA"/>
    <x v="1"/>
    <d v="2023-09-06T09:01:00"/>
    <s v="2023"/>
    <x v="0"/>
    <x v="2"/>
    <x v="7"/>
    <x v="0"/>
    <x v="85"/>
    <x v="1"/>
    <s v="CityA"/>
    <n v="61"/>
    <n v="29"/>
    <x v="1"/>
    <x v="4"/>
    <x v="2"/>
    <x v="0"/>
    <d v="2023-09-01T16:23:00"/>
  </r>
  <r>
    <x v="515"/>
    <s v="608 Main St, CityB"/>
    <x v="2"/>
    <d v="2023-09-06T09:00:00"/>
    <s v="2023"/>
    <x v="0"/>
    <x v="2"/>
    <x v="7"/>
    <x v="1"/>
    <x v="81"/>
    <x v="0"/>
    <s v="CityA"/>
    <n v="171"/>
    <n v="23"/>
    <x v="1"/>
    <x v="4"/>
    <x v="0"/>
    <x v="2"/>
    <d v="2023-09-01T16:09:00"/>
  </r>
  <r>
    <x v="516"/>
    <s v="544 Pine St, CityE"/>
    <x v="3"/>
    <d v="2023-09-06T08:59:00"/>
    <s v="2023"/>
    <x v="0"/>
    <x v="2"/>
    <x v="8"/>
    <x v="0"/>
    <x v="31"/>
    <x v="2"/>
    <s v="CityB"/>
    <n v="222"/>
    <n v="27"/>
    <x v="1"/>
    <x v="0"/>
    <x v="1"/>
    <x v="0"/>
    <d v="2023-09-01T09:26:00"/>
  </r>
  <r>
    <x v="517"/>
    <s v="180 Oak St, CityE"/>
    <x v="3"/>
    <d v="2023-09-06T08:55:00"/>
    <s v="2023"/>
    <x v="0"/>
    <x v="2"/>
    <x v="8"/>
    <x v="0"/>
    <x v="59"/>
    <x v="2"/>
    <s v="CityA"/>
    <n v="164"/>
    <n v="27"/>
    <x v="0"/>
    <x v="2"/>
    <x v="0"/>
    <x v="2"/>
    <d v="2023-09-01T12:13:00"/>
  </r>
  <r>
    <x v="518"/>
    <s v="55 Cedar St, CityB"/>
    <x v="2"/>
    <d v="2023-09-06T08:51:00"/>
    <s v="2023"/>
    <x v="0"/>
    <x v="2"/>
    <x v="8"/>
    <x v="1"/>
    <x v="89"/>
    <x v="0"/>
    <s v="CityC"/>
    <n v="179"/>
    <n v="16"/>
    <x v="2"/>
    <x v="4"/>
    <x v="2"/>
    <x v="0"/>
    <d v="2023-09-01T16:26:00"/>
  </r>
  <r>
    <x v="519"/>
    <s v="946 Cedar St, CityE"/>
    <x v="3"/>
    <d v="2023-09-06T08:50:00"/>
    <s v="2023"/>
    <x v="0"/>
    <x v="2"/>
    <x v="8"/>
    <x v="0"/>
    <x v="41"/>
    <x v="2"/>
    <s v="CityB"/>
    <n v="110"/>
    <n v="20"/>
    <x v="0"/>
    <x v="3"/>
    <x v="1"/>
    <x v="1"/>
    <d v="2023-09-01T16:15:00"/>
  </r>
  <r>
    <x v="520"/>
    <s v="535 Pine St, CityE"/>
    <x v="3"/>
    <d v="2023-09-06T08:49:00"/>
    <s v="2023"/>
    <x v="0"/>
    <x v="2"/>
    <x v="8"/>
    <x v="1"/>
    <x v="91"/>
    <x v="1"/>
    <s v="CityC"/>
    <n v="239"/>
    <n v="24"/>
    <x v="2"/>
    <x v="4"/>
    <x v="2"/>
    <x v="1"/>
    <d v="2023-09-01T09:20:00"/>
  </r>
  <r>
    <x v="521"/>
    <s v="478 Pine St, CityC"/>
    <x v="0"/>
    <d v="2023-09-06T08:48:00"/>
    <s v="2023"/>
    <x v="0"/>
    <x v="2"/>
    <x v="8"/>
    <x v="0"/>
    <x v="60"/>
    <x v="1"/>
    <s v="CityA"/>
    <n v="227"/>
    <n v="1"/>
    <x v="2"/>
    <x v="0"/>
    <x v="0"/>
    <x v="0"/>
    <d v="2023-09-01T08:32:00"/>
  </r>
  <r>
    <x v="522"/>
    <s v="256 Main St, CityA"/>
    <x v="1"/>
    <d v="2023-09-06T08:44:00"/>
    <s v="2023"/>
    <x v="0"/>
    <x v="2"/>
    <x v="8"/>
    <x v="0"/>
    <x v="4"/>
    <x v="0"/>
    <s v="CityD"/>
    <n v="84"/>
    <n v="13"/>
    <x v="0"/>
    <x v="2"/>
    <x v="2"/>
    <x v="1"/>
    <d v="2023-09-01T12:45:00"/>
  </r>
  <r>
    <x v="523"/>
    <s v="25 Oak St, CityD"/>
    <x v="4"/>
    <d v="2023-09-06T08:43:00"/>
    <s v="2023"/>
    <x v="0"/>
    <x v="2"/>
    <x v="8"/>
    <x v="0"/>
    <x v="0"/>
    <x v="2"/>
    <s v="CityE"/>
    <n v="222"/>
    <n v="19"/>
    <x v="0"/>
    <x v="1"/>
    <x v="0"/>
    <x v="0"/>
    <d v="2023-09-01T15:44:00"/>
  </r>
  <r>
    <x v="524"/>
    <s v="855 Elm St, CityA"/>
    <x v="1"/>
    <d v="2023-09-06T08:41:00"/>
    <s v="2023"/>
    <x v="0"/>
    <x v="2"/>
    <x v="8"/>
    <x v="0"/>
    <x v="30"/>
    <x v="0"/>
    <s v="CityC"/>
    <n v="190"/>
    <n v="12"/>
    <x v="2"/>
    <x v="3"/>
    <x v="0"/>
    <x v="2"/>
    <d v="2023-09-01T11:10:00"/>
  </r>
  <r>
    <x v="525"/>
    <s v="318 Elm St, CityE"/>
    <x v="3"/>
    <d v="2023-09-06T08:41:00"/>
    <s v="2023"/>
    <x v="0"/>
    <x v="2"/>
    <x v="8"/>
    <x v="1"/>
    <x v="61"/>
    <x v="1"/>
    <s v="CityB"/>
    <n v="80"/>
    <n v="22"/>
    <x v="0"/>
    <x v="3"/>
    <x v="1"/>
    <x v="0"/>
    <d v="2023-09-01T17:19:00"/>
  </r>
  <r>
    <x v="526"/>
    <s v="94 Oak St, CityB"/>
    <x v="2"/>
    <d v="2023-09-06T08:40:00"/>
    <s v="2023"/>
    <x v="0"/>
    <x v="2"/>
    <x v="8"/>
    <x v="1"/>
    <x v="24"/>
    <x v="1"/>
    <s v="CityE"/>
    <n v="172"/>
    <n v="11"/>
    <x v="1"/>
    <x v="3"/>
    <x v="1"/>
    <x v="1"/>
    <d v="2023-09-01T13:17:00"/>
  </r>
  <r>
    <x v="527"/>
    <s v="384 Cedar St, CityB"/>
    <x v="2"/>
    <d v="2023-09-06T08:39:00"/>
    <s v="2023"/>
    <x v="0"/>
    <x v="2"/>
    <x v="8"/>
    <x v="1"/>
    <x v="11"/>
    <x v="2"/>
    <s v="CityA"/>
    <n v="172"/>
    <n v="20"/>
    <x v="1"/>
    <x v="3"/>
    <x v="0"/>
    <x v="2"/>
    <d v="2023-09-01T14:02:00"/>
  </r>
  <r>
    <x v="528"/>
    <s v="577 Main St, CityD"/>
    <x v="4"/>
    <d v="2023-09-06T08:36:00"/>
    <s v="2023"/>
    <x v="0"/>
    <x v="2"/>
    <x v="8"/>
    <x v="1"/>
    <x v="34"/>
    <x v="2"/>
    <s v="CityA"/>
    <n v="217"/>
    <n v="27"/>
    <x v="0"/>
    <x v="2"/>
    <x v="0"/>
    <x v="0"/>
    <d v="2023-09-01T15:56:00"/>
  </r>
  <r>
    <x v="529"/>
    <s v="164 Elm St, CityB"/>
    <x v="2"/>
    <d v="2023-09-06T08:36:00"/>
    <s v="2023"/>
    <x v="0"/>
    <x v="2"/>
    <x v="8"/>
    <x v="0"/>
    <x v="58"/>
    <x v="0"/>
    <s v="CityC"/>
    <n v="234"/>
    <n v="8"/>
    <x v="2"/>
    <x v="0"/>
    <x v="1"/>
    <x v="2"/>
    <d v="2023-09-01T09:50:00"/>
  </r>
  <r>
    <x v="530"/>
    <s v="263 Main St, CityE"/>
    <x v="3"/>
    <d v="2023-09-06T08:35:00"/>
    <s v="2023"/>
    <x v="0"/>
    <x v="2"/>
    <x v="8"/>
    <x v="0"/>
    <x v="98"/>
    <x v="1"/>
    <s v="CityD"/>
    <n v="84"/>
    <n v="29"/>
    <x v="1"/>
    <x v="2"/>
    <x v="2"/>
    <x v="1"/>
    <d v="2023-09-01T15:09:00"/>
  </r>
  <r>
    <x v="531"/>
    <s v="585 Oak St, CityE"/>
    <x v="3"/>
    <d v="2023-09-06T08:34:00"/>
    <s v="2023"/>
    <x v="0"/>
    <x v="2"/>
    <x v="8"/>
    <x v="1"/>
    <x v="97"/>
    <x v="0"/>
    <s v="CityB"/>
    <n v="94"/>
    <n v="6"/>
    <x v="2"/>
    <x v="0"/>
    <x v="0"/>
    <x v="1"/>
    <d v="2023-09-01T12:53:00"/>
  </r>
  <r>
    <x v="532"/>
    <s v="44 Pine St, CityC"/>
    <x v="0"/>
    <d v="2023-09-06T08:32:00"/>
    <s v="2023"/>
    <x v="0"/>
    <x v="2"/>
    <x v="8"/>
    <x v="0"/>
    <x v="1"/>
    <x v="2"/>
    <s v="CityE"/>
    <n v="88"/>
    <n v="13"/>
    <x v="0"/>
    <x v="0"/>
    <x v="0"/>
    <x v="2"/>
    <d v="2023-09-01T11:47:00"/>
  </r>
  <r>
    <x v="533"/>
    <s v="464 Elm St, CityA"/>
    <x v="1"/>
    <d v="2023-09-06T08:31:00"/>
    <s v="2023"/>
    <x v="0"/>
    <x v="2"/>
    <x v="8"/>
    <x v="0"/>
    <x v="84"/>
    <x v="2"/>
    <s v="CityB"/>
    <n v="65"/>
    <n v="20"/>
    <x v="0"/>
    <x v="0"/>
    <x v="0"/>
    <x v="2"/>
    <d v="2023-09-01T11:02:00"/>
  </r>
  <r>
    <x v="534"/>
    <s v="449 Elm St, CityA"/>
    <x v="1"/>
    <d v="2023-09-06T08:30:00"/>
    <s v="2023"/>
    <x v="0"/>
    <x v="2"/>
    <x v="8"/>
    <x v="1"/>
    <x v="1"/>
    <x v="1"/>
    <s v="CityA"/>
    <n v="121"/>
    <n v="0"/>
    <x v="2"/>
    <x v="1"/>
    <x v="2"/>
    <x v="0"/>
    <d v="2023-09-01T15:32:00"/>
  </r>
  <r>
    <x v="535"/>
    <s v="305 Cedar St, CityC"/>
    <x v="0"/>
    <d v="2023-09-06T08:29:00"/>
    <s v="2023"/>
    <x v="0"/>
    <x v="2"/>
    <x v="8"/>
    <x v="0"/>
    <x v="48"/>
    <x v="0"/>
    <s v="CityC"/>
    <n v="61"/>
    <n v="29"/>
    <x v="0"/>
    <x v="2"/>
    <x v="1"/>
    <x v="2"/>
    <d v="2023-09-01T13:58:00"/>
  </r>
  <r>
    <x v="536"/>
    <s v="232 Elm St, CityD"/>
    <x v="4"/>
    <d v="2023-09-06T08:27:00"/>
    <s v="2023"/>
    <x v="0"/>
    <x v="2"/>
    <x v="8"/>
    <x v="1"/>
    <x v="9"/>
    <x v="1"/>
    <s v="CityE"/>
    <n v="166"/>
    <n v="11"/>
    <x v="1"/>
    <x v="1"/>
    <x v="0"/>
    <x v="1"/>
    <d v="2023-09-01T13:49:00"/>
  </r>
  <r>
    <x v="537"/>
    <s v="41 Cedar St, CityA"/>
    <x v="1"/>
    <d v="2023-09-06T08:25:00"/>
    <s v="2023"/>
    <x v="0"/>
    <x v="2"/>
    <x v="8"/>
    <x v="1"/>
    <x v="89"/>
    <x v="1"/>
    <s v="CityC"/>
    <n v="185"/>
    <n v="27"/>
    <x v="2"/>
    <x v="0"/>
    <x v="2"/>
    <x v="0"/>
    <d v="2023-09-01T10:26:00"/>
  </r>
  <r>
    <x v="538"/>
    <s v="654 Main St, CityB"/>
    <x v="2"/>
    <d v="2023-09-06T08:19:00"/>
    <s v="2023"/>
    <x v="0"/>
    <x v="2"/>
    <x v="8"/>
    <x v="1"/>
    <x v="35"/>
    <x v="2"/>
    <s v="CityE"/>
    <n v="231"/>
    <n v="10"/>
    <x v="1"/>
    <x v="2"/>
    <x v="1"/>
    <x v="2"/>
    <d v="2023-09-01T14:43:00"/>
  </r>
  <r>
    <x v="539"/>
    <s v="588 Oak St, CityD"/>
    <x v="4"/>
    <d v="2023-09-06T08:18:00"/>
    <s v="2023"/>
    <x v="0"/>
    <x v="2"/>
    <x v="8"/>
    <x v="0"/>
    <x v="55"/>
    <x v="0"/>
    <s v="CityB"/>
    <n v="153"/>
    <n v="26"/>
    <x v="0"/>
    <x v="4"/>
    <x v="0"/>
    <x v="1"/>
    <d v="2023-09-01T12:49:00"/>
  </r>
  <r>
    <x v="540"/>
    <s v="744 Oak St, CityB"/>
    <x v="2"/>
    <d v="2023-09-06T08:18:00"/>
    <s v="2023"/>
    <x v="0"/>
    <x v="2"/>
    <x v="8"/>
    <x v="0"/>
    <x v="99"/>
    <x v="0"/>
    <s v="CityB"/>
    <n v="72"/>
    <n v="25"/>
    <x v="0"/>
    <x v="3"/>
    <x v="0"/>
    <x v="0"/>
    <d v="2023-09-01T12:38:00"/>
  </r>
  <r>
    <x v="541"/>
    <s v="130 Main St, CityC"/>
    <x v="0"/>
    <d v="2023-09-06T08:18:00"/>
    <s v="2023"/>
    <x v="0"/>
    <x v="2"/>
    <x v="8"/>
    <x v="1"/>
    <x v="11"/>
    <x v="1"/>
    <s v="CityB"/>
    <n v="235"/>
    <n v="13"/>
    <x v="0"/>
    <x v="0"/>
    <x v="2"/>
    <x v="2"/>
    <d v="2023-09-01T10:56:00"/>
  </r>
  <r>
    <x v="542"/>
    <s v="389 Cedar St, CityD"/>
    <x v="4"/>
    <d v="2023-09-06T08:17:00"/>
    <s v="2023"/>
    <x v="0"/>
    <x v="2"/>
    <x v="8"/>
    <x v="0"/>
    <x v="13"/>
    <x v="2"/>
    <s v="CityC"/>
    <n v="82"/>
    <n v="6"/>
    <x v="1"/>
    <x v="3"/>
    <x v="0"/>
    <x v="2"/>
    <d v="2023-09-01T13:29:00"/>
  </r>
  <r>
    <x v="543"/>
    <s v="737 Pine St, CityD"/>
    <x v="4"/>
    <d v="2023-09-06T08:13:00"/>
    <s v="2023"/>
    <x v="0"/>
    <x v="2"/>
    <x v="8"/>
    <x v="1"/>
    <x v="57"/>
    <x v="2"/>
    <s v="CityB"/>
    <n v="204"/>
    <n v="24"/>
    <x v="1"/>
    <x v="1"/>
    <x v="2"/>
    <x v="1"/>
    <d v="2023-09-01T11:10:00"/>
  </r>
  <r>
    <x v="544"/>
    <s v="757 Main St, CityE"/>
    <x v="3"/>
    <d v="2023-09-06T08:08:00"/>
    <s v="2023"/>
    <x v="0"/>
    <x v="2"/>
    <x v="8"/>
    <x v="0"/>
    <x v="40"/>
    <x v="2"/>
    <s v="CityB"/>
    <n v="90"/>
    <n v="20"/>
    <x v="0"/>
    <x v="2"/>
    <x v="0"/>
    <x v="2"/>
    <d v="2023-09-01T13:45:00"/>
  </r>
  <r>
    <x v="545"/>
    <s v="97 Cedar St, CityD"/>
    <x v="4"/>
    <d v="2023-09-06T08:00:00"/>
    <s v="2023"/>
    <x v="0"/>
    <x v="2"/>
    <x v="8"/>
    <x v="1"/>
    <x v="5"/>
    <x v="2"/>
    <s v="CityE"/>
    <n v="161"/>
    <n v="7"/>
    <x v="1"/>
    <x v="2"/>
    <x v="2"/>
    <x v="1"/>
    <d v="2023-09-01T09:13:00"/>
  </r>
  <r>
    <x v="546"/>
    <s v="805 Main St, CityC"/>
    <x v="0"/>
    <d v="2023-09-05T16:55:00"/>
    <s v="2023"/>
    <x v="0"/>
    <x v="3"/>
    <x v="0"/>
    <x v="0"/>
    <x v="98"/>
    <x v="2"/>
    <s v="CityE"/>
    <n v="168"/>
    <n v="12"/>
    <x v="0"/>
    <x v="4"/>
    <x v="1"/>
    <x v="2"/>
    <d v="2023-09-01T12:16:00"/>
  </r>
  <r>
    <x v="547"/>
    <s v="782 Cedar St, CityB"/>
    <x v="2"/>
    <d v="2023-09-05T16:54:00"/>
    <s v="2023"/>
    <x v="0"/>
    <x v="3"/>
    <x v="0"/>
    <x v="1"/>
    <x v="31"/>
    <x v="1"/>
    <s v="CityD"/>
    <n v="149"/>
    <n v="0"/>
    <x v="0"/>
    <x v="4"/>
    <x v="0"/>
    <x v="2"/>
    <d v="2023-09-01T10:35:00"/>
  </r>
  <r>
    <x v="548"/>
    <s v="632 Oak St, CityD"/>
    <x v="4"/>
    <d v="2023-09-05T16:52:00"/>
    <s v="2023"/>
    <x v="0"/>
    <x v="3"/>
    <x v="0"/>
    <x v="0"/>
    <x v="28"/>
    <x v="2"/>
    <s v="CityE"/>
    <n v="89"/>
    <n v="7"/>
    <x v="2"/>
    <x v="0"/>
    <x v="0"/>
    <x v="0"/>
    <d v="2023-09-01T10:21:00"/>
  </r>
  <r>
    <x v="549"/>
    <s v="534 Cedar St, CityA"/>
    <x v="1"/>
    <d v="2023-09-05T16:50:00"/>
    <s v="2023"/>
    <x v="0"/>
    <x v="3"/>
    <x v="0"/>
    <x v="1"/>
    <x v="22"/>
    <x v="1"/>
    <s v="CityB"/>
    <n v="101"/>
    <n v="26"/>
    <x v="0"/>
    <x v="3"/>
    <x v="2"/>
    <x v="1"/>
    <d v="2023-09-01T12:53:00"/>
  </r>
  <r>
    <x v="550"/>
    <s v="217 Main St, CityB"/>
    <x v="2"/>
    <d v="2023-09-05T16:49:00"/>
    <s v="2023"/>
    <x v="0"/>
    <x v="3"/>
    <x v="0"/>
    <x v="0"/>
    <x v="85"/>
    <x v="0"/>
    <s v="CityD"/>
    <n v="184"/>
    <n v="13"/>
    <x v="2"/>
    <x v="0"/>
    <x v="2"/>
    <x v="2"/>
    <d v="2023-09-01T08:30:00"/>
  </r>
  <r>
    <x v="551"/>
    <s v="346 Pine St, CityA"/>
    <x v="1"/>
    <d v="2023-09-05T16:44:00"/>
    <s v="2023"/>
    <x v="0"/>
    <x v="3"/>
    <x v="0"/>
    <x v="1"/>
    <x v="67"/>
    <x v="1"/>
    <s v="CityE"/>
    <n v="159"/>
    <n v="24"/>
    <x v="0"/>
    <x v="4"/>
    <x v="0"/>
    <x v="0"/>
    <d v="2023-09-01T16:19:00"/>
  </r>
  <r>
    <x v="552"/>
    <s v="854 Pine St, CityB"/>
    <x v="2"/>
    <d v="2023-09-05T16:40:00"/>
    <s v="2023"/>
    <x v="0"/>
    <x v="3"/>
    <x v="0"/>
    <x v="1"/>
    <x v="15"/>
    <x v="1"/>
    <s v="CityD"/>
    <n v="156"/>
    <n v="23"/>
    <x v="2"/>
    <x v="2"/>
    <x v="0"/>
    <x v="2"/>
    <d v="2023-09-01T13:55:00"/>
  </r>
  <r>
    <x v="553"/>
    <s v="909 Oak St, CityA"/>
    <x v="1"/>
    <d v="2023-09-05T16:39:00"/>
    <s v="2023"/>
    <x v="0"/>
    <x v="3"/>
    <x v="0"/>
    <x v="0"/>
    <x v="33"/>
    <x v="1"/>
    <s v="CityD"/>
    <n v="197"/>
    <n v="4"/>
    <x v="2"/>
    <x v="1"/>
    <x v="0"/>
    <x v="0"/>
    <d v="2023-09-01T14:01:00"/>
  </r>
  <r>
    <x v="554"/>
    <s v="993 Main St, CityC"/>
    <x v="0"/>
    <d v="2023-09-05T16:32:00"/>
    <s v="2023"/>
    <x v="0"/>
    <x v="3"/>
    <x v="0"/>
    <x v="1"/>
    <x v="65"/>
    <x v="2"/>
    <s v="CityE"/>
    <n v="185"/>
    <n v="5"/>
    <x v="0"/>
    <x v="1"/>
    <x v="0"/>
    <x v="0"/>
    <d v="2023-09-01T14:33:00"/>
  </r>
  <r>
    <x v="555"/>
    <s v="712 Oak St, CityB"/>
    <x v="2"/>
    <d v="2023-09-05T16:32:00"/>
    <s v="2023"/>
    <x v="0"/>
    <x v="3"/>
    <x v="0"/>
    <x v="0"/>
    <x v="4"/>
    <x v="2"/>
    <s v="CityC"/>
    <n v="218"/>
    <n v="4"/>
    <x v="2"/>
    <x v="3"/>
    <x v="1"/>
    <x v="0"/>
    <d v="2023-09-01T11:47:00"/>
  </r>
  <r>
    <x v="556"/>
    <s v="852 Main St, CityB"/>
    <x v="2"/>
    <d v="2023-09-05T16:28:00"/>
    <s v="2023"/>
    <x v="0"/>
    <x v="3"/>
    <x v="0"/>
    <x v="1"/>
    <x v="30"/>
    <x v="0"/>
    <s v="CityB"/>
    <n v="203"/>
    <n v="20"/>
    <x v="2"/>
    <x v="2"/>
    <x v="0"/>
    <x v="1"/>
    <d v="2023-09-01T09:13:00"/>
  </r>
  <r>
    <x v="557"/>
    <s v="556 Elm St, CityC"/>
    <x v="0"/>
    <d v="2023-09-05T16:21:00"/>
    <s v="2023"/>
    <x v="0"/>
    <x v="3"/>
    <x v="0"/>
    <x v="1"/>
    <x v="1"/>
    <x v="0"/>
    <s v="CityD"/>
    <n v="72"/>
    <n v="0"/>
    <x v="1"/>
    <x v="0"/>
    <x v="0"/>
    <x v="2"/>
    <d v="2023-09-01T08:54:00"/>
  </r>
  <r>
    <x v="558"/>
    <s v="856 Pine St, CityE"/>
    <x v="3"/>
    <d v="2023-09-05T16:20:00"/>
    <s v="2023"/>
    <x v="0"/>
    <x v="3"/>
    <x v="0"/>
    <x v="0"/>
    <x v="98"/>
    <x v="2"/>
    <s v="CityA"/>
    <n v="182"/>
    <n v="15"/>
    <x v="0"/>
    <x v="2"/>
    <x v="0"/>
    <x v="1"/>
    <d v="2023-09-01T11:50:00"/>
  </r>
  <r>
    <x v="559"/>
    <s v="22 Elm St, CityD"/>
    <x v="4"/>
    <d v="2023-09-05T16:20:00"/>
    <s v="2023"/>
    <x v="0"/>
    <x v="3"/>
    <x v="0"/>
    <x v="0"/>
    <x v="7"/>
    <x v="2"/>
    <s v="CityB"/>
    <n v="64"/>
    <n v="0"/>
    <x v="2"/>
    <x v="2"/>
    <x v="0"/>
    <x v="1"/>
    <d v="2023-09-01T14:26:00"/>
  </r>
  <r>
    <x v="560"/>
    <s v="249 Main St, CityE"/>
    <x v="3"/>
    <d v="2023-09-05T16:19:00"/>
    <s v="2023"/>
    <x v="0"/>
    <x v="3"/>
    <x v="0"/>
    <x v="1"/>
    <x v="17"/>
    <x v="2"/>
    <s v="CityD"/>
    <n v="215"/>
    <n v="23"/>
    <x v="2"/>
    <x v="2"/>
    <x v="2"/>
    <x v="1"/>
    <d v="2023-09-01T12:41:00"/>
  </r>
  <r>
    <x v="561"/>
    <s v="408 Pine St, CityE"/>
    <x v="3"/>
    <d v="2023-09-05T16:18:00"/>
    <s v="2023"/>
    <x v="0"/>
    <x v="3"/>
    <x v="0"/>
    <x v="0"/>
    <x v="1"/>
    <x v="0"/>
    <s v="CityA"/>
    <n v="195"/>
    <n v="25"/>
    <x v="2"/>
    <x v="4"/>
    <x v="1"/>
    <x v="0"/>
    <d v="2023-09-01T15:19:00"/>
  </r>
  <r>
    <x v="562"/>
    <s v="644 Pine St, CityE"/>
    <x v="3"/>
    <d v="2023-09-05T16:14:00"/>
    <s v="2023"/>
    <x v="0"/>
    <x v="3"/>
    <x v="0"/>
    <x v="0"/>
    <x v="47"/>
    <x v="0"/>
    <s v="CityC"/>
    <n v="128"/>
    <n v="3"/>
    <x v="2"/>
    <x v="3"/>
    <x v="1"/>
    <x v="2"/>
    <d v="2023-09-01T13:07:00"/>
  </r>
  <r>
    <x v="563"/>
    <s v="331 Oak St, CityE"/>
    <x v="3"/>
    <d v="2023-09-05T16:05:00"/>
    <s v="2023"/>
    <x v="0"/>
    <x v="3"/>
    <x v="0"/>
    <x v="0"/>
    <x v="1"/>
    <x v="0"/>
    <s v="CityA"/>
    <n v="205"/>
    <n v="15"/>
    <x v="0"/>
    <x v="1"/>
    <x v="2"/>
    <x v="0"/>
    <d v="2023-09-01T16:08:00"/>
  </r>
  <r>
    <x v="564"/>
    <s v="790 Pine St, CityD"/>
    <x v="4"/>
    <d v="2023-09-05T16:03:00"/>
    <s v="2023"/>
    <x v="0"/>
    <x v="3"/>
    <x v="0"/>
    <x v="1"/>
    <x v="34"/>
    <x v="1"/>
    <s v="CityA"/>
    <n v="109"/>
    <n v="12"/>
    <x v="1"/>
    <x v="0"/>
    <x v="2"/>
    <x v="2"/>
    <d v="2023-09-01T16:53:00"/>
  </r>
  <r>
    <x v="565"/>
    <s v="948 Pine St, CityB"/>
    <x v="2"/>
    <d v="2023-09-05T15:59:00"/>
    <s v="2023"/>
    <x v="0"/>
    <x v="3"/>
    <x v="1"/>
    <x v="0"/>
    <x v="63"/>
    <x v="1"/>
    <s v="CityE"/>
    <n v="226"/>
    <n v="15"/>
    <x v="1"/>
    <x v="0"/>
    <x v="2"/>
    <x v="2"/>
    <d v="2023-09-01T10:53:00"/>
  </r>
  <r>
    <x v="566"/>
    <s v="852 Cedar St, CityC"/>
    <x v="0"/>
    <d v="2023-09-05T15:54:00"/>
    <s v="2023"/>
    <x v="0"/>
    <x v="3"/>
    <x v="1"/>
    <x v="0"/>
    <x v="4"/>
    <x v="2"/>
    <s v="CityE"/>
    <n v="131"/>
    <n v="22"/>
    <x v="2"/>
    <x v="0"/>
    <x v="1"/>
    <x v="2"/>
    <d v="2023-09-01T14:21:00"/>
  </r>
  <r>
    <x v="567"/>
    <s v="838 Oak St, CityC"/>
    <x v="0"/>
    <d v="2023-09-05T15:50:00"/>
    <s v="2023"/>
    <x v="0"/>
    <x v="3"/>
    <x v="1"/>
    <x v="1"/>
    <x v="34"/>
    <x v="0"/>
    <s v="CityD"/>
    <n v="125"/>
    <n v="21"/>
    <x v="1"/>
    <x v="4"/>
    <x v="2"/>
    <x v="1"/>
    <d v="2023-09-01T15:39:00"/>
  </r>
  <r>
    <x v="568"/>
    <s v="913 Pine St, CityB"/>
    <x v="2"/>
    <d v="2023-09-05T15:49:00"/>
    <s v="2023"/>
    <x v="0"/>
    <x v="3"/>
    <x v="1"/>
    <x v="1"/>
    <x v="57"/>
    <x v="0"/>
    <s v="CityC"/>
    <n v="215"/>
    <n v="26"/>
    <x v="2"/>
    <x v="3"/>
    <x v="1"/>
    <x v="0"/>
    <d v="2023-09-01T13:16:00"/>
  </r>
  <r>
    <x v="569"/>
    <s v="733 Elm St, CityB"/>
    <x v="2"/>
    <d v="2023-09-05T15:44:00"/>
    <s v="2023"/>
    <x v="0"/>
    <x v="3"/>
    <x v="1"/>
    <x v="1"/>
    <x v="37"/>
    <x v="2"/>
    <s v="CityD"/>
    <n v="195"/>
    <n v="0"/>
    <x v="0"/>
    <x v="0"/>
    <x v="0"/>
    <x v="1"/>
    <d v="2023-09-01T17:18:00"/>
  </r>
  <r>
    <x v="570"/>
    <s v="24 Cedar St, CityE"/>
    <x v="3"/>
    <d v="2023-09-05T15:40:00"/>
    <s v="2023"/>
    <x v="0"/>
    <x v="3"/>
    <x v="1"/>
    <x v="0"/>
    <x v="87"/>
    <x v="2"/>
    <s v="CityE"/>
    <n v="110"/>
    <n v="10"/>
    <x v="2"/>
    <x v="3"/>
    <x v="0"/>
    <x v="1"/>
    <d v="2023-09-01T09:26:00"/>
  </r>
  <r>
    <x v="571"/>
    <s v="618 Main St, CityA"/>
    <x v="1"/>
    <d v="2023-09-05T15:34:00"/>
    <s v="2023"/>
    <x v="0"/>
    <x v="3"/>
    <x v="1"/>
    <x v="1"/>
    <x v="25"/>
    <x v="1"/>
    <s v="CityA"/>
    <n v="204"/>
    <n v="0"/>
    <x v="2"/>
    <x v="0"/>
    <x v="2"/>
    <x v="0"/>
    <d v="2023-09-01T16:11:00"/>
  </r>
  <r>
    <x v="572"/>
    <s v="584 Cedar St, CityB"/>
    <x v="2"/>
    <d v="2023-09-05T15:34:00"/>
    <s v="2023"/>
    <x v="0"/>
    <x v="3"/>
    <x v="1"/>
    <x v="0"/>
    <x v="0"/>
    <x v="0"/>
    <s v="CityC"/>
    <n v="74"/>
    <n v="6"/>
    <x v="1"/>
    <x v="4"/>
    <x v="0"/>
    <x v="2"/>
    <d v="2023-09-01T17:39:00"/>
  </r>
  <r>
    <x v="573"/>
    <s v="1000 Oak St, CityA"/>
    <x v="1"/>
    <d v="2023-09-05T15:33:00"/>
    <s v="2023"/>
    <x v="0"/>
    <x v="3"/>
    <x v="1"/>
    <x v="1"/>
    <x v="62"/>
    <x v="0"/>
    <s v="CityD"/>
    <n v="126"/>
    <n v="2"/>
    <x v="2"/>
    <x v="2"/>
    <x v="2"/>
    <x v="0"/>
    <d v="2023-09-01T15:43:00"/>
  </r>
  <r>
    <x v="574"/>
    <s v="946 Pine St, CityD"/>
    <x v="4"/>
    <d v="2023-09-05T15:30:00"/>
    <s v="2023"/>
    <x v="0"/>
    <x v="3"/>
    <x v="1"/>
    <x v="1"/>
    <x v="13"/>
    <x v="2"/>
    <s v="CityE"/>
    <n v="205"/>
    <n v="18"/>
    <x v="2"/>
    <x v="0"/>
    <x v="2"/>
    <x v="0"/>
    <d v="2023-09-01T12:57:00"/>
  </r>
  <r>
    <x v="575"/>
    <s v="349 Elm St, CityE"/>
    <x v="3"/>
    <d v="2023-09-05T15:28:00"/>
    <s v="2023"/>
    <x v="0"/>
    <x v="3"/>
    <x v="1"/>
    <x v="0"/>
    <x v="35"/>
    <x v="2"/>
    <s v="CityA"/>
    <n v="77"/>
    <n v="21"/>
    <x v="1"/>
    <x v="2"/>
    <x v="1"/>
    <x v="2"/>
    <d v="2023-09-01T13:43:00"/>
  </r>
  <r>
    <x v="576"/>
    <s v="561 Elm St, CityA"/>
    <x v="1"/>
    <d v="2023-09-05T15:25:00"/>
    <s v="2023"/>
    <x v="0"/>
    <x v="3"/>
    <x v="1"/>
    <x v="0"/>
    <x v="96"/>
    <x v="0"/>
    <s v="CityE"/>
    <n v="158"/>
    <n v="16"/>
    <x v="0"/>
    <x v="1"/>
    <x v="0"/>
    <x v="1"/>
    <d v="2023-09-01T08:56:00"/>
  </r>
  <r>
    <x v="577"/>
    <s v="799 Main St, CityA"/>
    <x v="1"/>
    <d v="2023-09-05T15:24:00"/>
    <s v="2023"/>
    <x v="0"/>
    <x v="3"/>
    <x v="1"/>
    <x v="0"/>
    <x v="90"/>
    <x v="1"/>
    <s v="CityD"/>
    <n v="188"/>
    <n v="26"/>
    <x v="2"/>
    <x v="4"/>
    <x v="2"/>
    <x v="1"/>
    <d v="2023-09-01T10:34:00"/>
  </r>
  <r>
    <x v="578"/>
    <s v="621 Elm St, CityA"/>
    <x v="1"/>
    <d v="2023-09-05T15:20:00"/>
    <s v="2023"/>
    <x v="0"/>
    <x v="3"/>
    <x v="1"/>
    <x v="1"/>
    <x v="99"/>
    <x v="2"/>
    <s v="CityB"/>
    <n v="141"/>
    <n v="24"/>
    <x v="0"/>
    <x v="4"/>
    <x v="0"/>
    <x v="1"/>
    <d v="2023-09-01T16:39:00"/>
  </r>
  <r>
    <x v="579"/>
    <s v="211 Cedar St, CityC"/>
    <x v="0"/>
    <d v="2023-09-05T15:12:00"/>
    <s v="2023"/>
    <x v="0"/>
    <x v="3"/>
    <x v="1"/>
    <x v="1"/>
    <x v="8"/>
    <x v="1"/>
    <s v="CityA"/>
    <n v="196"/>
    <n v="17"/>
    <x v="0"/>
    <x v="2"/>
    <x v="2"/>
    <x v="0"/>
    <d v="2023-09-01T09:39:00"/>
  </r>
  <r>
    <x v="580"/>
    <s v="454 Cedar St, CityC"/>
    <x v="0"/>
    <d v="2023-09-05T15:12:00"/>
    <s v="2023"/>
    <x v="0"/>
    <x v="3"/>
    <x v="1"/>
    <x v="0"/>
    <x v="93"/>
    <x v="0"/>
    <s v="CityE"/>
    <n v="157"/>
    <n v="9"/>
    <x v="2"/>
    <x v="4"/>
    <x v="1"/>
    <x v="2"/>
    <d v="2023-09-01T17:02:00"/>
  </r>
  <r>
    <x v="581"/>
    <s v="8 Oak St, CityC"/>
    <x v="0"/>
    <d v="2023-09-05T15:07:00"/>
    <s v="2023"/>
    <x v="0"/>
    <x v="3"/>
    <x v="1"/>
    <x v="1"/>
    <x v="98"/>
    <x v="2"/>
    <s v="CityA"/>
    <n v="187"/>
    <n v="16"/>
    <x v="2"/>
    <x v="3"/>
    <x v="1"/>
    <x v="1"/>
    <d v="2023-09-01T16:15:00"/>
  </r>
  <r>
    <x v="582"/>
    <s v="303 Main St, CityB"/>
    <x v="2"/>
    <d v="2023-09-05T15:06:00"/>
    <s v="2023"/>
    <x v="0"/>
    <x v="3"/>
    <x v="1"/>
    <x v="0"/>
    <x v="99"/>
    <x v="2"/>
    <s v="CityB"/>
    <n v="181"/>
    <n v="2"/>
    <x v="0"/>
    <x v="4"/>
    <x v="2"/>
    <x v="2"/>
    <d v="2023-09-01T11:25:00"/>
  </r>
  <r>
    <x v="583"/>
    <s v="149 Main St, CityD"/>
    <x v="4"/>
    <d v="2023-09-05T15:03:00"/>
    <s v="2023"/>
    <x v="0"/>
    <x v="3"/>
    <x v="1"/>
    <x v="0"/>
    <x v="45"/>
    <x v="0"/>
    <s v="CityB"/>
    <n v="146"/>
    <n v="28"/>
    <x v="1"/>
    <x v="3"/>
    <x v="2"/>
    <x v="2"/>
    <d v="2023-09-01T13:25:00"/>
  </r>
  <r>
    <x v="584"/>
    <s v="967 Pine St, CityD"/>
    <x v="4"/>
    <d v="2023-09-05T15:00:00"/>
    <s v="2023"/>
    <x v="0"/>
    <x v="3"/>
    <x v="1"/>
    <x v="0"/>
    <x v="10"/>
    <x v="0"/>
    <s v="CityB"/>
    <n v="151"/>
    <n v="23"/>
    <x v="2"/>
    <x v="1"/>
    <x v="0"/>
    <x v="2"/>
    <d v="2023-09-01T08:25:00"/>
  </r>
  <r>
    <x v="585"/>
    <s v="493 Cedar St, CityC"/>
    <x v="0"/>
    <d v="2023-09-05T14:59:00"/>
    <s v="2023"/>
    <x v="0"/>
    <x v="3"/>
    <x v="2"/>
    <x v="0"/>
    <x v="53"/>
    <x v="1"/>
    <s v="CityE"/>
    <n v="196"/>
    <n v="5"/>
    <x v="0"/>
    <x v="2"/>
    <x v="1"/>
    <x v="0"/>
    <d v="2023-09-01T14:44:00"/>
  </r>
  <r>
    <x v="586"/>
    <s v="371 Main St, CityA"/>
    <x v="1"/>
    <d v="2023-09-05T14:58:00"/>
    <s v="2023"/>
    <x v="0"/>
    <x v="3"/>
    <x v="2"/>
    <x v="1"/>
    <x v="4"/>
    <x v="1"/>
    <s v="CityB"/>
    <n v="213"/>
    <n v="21"/>
    <x v="2"/>
    <x v="4"/>
    <x v="2"/>
    <x v="0"/>
    <d v="2023-09-01T16:17:00"/>
  </r>
  <r>
    <x v="587"/>
    <s v="630 Main St, CityB"/>
    <x v="2"/>
    <d v="2023-09-05T14:58:00"/>
    <s v="2023"/>
    <x v="0"/>
    <x v="3"/>
    <x v="2"/>
    <x v="1"/>
    <x v="62"/>
    <x v="1"/>
    <s v="CityE"/>
    <n v="206"/>
    <n v="20"/>
    <x v="0"/>
    <x v="4"/>
    <x v="2"/>
    <x v="2"/>
    <d v="2023-09-01T11:04:00"/>
  </r>
  <r>
    <x v="588"/>
    <s v="841 Oak St, CityE"/>
    <x v="3"/>
    <d v="2023-09-05T14:55:00"/>
    <s v="2023"/>
    <x v="0"/>
    <x v="3"/>
    <x v="2"/>
    <x v="0"/>
    <x v="61"/>
    <x v="0"/>
    <s v="CityD"/>
    <n v="71"/>
    <n v="13"/>
    <x v="1"/>
    <x v="1"/>
    <x v="2"/>
    <x v="2"/>
    <d v="2023-09-01T10:26:00"/>
  </r>
  <r>
    <x v="589"/>
    <s v="765 Pine St, CityA"/>
    <x v="1"/>
    <d v="2023-09-05T14:54:00"/>
    <s v="2023"/>
    <x v="0"/>
    <x v="3"/>
    <x v="2"/>
    <x v="1"/>
    <x v="79"/>
    <x v="1"/>
    <s v="CityB"/>
    <n v="142"/>
    <n v="22"/>
    <x v="2"/>
    <x v="1"/>
    <x v="2"/>
    <x v="0"/>
    <d v="2023-09-01T09:02:00"/>
  </r>
  <r>
    <x v="590"/>
    <s v="65 Elm St, CityB"/>
    <x v="2"/>
    <d v="2023-09-05T14:50:00"/>
    <s v="2023"/>
    <x v="0"/>
    <x v="3"/>
    <x v="2"/>
    <x v="1"/>
    <x v="10"/>
    <x v="0"/>
    <s v="CityD"/>
    <n v="87"/>
    <n v="7"/>
    <x v="0"/>
    <x v="2"/>
    <x v="2"/>
    <x v="1"/>
    <d v="2023-09-01T15:28:00"/>
  </r>
  <r>
    <x v="591"/>
    <s v="853 Elm St, CityD"/>
    <x v="4"/>
    <d v="2023-09-05T14:49:00"/>
    <s v="2023"/>
    <x v="0"/>
    <x v="3"/>
    <x v="2"/>
    <x v="1"/>
    <x v="22"/>
    <x v="2"/>
    <s v="CityC"/>
    <n v="167"/>
    <n v="7"/>
    <x v="1"/>
    <x v="2"/>
    <x v="1"/>
    <x v="0"/>
    <d v="2023-09-01T17:39:00"/>
  </r>
  <r>
    <x v="592"/>
    <s v="25 Pine St, CityD"/>
    <x v="4"/>
    <d v="2023-09-05T14:39:00"/>
    <s v="2023"/>
    <x v="0"/>
    <x v="3"/>
    <x v="2"/>
    <x v="1"/>
    <x v="1"/>
    <x v="0"/>
    <s v="CityC"/>
    <n v="198"/>
    <n v="0"/>
    <x v="1"/>
    <x v="0"/>
    <x v="0"/>
    <x v="1"/>
    <d v="2023-09-01T11:56:00"/>
  </r>
  <r>
    <x v="593"/>
    <s v="321 Cedar St, CityB"/>
    <x v="2"/>
    <d v="2023-09-05T14:38:00"/>
    <s v="2023"/>
    <x v="0"/>
    <x v="3"/>
    <x v="2"/>
    <x v="0"/>
    <x v="45"/>
    <x v="2"/>
    <s v="CityE"/>
    <n v="60"/>
    <n v="21"/>
    <x v="0"/>
    <x v="2"/>
    <x v="1"/>
    <x v="1"/>
    <d v="2023-09-01T16:45:00"/>
  </r>
  <r>
    <x v="594"/>
    <s v="844 Pine St, CityA"/>
    <x v="1"/>
    <d v="2023-09-05T14:37:00"/>
    <s v="2023"/>
    <x v="0"/>
    <x v="3"/>
    <x v="2"/>
    <x v="0"/>
    <x v="15"/>
    <x v="2"/>
    <s v="CityA"/>
    <n v="134"/>
    <n v="5"/>
    <x v="0"/>
    <x v="2"/>
    <x v="0"/>
    <x v="2"/>
    <d v="2023-09-01T13:55:00"/>
  </r>
  <r>
    <x v="595"/>
    <s v="158 Pine St, CityA"/>
    <x v="1"/>
    <d v="2023-09-05T14:37:00"/>
    <s v="2023"/>
    <x v="0"/>
    <x v="3"/>
    <x v="2"/>
    <x v="1"/>
    <x v="36"/>
    <x v="0"/>
    <s v="CityE"/>
    <n v="117"/>
    <n v="14"/>
    <x v="0"/>
    <x v="3"/>
    <x v="2"/>
    <x v="0"/>
    <d v="2023-09-01T11:34:00"/>
  </r>
  <r>
    <x v="596"/>
    <s v="768 Elm St, CityC"/>
    <x v="0"/>
    <d v="2023-09-05T14:30:00"/>
    <s v="2023"/>
    <x v="0"/>
    <x v="3"/>
    <x v="2"/>
    <x v="1"/>
    <x v="24"/>
    <x v="0"/>
    <s v="CityB"/>
    <n v="133"/>
    <n v="22"/>
    <x v="2"/>
    <x v="0"/>
    <x v="2"/>
    <x v="1"/>
    <d v="2023-09-01T11:55:00"/>
  </r>
  <r>
    <x v="597"/>
    <s v="827 Elm St, CityC"/>
    <x v="0"/>
    <d v="2023-09-05T14:25:00"/>
    <s v="2023"/>
    <x v="0"/>
    <x v="3"/>
    <x v="2"/>
    <x v="0"/>
    <x v="33"/>
    <x v="2"/>
    <s v="CityA"/>
    <n v="111"/>
    <n v="4"/>
    <x v="0"/>
    <x v="1"/>
    <x v="0"/>
    <x v="0"/>
    <d v="2023-09-01T11:52:00"/>
  </r>
  <r>
    <x v="598"/>
    <s v="552 Elm St, CityB"/>
    <x v="2"/>
    <d v="2023-09-05T14:25:00"/>
    <s v="2023"/>
    <x v="0"/>
    <x v="3"/>
    <x v="2"/>
    <x v="1"/>
    <x v="24"/>
    <x v="1"/>
    <s v="CityA"/>
    <n v="137"/>
    <n v="0"/>
    <x v="1"/>
    <x v="1"/>
    <x v="1"/>
    <x v="0"/>
    <d v="2023-09-01T12:21:00"/>
  </r>
  <r>
    <x v="599"/>
    <s v="123 Oak St, CityD"/>
    <x v="4"/>
    <d v="2023-09-05T14:24:00"/>
    <s v="2023"/>
    <x v="0"/>
    <x v="3"/>
    <x v="2"/>
    <x v="0"/>
    <x v="47"/>
    <x v="1"/>
    <s v="CityB"/>
    <n v="81"/>
    <n v="26"/>
    <x v="2"/>
    <x v="0"/>
    <x v="0"/>
    <x v="2"/>
    <d v="2023-09-01T12:01:00"/>
  </r>
  <r>
    <x v="600"/>
    <s v="742 Main St, CityC"/>
    <x v="0"/>
    <d v="2023-09-05T14:22:00"/>
    <s v="2023"/>
    <x v="0"/>
    <x v="3"/>
    <x v="2"/>
    <x v="0"/>
    <x v="19"/>
    <x v="0"/>
    <s v="CityC"/>
    <n v="134"/>
    <n v="1"/>
    <x v="2"/>
    <x v="2"/>
    <x v="1"/>
    <x v="0"/>
    <d v="2023-09-01T15:12:00"/>
  </r>
  <r>
    <x v="601"/>
    <s v="897 Oak St, CityE"/>
    <x v="3"/>
    <d v="2023-09-05T14:19:00"/>
    <s v="2023"/>
    <x v="0"/>
    <x v="3"/>
    <x v="2"/>
    <x v="1"/>
    <x v="61"/>
    <x v="2"/>
    <s v="CityD"/>
    <n v="168"/>
    <n v="13"/>
    <x v="0"/>
    <x v="0"/>
    <x v="1"/>
    <x v="0"/>
    <d v="2023-09-01T15:43:00"/>
  </r>
  <r>
    <x v="602"/>
    <s v="740 Cedar St, CityD"/>
    <x v="4"/>
    <d v="2023-09-05T14:19:00"/>
    <s v="2023"/>
    <x v="0"/>
    <x v="3"/>
    <x v="2"/>
    <x v="0"/>
    <x v="15"/>
    <x v="0"/>
    <s v="CityC"/>
    <n v="198"/>
    <n v="23"/>
    <x v="2"/>
    <x v="3"/>
    <x v="1"/>
    <x v="1"/>
    <d v="2023-09-01T15:06:00"/>
  </r>
  <r>
    <x v="603"/>
    <s v="759 Pine St, CityE"/>
    <x v="3"/>
    <d v="2023-09-05T14:17:00"/>
    <s v="2023"/>
    <x v="0"/>
    <x v="3"/>
    <x v="2"/>
    <x v="0"/>
    <x v="94"/>
    <x v="0"/>
    <s v="CityA"/>
    <n v="107"/>
    <n v="11"/>
    <x v="2"/>
    <x v="0"/>
    <x v="0"/>
    <x v="1"/>
    <d v="2023-09-01T16:03:00"/>
  </r>
  <r>
    <x v="604"/>
    <s v="354 Oak St, CityA"/>
    <x v="1"/>
    <d v="2023-09-05T14:14:00"/>
    <s v="2023"/>
    <x v="0"/>
    <x v="3"/>
    <x v="2"/>
    <x v="0"/>
    <x v="39"/>
    <x v="2"/>
    <s v="CityB"/>
    <n v="107"/>
    <n v="28"/>
    <x v="1"/>
    <x v="3"/>
    <x v="0"/>
    <x v="1"/>
    <d v="2023-09-01T15:32:00"/>
  </r>
  <r>
    <x v="605"/>
    <s v="811 Oak St, CityB"/>
    <x v="2"/>
    <d v="2023-09-05T14:11:00"/>
    <s v="2023"/>
    <x v="0"/>
    <x v="3"/>
    <x v="2"/>
    <x v="1"/>
    <x v="19"/>
    <x v="1"/>
    <s v="CityC"/>
    <n v="237"/>
    <n v="9"/>
    <x v="2"/>
    <x v="4"/>
    <x v="1"/>
    <x v="1"/>
    <d v="2023-09-01T09:17:00"/>
  </r>
  <r>
    <x v="606"/>
    <s v="798 Cedar St, CityB"/>
    <x v="2"/>
    <d v="2023-09-05T14:11:00"/>
    <s v="2023"/>
    <x v="0"/>
    <x v="3"/>
    <x v="2"/>
    <x v="1"/>
    <x v="17"/>
    <x v="2"/>
    <s v="CityD"/>
    <n v="155"/>
    <n v="1"/>
    <x v="1"/>
    <x v="1"/>
    <x v="0"/>
    <x v="2"/>
    <d v="2023-09-01T14:50:00"/>
  </r>
  <r>
    <x v="607"/>
    <s v="250 Main St, CityD"/>
    <x v="4"/>
    <d v="2023-09-05T14:02:00"/>
    <s v="2023"/>
    <x v="0"/>
    <x v="3"/>
    <x v="2"/>
    <x v="0"/>
    <x v="88"/>
    <x v="2"/>
    <s v="CityA"/>
    <n v="206"/>
    <n v="3"/>
    <x v="1"/>
    <x v="3"/>
    <x v="0"/>
    <x v="1"/>
    <d v="2023-09-01T13:28:00"/>
  </r>
  <r>
    <x v="608"/>
    <s v="151 Oak St, CityB"/>
    <x v="2"/>
    <d v="2023-09-05T14:00:00"/>
    <s v="2023"/>
    <x v="0"/>
    <x v="3"/>
    <x v="2"/>
    <x v="0"/>
    <x v="27"/>
    <x v="2"/>
    <s v="CityB"/>
    <n v="69"/>
    <n v="14"/>
    <x v="0"/>
    <x v="1"/>
    <x v="0"/>
    <x v="0"/>
    <d v="2023-09-01T12:19:00"/>
  </r>
  <r>
    <x v="609"/>
    <s v="403 Oak St, CityB"/>
    <x v="2"/>
    <d v="2023-09-05T13:59:00"/>
    <s v="2023"/>
    <x v="0"/>
    <x v="3"/>
    <x v="3"/>
    <x v="1"/>
    <x v="76"/>
    <x v="1"/>
    <s v="CityB"/>
    <n v="168"/>
    <n v="27"/>
    <x v="1"/>
    <x v="0"/>
    <x v="2"/>
    <x v="1"/>
    <d v="2023-09-01T08:40:00"/>
  </r>
  <r>
    <x v="610"/>
    <s v="359 Pine St, CityD"/>
    <x v="4"/>
    <d v="2023-09-05T13:56:00"/>
    <s v="2023"/>
    <x v="0"/>
    <x v="3"/>
    <x v="3"/>
    <x v="1"/>
    <x v="20"/>
    <x v="0"/>
    <s v="CityE"/>
    <n v="94"/>
    <n v="23"/>
    <x v="0"/>
    <x v="1"/>
    <x v="1"/>
    <x v="2"/>
    <d v="2023-09-01T11:34:00"/>
  </r>
  <r>
    <x v="611"/>
    <s v="84 Main St, CityB"/>
    <x v="2"/>
    <d v="2023-09-05T13:54:00"/>
    <s v="2023"/>
    <x v="0"/>
    <x v="3"/>
    <x v="3"/>
    <x v="1"/>
    <x v="33"/>
    <x v="0"/>
    <s v="CityB"/>
    <n v="131"/>
    <n v="27"/>
    <x v="0"/>
    <x v="2"/>
    <x v="2"/>
    <x v="0"/>
    <d v="2023-09-01T13:43:00"/>
  </r>
  <r>
    <x v="612"/>
    <s v="512 Main St, CityB"/>
    <x v="2"/>
    <d v="2023-09-05T13:52:00"/>
    <s v="2023"/>
    <x v="0"/>
    <x v="3"/>
    <x v="3"/>
    <x v="1"/>
    <x v="69"/>
    <x v="2"/>
    <s v="CityC"/>
    <n v="163"/>
    <n v="6"/>
    <x v="1"/>
    <x v="2"/>
    <x v="2"/>
    <x v="2"/>
    <d v="2023-09-01T10:22:00"/>
  </r>
  <r>
    <x v="613"/>
    <s v="8 Elm St, CityC"/>
    <x v="0"/>
    <d v="2023-09-05T13:52:00"/>
    <s v="2023"/>
    <x v="0"/>
    <x v="3"/>
    <x v="3"/>
    <x v="1"/>
    <x v="4"/>
    <x v="0"/>
    <s v="CityA"/>
    <n v="188"/>
    <n v="8"/>
    <x v="2"/>
    <x v="3"/>
    <x v="0"/>
    <x v="2"/>
    <d v="2023-09-01T12:07:00"/>
  </r>
  <r>
    <x v="614"/>
    <s v="975 Pine St, CityB"/>
    <x v="2"/>
    <d v="2023-09-05T13:51:00"/>
    <s v="2023"/>
    <x v="0"/>
    <x v="3"/>
    <x v="3"/>
    <x v="1"/>
    <x v="98"/>
    <x v="1"/>
    <s v="CityC"/>
    <n v="212"/>
    <n v="20"/>
    <x v="1"/>
    <x v="1"/>
    <x v="2"/>
    <x v="0"/>
    <d v="2023-09-01T12:18:00"/>
  </r>
  <r>
    <x v="615"/>
    <s v="555 Oak St, CityB"/>
    <x v="2"/>
    <d v="2023-09-05T13:51:00"/>
    <s v="2023"/>
    <x v="0"/>
    <x v="3"/>
    <x v="3"/>
    <x v="0"/>
    <x v="4"/>
    <x v="1"/>
    <s v="CityE"/>
    <n v="230"/>
    <n v="24"/>
    <x v="1"/>
    <x v="4"/>
    <x v="0"/>
    <x v="1"/>
    <d v="2023-09-01T17:20:00"/>
  </r>
  <r>
    <x v="616"/>
    <s v="744 Oak St, CityA"/>
    <x v="1"/>
    <d v="2023-09-05T13:46:00"/>
    <s v="2023"/>
    <x v="0"/>
    <x v="3"/>
    <x v="3"/>
    <x v="1"/>
    <x v="60"/>
    <x v="0"/>
    <s v="CityC"/>
    <n v="63"/>
    <n v="10"/>
    <x v="2"/>
    <x v="3"/>
    <x v="2"/>
    <x v="1"/>
    <d v="2023-09-01T13:55:00"/>
  </r>
  <r>
    <x v="617"/>
    <s v="469 Pine St, CityE"/>
    <x v="3"/>
    <d v="2023-09-05T13:44:00"/>
    <s v="2023"/>
    <x v="0"/>
    <x v="3"/>
    <x v="3"/>
    <x v="0"/>
    <x v="89"/>
    <x v="2"/>
    <s v="CityE"/>
    <n v="228"/>
    <n v="21"/>
    <x v="0"/>
    <x v="0"/>
    <x v="0"/>
    <x v="0"/>
    <d v="2023-09-01T09:34:00"/>
  </r>
  <r>
    <x v="618"/>
    <s v="59 Cedar St, CityA"/>
    <x v="1"/>
    <d v="2023-09-05T13:43:00"/>
    <s v="2023"/>
    <x v="0"/>
    <x v="3"/>
    <x v="3"/>
    <x v="1"/>
    <x v="66"/>
    <x v="1"/>
    <s v="CityA"/>
    <n v="217"/>
    <n v="7"/>
    <x v="0"/>
    <x v="3"/>
    <x v="2"/>
    <x v="0"/>
    <d v="2023-09-01T09:30:00"/>
  </r>
  <r>
    <x v="619"/>
    <s v="531 Cedar St, CityA"/>
    <x v="1"/>
    <d v="2023-09-05T13:35:00"/>
    <s v="2023"/>
    <x v="0"/>
    <x v="3"/>
    <x v="3"/>
    <x v="0"/>
    <x v="94"/>
    <x v="1"/>
    <s v="CityD"/>
    <n v="73"/>
    <n v="25"/>
    <x v="2"/>
    <x v="0"/>
    <x v="1"/>
    <x v="1"/>
    <d v="2023-09-01T13:39:00"/>
  </r>
  <r>
    <x v="620"/>
    <s v="181 Pine St, CityB"/>
    <x v="2"/>
    <d v="2023-09-05T13:28:00"/>
    <s v="2023"/>
    <x v="0"/>
    <x v="3"/>
    <x v="3"/>
    <x v="0"/>
    <x v="16"/>
    <x v="2"/>
    <s v="CityA"/>
    <n v="206"/>
    <n v="13"/>
    <x v="0"/>
    <x v="1"/>
    <x v="2"/>
    <x v="2"/>
    <d v="2023-09-01T08:30:00"/>
  </r>
  <r>
    <x v="621"/>
    <s v="134 Cedar St, CityA"/>
    <x v="1"/>
    <d v="2023-09-05T13:27:00"/>
    <s v="2023"/>
    <x v="0"/>
    <x v="3"/>
    <x v="3"/>
    <x v="0"/>
    <x v="25"/>
    <x v="0"/>
    <s v="CityD"/>
    <n v="88"/>
    <n v="27"/>
    <x v="1"/>
    <x v="3"/>
    <x v="1"/>
    <x v="1"/>
    <d v="2023-09-01T09:54:00"/>
  </r>
  <r>
    <x v="622"/>
    <s v="310 Pine St, CityB"/>
    <x v="2"/>
    <d v="2023-09-05T13:23:00"/>
    <s v="2023"/>
    <x v="0"/>
    <x v="3"/>
    <x v="3"/>
    <x v="0"/>
    <x v="51"/>
    <x v="2"/>
    <s v="CityD"/>
    <n v="148"/>
    <n v="9"/>
    <x v="2"/>
    <x v="3"/>
    <x v="2"/>
    <x v="1"/>
    <d v="2023-09-01T14:12:00"/>
  </r>
  <r>
    <x v="623"/>
    <s v="328 Oak St, CityD"/>
    <x v="4"/>
    <d v="2023-09-05T13:21:00"/>
    <s v="2023"/>
    <x v="0"/>
    <x v="3"/>
    <x v="3"/>
    <x v="1"/>
    <x v="16"/>
    <x v="2"/>
    <s v="CityC"/>
    <n v="143"/>
    <n v="17"/>
    <x v="0"/>
    <x v="2"/>
    <x v="0"/>
    <x v="2"/>
    <d v="2023-09-01T16:38:00"/>
  </r>
  <r>
    <x v="624"/>
    <s v="327 Elm St, CityA"/>
    <x v="1"/>
    <d v="2023-09-05T13:20:00"/>
    <s v="2023"/>
    <x v="0"/>
    <x v="3"/>
    <x v="3"/>
    <x v="1"/>
    <x v="71"/>
    <x v="1"/>
    <s v="CityE"/>
    <n v="86"/>
    <n v="0"/>
    <x v="2"/>
    <x v="0"/>
    <x v="0"/>
    <x v="1"/>
    <d v="2023-09-01T15:37:00"/>
  </r>
  <r>
    <x v="625"/>
    <s v="562 Pine St, CityE"/>
    <x v="3"/>
    <d v="2023-09-05T13:16:00"/>
    <s v="2023"/>
    <x v="0"/>
    <x v="3"/>
    <x v="3"/>
    <x v="0"/>
    <x v="45"/>
    <x v="0"/>
    <s v="CityD"/>
    <n v="183"/>
    <n v="15"/>
    <x v="2"/>
    <x v="2"/>
    <x v="0"/>
    <x v="2"/>
    <d v="2023-09-01T16:14:00"/>
  </r>
  <r>
    <x v="626"/>
    <s v="622 Elm St, CityC"/>
    <x v="0"/>
    <d v="2023-09-05T13:10:00"/>
    <s v="2023"/>
    <x v="0"/>
    <x v="3"/>
    <x v="3"/>
    <x v="1"/>
    <x v="64"/>
    <x v="2"/>
    <s v="CityB"/>
    <n v="161"/>
    <n v="25"/>
    <x v="2"/>
    <x v="2"/>
    <x v="2"/>
    <x v="2"/>
    <d v="2023-09-01T12:06:00"/>
  </r>
  <r>
    <x v="627"/>
    <s v="739 Cedar St, CityA"/>
    <x v="1"/>
    <d v="2023-09-05T13:06:00"/>
    <s v="2023"/>
    <x v="0"/>
    <x v="3"/>
    <x v="3"/>
    <x v="0"/>
    <x v="72"/>
    <x v="0"/>
    <s v="CityE"/>
    <n v="182"/>
    <n v="24"/>
    <x v="1"/>
    <x v="0"/>
    <x v="2"/>
    <x v="0"/>
    <d v="2023-09-01T13:21:00"/>
  </r>
  <r>
    <x v="628"/>
    <s v="788 Cedar St, CityA"/>
    <x v="1"/>
    <d v="2023-09-05T12:55:00"/>
    <s v="2023"/>
    <x v="0"/>
    <x v="3"/>
    <x v="4"/>
    <x v="1"/>
    <x v="11"/>
    <x v="1"/>
    <s v="CityA"/>
    <n v="132"/>
    <n v="21"/>
    <x v="2"/>
    <x v="1"/>
    <x v="0"/>
    <x v="0"/>
    <d v="2023-09-01T16:54:00"/>
  </r>
  <r>
    <x v="629"/>
    <s v="455 Elm St, CityB"/>
    <x v="2"/>
    <d v="2023-09-05T12:55:00"/>
    <s v="2023"/>
    <x v="0"/>
    <x v="3"/>
    <x v="4"/>
    <x v="1"/>
    <x v="34"/>
    <x v="1"/>
    <s v="CityC"/>
    <n v="201"/>
    <n v="14"/>
    <x v="2"/>
    <x v="4"/>
    <x v="1"/>
    <x v="2"/>
    <d v="2023-09-01T14:12:00"/>
  </r>
  <r>
    <x v="630"/>
    <s v="821 Oak St, CityA"/>
    <x v="1"/>
    <d v="2023-09-05T12:37:00"/>
    <s v="2023"/>
    <x v="0"/>
    <x v="3"/>
    <x v="4"/>
    <x v="1"/>
    <x v="87"/>
    <x v="1"/>
    <s v="CityB"/>
    <n v="110"/>
    <n v="22"/>
    <x v="0"/>
    <x v="0"/>
    <x v="0"/>
    <x v="1"/>
    <d v="2023-09-01T12:28:00"/>
  </r>
  <r>
    <x v="631"/>
    <s v="378 Cedar St, CityE"/>
    <x v="3"/>
    <d v="2023-09-05T12:34:00"/>
    <s v="2023"/>
    <x v="0"/>
    <x v="3"/>
    <x v="4"/>
    <x v="0"/>
    <x v="87"/>
    <x v="1"/>
    <s v="CityE"/>
    <n v="71"/>
    <n v="1"/>
    <x v="1"/>
    <x v="3"/>
    <x v="2"/>
    <x v="1"/>
    <d v="2023-09-01T08:48:00"/>
  </r>
  <r>
    <x v="632"/>
    <s v="677 Oak St, CityA"/>
    <x v="1"/>
    <d v="2023-09-05T12:34:00"/>
    <s v="2023"/>
    <x v="0"/>
    <x v="3"/>
    <x v="4"/>
    <x v="1"/>
    <x v="57"/>
    <x v="1"/>
    <s v="CityD"/>
    <n v="209"/>
    <n v="19"/>
    <x v="0"/>
    <x v="4"/>
    <x v="0"/>
    <x v="0"/>
    <d v="2023-09-01T17:04:00"/>
  </r>
  <r>
    <x v="633"/>
    <s v="605 Oak St, CityE"/>
    <x v="3"/>
    <d v="2023-09-05T12:31:00"/>
    <s v="2023"/>
    <x v="0"/>
    <x v="3"/>
    <x v="4"/>
    <x v="0"/>
    <x v="73"/>
    <x v="0"/>
    <s v="CityD"/>
    <n v="133"/>
    <n v="17"/>
    <x v="2"/>
    <x v="3"/>
    <x v="2"/>
    <x v="0"/>
    <d v="2023-09-01T16:20:00"/>
  </r>
  <r>
    <x v="634"/>
    <s v="52 Oak St, CityB"/>
    <x v="2"/>
    <d v="2023-09-05T12:28:00"/>
    <s v="2023"/>
    <x v="0"/>
    <x v="3"/>
    <x v="4"/>
    <x v="1"/>
    <x v="84"/>
    <x v="0"/>
    <s v="CityC"/>
    <n v="133"/>
    <n v="3"/>
    <x v="1"/>
    <x v="4"/>
    <x v="0"/>
    <x v="0"/>
    <d v="2023-09-01T10:00:00"/>
  </r>
  <r>
    <x v="635"/>
    <s v="586 Main St, CityD"/>
    <x v="4"/>
    <d v="2023-09-05T12:25:00"/>
    <s v="2023"/>
    <x v="0"/>
    <x v="3"/>
    <x v="4"/>
    <x v="1"/>
    <x v="43"/>
    <x v="2"/>
    <s v="CityE"/>
    <n v="230"/>
    <n v="25"/>
    <x v="1"/>
    <x v="2"/>
    <x v="2"/>
    <x v="0"/>
    <d v="2023-09-01T10:18:00"/>
  </r>
  <r>
    <x v="636"/>
    <s v="722 Elm St, CityB"/>
    <x v="2"/>
    <d v="2023-09-05T12:23:00"/>
    <s v="2023"/>
    <x v="0"/>
    <x v="3"/>
    <x v="4"/>
    <x v="0"/>
    <x v="8"/>
    <x v="1"/>
    <s v="CityE"/>
    <n v="97"/>
    <n v="5"/>
    <x v="2"/>
    <x v="3"/>
    <x v="0"/>
    <x v="2"/>
    <d v="2023-09-01T11:48:00"/>
  </r>
  <r>
    <x v="637"/>
    <s v="783 Pine St, CityA"/>
    <x v="1"/>
    <d v="2023-09-05T12:19:00"/>
    <s v="2023"/>
    <x v="0"/>
    <x v="3"/>
    <x v="4"/>
    <x v="0"/>
    <x v="81"/>
    <x v="1"/>
    <s v="CityC"/>
    <n v="144"/>
    <n v="7"/>
    <x v="1"/>
    <x v="2"/>
    <x v="1"/>
    <x v="2"/>
    <d v="2023-09-01T09:24:00"/>
  </r>
  <r>
    <x v="638"/>
    <s v="120 Oak St, CityC"/>
    <x v="0"/>
    <d v="2023-09-05T12:16:00"/>
    <s v="2023"/>
    <x v="0"/>
    <x v="3"/>
    <x v="4"/>
    <x v="1"/>
    <x v="37"/>
    <x v="0"/>
    <s v="CityC"/>
    <n v="89"/>
    <n v="28"/>
    <x v="1"/>
    <x v="4"/>
    <x v="0"/>
    <x v="0"/>
    <d v="2023-09-01T13:43:00"/>
  </r>
  <r>
    <x v="639"/>
    <s v="63 Main St, CityD"/>
    <x v="4"/>
    <d v="2023-09-05T12:14:00"/>
    <s v="2023"/>
    <x v="0"/>
    <x v="3"/>
    <x v="4"/>
    <x v="1"/>
    <x v="2"/>
    <x v="2"/>
    <s v="CityE"/>
    <n v="173"/>
    <n v="2"/>
    <x v="1"/>
    <x v="3"/>
    <x v="0"/>
    <x v="1"/>
    <d v="2023-09-01T08:17:00"/>
  </r>
  <r>
    <x v="640"/>
    <s v="352 Pine St, CityC"/>
    <x v="0"/>
    <d v="2023-09-05T12:11:00"/>
    <s v="2023"/>
    <x v="0"/>
    <x v="3"/>
    <x v="4"/>
    <x v="0"/>
    <x v="46"/>
    <x v="2"/>
    <s v="CityC"/>
    <n v="122"/>
    <n v="1"/>
    <x v="1"/>
    <x v="2"/>
    <x v="0"/>
    <x v="0"/>
    <d v="2023-09-01T15:15:00"/>
  </r>
  <r>
    <x v="641"/>
    <s v="479 Pine St, CityE"/>
    <x v="3"/>
    <d v="2023-09-05T12:11:00"/>
    <s v="2023"/>
    <x v="0"/>
    <x v="3"/>
    <x v="4"/>
    <x v="0"/>
    <x v="13"/>
    <x v="1"/>
    <s v="CityE"/>
    <n v="91"/>
    <n v="4"/>
    <x v="2"/>
    <x v="2"/>
    <x v="0"/>
    <x v="2"/>
    <d v="2023-09-01T10:42:00"/>
  </r>
  <r>
    <x v="642"/>
    <s v="11 Elm St, CityE"/>
    <x v="3"/>
    <d v="2023-09-05T11:57:00"/>
    <s v="2023"/>
    <x v="0"/>
    <x v="3"/>
    <x v="5"/>
    <x v="0"/>
    <x v="65"/>
    <x v="1"/>
    <s v="CityB"/>
    <n v="79"/>
    <n v="29"/>
    <x v="0"/>
    <x v="0"/>
    <x v="0"/>
    <x v="2"/>
    <d v="2023-09-01T12:15:00"/>
  </r>
  <r>
    <x v="643"/>
    <s v="585 Oak St, CityA"/>
    <x v="1"/>
    <d v="2023-09-05T11:54:00"/>
    <s v="2023"/>
    <x v="0"/>
    <x v="3"/>
    <x v="5"/>
    <x v="0"/>
    <x v="40"/>
    <x v="2"/>
    <s v="CityA"/>
    <n v="207"/>
    <n v="19"/>
    <x v="1"/>
    <x v="1"/>
    <x v="1"/>
    <x v="2"/>
    <d v="2023-09-01T11:13:00"/>
  </r>
  <r>
    <x v="644"/>
    <s v="51 Oak St, CityA"/>
    <x v="1"/>
    <d v="2023-09-05T11:53:00"/>
    <s v="2023"/>
    <x v="0"/>
    <x v="3"/>
    <x v="5"/>
    <x v="0"/>
    <x v="93"/>
    <x v="0"/>
    <s v="CityB"/>
    <n v="91"/>
    <n v="22"/>
    <x v="2"/>
    <x v="4"/>
    <x v="2"/>
    <x v="0"/>
    <d v="2023-09-01T09:08:00"/>
  </r>
  <r>
    <x v="645"/>
    <s v="430 Main St, CityB"/>
    <x v="2"/>
    <d v="2023-09-05T11:47:00"/>
    <s v="2023"/>
    <x v="0"/>
    <x v="3"/>
    <x v="5"/>
    <x v="0"/>
    <x v="41"/>
    <x v="2"/>
    <s v="CityB"/>
    <n v="193"/>
    <n v="26"/>
    <x v="1"/>
    <x v="4"/>
    <x v="2"/>
    <x v="1"/>
    <d v="2023-09-01T15:54:00"/>
  </r>
  <r>
    <x v="646"/>
    <s v="270 Pine St, CityD"/>
    <x v="4"/>
    <d v="2023-09-05T11:44:00"/>
    <s v="2023"/>
    <x v="0"/>
    <x v="3"/>
    <x v="5"/>
    <x v="0"/>
    <x v="42"/>
    <x v="0"/>
    <s v="CityD"/>
    <n v="194"/>
    <n v="24"/>
    <x v="2"/>
    <x v="3"/>
    <x v="2"/>
    <x v="2"/>
    <d v="2023-09-01T11:39:00"/>
  </r>
  <r>
    <x v="647"/>
    <s v="741 Elm St, CityD"/>
    <x v="4"/>
    <d v="2023-09-05T11:44:00"/>
    <s v="2023"/>
    <x v="0"/>
    <x v="3"/>
    <x v="5"/>
    <x v="0"/>
    <x v="46"/>
    <x v="0"/>
    <s v="CityD"/>
    <n v="69"/>
    <n v="29"/>
    <x v="0"/>
    <x v="1"/>
    <x v="1"/>
    <x v="2"/>
    <d v="2023-09-01T12:00:00"/>
  </r>
  <r>
    <x v="648"/>
    <s v="476 Elm St, CityA"/>
    <x v="1"/>
    <d v="2023-09-05T11:43:00"/>
    <s v="2023"/>
    <x v="0"/>
    <x v="3"/>
    <x v="5"/>
    <x v="0"/>
    <x v="3"/>
    <x v="1"/>
    <s v="CityD"/>
    <n v="81"/>
    <n v="12"/>
    <x v="2"/>
    <x v="2"/>
    <x v="1"/>
    <x v="0"/>
    <d v="2023-09-01T11:57:00"/>
  </r>
  <r>
    <x v="649"/>
    <s v="834 Pine St, CityE"/>
    <x v="3"/>
    <d v="2023-09-05T11:42:00"/>
    <s v="2023"/>
    <x v="0"/>
    <x v="3"/>
    <x v="5"/>
    <x v="1"/>
    <x v="41"/>
    <x v="0"/>
    <s v="CityE"/>
    <n v="207"/>
    <n v="18"/>
    <x v="2"/>
    <x v="2"/>
    <x v="2"/>
    <x v="2"/>
    <d v="2023-09-01T15:51:00"/>
  </r>
  <r>
    <x v="650"/>
    <s v="955 Oak St, CityD"/>
    <x v="4"/>
    <d v="2023-09-05T11:36:00"/>
    <s v="2023"/>
    <x v="0"/>
    <x v="3"/>
    <x v="5"/>
    <x v="0"/>
    <x v="18"/>
    <x v="2"/>
    <s v="CityB"/>
    <n v="69"/>
    <n v="2"/>
    <x v="2"/>
    <x v="3"/>
    <x v="1"/>
    <x v="2"/>
    <d v="2023-09-01T13:01:00"/>
  </r>
  <r>
    <x v="651"/>
    <s v="601 Pine St, CityC"/>
    <x v="0"/>
    <d v="2023-09-05T11:36:00"/>
    <s v="2023"/>
    <x v="0"/>
    <x v="3"/>
    <x v="5"/>
    <x v="0"/>
    <x v="41"/>
    <x v="1"/>
    <s v="CityC"/>
    <n v="238"/>
    <n v="8"/>
    <x v="1"/>
    <x v="2"/>
    <x v="1"/>
    <x v="2"/>
    <d v="2023-09-01T11:36:00"/>
  </r>
  <r>
    <x v="652"/>
    <s v="660 Oak St, CityB"/>
    <x v="2"/>
    <d v="2023-09-05T11:30:00"/>
    <s v="2023"/>
    <x v="0"/>
    <x v="3"/>
    <x v="5"/>
    <x v="0"/>
    <x v="13"/>
    <x v="0"/>
    <s v="CityC"/>
    <n v="69"/>
    <n v="8"/>
    <x v="2"/>
    <x v="1"/>
    <x v="1"/>
    <x v="2"/>
    <d v="2023-09-01T12:02:00"/>
  </r>
  <r>
    <x v="653"/>
    <s v="631 Cedar St, CityA"/>
    <x v="1"/>
    <d v="2023-09-05T11:30:00"/>
    <s v="2023"/>
    <x v="0"/>
    <x v="3"/>
    <x v="5"/>
    <x v="0"/>
    <x v="72"/>
    <x v="2"/>
    <s v="CityE"/>
    <n v="225"/>
    <n v="12"/>
    <x v="0"/>
    <x v="2"/>
    <x v="2"/>
    <x v="1"/>
    <d v="2023-09-01T17:13:00"/>
  </r>
  <r>
    <x v="654"/>
    <s v="628 Oak St, CityD"/>
    <x v="4"/>
    <d v="2023-09-05T11:25:00"/>
    <s v="2023"/>
    <x v="0"/>
    <x v="3"/>
    <x v="5"/>
    <x v="0"/>
    <x v="58"/>
    <x v="0"/>
    <s v="CityD"/>
    <n v="235"/>
    <n v="0"/>
    <x v="1"/>
    <x v="2"/>
    <x v="2"/>
    <x v="1"/>
    <d v="2023-09-01T15:03:00"/>
  </r>
  <r>
    <x v="655"/>
    <s v="821 Cedar St, CityA"/>
    <x v="1"/>
    <d v="2023-09-05T11:20:00"/>
    <s v="2023"/>
    <x v="0"/>
    <x v="3"/>
    <x v="5"/>
    <x v="1"/>
    <x v="59"/>
    <x v="0"/>
    <s v="CityE"/>
    <n v="213"/>
    <n v="1"/>
    <x v="1"/>
    <x v="4"/>
    <x v="2"/>
    <x v="1"/>
    <d v="2023-09-01T12:01:00"/>
  </r>
  <r>
    <x v="656"/>
    <s v="940 Elm St, CityC"/>
    <x v="0"/>
    <d v="2023-09-05T11:20:00"/>
    <s v="2023"/>
    <x v="0"/>
    <x v="3"/>
    <x v="5"/>
    <x v="0"/>
    <x v="47"/>
    <x v="0"/>
    <s v="CityC"/>
    <n v="137"/>
    <n v="11"/>
    <x v="2"/>
    <x v="0"/>
    <x v="2"/>
    <x v="2"/>
    <d v="2023-09-01T14:50:00"/>
  </r>
  <r>
    <x v="657"/>
    <s v="212 Pine St, CityC"/>
    <x v="0"/>
    <d v="2023-09-05T11:19:00"/>
    <s v="2023"/>
    <x v="0"/>
    <x v="3"/>
    <x v="5"/>
    <x v="1"/>
    <x v="59"/>
    <x v="1"/>
    <s v="CityA"/>
    <n v="181"/>
    <n v="19"/>
    <x v="1"/>
    <x v="2"/>
    <x v="1"/>
    <x v="0"/>
    <d v="2023-09-01T09:26:00"/>
  </r>
  <r>
    <x v="658"/>
    <s v="771 Oak St, CityC"/>
    <x v="0"/>
    <d v="2023-09-05T11:18:00"/>
    <s v="2023"/>
    <x v="0"/>
    <x v="3"/>
    <x v="5"/>
    <x v="0"/>
    <x v="46"/>
    <x v="0"/>
    <s v="CityE"/>
    <n v="118"/>
    <n v="0"/>
    <x v="0"/>
    <x v="0"/>
    <x v="1"/>
    <x v="1"/>
    <d v="2023-09-01T09:21:00"/>
  </r>
  <r>
    <x v="659"/>
    <s v="1 Pine St, CityA"/>
    <x v="1"/>
    <d v="2023-09-05T11:18:00"/>
    <s v="2023"/>
    <x v="0"/>
    <x v="3"/>
    <x v="5"/>
    <x v="0"/>
    <x v="76"/>
    <x v="1"/>
    <s v="CityA"/>
    <n v="230"/>
    <n v="9"/>
    <x v="2"/>
    <x v="4"/>
    <x v="0"/>
    <x v="1"/>
    <d v="2023-09-01T12:04:00"/>
  </r>
  <r>
    <x v="660"/>
    <s v="182 Main St, CityB"/>
    <x v="2"/>
    <d v="2023-09-05T11:15:00"/>
    <s v="2023"/>
    <x v="0"/>
    <x v="3"/>
    <x v="5"/>
    <x v="0"/>
    <x v="13"/>
    <x v="2"/>
    <s v="CityB"/>
    <n v="171"/>
    <n v="28"/>
    <x v="2"/>
    <x v="4"/>
    <x v="2"/>
    <x v="1"/>
    <d v="2023-09-01T13:49:00"/>
  </r>
  <r>
    <x v="661"/>
    <s v="489 Oak St, CityB"/>
    <x v="2"/>
    <d v="2023-09-05T11:02:00"/>
    <s v="2023"/>
    <x v="0"/>
    <x v="3"/>
    <x v="5"/>
    <x v="0"/>
    <x v="39"/>
    <x v="0"/>
    <s v="CityB"/>
    <n v="67"/>
    <n v="20"/>
    <x v="0"/>
    <x v="0"/>
    <x v="2"/>
    <x v="2"/>
    <d v="2023-09-01T12:07:00"/>
  </r>
  <r>
    <x v="662"/>
    <s v="811 Cedar St, CityE"/>
    <x v="3"/>
    <d v="2023-09-05T11:02:00"/>
    <s v="2023"/>
    <x v="0"/>
    <x v="3"/>
    <x v="5"/>
    <x v="1"/>
    <x v="96"/>
    <x v="1"/>
    <s v="CityB"/>
    <n v="119"/>
    <n v="9"/>
    <x v="0"/>
    <x v="1"/>
    <x v="2"/>
    <x v="1"/>
    <d v="2023-09-01T09:20:00"/>
  </r>
  <r>
    <x v="663"/>
    <s v="752 Pine St, CityD"/>
    <x v="4"/>
    <d v="2023-09-05T11:01:00"/>
    <s v="2023"/>
    <x v="0"/>
    <x v="3"/>
    <x v="5"/>
    <x v="1"/>
    <x v="18"/>
    <x v="1"/>
    <s v="CityB"/>
    <n v="83"/>
    <n v="8"/>
    <x v="2"/>
    <x v="0"/>
    <x v="2"/>
    <x v="0"/>
    <d v="2023-09-01T16:28:00"/>
  </r>
  <r>
    <x v="664"/>
    <s v="270 Main St, CityB"/>
    <x v="2"/>
    <d v="2023-09-05T11:00:00"/>
    <s v="2023"/>
    <x v="0"/>
    <x v="3"/>
    <x v="5"/>
    <x v="0"/>
    <x v="3"/>
    <x v="2"/>
    <s v="CityC"/>
    <n v="177"/>
    <n v="3"/>
    <x v="0"/>
    <x v="0"/>
    <x v="1"/>
    <x v="1"/>
    <d v="2023-09-01T10:49:00"/>
  </r>
  <r>
    <x v="665"/>
    <s v="197 Cedar St, CityC"/>
    <x v="0"/>
    <d v="2023-09-05T10:55:00"/>
    <s v="2023"/>
    <x v="0"/>
    <x v="3"/>
    <x v="6"/>
    <x v="0"/>
    <x v="9"/>
    <x v="0"/>
    <s v="CityD"/>
    <n v="164"/>
    <n v="6"/>
    <x v="0"/>
    <x v="2"/>
    <x v="1"/>
    <x v="2"/>
    <d v="2023-09-01T13:12:00"/>
  </r>
  <r>
    <x v="666"/>
    <s v="303 Oak St, CityA"/>
    <x v="1"/>
    <d v="2023-09-05T10:51:00"/>
    <s v="2023"/>
    <x v="0"/>
    <x v="3"/>
    <x v="6"/>
    <x v="0"/>
    <x v="9"/>
    <x v="1"/>
    <s v="CityE"/>
    <n v="109"/>
    <n v="17"/>
    <x v="2"/>
    <x v="4"/>
    <x v="1"/>
    <x v="0"/>
    <d v="2023-09-01T09:26:00"/>
  </r>
  <r>
    <x v="667"/>
    <s v="288 Pine St, CityC"/>
    <x v="0"/>
    <d v="2023-09-05T10:44:00"/>
    <s v="2023"/>
    <x v="0"/>
    <x v="3"/>
    <x v="6"/>
    <x v="0"/>
    <x v="14"/>
    <x v="0"/>
    <s v="CityD"/>
    <n v="135"/>
    <n v="27"/>
    <x v="1"/>
    <x v="2"/>
    <x v="0"/>
    <x v="1"/>
    <d v="2023-09-01T11:39:00"/>
  </r>
  <r>
    <x v="668"/>
    <s v="233 Oak St, CityA"/>
    <x v="1"/>
    <d v="2023-09-05T10:43:00"/>
    <s v="2023"/>
    <x v="0"/>
    <x v="3"/>
    <x v="6"/>
    <x v="0"/>
    <x v="45"/>
    <x v="1"/>
    <s v="CityC"/>
    <n v="167"/>
    <n v="1"/>
    <x v="0"/>
    <x v="1"/>
    <x v="2"/>
    <x v="1"/>
    <d v="2023-09-01T13:09:00"/>
  </r>
  <r>
    <x v="669"/>
    <s v="111 Elm St, CityD"/>
    <x v="4"/>
    <d v="2023-09-05T10:41:00"/>
    <s v="2023"/>
    <x v="0"/>
    <x v="3"/>
    <x v="6"/>
    <x v="0"/>
    <x v="89"/>
    <x v="2"/>
    <s v="CityE"/>
    <n v="171"/>
    <n v="12"/>
    <x v="0"/>
    <x v="2"/>
    <x v="1"/>
    <x v="0"/>
    <d v="2023-09-01T15:31:00"/>
  </r>
  <r>
    <x v="670"/>
    <s v="248 Cedar St, CityE"/>
    <x v="3"/>
    <d v="2023-09-05T10:39:00"/>
    <s v="2023"/>
    <x v="0"/>
    <x v="3"/>
    <x v="6"/>
    <x v="1"/>
    <x v="52"/>
    <x v="1"/>
    <s v="CityB"/>
    <n v="71"/>
    <n v="5"/>
    <x v="1"/>
    <x v="2"/>
    <x v="1"/>
    <x v="0"/>
    <d v="2023-09-01T17:34:00"/>
  </r>
  <r>
    <x v="671"/>
    <s v="224 Pine St, CityA"/>
    <x v="1"/>
    <d v="2023-09-05T10:37:00"/>
    <s v="2023"/>
    <x v="0"/>
    <x v="3"/>
    <x v="6"/>
    <x v="0"/>
    <x v="51"/>
    <x v="1"/>
    <s v="CityB"/>
    <n v="80"/>
    <n v="22"/>
    <x v="2"/>
    <x v="3"/>
    <x v="1"/>
    <x v="0"/>
    <d v="2023-09-01T13:01:00"/>
  </r>
  <r>
    <x v="672"/>
    <s v="419 Main St, CityC"/>
    <x v="0"/>
    <d v="2023-09-05T10:36:00"/>
    <s v="2023"/>
    <x v="0"/>
    <x v="3"/>
    <x v="6"/>
    <x v="1"/>
    <x v="40"/>
    <x v="2"/>
    <s v="CityA"/>
    <n v="112"/>
    <n v="13"/>
    <x v="2"/>
    <x v="1"/>
    <x v="0"/>
    <x v="2"/>
    <d v="2023-09-01T14:49:00"/>
  </r>
  <r>
    <x v="673"/>
    <s v="330 Main St, CityE"/>
    <x v="3"/>
    <d v="2023-09-05T10:31:00"/>
    <s v="2023"/>
    <x v="0"/>
    <x v="3"/>
    <x v="6"/>
    <x v="1"/>
    <x v="37"/>
    <x v="0"/>
    <s v="CityD"/>
    <n v="90"/>
    <n v="9"/>
    <x v="2"/>
    <x v="2"/>
    <x v="0"/>
    <x v="1"/>
    <d v="2023-09-01T15:51:00"/>
  </r>
  <r>
    <x v="674"/>
    <s v="943 Elm St, CityD"/>
    <x v="4"/>
    <d v="2023-09-05T10:31:00"/>
    <s v="2023"/>
    <x v="0"/>
    <x v="3"/>
    <x v="6"/>
    <x v="1"/>
    <x v="92"/>
    <x v="0"/>
    <s v="CityB"/>
    <n v="81"/>
    <n v="4"/>
    <x v="1"/>
    <x v="3"/>
    <x v="2"/>
    <x v="0"/>
    <d v="2023-09-01T16:11:00"/>
  </r>
  <r>
    <x v="675"/>
    <s v="762 Elm St, CityB"/>
    <x v="2"/>
    <d v="2023-09-05T10:29:00"/>
    <s v="2023"/>
    <x v="0"/>
    <x v="3"/>
    <x v="6"/>
    <x v="1"/>
    <x v="5"/>
    <x v="1"/>
    <s v="CityE"/>
    <n v="70"/>
    <n v="12"/>
    <x v="1"/>
    <x v="4"/>
    <x v="0"/>
    <x v="0"/>
    <d v="2023-09-01T15:57:00"/>
  </r>
  <r>
    <x v="676"/>
    <s v="177 Pine St, CityE"/>
    <x v="3"/>
    <d v="2023-09-05T10:27:00"/>
    <s v="2023"/>
    <x v="0"/>
    <x v="3"/>
    <x v="6"/>
    <x v="1"/>
    <x v="89"/>
    <x v="0"/>
    <s v="CityA"/>
    <n v="170"/>
    <n v="8"/>
    <x v="1"/>
    <x v="1"/>
    <x v="2"/>
    <x v="2"/>
    <d v="2023-09-01T09:12:00"/>
  </r>
  <r>
    <x v="677"/>
    <s v="406 Elm St, CityC"/>
    <x v="0"/>
    <d v="2023-09-05T10:23:00"/>
    <s v="2023"/>
    <x v="0"/>
    <x v="3"/>
    <x v="6"/>
    <x v="1"/>
    <x v="94"/>
    <x v="2"/>
    <s v="CityD"/>
    <n v="62"/>
    <n v="19"/>
    <x v="1"/>
    <x v="3"/>
    <x v="2"/>
    <x v="2"/>
    <d v="2023-09-01T15:24:00"/>
  </r>
  <r>
    <x v="678"/>
    <s v="585 Cedar St, CityC"/>
    <x v="0"/>
    <d v="2023-09-05T10:21:00"/>
    <s v="2023"/>
    <x v="0"/>
    <x v="3"/>
    <x v="6"/>
    <x v="1"/>
    <x v="87"/>
    <x v="2"/>
    <s v="CityC"/>
    <n v="110"/>
    <n v="4"/>
    <x v="2"/>
    <x v="1"/>
    <x v="1"/>
    <x v="2"/>
    <d v="2023-09-01T15:01:00"/>
  </r>
  <r>
    <x v="679"/>
    <s v="509 Cedar St, CityB"/>
    <x v="2"/>
    <d v="2023-09-05T10:21:00"/>
    <s v="2023"/>
    <x v="0"/>
    <x v="3"/>
    <x v="6"/>
    <x v="0"/>
    <x v="43"/>
    <x v="0"/>
    <s v="CityD"/>
    <n v="187"/>
    <n v="28"/>
    <x v="0"/>
    <x v="3"/>
    <x v="0"/>
    <x v="1"/>
    <d v="2023-09-01T14:33:00"/>
  </r>
  <r>
    <x v="680"/>
    <s v="263 Oak St, CityB"/>
    <x v="2"/>
    <d v="2023-09-05T10:19:00"/>
    <s v="2023"/>
    <x v="0"/>
    <x v="3"/>
    <x v="6"/>
    <x v="1"/>
    <x v="30"/>
    <x v="1"/>
    <s v="CityC"/>
    <n v="186"/>
    <n v="26"/>
    <x v="1"/>
    <x v="0"/>
    <x v="1"/>
    <x v="2"/>
    <d v="2023-09-01T17:13:00"/>
  </r>
  <r>
    <x v="681"/>
    <s v="65 Main St, CityA"/>
    <x v="1"/>
    <d v="2023-09-05T10:11:00"/>
    <s v="2023"/>
    <x v="0"/>
    <x v="3"/>
    <x v="6"/>
    <x v="0"/>
    <x v="54"/>
    <x v="2"/>
    <s v="CityA"/>
    <n v="237"/>
    <n v="9"/>
    <x v="0"/>
    <x v="2"/>
    <x v="2"/>
    <x v="1"/>
    <d v="2023-09-01T16:14:00"/>
  </r>
  <r>
    <x v="682"/>
    <s v="426 Main St, CityE"/>
    <x v="3"/>
    <d v="2023-09-05T10:09:00"/>
    <s v="2023"/>
    <x v="0"/>
    <x v="3"/>
    <x v="6"/>
    <x v="0"/>
    <x v="2"/>
    <x v="2"/>
    <s v="CityE"/>
    <n v="146"/>
    <n v="12"/>
    <x v="1"/>
    <x v="4"/>
    <x v="0"/>
    <x v="2"/>
    <d v="2023-09-01T15:13:00"/>
  </r>
  <r>
    <x v="683"/>
    <s v="385 Main St, CityE"/>
    <x v="3"/>
    <d v="2023-09-05T10:09:00"/>
    <s v="2023"/>
    <x v="0"/>
    <x v="3"/>
    <x v="6"/>
    <x v="0"/>
    <x v="90"/>
    <x v="0"/>
    <s v="CityB"/>
    <n v="105"/>
    <n v="14"/>
    <x v="2"/>
    <x v="2"/>
    <x v="0"/>
    <x v="0"/>
    <d v="2023-09-01T12:14:00"/>
  </r>
  <r>
    <x v="684"/>
    <s v="19 Pine St, CityE"/>
    <x v="3"/>
    <d v="2023-09-05T10:04:00"/>
    <s v="2023"/>
    <x v="0"/>
    <x v="3"/>
    <x v="6"/>
    <x v="1"/>
    <x v="17"/>
    <x v="0"/>
    <s v="CityE"/>
    <n v="107"/>
    <n v="7"/>
    <x v="1"/>
    <x v="4"/>
    <x v="2"/>
    <x v="2"/>
    <d v="2023-09-01T13:53:00"/>
  </r>
  <r>
    <x v="685"/>
    <s v="335 Oak St, CityD"/>
    <x v="4"/>
    <d v="2023-09-05T10:03:00"/>
    <s v="2023"/>
    <x v="0"/>
    <x v="3"/>
    <x v="6"/>
    <x v="1"/>
    <x v="40"/>
    <x v="0"/>
    <s v="CityB"/>
    <n v="203"/>
    <n v="7"/>
    <x v="0"/>
    <x v="2"/>
    <x v="0"/>
    <x v="2"/>
    <d v="2023-09-01T09:21:00"/>
  </r>
  <r>
    <x v="686"/>
    <s v="24 Main St, CityC"/>
    <x v="0"/>
    <d v="2023-09-05T10:01:00"/>
    <s v="2023"/>
    <x v="0"/>
    <x v="3"/>
    <x v="6"/>
    <x v="1"/>
    <x v="89"/>
    <x v="1"/>
    <s v="CityA"/>
    <n v="202"/>
    <n v="15"/>
    <x v="1"/>
    <x v="1"/>
    <x v="1"/>
    <x v="0"/>
    <d v="2023-09-01T14:14:00"/>
  </r>
  <r>
    <x v="687"/>
    <s v="518 Main St, CityB"/>
    <x v="2"/>
    <d v="2023-09-05T10:01:00"/>
    <s v="2023"/>
    <x v="0"/>
    <x v="3"/>
    <x v="6"/>
    <x v="0"/>
    <x v="45"/>
    <x v="2"/>
    <s v="CityC"/>
    <n v="94"/>
    <n v="19"/>
    <x v="0"/>
    <x v="0"/>
    <x v="0"/>
    <x v="1"/>
    <d v="2023-09-01T17:21:00"/>
  </r>
  <r>
    <x v="688"/>
    <s v="111 Pine St, CityB"/>
    <x v="2"/>
    <d v="2023-09-05T09:59:00"/>
    <s v="2023"/>
    <x v="0"/>
    <x v="3"/>
    <x v="7"/>
    <x v="1"/>
    <x v="98"/>
    <x v="0"/>
    <s v="CityB"/>
    <n v="215"/>
    <n v="13"/>
    <x v="1"/>
    <x v="4"/>
    <x v="0"/>
    <x v="0"/>
    <d v="2023-09-01T09:32:00"/>
  </r>
  <r>
    <x v="689"/>
    <s v="764 Pine St, CityC"/>
    <x v="0"/>
    <d v="2023-09-05T09:58:00"/>
    <s v="2023"/>
    <x v="0"/>
    <x v="3"/>
    <x v="7"/>
    <x v="1"/>
    <x v="91"/>
    <x v="0"/>
    <s v="CityB"/>
    <n v="125"/>
    <n v="21"/>
    <x v="1"/>
    <x v="1"/>
    <x v="0"/>
    <x v="1"/>
    <d v="2023-09-01T16:34:00"/>
  </r>
  <r>
    <x v="690"/>
    <s v="693 Pine St, CityC"/>
    <x v="0"/>
    <d v="2023-09-05T09:56:00"/>
    <s v="2023"/>
    <x v="0"/>
    <x v="3"/>
    <x v="7"/>
    <x v="0"/>
    <x v="97"/>
    <x v="1"/>
    <s v="CityA"/>
    <n v="135"/>
    <n v="26"/>
    <x v="1"/>
    <x v="1"/>
    <x v="2"/>
    <x v="1"/>
    <d v="2023-09-01T09:41:00"/>
  </r>
  <r>
    <x v="691"/>
    <s v="193 Elm St, CityD"/>
    <x v="4"/>
    <d v="2023-09-05T09:50:00"/>
    <s v="2023"/>
    <x v="0"/>
    <x v="3"/>
    <x v="7"/>
    <x v="0"/>
    <x v="70"/>
    <x v="0"/>
    <s v="CityA"/>
    <n v="93"/>
    <n v="18"/>
    <x v="2"/>
    <x v="1"/>
    <x v="2"/>
    <x v="0"/>
    <d v="2023-09-01T10:40:00"/>
  </r>
  <r>
    <x v="692"/>
    <s v="351 Elm St, CityE"/>
    <x v="3"/>
    <d v="2023-09-05T09:48:00"/>
    <s v="2023"/>
    <x v="0"/>
    <x v="3"/>
    <x v="7"/>
    <x v="1"/>
    <x v="16"/>
    <x v="0"/>
    <s v="CityE"/>
    <n v="73"/>
    <n v="21"/>
    <x v="1"/>
    <x v="3"/>
    <x v="2"/>
    <x v="1"/>
    <d v="2023-09-01T16:23:00"/>
  </r>
  <r>
    <x v="693"/>
    <s v="8 Cedar St, CityC"/>
    <x v="0"/>
    <d v="2023-09-05T09:32:00"/>
    <s v="2023"/>
    <x v="0"/>
    <x v="3"/>
    <x v="7"/>
    <x v="0"/>
    <x v="61"/>
    <x v="0"/>
    <s v="CityC"/>
    <n v="96"/>
    <n v="18"/>
    <x v="0"/>
    <x v="3"/>
    <x v="1"/>
    <x v="2"/>
    <d v="2023-09-01T10:30:00"/>
  </r>
  <r>
    <x v="694"/>
    <s v="74 Oak St, CityA"/>
    <x v="1"/>
    <d v="2023-09-05T09:29:00"/>
    <s v="2023"/>
    <x v="0"/>
    <x v="3"/>
    <x v="7"/>
    <x v="1"/>
    <x v="43"/>
    <x v="2"/>
    <s v="CityD"/>
    <n v="141"/>
    <n v="13"/>
    <x v="1"/>
    <x v="3"/>
    <x v="2"/>
    <x v="0"/>
    <d v="2023-09-01T14:25:00"/>
  </r>
  <r>
    <x v="695"/>
    <s v="122 Main St, CityC"/>
    <x v="0"/>
    <d v="2023-09-05T09:29:00"/>
    <s v="2023"/>
    <x v="0"/>
    <x v="3"/>
    <x v="7"/>
    <x v="1"/>
    <x v="31"/>
    <x v="2"/>
    <s v="CityC"/>
    <n v="127"/>
    <n v="9"/>
    <x v="1"/>
    <x v="0"/>
    <x v="1"/>
    <x v="1"/>
    <d v="2023-09-01T13:08:00"/>
  </r>
  <r>
    <x v="696"/>
    <s v="305 Main St, CityA"/>
    <x v="1"/>
    <d v="2023-09-05T09:23:00"/>
    <s v="2023"/>
    <x v="0"/>
    <x v="3"/>
    <x v="7"/>
    <x v="0"/>
    <x v="47"/>
    <x v="1"/>
    <s v="CityE"/>
    <n v="224"/>
    <n v="23"/>
    <x v="0"/>
    <x v="4"/>
    <x v="0"/>
    <x v="2"/>
    <d v="2023-09-01T11:12:00"/>
  </r>
  <r>
    <x v="697"/>
    <s v="542 Main St, CityD"/>
    <x v="4"/>
    <d v="2023-09-05T09:23:00"/>
    <s v="2023"/>
    <x v="0"/>
    <x v="3"/>
    <x v="7"/>
    <x v="1"/>
    <x v="55"/>
    <x v="0"/>
    <s v="CityE"/>
    <n v="165"/>
    <n v="2"/>
    <x v="1"/>
    <x v="3"/>
    <x v="0"/>
    <x v="0"/>
    <d v="2023-09-01T16:38:00"/>
  </r>
  <r>
    <x v="698"/>
    <s v="459 Pine St, CityD"/>
    <x v="4"/>
    <d v="2023-09-05T09:23:00"/>
    <s v="2023"/>
    <x v="0"/>
    <x v="3"/>
    <x v="7"/>
    <x v="0"/>
    <x v="32"/>
    <x v="2"/>
    <s v="CityE"/>
    <n v="103"/>
    <n v="4"/>
    <x v="0"/>
    <x v="4"/>
    <x v="2"/>
    <x v="0"/>
    <d v="2023-09-01T12:04:00"/>
  </r>
  <r>
    <x v="699"/>
    <s v="18 Pine St, CityD"/>
    <x v="4"/>
    <d v="2023-09-05T09:22:00"/>
    <s v="2023"/>
    <x v="0"/>
    <x v="3"/>
    <x v="7"/>
    <x v="0"/>
    <x v="15"/>
    <x v="1"/>
    <s v="CityC"/>
    <n v="119"/>
    <n v="3"/>
    <x v="2"/>
    <x v="1"/>
    <x v="2"/>
    <x v="1"/>
    <d v="2023-09-01T13:56:00"/>
  </r>
  <r>
    <x v="700"/>
    <s v="951 Cedar St, CityD"/>
    <x v="4"/>
    <d v="2023-09-05T09:20:00"/>
    <s v="2023"/>
    <x v="0"/>
    <x v="3"/>
    <x v="7"/>
    <x v="0"/>
    <x v="95"/>
    <x v="0"/>
    <s v="CityD"/>
    <n v="114"/>
    <n v="1"/>
    <x v="0"/>
    <x v="1"/>
    <x v="2"/>
    <x v="1"/>
    <d v="2023-09-01T14:26:00"/>
  </r>
  <r>
    <x v="701"/>
    <s v="160 Elm St, CityE"/>
    <x v="3"/>
    <d v="2023-09-05T09:18:00"/>
    <s v="2023"/>
    <x v="0"/>
    <x v="3"/>
    <x v="7"/>
    <x v="0"/>
    <x v="40"/>
    <x v="1"/>
    <s v="CityE"/>
    <n v="133"/>
    <n v="21"/>
    <x v="0"/>
    <x v="3"/>
    <x v="0"/>
    <x v="2"/>
    <d v="2023-09-01T13:46:00"/>
  </r>
  <r>
    <x v="702"/>
    <s v="714 Pine St, CityC"/>
    <x v="0"/>
    <d v="2023-09-05T09:08:00"/>
    <s v="2023"/>
    <x v="0"/>
    <x v="3"/>
    <x v="7"/>
    <x v="1"/>
    <x v="34"/>
    <x v="1"/>
    <s v="CityA"/>
    <n v="237"/>
    <n v="8"/>
    <x v="0"/>
    <x v="4"/>
    <x v="0"/>
    <x v="0"/>
    <d v="2023-09-01T15:44:00"/>
  </r>
  <r>
    <x v="703"/>
    <s v="777 Oak St, CityA"/>
    <x v="1"/>
    <d v="2023-09-05T09:05:00"/>
    <s v="2023"/>
    <x v="0"/>
    <x v="3"/>
    <x v="7"/>
    <x v="1"/>
    <x v="76"/>
    <x v="0"/>
    <s v="CityA"/>
    <n v="81"/>
    <n v="3"/>
    <x v="0"/>
    <x v="0"/>
    <x v="0"/>
    <x v="0"/>
    <d v="2023-09-01T17:34:00"/>
  </r>
  <r>
    <x v="704"/>
    <s v="949 Main St, CityD"/>
    <x v="4"/>
    <d v="2023-09-05T09:05:00"/>
    <s v="2023"/>
    <x v="0"/>
    <x v="3"/>
    <x v="7"/>
    <x v="0"/>
    <x v="59"/>
    <x v="0"/>
    <s v="CityC"/>
    <n v="68"/>
    <n v="21"/>
    <x v="0"/>
    <x v="0"/>
    <x v="1"/>
    <x v="1"/>
    <d v="2023-09-01T10:06:00"/>
  </r>
  <r>
    <x v="705"/>
    <s v="731 Main St, CityD"/>
    <x v="4"/>
    <d v="2023-09-05T09:04:00"/>
    <s v="2023"/>
    <x v="0"/>
    <x v="3"/>
    <x v="7"/>
    <x v="1"/>
    <x v="11"/>
    <x v="1"/>
    <s v="CityD"/>
    <n v="100"/>
    <n v="28"/>
    <x v="1"/>
    <x v="4"/>
    <x v="1"/>
    <x v="1"/>
    <d v="2023-09-01T16:06:00"/>
  </r>
  <r>
    <x v="706"/>
    <s v="252 Pine St, CityD"/>
    <x v="4"/>
    <d v="2023-09-05T09:02:00"/>
    <s v="2023"/>
    <x v="0"/>
    <x v="3"/>
    <x v="7"/>
    <x v="1"/>
    <x v="3"/>
    <x v="2"/>
    <s v="CityE"/>
    <n v="226"/>
    <n v="5"/>
    <x v="2"/>
    <x v="4"/>
    <x v="2"/>
    <x v="0"/>
    <d v="2023-09-01T11:25:00"/>
  </r>
  <r>
    <x v="707"/>
    <s v="749 Main St, CityC"/>
    <x v="0"/>
    <d v="2023-09-05T09:02:00"/>
    <s v="2023"/>
    <x v="0"/>
    <x v="3"/>
    <x v="7"/>
    <x v="1"/>
    <x v="64"/>
    <x v="2"/>
    <s v="CityA"/>
    <n v="145"/>
    <n v="5"/>
    <x v="0"/>
    <x v="2"/>
    <x v="2"/>
    <x v="0"/>
    <d v="2023-09-01T11:58:00"/>
  </r>
  <r>
    <x v="708"/>
    <s v="153 Main St, CityC"/>
    <x v="0"/>
    <d v="2023-09-05T08:42:00"/>
    <s v="2023"/>
    <x v="0"/>
    <x v="3"/>
    <x v="8"/>
    <x v="0"/>
    <x v="50"/>
    <x v="1"/>
    <s v="CityC"/>
    <n v="222"/>
    <n v="22"/>
    <x v="2"/>
    <x v="0"/>
    <x v="1"/>
    <x v="2"/>
    <d v="2023-09-01T15:00:00"/>
  </r>
  <r>
    <x v="709"/>
    <s v="163 Pine St, CityA"/>
    <x v="1"/>
    <d v="2023-09-05T08:40:00"/>
    <s v="2023"/>
    <x v="0"/>
    <x v="3"/>
    <x v="8"/>
    <x v="0"/>
    <x v="48"/>
    <x v="1"/>
    <s v="CityB"/>
    <n v="173"/>
    <n v="3"/>
    <x v="0"/>
    <x v="3"/>
    <x v="2"/>
    <x v="1"/>
    <d v="2023-09-01T14:24:00"/>
  </r>
  <r>
    <x v="710"/>
    <s v="510 Pine St, CityB"/>
    <x v="2"/>
    <d v="2023-09-05T08:40:00"/>
    <s v="2023"/>
    <x v="0"/>
    <x v="3"/>
    <x v="8"/>
    <x v="0"/>
    <x v="58"/>
    <x v="0"/>
    <s v="CityA"/>
    <n v="153"/>
    <n v="2"/>
    <x v="2"/>
    <x v="2"/>
    <x v="1"/>
    <x v="1"/>
    <d v="2023-09-01T17:16:00"/>
  </r>
  <r>
    <x v="711"/>
    <s v="937 Cedar St, CityE"/>
    <x v="3"/>
    <d v="2023-09-05T08:38:00"/>
    <s v="2023"/>
    <x v="0"/>
    <x v="3"/>
    <x v="8"/>
    <x v="1"/>
    <x v="49"/>
    <x v="1"/>
    <s v="CityB"/>
    <n v="183"/>
    <n v="6"/>
    <x v="1"/>
    <x v="1"/>
    <x v="0"/>
    <x v="2"/>
    <d v="2023-09-01T11:38:00"/>
  </r>
  <r>
    <x v="712"/>
    <s v="846 Oak St, CityE"/>
    <x v="3"/>
    <d v="2023-09-05T08:30:00"/>
    <s v="2023"/>
    <x v="0"/>
    <x v="3"/>
    <x v="8"/>
    <x v="1"/>
    <x v="10"/>
    <x v="1"/>
    <s v="CityD"/>
    <n v="126"/>
    <n v="3"/>
    <x v="2"/>
    <x v="2"/>
    <x v="1"/>
    <x v="2"/>
    <d v="2023-09-01T10:04:00"/>
  </r>
  <r>
    <x v="713"/>
    <s v="809 Cedar St, CityC"/>
    <x v="0"/>
    <d v="2023-09-05T08:28:00"/>
    <s v="2023"/>
    <x v="0"/>
    <x v="3"/>
    <x v="8"/>
    <x v="1"/>
    <x v="55"/>
    <x v="1"/>
    <s v="CityB"/>
    <n v="115"/>
    <n v="6"/>
    <x v="2"/>
    <x v="4"/>
    <x v="1"/>
    <x v="0"/>
    <d v="2023-09-01T16:07:00"/>
  </r>
  <r>
    <x v="714"/>
    <s v="400 Pine St, CityE"/>
    <x v="3"/>
    <d v="2023-09-05T08:28:00"/>
    <s v="2023"/>
    <x v="0"/>
    <x v="3"/>
    <x v="8"/>
    <x v="1"/>
    <x v="98"/>
    <x v="0"/>
    <s v="CityB"/>
    <n v="187"/>
    <n v="17"/>
    <x v="0"/>
    <x v="0"/>
    <x v="0"/>
    <x v="2"/>
    <d v="2023-09-01T09:09:00"/>
  </r>
  <r>
    <x v="715"/>
    <s v="883 Cedar St, CityC"/>
    <x v="0"/>
    <d v="2023-09-05T08:19:00"/>
    <s v="2023"/>
    <x v="0"/>
    <x v="3"/>
    <x v="8"/>
    <x v="0"/>
    <x v="31"/>
    <x v="1"/>
    <s v="CityA"/>
    <n v="238"/>
    <n v="29"/>
    <x v="2"/>
    <x v="3"/>
    <x v="2"/>
    <x v="0"/>
    <d v="2023-09-01T11:03:00"/>
  </r>
  <r>
    <x v="716"/>
    <s v="656 Main St, CityD"/>
    <x v="4"/>
    <d v="2023-09-05T08:14:00"/>
    <s v="2023"/>
    <x v="0"/>
    <x v="3"/>
    <x v="8"/>
    <x v="1"/>
    <x v="36"/>
    <x v="1"/>
    <s v="CityD"/>
    <n v="125"/>
    <n v="22"/>
    <x v="2"/>
    <x v="4"/>
    <x v="2"/>
    <x v="1"/>
    <d v="2023-09-01T11:57:00"/>
  </r>
  <r>
    <x v="717"/>
    <s v="235 Elm St, CityC"/>
    <x v="0"/>
    <d v="2023-09-05T08:13:00"/>
    <s v="2023"/>
    <x v="0"/>
    <x v="3"/>
    <x v="8"/>
    <x v="0"/>
    <x v="60"/>
    <x v="0"/>
    <s v="CityB"/>
    <n v="134"/>
    <n v="14"/>
    <x v="1"/>
    <x v="3"/>
    <x v="2"/>
    <x v="0"/>
    <d v="2023-09-01T16:13:00"/>
  </r>
  <r>
    <x v="718"/>
    <s v="102 Pine St, CityB"/>
    <x v="2"/>
    <d v="2023-09-05T08:09:00"/>
    <s v="2023"/>
    <x v="0"/>
    <x v="3"/>
    <x v="8"/>
    <x v="1"/>
    <x v="8"/>
    <x v="1"/>
    <s v="CityE"/>
    <n v="187"/>
    <n v="21"/>
    <x v="0"/>
    <x v="1"/>
    <x v="1"/>
    <x v="0"/>
    <d v="2023-09-01T16:29:00"/>
  </r>
  <r>
    <x v="719"/>
    <s v="884 Pine St, CityC"/>
    <x v="0"/>
    <d v="2023-09-05T08:05:00"/>
    <s v="2023"/>
    <x v="0"/>
    <x v="3"/>
    <x v="8"/>
    <x v="0"/>
    <x v="79"/>
    <x v="1"/>
    <s v="CityC"/>
    <n v="155"/>
    <n v="13"/>
    <x v="0"/>
    <x v="3"/>
    <x v="1"/>
    <x v="1"/>
    <d v="2023-09-01T10:06:00"/>
  </r>
  <r>
    <x v="720"/>
    <s v="892 Elm St, CityD"/>
    <x v="4"/>
    <d v="2023-09-05T08:04:00"/>
    <s v="2023"/>
    <x v="0"/>
    <x v="3"/>
    <x v="8"/>
    <x v="0"/>
    <x v="32"/>
    <x v="2"/>
    <s v="CityC"/>
    <n v="163"/>
    <n v="0"/>
    <x v="1"/>
    <x v="0"/>
    <x v="2"/>
    <x v="1"/>
    <d v="2023-09-01T11:01:00"/>
  </r>
  <r>
    <x v="721"/>
    <s v="869 Cedar St, CityA"/>
    <x v="1"/>
    <d v="2023-09-05T08:01:00"/>
    <s v="2023"/>
    <x v="0"/>
    <x v="3"/>
    <x v="8"/>
    <x v="1"/>
    <x v="13"/>
    <x v="0"/>
    <s v="CityA"/>
    <n v="204"/>
    <n v="14"/>
    <x v="2"/>
    <x v="2"/>
    <x v="1"/>
    <x v="2"/>
    <d v="2023-09-01T17:26:00"/>
  </r>
  <r>
    <x v="722"/>
    <s v="773 Elm St, CityA"/>
    <x v="1"/>
    <d v="2023-09-05T08:01:00"/>
    <s v="2023"/>
    <x v="0"/>
    <x v="3"/>
    <x v="8"/>
    <x v="1"/>
    <x v="67"/>
    <x v="1"/>
    <s v="CityA"/>
    <n v="235"/>
    <n v="18"/>
    <x v="0"/>
    <x v="3"/>
    <x v="1"/>
    <x v="0"/>
    <d v="2023-09-01T15:21:00"/>
  </r>
  <r>
    <x v="723"/>
    <s v="855 Elm St, CityE"/>
    <x v="3"/>
    <d v="2023-09-05T08:01:00"/>
    <s v="2023"/>
    <x v="0"/>
    <x v="3"/>
    <x v="8"/>
    <x v="1"/>
    <x v="96"/>
    <x v="2"/>
    <s v="CityA"/>
    <n v="216"/>
    <n v="20"/>
    <x v="2"/>
    <x v="1"/>
    <x v="0"/>
    <x v="2"/>
    <d v="2023-09-01T16:56:00"/>
  </r>
  <r>
    <x v="724"/>
    <s v="789 Main St, CityD"/>
    <x v="4"/>
    <d v="2023-09-04T16:59:00"/>
    <s v="2023"/>
    <x v="0"/>
    <x v="4"/>
    <x v="0"/>
    <x v="0"/>
    <x v="47"/>
    <x v="1"/>
    <s v="CityC"/>
    <n v="87"/>
    <n v="9"/>
    <x v="1"/>
    <x v="3"/>
    <x v="2"/>
    <x v="2"/>
    <d v="2023-09-01T16:04:00"/>
  </r>
  <r>
    <x v="725"/>
    <s v="938 Pine St, CityE"/>
    <x v="3"/>
    <d v="2023-09-04T16:58:00"/>
    <s v="2023"/>
    <x v="0"/>
    <x v="4"/>
    <x v="0"/>
    <x v="1"/>
    <x v="55"/>
    <x v="1"/>
    <s v="CityB"/>
    <n v="141"/>
    <n v="7"/>
    <x v="0"/>
    <x v="1"/>
    <x v="1"/>
    <x v="2"/>
    <d v="2023-09-01T15:47:00"/>
  </r>
  <r>
    <x v="726"/>
    <s v="442 Oak St, CityC"/>
    <x v="0"/>
    <d v="2023-09-04T16:57:00"/>
    <s v="2023"/>
    <x v="0"/>
    <x v="4"/>
    <x v="0"/>
    <x v="1"/>
    <x v="26"/>
    <x v="0"/>
    <s v="CityD"/>
    <n v="149"/>
    <n v="28"/>
    <x v="1"/>
    <x v="0"/>
    <x v="1"/>
    <x v="2"/>
    <d v="2023-09-01T10:32:00"/>
  </r>
  <r>
    <x v="727"/>
    <s v="814 Cedar St, CityC"/>
    <x v="0"/>
    <d v="2023-09-04T16:52:00"/>
    <s v="2023"/>
    <x v="0"/>
    <x v="4"/>
    <x v="0"/>
    <x v="0"/>
    <x v="44"/>
    <x v="1"/>
    <s v="CityD"/>
    <n v="72"/>
    <n v="28"/>
    <x v="0"/>
    <x v="1"/>
    <x v="2"/>
    <x v="2"/>
    <d v="2023-09-01T08:34:00"/>
  </r>
  <r>
    <x v="728"/>
    <s v="304 Main St, CityA"/>
    <x v="1"/>
    <d v="2023-09-04T16:44:00"/>
    <s v="2023"/>
    <x v="0"/>
    <x v="4"/>
    <x v="0"/>
    <x v="0"/>
    <x v="43"/>
    <x v="0"/>
    <s v="CityE"/>
    <n v="176"/>
    <n v="16"/>
    <x v="2"/>
    <x v="0"/>
    <x v="1"/>
    <x v="0"/>
    <d v="2023-09-01T13:49:00"/>
  </r>
  <r>
    <x v="729"/>
    <s v="666 Main St, CityE"/>
    <x v="3"/>
    <d v="2023-09-04T16:44:00"/>
    <s v="2023"/>
    <x v="0"/>
    <x v="4"/>
    <x v="0"/>
    <x v="1"/>
    <x v="56"/>
    <x v="1"/>
    <s v="CityC"/>
    <n v="79"/>
    <n v="3"/>
    <x v="1"/>
    <x v="4"/>
    <x v="2"/>
    <x v="0"/>
    <d v="2023-09-01T10:03:00"/>
  </r>
  <r>
    <x v="730"/>
    <s v="769 Elm St, CityE"/>
    <x v="3"/>
    <d v="2023-09-04T16:41:00"/>
    <s v="2023"/>
    <x v="0"/>
    <x v="4"/>
    <x v="0"/>
    <x v="1"/>
    <x v="66"/>
    <x v="1"/>
    <s v="CityD"/>
    <n v="91"/>
    <n v="17"/>
    <x v="1"/>
    <x v="3"/>
    <x v="0"/>
    <x v="2"/>
    <d v="2023-09-01T15:32:00"/>
  </r>
  <r>
    <x v="731"/>
    <s v="635 Cedar St, CityD"/>
    <x v="4"/>
    <d v="2023-09-04T16:41:00"/>
    <s v="2023"/>
    <x v="0"/>
    <x v="4"/>
    <x v="0"/>
    <x v="0"/>
    <x v="58"/>
    <x v="0"/>
    <s v="CityA"/>
    <n v="77"/>
    <n v="5"/>
    <x v="2"/>
    <x v="3"/>
    <x v="0"/>
    <x v="0"/>
    <d v="2023-09-01T11:37:00"/>
  </r>
  <r>
    <x v="732"/>
    <s v="463 Oak St, CityC"/>
    <x v="0"/>
    <d v="2023-09-04T16:41:00"/>
    <s v="2023"/>
    <x v="0"/>
    <x v="4"/>
    <x v="0"/>
    <x v="1"/>
    <x v="50"/>
    <x v="0"/>
    <s v="CityA"/>
    <n v="163"/>
    <n v="19"/>
    <x v="0"/>
    <x v="1"/>
    <x v="0"/>
    <x v="1"/>
    <d v="2023-09-01T11:58:00"/>
  </r>
  <r>
    <x v="733"/>
    <s v="771 Elm St, CityA"/>
    <x v="1"/>
    <d v="2023-09-04T16:41:00"/>
    <s v="2023"/>
    <x v="0"/>
    <x v="4"/>
    <x v="0"/>
    <x v="0"/>
    <x v="45"/>
    <x v="0"/>
    <s v="CityE"/>
    <n v="176"/>
    <n v="15"/>
    <x v="0"/>
    <x v="1"/>
    <x v="1"/>
    <x v="0"/>
    <d v="2023-09-01T16:38:00"/>
  </r>
  <r>
    <x v="734"/>
    <s v="25 Main St, CityB"/>
    <x v="2"/>
    <d v="2023-09-04T16:39:00"/>
    <s v="2023"/>
    <x v="0"/>
    <x v="4"/>
    <x v="0"/>
    <x v="1"/>
    <x v="63"/>
    <x v="2"/>
    <s v="CityE"/>
    <n v="140"/>
    <n v="7"/>
    <x v="0"/>
    <x v="3"/>
    <x v="1"/>
    <x v="2"/>
    <d v="2023-09-01T10:23:00"/>
  </r>
  <r>
    <x v="735"/>
    <s v="789 Oak St, CityC"/>
    <x v="0"/>
    <d v="2023-09-04T16:37:00"/>
    <s v="2023"/>
    <x v="0"/>
    <x v="4"/>
    <x v="0"/>
    <x v="1"/>
    <x v="19"/>
    <x v="0"/>
    <s v="CityB"/>
    <n v="127"/>
    <n v="7"/>
    <x v="2"/>
    <x v="3"/>
    <x v="2"/>
    <x v="2"/>
    <d v="2023-09-01T09:00:00"/>
  </r>
  <r>
    <x v="736"/>
    <s v="195 Oak St, CityE"/>
    <x v="3"/>
    <d v="2023-09-04T16:36:00"/>
    <s v="2023"/>
    <x v="0"/>
    <x v="4"/>
    <x v="0"/>
    <x v="1"/>
    <x v="84"/>
    <x v="0"/>
    <s v="CityB"/>
    <n v="174"/>
    <n v="27"/>
    <x v="0"/>
    <x v="2"/>
    <x v="1"/>
    <x v="0"/>
    <d v="2023-09-01T15:56:00"/>
  </r>
  <r>
    <x v="737"/>
    <s v="503 Pine St, CityE"/>
    <x v="3"/>
    <d v="2023-09-04T16:35:00"/>
    <s v="2023"/>
    <x v="0"/>
    <x v="4"/>
    <x v="0"/>
    <x v="0"/>
    <x v="92"/>
    <x v="1"/>
    <s v="CityC"/>
    <n v="185"/>
    <n v="13"/>
    <x v="0"/>
    <x v="2"/>
    <x v="2"/>
    <x v="1"/>
    <d v="2023-09-01T08:56:00"/>
  </r>
  <r>
    <x v="738"/>
    <s v="503 Main St, CityC"/>
    <x v="0"/>
    <d v="2023-09-04T16:32:00"/>
    <s v="2023"/>
    <x v="0"/>
    <x v="4"/>
    <x v="0"/>
    <x v="1"/>
    <x v="88"/>
    <x v="2"/>
    <s v="CityA"/>
    <n v="227"/>
    <n v="12"/>
    <x v="2"/>
    <x v="4"/>
    <x v="0"/>
    <x v="2"/>
    <d v="2023-09-01T13:50:00"/>
  </r>
  <r>
    <x v="739"/>
    <s v="1000 Elm St, CityB"/>
    <x v="2"/>
    <d v="2023-09-04T16:25:00"/>
    <s v="2023"/>
    <x v="0"/>
    <x v="4"/>
    <x v="0"/>
    <x v="0"/>
    <x v="32"/>
    <x v="2"/>
    <s v="CityE"/>
    <n v="193"/>
    <n v="24"/>
    <x v="1"/>
    <x v="3"/>
    <x v="0"/>
    <x v="1"/>
    <d v="2023-09-01T13:01:00"/>
  </r>
  <r>
    <x v="740"/>
    <s v="558 Main St, CityE"/>
    <x v="3"/>
    <d v="2023-09-04T16:21:00"/>
    <s v="2023"/>
    <x v="0"/>
    <x v="4"/>
    <x v="0"/>
    <x v="0"/>
    <x v="50"/>
    <x v="0"/>
    <s v="CityB"/>
    <n v="131"/>
    <n v="26"/>
    <x v="1"/>
    <x v="0"/>
    <x v="0"/>
    <x v="2"/>
    <d v="2023-09-01T12:21:00"/>
  </r>
  <r>
    <x v="741"/>
    <s v="205 Pine St, CityE"/>
    <x v="3"/>
    <d v="2023-09-04T16:19:00"/>
    <s v="2023"/>
    <x v="0"/>
    <x v="4"/>
    <x v="0"/>
    <x v="0"/>
    <x v="72"/>
    <x v="0"/>
    <s v="CityA"/>
    <n v="86"/>
    <n v="13"/>
    <x v="0"/>
    <x v="0"/>
    <x v="2"/>
    <x v="1"/>
    <d v="2023-09-01T15:47:00"/>
  </r>
  <r>
    <x v="742"/>
    <s v="180 Main St, CityE"/>
    <x v="3"/>
    <d v="2023-09-04T16:16:00"/>
    <s v="2023"/>
    <x v="0"/>
    <x v="4"/>
    <x v="0"/>
    <x v="1"/>
    <x v="52"/>
    <x v="0"/>
    <s v="CityB"/>
    <n v="170"/>
    <n v="13"/>
    <x v="0"/>
    <x v="0"/>
    <x v="0"/>
    <x v="2"/>
    <d v="2023-09-01T16:02:00"/>
  </r>
  <r>
    <x v="743"/>
    <s v="517 Main St, CityD"/>
    <x v="4"/>
    <d v="2023-09-04T16:16:00"/>
    <s v="2023"/>
    <x v="0"/>
    <x v="4"/>
    <x v="0"/>
    <x v="0"/>
    <x v="15"/>
    <x v="1"/>
    <s v="CityA"/>
    <n v="190"/>
    <n v="16"/>
    <x v="0"/>
    <x v="3"/>
    <x v="2"/>
    <x v="1"/>
    <d v="2023-09-01T17:06:00"/>
  </r>
  <r>
    <x v="744"/>
    <s v="22 Cedar St, CityC"/>
    <x v="0"/>
    <d v="2023-09-04T16:16:00"/>
    <s v="2023"/>
    <x v="0"/>
    <x v="4"/>
    <x v="0"/>
    <x v="1"/>
    <x v="93"/>
    <x v="0"/>
    <s v="CityE"/>
    <n v="73"/>
    <n v="11"/>
    <x v="0"/>
    <x v="2"/>
    <x v="1"/>
    <x v="2"/>
    <d v="2023-09-01T14:35:00"/>
  </r>
  <r>
    <x v="745"/>
    <s v="89 Elm St, CityD"/>
    <x v="4"/>
    <d v="2023-09-04T16:08:00"/>
    <s v="2023"/>
    <x v="0"/>
    <x v="4"/>
    <x v="0"/>
    <x v="0"/>
    <x v="2"/>
    <x v="0"/>
    <s v="CityD"/>
    <n v="200"/>
    <n v="20"/>
    <x v="2"/>
    <x v="4"/>
    <x v="2"/>
    <x v="0"/>
    <d v="2023-09-01T16:00:00"/>
  </r>
  <r>
    <x v="746"/>
    <s v="188 Pine St, CityC"/>
    <x v="0"/>
    <d v="2023-09-04T16:05:00"/>
    <s v="2023"/>
    <x v="0"/>
    <x v="4"/>
    <x v="0"/>
    <x v="1"/>
    <x v="80"/>
    <x v="0"/>
    <s v="CityA"/>
    <n v="117"/>
    <n v="20"/>
    <x v="0"/>
    <x v="0"/>
    <x v="2"/>
    <x v="0"/>
    <d v="2023-09-01T11:32:00"/>
  </r>
  <r>
    <x v="747"/>
    <s v="341 Cedar St, CityB"/>
    <x v="2"/>
    <d v="2023-09-04T16:02:00"/>
    <s v="2023"/>
    <x v="0"/>
    <x v="4"/>
    <x v="0"/>
    <x v="1"/>
    <x v="35"/>
    <x v="0"/>
    <s v="CityA"/>
    <n v="142"/>
    <n v="25"/>
    <x v="2"/>
    <x v="1"/>
    <x v="2"/>
    <x v="2"/>
    <d v="2023-09-01T14:54:00"/>
  </r>
  <r>
    <x v="748"/>
    <s v="559 Elm St, CityA"/>
    <x v="1"/>
    <d v="2023-09-04T15:44:00"/>
    <s v="2023"/>
    <x v="0"/>
    <x v="4"/>
    <x v="1"/>
    <x v="0"/>
    <x v="44"/>
    <x v="2"/>
    <s v="CityD"/>
    <n v="214"/>
    <n v="13"/>
    <x v="2"/>
    <x v="2"/>
    <x v="2"/>
    <x v="0"/>
    <d v="2023-09-01T15:14:00"/>
  </r>
  <r>
    <x v="749"/>
    <s v="201 Cedar St, CityB"/>
    <x v="2"/>
    <d v="2023-09-04T15:42:00"/>
    <s v="2023"/>
    <x v="0"/>
    <x v="4"/>
    <x v="1"/>
    <x v="0"/>
    <x v="10"/>
    <x v="0"/>
    <s v="CityE"/>
    <n v="119"/>
    <n v="17"/>
    <x v="2"/>
    <x v="4"/>
    <x v="1"/>
    <x v="1"/>
    <d v="2023-09-01T09:12:00"/>
  </r>
  <r>
    <x v="750"/>
    <s v="3 Elm St, CityA"/>
    <x v="1"/>
    <d v="2023-09-04T15:26:00"/>
    <s v="2023"/>
    <x v="0"/>
    <x v="4"/>
    <x v="1"/>
    <x v="0"/>
    <x v="31"/>
    <x v="1"/>
    <s v="CityE"/>
    <n v="205"/>
    <n v="10"/>
    <x v="0"/>
    <x v="4"/>
    <x v="2"/>
    <x v="2"/>
    <d v="2023-09-01T09:57:00"/>
  </r>
  <r>
    <x v="751"/>
    <s v="919 Main St, CityA"/>
    <x v="1"/>
    <d v="2023-09-04T15:21:00"/>
    <s v="2023"/>
    <x v="0"/>
    <x v="4"/>
    <x v="1"/>
    <x v="0"/>
    <x v="38"/>
    <x v="2"/>
    <s v="CityB"/>
    <n v="206"/>
    <n v="3"/>
    <x v="1"/>
    <x v="2"/>
    <x v="1"/>
    <x v="2"/>
    <d v="2023-09-01T09:59:00"/>
  </r>
  <r>
    <x v="752"/>
    <s v="941 Main St, CityB"/>
    <x v="2"/>
    <d v="2023-09-04T15:19:00"/>
    <s v="2023"/>
    <x v="0"/>
    <x v="4"/>
    <x v="1"/>
    <x v="0"/>
    <x v="53"/>
    <x v="2"/>
    <s v="CityA"/>
    <n v="79"/>
    <n v="26"/>
    <x v="0"/>
    <x v="1"/>
    <x v="2"/>
    <x v="0"/>
    <d v="2023-09-01T10:46:00"/>
  </r>
  <r>
    <x v="753"/>
    <s v="403 Main St, CityA"/>
    <x v="1"/>
    <d v="2023-09-04T15:16:00"/>
    <s v="2023"/>
    <x v="0"/>
    <x v="4"/>
    <x v="1"/>
    <x v="1"/>
    <x v="13"/>
    <x v="2"/>
    <s v="CityB"/>
    <n v="133"/>
    <n v="16"/>
    <x v="1"/>
    <x v="3"/>
    <x v="2"/>
    <x v="1"/>
    <d v="2023-09-01T09:03:00"/>
  </r>
  <r>
    <x v="754"/>
    <s v="799 Main St, CityB"/>
    <x v="2"/>
    <d v="2023-09-04T15:14:00"/>
    <s v="2023"/>
    <x v="0"/>
    <x v="4"/>
    <x v="1"/>
    <x v="0"/>
    <x v="53"/>
    <x v="2"/>
    <s v="CityC"/>
    <n v="85"/>
    <n v="2"/>
    <x v="1"/>
    <x v="2"/>
    <x v="2"/>
    <x v="1"/>
    <d v="2023-09-01T10:06:00"/>
  </r>
  <r>
    <x v="755"/>
    <s v="651 Cedar St, CityE"/>
    <x v="3"/>
    <d v="2023-09-04T15:10:00"/>
    <s v="2023"/>
    <x v="0"/>
    <x v="4"/>
    <x v="1"/>
    <x v="0"/>
    <x v="91"/>
    <x v="2"/>
    <s v="CityE"/>
    <n v="74"/>
    <n v="28"/>
    <x v="0"/>
    <x v="1"/>
    <x v="0"/>
    <x v="0"/>
    <d v="2023-09-01T15:24:00"/>
  </r>
  <r>
    <x v="756"/>
    <s v="248 Cedar St, CityE"/>
    <x v="3"/>
    <d v="2023-09-04T15:10:00"/>
    <s v="2023"/>
    <x v="0"/>
    <x v="4"/>
    <x v="1"/>
    <x v="0"/>
    <x v="49"/>
    <x v="1"/>
    <s v="CityD"/>
    <n v="149"/>
    <n v="5"/>
    <x v="2"/>
    <x v="1"/>
    <x v="0"/>
    <x v="2"/>
    <d v="2023-09-01T15:55:00"/>
  </r>
  <r>
    <x v="757"/>
    <s v="426 Main St, CityD"/>
    <x v="4"/>
    <d v="2023-09-04T15:10:00"/>
    <s v="2023"/>
    <x v="0"/>
    <x v="4"/>
    <x v="1"/>
    <x v="0"/>
    <x v="18"/>
    <x v="2"/>
    <s v="CityA"/>
    <n v="184"/>
    <n v="18"/>
    <x v="1"/>
    <x v="4"/>
    <x v="2"/>
    <x v="1"/>
    <d v="2023-09-01T11:55:00"/>
  </r>
  <r>
    <x v="758"/>
    <s v="160 Cedar St, CityD"/>
    <x v="4"/>
    <d v="2023-09-04T15:06:00"/>
    <s v="2023"/>
    <x v="0"/>
    <x v="4"/>
    <x v="1"/>
    <x v="0"/>
    <x v="35"/>
    <x v="0"/>
    <s v="CityC"/>
    <n v="156"/>
    <n v="17"/>
    <x v="2"/>
    <x v="0"/>
    <x v="2"/>
    <x v="1"/>
    <d v="2023-09-01T12:29:00"/>
  </r>
  <r>
    <x v="759"/>
    <s v="741 Main St, CityC"/>
    <x v="0"/>
    <d v="2023-09-04T15:05:00"/>
    <s v="2023"/>
    <x v="0"/>
    <x v="4"/>
    <x v="1"/>
    <x v="0"/>
    <x v="24"/>
    <x v="1"/>
    <s v="CityE"/>
    <n v="64"/>
    <n v="8"/>
    <x v="0"/>
    <x v="0"/>
    <x v="0"/>
    <x v="2"/>
    <d v="2023-09-01T16:14:00"/>
  </r>
  <r>
    <x v="760"/>
    <s v="738 Cedar St, CityA"/>
    <x v="1"/>
    <d v="2023-09-04T14:59:00"/>
    <s v="2023"/>
    <x v="0"/>
    <x v="4"/>
    <x v="2"/>
    <x v="0"/>
    <x v="25"/>
    <x v="2"/>
    <s v="CityC"/>
    <n v="75"/>
    <n v="8"/>
    <x v="0"/>
    <x v="4"/>
    <x v="2"/>
    <x v="2"/>
    <d v="2023-09-01T15:44:00"/>
  </r>
  <r>
    <x v="761"/>
    <s v="786 Elm St, CityB"/>
    <x v="2"/>
    <d v="2023-09-04T14:57:00"/>
    <s v="2023"/>
    <x v="0"/>
    <x v="4"/>
    <x v="2"/>
    <x v="1"/>
    <x v="10"/>
    <x v="0"/>
    <s v="CityC"/>
    <n v="155"/>
    <n v="8"/>
    <x v="0"/>
    <x v="2"/>
    <x v="0"/>
    <x v="2"/>
    <d v="2023-09-01T08:55:00"/>
  </r>
  <r>
    <x v="762"/>
    <s v="737 Elm St, CityC"/>
    <x v="0"/>
    <d v="2023-09-04T14:54:00"/>
    <s v="2023"/>
    <x v="0"/>
    <x v="4"/>
    <x v="2"/>
    <x v="1"/>
    <x v="64"/>
    <x v="2"/>
    <s v="CityD"/>
    <n v="60"/>
    <n v="16"/>
    <x v="0"/>
    <x v="2"/>
    <x v="2"/>
    <x v="2"/>
    <d v="2023-09-01T08:46:00"/>
  </r>
  <r>
    <x v="763"/>
    <s v="348 Pine St, CityA"/>
    <x v="1"/>
    <d v="2023-09-04T14:53:00"/>
    <s v="2023"/>
    <x v="0"/>
    <x v="4"/>
    <x v="2"/>
    <x v="1"/>
    <x v="39"/>
    <x v="2"/>
    <s v="CityA"/>
    <n v="219"/>
    <n v="13"/>
    <x v="2"/>
    <x v="4"/>
    <x v="1"/>
    <x v="0"/>
    <d v="2023-09-01T09:17:00"/>
  </r>
  <r>
    <x v="764"/>
    <s v="845 Cedar St, CityC"/>
    <x v="0"/>
    <d v="2023-09-04T14:52:00"/>
    <s v="2023"/>
    <x v="0"/>
    <x v="4"/>
    <x v="2"/>
    <x v="1"/>
    <x v="55"/>
    <x v="1"/>
    <s v="CityC"/>
    <n v="230"/>
    <n v="23"/>
    <x v="0"/>
    <x v="0"/>
    <x v="0"/>
    <x v="1"/>
    <d v="2023-09-01T14:09:00"/>
  </r>
  <r>
    <x v="765"/>
    <s v="786 Oak St, CityB"/>
    <x v="2"/>
    <d v="2023-09-04T14:48:00"/>
    <s v="2023"/>
    <x v="0"/>
    <x v="4"/>
    <x v="2"/>
    <x v="1"/>
    <x v="82"/>
    <x v="2"/>
    <s v="CityA"/>
    <n v="178"/>
    <n v="2"/>
    <x v="1"/>
    <x v="2"/>
    <x v="1"/>
    <x v="0"/>
    <d v="2023-09-01T15:27:00"/>
  </r>
  <r>
    <x v="766"/>
    <s v="314 Main St, CityE"/>
    <x v="3"/>
    <d v="2023-09-04T14:37:00"/>
    <s v="2023"/>
    <x v="0"/>
    <x v="4"/>
    <x v="2"/>
    <x v="1"/>
    <x v="58"/>
    <x v="2"/>
    <s v="CityD"/>
    <n v="154"/>
    <n v="7"/>
    <x v="0"/>
    <x v="4"/>
    <x v="0"/>
    <x v="2"/>
    <d v="2023-09-01T09:45:00"/>
  </r>
  <r>
    <x v="767"/>
    <s v="871 Pine St, CityA"/>
    <x v="1"/>
    <d v="2023-09-04T14:37:00"/>
    <s v="2023"/>
    <x v="0"/>
    <x v="4"/>
    <x v="2"/>
    <x v="1"/>
    <x v="52"/>
    <x v="2"/>
    <s v="CityC"/>
    <n v="202"/>
    <n v="14"/>
    <x v="1"/>
    <x v="0"/>
    <x v="0"/>
    <x v="2"/>
    <d v="2023-09-01T11:29:00"/>
  </r>
  <r>
    <x v="768"/>
    <s v="691 Elm St, CityA"/>
    <x v="1"/>
    <d v="2023-09-04T14:37:00"/>
    <s v="2023"/>
    <x v="0"/>
    <x v="4"/>
    <x v="2"/>
    <x v="1"/>
    <x v="17"/>
    <x v="2"/>
    <s v="CityA"/>
    <n v="72"/>
    <n v="17"/>
    <x v="0"/>
    <x v="0"/>
    <x v="1"/>
    <x v="2"/>
    <d v="2023-09-01T08:23:00"/>
  </r>
  <r>
    <x v="769"/>
    <s v="289 Oak St, CityA"/>
    <x v="1"/>
    <d v="2023-09-04T14:35:00"/>
    <s v="2023"/>
    <x v="0"/>
    <x v="4"/>
    <x v="2"/>
    <x v="0"/>
    <x v="40"/>
    <x v="0"/>
    <s v="CityB"/>
    <n v="232"/>
    <n v="4"/>
    <x v="2"/>
    <x v="3"/>
    <x v="1"/>
    <x v="2"/>
    <d v="2023-09-01T09:55:00"/>
  </r>
  <r>
    <x v="770"/>
    <s v="336 Oak St, CityE"/>
    <x v="3"/>
    <d v="2023-09-04T14:34:00"/>
    <s v="2023"/>
    <x v="0"/>
    <x v="4"/>
    <x v="2"/>
    <x v="0"/>
    <x v="94"/>
    <x v="0"/>
    <s v="CityA"/>
    <n v="149"/>
    <n v="7"/>
    <x v="0"/>
    <x v="1"/>
    <x v="0"/>
    <x v="1"/>
    <d v="2023-09-01T12:26:00"/>
  </r>
  <r>
    <x v="771"/>
    <s v="808 Main St, CityC"/>
    <x v="0"/>
    <d v="2023-09-04T14:30:00"/>
    <s v="2023"/>
    <x v="0"/>
    <x v="4"/>
    <x v="2"/>
    <x v="1"/>
    <x v="44"/>
    <x v="2"/>
    <s v="CityB"/>
    <n v="85"/>
    <n v="22"/>
    <x v="1"/>
    <x v="1"/>
    <x v="0"/>
    <x v="0"/>
    <d v="2023-09-01T12:51:00"/>
  </r>
  <r>
    <x v="772"/>
    <s v="273 Main St, CityD"/>
    <x v="4"/>
    <d v="2023-09-04T14:28:00"/>
    <s v="2023"/>
    <x v="0"/>
    <x v="4"/>
    <x v="2"/>
    <x v="1"/>
    <x v="82"/>
    <x v="2"/>
    <s v="CityC"/>
    <n v="129"/>
    <n v="24"/>
    <x v="2"/>
    <x v="0"/>
    <x v="0"/>
    <x v="2"/>
    <d v="2023-09-01T09:24:00"/>
  </r>
  <r>
    <x v="773"/>
    <s v="51 Main St, CityC"/>
    <x v="0"/>
    <d v="2023-09-04T14:27:00"/>
    <s v="2023"/>
    <x v="0"/>
    <x v="4"/>
    <x v="2"/>
    <x v="0"/>
    <x v="60"/>
    <x v="0"/>
    <s v="CityE"/>
    <n v="110"/>
    <n v="19"/>
    <x v="0"/>
    <x v="2"/>
    <x v="2"/>
    <x v="2"/>
    <d v="2023-09-01T09:19:00"/>
  </r>
  <r>
    <x v="774"/>
    <s v="651 Cedar St, CityA"/>
    <x v="1"/>
    <d v="2023-09-04T14:26:00"/>
    <s v="2023"/>
    <x v="0"/>
    <x v="4"/>
    <x v="2"/>
    <x v="0"/>
    <x v="93"/>
    <x v="0"/>
    <s v="CityC"/>
    <n v="62"/>
    <n v="25"/>
    <x v="0"/>
    <x v="0"/>
    <x v="1"/>
    <x v="2"/>
    <d v="2023-09-01T14:49:00"/>
  </r>
  <r>
    <x v="775"/>
    <s v="99 Pine St, CityD"/>
    <x v="4"/>
    <d v="2023-09-04T14:24:00"/>
    <s v="2023"/>
    <x v="0"/>
    <x v="4"/>
    <x v="2"/>
    <x v="1"/>
    <x v="64"/>
    <x v="2"/>
    <s v="CityA"/>
    <n v="199"/>
    <n v="9"/>
    <x v="1"/>
    <x v="4"/>
    <x v="2"/>
    <x v="2"/>
    <d v="2023-09-01T12:31:00"/>
  </r>
  <r>
    <x v="776"/>
    <s v="354 Pine St, CityA"/>
    <x v="1"/>
    <d v="2023-09-04T14:20:00"/>
    <s v="2023"/>
    <x v="0"/>
    <x v="4"/>
    <x v="2"/>
    <x v="1"/>
    <x v="81"/>
    <x v="1"/>
    <s v="CityC"/>
    <n v="104"/>
    <n v="20"/>
    <x v="2"/>
    <x v="3"/>
    <x v="2"/>
    <x v="1"/>
    <d v="2023-09-01T08:48:00"/>
  </r>
  <r>
    <x v="777"/>
    <s v="850 Main St, CityD"/>
    <x v="4"/>
    <d v="2023-09-04T14:19:00"/>
    <s v="2023"/>
    <x v="0"/>
    <x v="4"/>
    <x v="2"/>
    <x v="0"/>
    <x v="31"/>
    <x v="2"/>
    <s v="CityD"/>
    <n v="218"/>
    <n v="24"/>
    <x v="2"/>
    <x v="1"/>
    <x v="0"/>
    <x v="0"/>
    <d v="2023-09-01T13:55:00"/>
  </r>
  <r>
    <x v="778"/>
    <s v="7 Pine St, CityA"/>
    <x v="1"/>
    <d v="2023-09-04T14:18:00"/>
    <s v="2023"/>
    <x v="0"/>
    <x v="4"/>
    <x v="2"/>
    <x v="1"/>
    <x v="59"/>
    <x v="2"/>
    <s v="CityC"/>
    <n v="185"/>
    <n v="5"/>
    <x v="1"/>
    <x v="4"/>
    <x v="1"/>
    <x v="1"/>
    <d v="2023-09-01T12:16:00"/>
  </r>
  <r>
    <x v="779"/>
    <s v="224 Oak St, CityC"/>
    <x v="0"/>
    <d v="2023-09-04T14:18:00"/>
    <s v="2023"/>
    <x v="0"/>
    <x v="4"/>
    <x v="2"/>
    <x v="0"/>
    <x v="60"/>
    <x v="0"/>
    <s v="CityB"/>
    <n v="134"/>
    <n v="5"/>
    <x v="1"/>
    <x v="4"/>
    <x v="1"/>
    <x v="1"/>
    <d v="2023-09-01T16:42:00"/>
  </r>
  <r>
    <x v="780"/>
    <s v="335 Cedar St, CityD"/>
    <x v="4"/>
    <d v="2023-09-04T14:16:00"/>
    <s v="2023"/>
    <x v="0"/>
    <x v="4"/>
    <x v="2"/>
    <x v="1"/>
    <x v="66"/>
    <x v="0"/>
    <s v="CityB"/>
    <n v="74"/>
    <n v="22"/>
    <x v="0"/>
    <x v="0"/>
    <x v="0"/>
    <x v="0"/>
    <d v="2023-09-01T14:30:00"/>
  </r>
  <r>
    <x v="781"/>
    <s v="108 Pine St, CityE"/>
    <x v="3"/>
    <d v="2023-09-04T14:12:00"/>
    <s v="2023"/>
    <x v="0"/>
    <x v="4"/>
    <x v="2"/>
    <x v="1"/>
    <x v="9"/>
    <x v="0"/>
    <s v="CityA"/>
    <n v="232"/>
    <n v="29"/>
    <x v="1"/>
    <x v="1"/>
    <x v="0"/>
    <x v="1"/>
    <d v="2023-09-01T09:49:00"/>
  </r>
  <r>
    <x v="782"/>
    <s v="441 Elm St, CityB"/>
    <x v="2"/>
    <d v="2023-09-04T14:10:00"/>
    <s v="2023"/>
    <x v="0"/>
    <x v="4"/>
    <x v="2"/>
    <x v="0"/>
    <x v="44"/>
    <x v="0"/>
    <s v="CityA"/>
    <n v="203"/>
    <n v="4"/>
    <x v="1"/>
    <x v="4"/>
    <x v="2"/>
    <x v="1"/>
    <d v="2023-09-01T08:58:00"/>
  </r>
  <r>
    <x v="783"/>
    <s v="524 Main St, CityC"/>
    <x v="0"/>
    <d v="2023-09-04T14:08:00"/>
    <s v="2023"/>
    <x v="0"/>
    <x v="4"/>
    <x v="2"/>
    <x v="0"/>
    <x v="24"/>
    <x v="2"/>
    <s v="CityD"/>
    <n v="105"/>
    <n v="18"/>
    <x v="1"/>
    <x v="1"/>
    <x v="1"/>
    <x v="2"/>
    <d v="2023-09-01T15:30:00"/>
  </r>
  <r>
    <x v="784"/>
    <s v="673 Pine St, CityB"/>
    <x v="2"/>
    <d v="2023-09-04T14:03:00"/>
    <s v="2023"/>
    <x v="0"/>
    <x v="4"/>
    <x v="2"/>
    <x v="1"/>
    <x v="25"/>
    <x v="2"/>
    <s v="CityD"/>
    <n v="116"/>
    <n v="11"/>
    <x v="0"/>
    <x v="4"/>
    <x v="1"/>
    <x v="0"/>
    <d v="2023-09-01T12:02:00"/>
  </r>
  <r>
    <x v="785"/>
    <s v="571 Oak St, CityD"/>
    <x v="4"/>
    <d v="2023-09-04T14:01:00"/>
    <s v="2023"/>
    <x v="0"/>
    <x v="4"/>
    <x v="2"/>
    <x v="1"/>
    <x v="80"/>
    <x v="0"/>
    <s v="CityA"/>
    <n v="195"/>
    <n v="23"/>
    <x v="0"/>
    <x v="3"/>
    <x v="1"/>
    <x v="0"/>
    <d v="2023-09-01T14:23:00"/>
  </r>
  <r>
    <x v="786"/>
    <s v="84 Pine St, CityA"/>
    <x v="1"/>
    <d v="2023-09-04T13:54:00"/>
    <s v="2023"/>
    <x v="0"/>
    <x v="4"/>
    <x v="3"/>
    <x v="0"/>
    <x v="36"/>
    <x v="1"/>
    <s v="CityD"/>
    <n v="121"/>
    <n v="3"/>
    <x v="2"/>
    <x v="1"/>
    <x v="1"/>
    <x v="0"/>
    <d v="2023-09-01T12:59:00"/>
  </r>
  <r>
    <x v="787"/>
    <s v="144 Elm St, CityA"/>
    <x v="1"/>
    <d v="2023-09-04T13:51:00"/>
    <s v="2023"/>
    <x v="0"/>
    <x v="4"/>
    <x v="3"/>
    <x v="0"/>
    <x v="51"/>
    <x v="1"/>
    <s v="CityD"/>
    <n v="173"/>
    <n v="16"/>
    <x v="1"/>
    <x v="0"/>
    <x v="1"/>
    <x v="2"/>
    <d v="2023-09-01T12:07:00"/>
  </r>
  <r>
    <x v="788"/>
    <s v="726 Cedar St, CityC"/>
    <x v="0"/>
    <d v="2023-09-04T13:49:00"/>
    <s v="2023"/>
    <x v="0"/>
    <x v="4"/>
    <x v="3"/>
    <x v="0"/>
    <x v="26"/>
    <x v="0"/>
    <s v="CityE"/>
    <n v="205"/>
    <n v="29"/>
    <x v="1"/>
    <x v="2"/>
    <x v="2"/>
    <x v="1"/>
    <d v="2023-09-01T12:14:00"/>
  </r>
  <r>
    <x v="789"/>
    <s v="447 Pine St, CityD"/>
    <x v="4"/>
    <d v="2023-09-04T13:48:00"/>
    <s v="2023"/>
    <x v="0"/>
    <x v="4"/>
    <x v="3"/>
    <x v="0"/>
    <x v="42"/>
    <x v="2"/>
    <s v="CityC"/>
    <n v="90"/>
    <n v="4"/>
    <x v="0"/>
    <x v="2"/>
    <x v="0"/>
    <x v="2"/>
    <d v="2023-09-01T13:48:00"/>
  </r>
  <r>
    <x v="790"/>
    <s v="479 Cedar St, CityA"/>
    <x v="1"/>
    <d v="2023-09-04T13:46:00"/>
    <s v="2023"/>
    <x v="0"/>
    <x v="4"/>
    <x v="3"/>
    <x v="1"/>
    <x v="88"/>
    <x v="1"/>
    <s v="CityA"/>
    <n v="68"/>
    <n v="16"/>
    <x v="0"/>
    <x v="0"/>
    <x v="0"/>
    <x v="1"/>
    <d v="2023-09-01T11:24:00"/>
  </r>
  <r>
    <x v="791"/>
    <s v="43 Main St, CityC"/>
    <x v="0"/>
    <d v="2023-09-04T13:45:00"/>
    <s v="2023"/>
    <x v="0"/>
    <x v="4"/>
    <x v="3"/>
    <x v="1"/>
    <x v="62"/>
    <x v="0"/>
    <s v="CityE"/>
    <n v="149"/>
    <n v="8"/>
    <x v="2"/>
    <x v="3"/>
    <x v="2"/>
    <x v="0"/>
    <d v="2023-09-01T11:48:00"/>
  </r>
  <r>
    <x v="792"/>
    <s v="728 Cedar St, CityB"/>
    <x v="2"/>
    <d v="2023-09-04T13:43:00"/>
    <s v="2023"/>
    <x v="0"/>
    <x v="4"/>
    <x v="3"/>
    <x v="1"/>
    <x v="80"/>
    <x v="0"/>
    <s v="CityE"/>
    <n v="215"/>
    <n v="12"/>
    <x v="0"/>
    <x v="0"/>
    <x v="0"/>
    <x v="0"/>
    <d v="2023-09-01T14:03:00"/>
  </r>
  <r>
    <x v="793"/>
    <s v="884 Main St, CityE"/>
    <x v="3"/>
    <d v="2023-09-04T13:41:00"/>
    <s v="2023"/>
    <x v="0"/>
    <x v="4"/>
    <x v="3"/>
    <x v="0"/>
    <x v="28"/>
    <x v="0"/>
    <s v="CityC"/>
    <n v="120"/>
    <n v="18"/>
    <x v="0"/>
    <x v="3"/>
    <x v="2"/>
    <x v="1"/>
    <d v="2023-09-01T15:19:00"/>
  </r>
  <r>
    <x v="794"/>
    <s v="914 Elm St, CityC"/>
    <x v="0"/>
    <d v="2023-09-04T13:40:00"/>
    <s v="2023"/>
    <x v="0"/>
    <x v="4"/>
    <x v="3"/>
    <x v="1"/>
    <x v="53"/>
    <x v="2"/>
    <s v="CityA"/>
    <n v="232"/>
    <n v="21"/>
    <x v="2"/>
    <x v="1"/>
    <x v="1"/>
    <x v="2"/>
    <d v="2023-09-01T11:24:00"/>
  </r>
  <r>
    <x v="795"/>
    <s v="950 Main St, CityE"/>
    <x v="3"/>
    <d v="2023-09-04T13:40:00"/>
    <s v="2023"/>
    <x v="0"/>
    <x v="4"/>
    <x v="3"/>
    <x v="1"/>
    <x v="61"/>
    <x v="1"/>
    <s v="CityE"/>
    <n v="188"/>
    <n v="15"/>
    <x v="1"/>
    <x v="2"/>
    <x v="0"/>
    <x v="2"/>
    <d v="2023-09-01T10:53:00"/>
  </r>
  <r>
    <x v="796"/>
    <s v="145 Elm St, CityD"/>
    <x v="4"/>
    <d v="2023-09-04T13:39:00"/>
    <s v="2023"/>
    <x v="0"/>
    <x v="4"/>
    <x v="3"/>
    <x v="1"/>
    <x v="49"/>
    <x v="2"/>
    <s v="CityB"/>
    <n v="173"/>
    <n v="8"/>
    <x v="2"/>
    <x v="0"/>
    <x v="1"/>
    <x v="1"/>
    <d v="2023-09-01T11:11:00"/>
  </r>
  <r>
    <x v="797"/>
    <s v="53 Main St, CityD"/>
    <x v="4"/>
    <d v="2023-09-04T13:34:00"/>
    <s v="2023"/>
    <x v="0"/>
    <x v="4"/>
    <x v="3"/>
    <x v="1"/>
    <x v="71"/>
    <x v="1"/>
    <s v="CityE"/>
    <n v="177"/>
    <n v="23"/>
    <x v="2"/>
    <x v="2"/>
    <x v="0"/>
    <x v="1"/>
    <d v="2023-09-01T09:08:00"/>
  </r>
  <r>
    <x v="798"/>
    <s v="884 Main St, CityE"/>
    <x v="3"/>
    <d v="2023-09-04T13:33:00"/>
    <s v="2023"/>
    <x v="0"/>
    <x v="4"/>
    <x v="3"/>
    <x v="0"/>
    <x v="3"/>
    <x v="2"/>
    <s v="CityE"/>
    <n v="92"/>
    <n v="13"/>
    <x v="1"/>
    <x v="1"/>
    <x v="0"/>
    <x v="1"/>
    <d v="2023-09-01T13:48:00"/>
  </r>
  <r>
    <x v="799"/>
    <s v="803 Cedar St, CityD"/>
    <x v="4"/>
    <d v="2023-09-04T13:23:00"/>
    <s v="2023"/>
    <x v="0"/>
    <x v="4"/>
    <x v="3"/>
    <x v="0"/>
    <x v="31"/>
    <x v="2"/>
    <s v="CityB"/>
    <n v="168"/>
    <n v="12"/>
    <x v="1"/>
    <x v="0"/>
    <x v="1"/>
    <x v="2"/>
    <d v="2023-09-01T15:14:00"/>
  </r>
  <r>
    <x v="800"/>
    <s v="765 Elm St, CityD"/>
    <x v="4"/>
    <d v="2023-09-04T13:20:00"/>
    <s v="2023"/>
    <x v="0"/>
    <x v="4"/>
    <x v="3"/>
    <x v="1"/>
    <x v="20"/>
    <x v="0"/>
    <s v="CityC"/>
    <n v="189"/>
    <n v="24"/>
    <x v="2"/>
    <x v="1"/>
    <x v="0"/>
    <x v="1"/>
    <d v="2023-09-01T15:12:00"/>
  </r>
  <r>
    <x v="801"/>
    <s v="5 Main St, CityD"/>
    <x v="4"/>
    <d v="2023-09-04T13:19:00"/>
    <s v="2023"/>
    <x v="0"/>
    <x v="4"/>
    <x v="3"/>
    <x v="1"/>
    <x v="47"/>
    <x v="2"/>
    <s v="CityC"/>
    <n v="75"/>
    <n v="28"/>
    <x v="1"/>
    <x v="3"/>
    <x v="1"/>
    <x v="0"/>
    <d v="2023-09-01T08:20:00"/>
  </r>
  <r>
    <x v="802"/>
    <s v="260 Cedar St, CityA"/>
    <x v="1"/>
    <d v="2023-09-04T13:18:00"/>
    <s v="2023"/>
    <x v="0"/>
    <x v="4"/>
    <x v="3"/>
    <x v="0"/>
    <x v="86"/>
    <x v="0"/>
    <s v="CityE"/>
    <n v="225"/>
    <n v="18"/>
    <x v="0"/>
    <x v="3"/>
    <x v="1"/>
    <x v="0"/>
    <d v="2023-09-01T14:35:00"/>
  </r>
  <r>
    <x v="803"/>
    <s v="445 Oak St, CityA"/>
    <x v="1"/>
    <d v="2023-09-04T13:15:00"/>
    <s v="2023"/>
    <x v="0"/>
    <x v="4"/>
    <x v="3"/>
    <x v="0"/>
    <x v="15"/>
    <x v="2"/>
    <s v="CityA"/>
    <n v="180"/>
    <n v="11"/>
    <x v="0"/>
    <x v="4"/>
    <x v="2"/>
    <x v="1"/>
    <d v="2023-09-01T15:57:00"/>
  </r>
  <r>
    <x v="804"/>
    <s v="475 Main St, CityB"/>
    <x v="2"/>
    <d v="2023-09-04T13:14:00"/>
    <s v="2023"/>
    <x v="0"/>
    <x v="4"/>
    <x v="3"/>
    <x v="0"/>
    <x v="84"/>
    <x v="2"/>
    <s v="CityD"/>
    <n v="89"/>
    <n v="1"/>
    <x v="0"/>
    <x v="2"/>
    <x v="0"/>
    <x v="1"/>
    <d v="2023-09-01T16:56:00"/>
  </r>
  <r>
    <x v="805"/>
    <s v="454 Elm St, CityE"/>
    <x v="3"/>
    <d v="2023-09-04T13:12:00"/>
    <s v="2023"/>
    <x v="0"/>
    <x v="4"/>
    <x v="3"/>
    <x v="1"/>
    <x v="27"/>
    <x v="2"/>
    <s v="CityB"/>
    <n v="226"/>
    <n v="14"/>
    <x v="2"/>
    <x v="0"/>
    <x v="1"/>
    <x v="1"/>
    <d v="2023-09-01T17:12:00"/>
  </r>
  <r>
    <x v="806"/>
    <s v="982 Cedar St, CityB"/>
    <x v="2"/>
    <d v="2023-09-04T13:10:00"/>
    <s v="2023"/>
    <x v="0"/>
    <x v="4"/>
    <x v="3"/>
    <x v="1"/>
    <x v="22"/>
    <x v="1"/>
    <s v="CityB"/>
    <n v="227"/>
    <n v="28"/>
    <x v="2"/>
    <x v="4"/>
    <x v="2"/>
    <x v="1"/>
    <d v="2023-09-01T12:02:00"/>
  </r>
  <r>
    <x v="807"/>
    <s v="446 Pine St, CityA"/>
    <x v="1"/>
    <d v="2023-09-04T13:08:00"/>
    <s v="2023"/>
    <x v="0"/>
    <x v="4"/>
    <x v="3"/>
    <x v="1"/>
    <x v="44"/>
    <x v="2"/>
    <s v="CityD"/>
    <n v="132"/>
    <n v="11"/>
    <x v="0"/>
    <x v="2"/>
    <x v="0"/>
    <x v="1"/>
    <d v="2023-09-01T11:19:00"/>
  </r>
  <r>
    <x v="808"/>
    <s v="942 Elm St, CityD"/>
    <x v="4"/>
    <d v="2023-09-04T13:08:00"/>
    <s v="2023"/>
    <x v="0"/>
    <x v="4"/>
    <x v="3"/>
    <x v="1"/>
    <x v="64"/>
    <x v="0"/>
    <s v="CityC"/>
    <n v="172"/>
    <n v="15"/>
    <x v="0"/>
    <x v="1"/>
    <x v="1"/>
    <x v="1"/>
    <d v="2023-09-01T13:58:00"/>
  </r>
  <r>
    <x v="809"/>
    <s v="792 Oak St, CityB"/>
    <x v="2"/>
    <d v="2023-09-04T13:07:00"/>
    <s v="2023"/>
    <x v="0"/>
    <x v="4"/>
    <x v="3"/>
    <x v="1"/>
    <x v="73"/>
    <x v="2"/>
    <s v="CityB"/>
    <n v="228"/>
    <n v="19"/>
    <x v="2"/>
    <x v="4"/>
    <x v="1"/>
    <x v="1"/>
    <d v="2023-09-01T13:57:00"/>
  </r>
  <r>
    <x v="810"/>
    <s v="111 Pine St, CityD"/>
    <x v="4"/>
    <d v="2023-09-04T12:59:00"/>
    <s v="2023"/>
    <x v="0"/>
    <x v="4"/>
    <x v="4"/>
    <x v="0"/>
    <x v="64"/>
    <x v="1"/>
    <s v="CityA"/>
    <n v="204"/>
    <n v="24"/>
    <x v="1"/>
    <x v="1"/>
    <x v="2"/>
    <x v="0"/>
    <d v="2023-09-01T10:07:00"/>
  </r>
  <r>
    <x v="811"/>
    <s v="401 Elm St, CityA"/>
    <x v="1"/>
    <d v="2023-09-04T12:54:00"/>
    <s v="2023"/>
    <x v="0"/>
    <x v="4"/>
    <x v="4"/>
    <x v="1"/>
    <x v="36"/>
    <x v="1"/>
    <s v="CityE"/>
    <n v="75"/>
    <n v="4"/>
    <x v="0"/>
    <x v="2"/>
    <x v="0"/>
    <x v="1"/>
    <d v="2023-09-01T09:48:00"/>
  </r>
  <r>
    <x v="812"/>
    <s v="419 Main St, CityC"/>
    <x v="0"/>
    <d v="2023-09-04T12:50:00"/>
    <s v="2023"/>
    <x v="0"/>
    <x v="4"/>
    <x v="4"/>
    <x v="1"/>
    <x v="63"/>
    <x v="2"/>
    <s v="CityC"/>
    <n v="232"/>
    <n v="5"/>
    <x v="1"/>
    <x v="2"/>
    <x v="0"/>
    <x v="2"/>
    <d v="2023-09-01T14:50:00"/>
  </r>
  <r>
    <x v="813"/>
    <s v="262 Cedar St, CityB"/>
    <x v="2"/>
    <d v="2023-09-04T12:42:00"/>
    <s v="2023"/>
    <x v="0"/>
    <x v="4"/>
    <x v="4"/>
    <x v="1"/>
    <x v="57"/>
    <x v="0"/>
    <s v="CityD"/>
    <n v="65"/>
    <n v="23"/>
    <x v="2"/>
    <x v="1"/>
    <x v="1"/>
    <x v="1"/>
    <d v="2023-09-01T09:10:00"/>
  </r>
  <r>
    <x v="814"/>
    <s v="62 Main St, CityE"/>
    <x v="3"/>
    <d v="2023-09-04T12:41:00"/>
    <s v="2023"/>
    <x v="0"/>
    <x v="4"/>
    <x v="4"/>
    <x v="0"/>
    <x v="31"/>
    <x v="1"/>
    <s v="CityE"/>
    <n v="171"/>
    <n v="2"/>
    <x v="1"/>
    <x v="4"/>
    <x v="0"/>
    <x v="1"/>
    <d v="2023-09-01T15:09:00"/>
  </r>
  <r>
    <x v="815"/>
    <s v="836 Elm St, CityD"/>
    <x v="4"/>
    <d v="2023-09-04T12:39:00"/>
    <s v="2023"/>
    <x v="0"/>
    <x v="4"/>
    <x v="4"/>
    <x v="1"/>
    <x v="77"/>
    <x v="0"/>
    <s v="CityD"/>
    <n v="178"/>
    <n v="25"/>
    <x v="1"/>
    <x v="1"/>
    <x v="0"/>
    <x v="2"/>
    <d v="2023-09-01T15:06:00"/>
  </r>
  <r>
    <x v="816"/>
    <s v="260 Pine St, CityA"/>
    <x v="1"/>
    <d v="2023-09-04T12:24:00"/>
    <s v="2023"/>
    <x v="0"/>
    <x v="4"/>
    <x v="4"/>
    <x v="1"/>
    <x v="77"/>
    <x v="2"/>
    <s v="CityB"/>
    <n v="85"/>
    <n v="7"/>
    <x v="2"/>
    <x v="0"/>
    <x v="0"/>
    <x v="1"/>
    <d v="2023-09-01T13:39:00"/>
  </r>
  <r>
    <x v="817"/>
    <s v="519 Elm St, CityE"/>
    <x v="3"/>
    <d v="2023-09-04T12:21:00"/>
    <s v="2023"/>
    <x v="0"/>
    <x v="4"/>
    <x v="4"/>
    <x v="1"/>
    <x v="53"/>
    <x v="1"/>
    <s v="CityE"/>
    <n v="97"/>
    <n v="23"/>
    <x v="0"/>
    <x v="2"/>
    <x v="2"/>
    <x v="2"/>
    <d v="2023-09-01T13:40:00"/>
  </r>
  <r>
    <x v="818"/>
    <s v="415 Oak St, CityB"/>
    <x v="2"/>
    <d v="2023-09-04T12:15:00"/>
    <s v="2023"/>
    <x v="0"/>
    <x v="4"/>
    <x v="4"/>
    <x v="1"/>
    <x v="8"/>
    <x v="2"/>
    <s v="CityB"/>
    <n v="224"/>
    <n v="12"/>
    <x v="1"/>
    <x v="4"/>
    <x v="2"/>
    <x v="1"/>
    <d v="2023-09-01T16:46:00"/>
  </r>
  <r>
    <x v="819"/>
    <s v="721 Elm St, CityA"/>
    <x v="1"/>
    <d v="2023-09-04T12:08:00"/>
    <s v="2023"/>
    <x v="0"/>
    <x v="4"/>
    <x v="4"/>
    <x v="1"/>
    <x v="16"/>
    <x v="1"/>
    <s v="CityB"/>
    <n v="122"/>
    <n v="5"/>
    <x v="0"/>
    <x v="0"/>
    <x v="1"/>
    <x v="0"/>
    <d v="2023-09-01T12:52:00"/>
  </r>
  <r>
    <x v="820"/>
    <s v="922 Main St, CityA"/>
    <x v="1"/>
    <d v="2023-09-04T12:06:00"/>
    <s v="2023"/>
    <x v="0"/>
    <x v="4"/>
    <x v="4"/>
    <x v="1"/>
    <x v="33"/>
    <x v="2"/>
    <s v="CityE"/>
    <n v="233"/>
    <n v="24"/>
    <x v="2"/>
    <x v="2"/>
    <x v="2"/>
    <x v="1"/>
    <d v="2023-09-01T08:52:00"/>
  </r>
  <r>
    <x v="821"/>
    <s v="509 Cedar St, CityB"/>
    <x v="2"/>
    <d v="2023-09-04T11:58:00"/>
    <s v="2023"/>
    <x v="0"/>
    <x v="4"/>
    <x v="5"/>
    <x v="0"/>
    <x v="50"/>
    <x v="2"/>
    <s v="CityB"/>
    <n v="204"/>
    <n v="17"/>
    <x v="0"/>
    <x v="1"/>
    <x v="1"/>
    <x v="0"/>
    <d v="2023-09-01T16:12:00"/>
  </r>
  <r>
    <x v="822"/>
    <s v="402 Oak St, CityE"/>
    <x v="3"/>
    <d v="2023-09-04T11:57:00"/>
    <s v="2023"/>
    <x v="0"/>
    <x v="4"/>
    <x v="5"/>
    <x v="0"/>
    <x v="59"/>
    <x v="0"/>
    <s v="CityA"/>
    <n v="214"/>
    <n v="24"/>
    <x v="1"/>
    <x v="2"/>
    <x v="2"/>
    <x v="1"/>
    <d v="2023-09-01T12:54:00"/>
  </r>
  <r>
    <x v="823"/>
    <s v="674 Oak St, CityC"/>
    <x v="0"/>
    <d v="2023-09-04T11:53:00"/>
    <s v="2023"/>
    <x v="0"/>
    <x v="4"/>
    <x v="5"/>
    <x v="1"/>
    <x v="59"/>
    <x v="0"/>
    <s v="CityA"/>
    <n v="235"/>
    <n v="6"/>
    <x v="0"/>
    <x v="3"/>
    <x v="1"/>
    <x v="1"/>
    <d v="2023-09-01T16:47:00"/>
  </r>
  <r>
    <x v="824"/>
    <s v="115 Main St, CityD"/>
    <x v="4"/>
    <d v="2023-09-04T11:50:00"/>
    <s v="2023"/>
    <x v="0"/>
    <x v="4"/>
    <x v="5"/>
    <x v="0"/>
    <x v="30"/>
    <x v="0"/>
    <s v="CityA"/>
    <n v="93"/>
    <n v="20"/>
    <x v="0"/>
    <x v="0"/>
    <x v="0"/>
    <x v="0"/>
    <d v="2023-09-01T16:52:00"/>
  </r>
  <r>
    <x v="825"/>
    <s v="128 Pine St, CityE"/>
    <x v="3"/>
    <d v="2023-09-04T11:50:00"/>
    <s v="2023"/>
    <x v="0"/>
    <x v="4"/>
    <x v="5"/>
    <x v="0"/>
    <x v="30"/>
    <x v="1"/>
    <s v="CityB"/>
    <n v="218"/>
    <n v="2"/>
    <x v="2"/>
    <x v="4"/>
    <x v="0"/>
    <x v="2"/>
    <d v="2023-09-01T15:06:00"/>
  </r>
  <r>
    <x v="826"/>
    <s v="715 Cedar St, CityE"/>
    <x v="3"/>
    <d v="2023-09-04T11:45:00"/>
    <s v="2023"/>
    <x v="0"/>
    <x v="4"/>
    <x v="5"/>
    <x v="1"/>
    <x v="19"/>
    <x v="0"/>
    <s v="CityA"/>
    <n v="131"/>
    <n v="26"/>
    <x v="0"/>
    <x v="4"/>
    <x v="2"/>
    <x v="1"/>
    <d v="2023-09-01T16:54:00"/>
  </r>
  <r>
    <x v="827"/>
    <s v="999 Oak St, CityC"/>
    <x v="0"/>
    <d v="2023-09-04T11:36:00"/>
    <s v="2023"/>
    <x v="0"/>
    <x v="4"/>
    <x v="5"/>
    <x v="1"/>
    <x v="18"/>
    <x v="1"/>
    <s v="CityD"/>
    <n v="150"/>
    <n v="6"/>
    <x v="0"/>
    <x v="0"/>
    <x v="2"/>
    <x v="2"/>
    <d v="2023-09-01T15:08:00"/>
  </r>
  <r>
    <x v="828"/>
    <s v="879 Cedar St, CityE"/>
    <x v="3"/>
    <d v="2023-09-04T11:31:00"/>
    <s v="2023"/>
    <x v="0"/>
    <x v="4"/>
    <x v="5"/>
    <x v="1"/>
    <x v="77"/>
    <x v="1"/>
    <s v="CityD"/>
    <n v="73"/>
    <n v="9"/>
    <x v="1"/>
    <x v="1"/>
    <x v="1"/>
    <x v="1"/>
    <d v="2023-09-01T14:51:00"/>
  </r>
  <r>
    <x v="829"/>
    <s v="904 Elm St, CityD"/>
    <x v="4"/>
    <d v="2023-09-04T11:30:00"/>
    <s v="2023"/>
    <x v="0"/>
    <x v="4"/>
    <x v="5"/>
    <x v="0"/>
    <x v="95"/>
    <x v="1"/>
    <s v="CityC"/>
    <n v="145"/>
    <n v="23"/>
    <x v="0"/>
    <x v="2"/>
    <x v="1"/>
    <x v="0"/>
    <d v="2023-09-01T12:14:00"/>
  </r>
  <r>
    <x v="830"/>
    <s v="262 Cedar St, CityD"/>
    <x v="4"/>
    <d v="2023-09-04T11:30:00"/>
    <s v="2023"/>
    <x v="0"/>
    <x v="4"/>
    <x v="5"/>
    <x v="1"/>
    <x v="93"/>
    <x v="2"/>
    <s v="CityE"/>
    <n v="192"/>
    <n v="8"/>
    <x v="0"/>
    <x v="0"/>
    <x v="1"/>
    <x v="0"/>
    <d v="2023-09-01T10:14:00"/>
  </r>
  <r>
    <x v="831"/>
    <s v="472 Cedar St, CityC"/>
    <x v="0"/>
    <d v="2023-09-04T11:27:00"/>
    <s v="2023"/>
    <x v="0"/>
    <x v="4"/>
    <x v="5"/>
    <x v="1"/>
    <x v="98"/>
    <x v="1"/>
    <s v="CityA"/>
    <n v="162"/>
    <n v="0"/>
    <x v="2"/>
    <x v="3"/>
    <x v="1"/>
    <x v="1"/>
    <d v="2023-09-01T10:12:00"/>
  </r>
  <r>
    <x v="832"/>
    <s v="729 Main St, CityB"/>
    <x v="2"/>
    <d v="2023-09-04T11:20:00"/>
    <s v="2023"/>
    <x v="0"/>
    <x v="4"/>
    <x v="5"/>
    <x v="0"/>
    <x v="41"/>
    <x v="1"/>
    <s v="CityB"/>
    <n v="219"/>
    <n v="14"/>
    <x v="1"/>
    <x v="0"/>
    <x v="1"/>
    <x v="1"/>
    <d v="2023-09-01T16:53:00"/>
  </r>
  <r>
    <x v="833"/>
    <s v="806 Main St, CityA"/>
    <x v="1"/>
    <d v="2023-09-04T11:12:00"/>
    <s v="2023"/>
    <x v="0"/>
    <x v="4"/>
    <x v="5"/>
    <x v="0"/>
    <x v="4"/>
    <x v="2"/>
    <s v="CityB"/>
    <n v="171"/>
    <n v="4"/>
    <x v="2"/>
    <x v="2"/>
    <x v="1"/>
    <x v="0"/>
    <d v="2023-09-01T11:56:00"/>
  </r>
  <r>
    <x v="834"/>
    <s v="11 Elm St, CityB"/>
    <x v="2"/>
    <d v="2023-09-04T11:11:00"/>
    <s v="2023"/>
    <x v="0"/>
    <x v="4"/>
    <x v="5"/>
    <x v="0"/>
    <x v="84"/>
    <x v="0"/>
    <s v="CityA"/>
    <n v="166"/>
    <n v="29"/>
    <x v="1"/>
    <x v="0"/>
    <x v="1"/>
    <x v="1"/>
    <d v="2023-09-01T09:17:00"/>
  </r>
  <r>
    <x v="835"/>
    <s v="405 Oak St, CityA"/>
    <x v="1"/>
    <d v="2023-09-04T11:07:00"/>
    <s v="2023"/>
    <x v="0"/>
    <x v="4"/>
    <x v="5"/>
    <x v="1"/>
    <x v="78"/>
    <x v="0"/>
    <s v="CityE"/>
    <n v="158"/>
    <n v="24"/>
    <x v="0"/>
    <x v="0"/>
    <x v="0"/>
    <x v="1"/>
    <d v="2023-09-01T16:04:00"/>
  </r>
  <r>
    <x v="836"/>
    <s v="75 Elm St, CityD"/>
    <x v="4"/>
    <d v="2023-09-04T11:04:00"/>
    <s v="2023"/>
    <x v="0"/>
    <x v="4"/>
    <x v="5"/>
    <x v="0"/>
    <x v="8"/>
    <x v="2"/>
    <s v="CityD"/>
    <n v="141"/>
    <n v="22"/>
    <x v="0"/>
    <x v="1"/>
    <x v="1"/>
    <x v="2"/>
    <d v="2023-09-01T14:50:00"/>
  </r>
  <r>
    <x v="837"/>
    <s v="756 Main St, CityB"/>
    <x v="2"/>
    <d v="2023-09-04T11:01:00"/>
    <s v="2023"/>
    <x v="0"/>
    <x v="4"/>
    <x v="5"/>
    <x v="1"/>
    <x v="54"/>
    <x v="2"/>
    <s v="CityB"/>
    <n v="191"/>
    <n v="23"/>
    <x v="0"/>
    <x v="4"/>
    <x v="2"/>
    <x v="1"/>
    <d v="2023-09-01T13:03:00"/>
  </r>
  <r>
    <x v="838"/>
    <s v="293 Cedar St, CityB"/>
    <x v="2"/>
    <d v="2023-09-04T11:00:00"/>
    <s v="2023"/>
    <x v="0"/>
    <x v="4"/>
    <x v="5"/>
    <x v="1"/>
    <x v="74"/>
    <x v="1"/>
    <s v="CityA"/>
    <n v="191"/>
    <n v="26"/>
    <x v="0"/>
    <x v="3"/>
    <x v="2"/>
    <x v="0"/>
    <d v="2023-09-01T11:39:00"/>
  </r>
  <r>
    <x v="839"/>
    <s v="112 Main St, CityB"/>
    <x v="2"/>
    <d v="2023-09-04T10:58:00"/>
    <s v="2023"/>
    <x v="0"/>
    <x v="4"/>
    <x v="6"/>
    <x v="0"/>
    <x v="38"/>
    <x v="2"/>
    <s v="CityD"/>
    <n v="62"/>
    <n v="27"/>
    <x v="2"/>
    <x v="3"/>
    <x v="0"/>
    <x v="2"/>
    <d v="2023-09-01T17:02:00"/>
  </r>
  <r>
    <x v="840"/>
    <s v="214 Oak St, CityD"/>
    <x v="4"/>
    <d v="2023-09-04T10:57:00"/>
    <s v="2023"/>
    <x v="0"/>
    <x v="4"/>
    <x v="6"/>
    <x v="1"/>
    <x v="8"/>
    <x v="1"/>
    <s v="CityA"/>
    <n v="75"/>
    <n v="28"/>
    <x v="0"/>
    <x v="2"/>
    <x v="2"/>
    <x v="0"/>
    <d v="2023-09-01T09:27:00"/>
  </r>
  <r>
    <x v="841"/>
    <s v="579 Pine St, CityA"/>
    <x v="1"/>
    <d v="2023-09-04T10:53:00"/>
    <s v="2023"/>
    <x v="0"/>
    <x v="4"/>
    <x v="6"/>
    <x v="1"/>
    <x v="61"/>
    <x v="0"/>
    <s v="CityD"/>
    <n v="176"/>
    <n v="27"/>
    <x v="0"/>
    <x v="4"/>
    <x v="0"/>
    <x v="2"/>
    <d v="2023-09-01T16:15:00"/>
  </r>
  <r>
    <x v="842"/>
    <s v="248 Oak St, CityC"/>
    <x v="0"/>
    <d v="2023-09-04T10:46:00"/>
    <s v="2023"/>
    <x v="0"/>
    <x v="4"/>
    <x v="6"/>
    <x v="0"/>
    <x v="85"/>
    <x v="1"/>
    <s v="CityD"/>
    <n v="177"/>
    <n v="18"/>
    <x v="2"/>
    <x v="2"/>
    <x v="2"/>
    <x v="0"/>
    <d v="2023-09-01T12:24:00"/>
  </r>
  <r>
    <x v="843"/>
    <s v="257 Main St, CityE"/>
    <x v="3"/>
    <d v="2023-09-04T10:45:00"/>
    <s v="2023"/>
    <x v="0"/>
    <x v="4"/>
    <x v="6"/>
    <x v="1"/>
    <x v="39"/>
    <x v="0"/>
    <s v="CityA"/>
    <n v="201"/>
    <n v="3"/>
    <x v="1"/>
    <x v="0"/>
    <x v="0"/>
    <x v="2"/>
    <d v="2023-09-01T13:30:00"/>
  </r>
  <r>
    <x v="844"/>
    <s v="267 Pine St, CityB"/>
    <x v="2"/>
    <d v="2023-09-04T10:40:00"/>
    <s v="2023"/>
    <x v="0"/>
    <x v="4"/>
    <x v="6"/>
    <x v="1"/>
    <x v="47"/>
    <x v="2"/>
    <s v="CityA"/>
    <n v="174"/>
    <n v="16"/>
    <x v="2"/>
    <x v="0"/>
    <x v="1"/>
    <x v="0"/>
    <d v="2023-09-01T10:27:00"/>
  </r>
  <r>
    <x v="845"/>
    <s v="250 Cedar St, CityB"/>
    <x v="2"/>
    <d v="2023-09-04T10:40:00"/>
    <s v="2023"/>
    <x v="0"/>
    <x v="4"/>
    <x v="6"/>
    <x v="0"/>
    <x v="19"/>
    <x v="2"/>
    <s v="CityD"/>
    <n v="203"/>
    <n v="10"/>
    <x v="2"/>
    <x v="4"/>
    <x v="1"/>
    <x v="0"/>
    <d v="2023-09-01T15:20:00"/>
  </r>
  <r>
    <x v="846"/>
    <s v="994 Oak St, CityB"/>
    <x v="2"/>
    <d v="2023-09-04T10:32:00"/>
    <s v="2023"/>
    <x v="0"/>
    <x v="4"/>
    <x v="6"/>
    <x v="1"/>
    <x v="78"/>
    <x v="0"/>
    <s v="CityE"/>
    <n v="156"/>
    <n v="13"/>
    <x v="2"/>
    <x v="4"/>
    <x v="1"/>
    <x v="2"/>
    <d v="2023-09-01T16:26:00"/>
  </r>
  <r>
    <x v="847"/>
    <s v="728 Oak St, CityB"/>
    <x v="2"/>
    <d v="2023-09-04T10:31:00"/>
    <s v="2023"/>
    <x v="0"/>
    <x v="4"/>
    <x v="6"/>
    <x v="1"/>
    <x v="83"/>
    <x v="2"/>
    <s v="CityA"/>
    <n v="78"/>
    <n v="6"/>
    <x v="0"/>
    <x v="2"/>
    <x v="2"/>
    <x v="0"/>
    <d v="2023-09-01T10:20:00"/>
  </r>
  <r>
    <x v="848"/>
    <s v="307 Main St, CityB"/>
    <x v="2"/>
    <d v="2023-09-04T10:29:00"/>
    <s v="2023"/>
    <x v="0"/>
    <x v="4"/>
    <x v="6"/>
    <x v="0"/>
    <x v="2"/>
    <x v="1"/>
    <s v="CityB"/>
    <n v="128"/>
    <n v="0"/>
    <x v="0"/>
    <x v="0"/>
    <x v="1"/>
    <x v="1"/>
    <d v="2023-09-01T09:50:00"/>
  </r>
  <r>
    <x v="849"/>
    <s v="753 Pine St, CityE"/>
    <x v="3"/>
    <d v="2023-09-04T10:19:00"/>
    <s v="2023"/>
    <x v="0"/>
    <x v="4"/>
    <x v="6"/>
    <x v="1"/>
    <x v="23"/>
    <x v="2"/>
    <s v="CityA"/>
    <n v="80"/>
    <n v="7"/>
    <x v="1"/>
    <x v="3"/>
    <x v="0"/>
    <x v="1"/>
    <d v="2023-09-01T16:54:00"/>
  </r>
  <r>
    <x v="850"/>
    <s v="786 Main St, CityE"/>
    <x v="3"/>
    <d v="2023-09-04T10:17:00"/>
    <s v="2023"/>
    <x v="0"/>
    <x v="4"/>
    <x v="6"/>
    <x v="0"/>
    <x v="93"/>
    <x v="1"/>
    <s v="CityB"/>
    <n v="101"/>
    <n v="24"/>
    <x v="2"/>
    <x v="0"/>
    <x v="0"/>
    <x v="0"/>
    <d v="2023-09-01T12:49:00"/>
  </r>
  <r>
    <x v="851"/>
    <s v="416 Pine St, CityB"/>
    <x v="2"/>
    <d v="2023-09-04T10:16:00"/>
    <s v="2023"/>
    <x v="0"/>
    <x v="4"/>
    <x v="6"/>
    <x v="1"/>
    <x v="56"/>
    <x v="0"/>
    <s v="CityD"/>
    <n v="159"/>
    <n v="1"/>
    <x v="2"/>
    <x v="2"/>
    <x v="1"/>
    <x v="2"/>
    <d v="2023-09-01T10:26:00"/>
  </r>
  <r>
    <x v="852"/>
    <s v="1 Pine St, CityC"/>
    <x v="0"/>
    <d v="2023-09-04T10:12:00"/>
    <s v="2023"/>
    <x v="0"/>
    <x v="4"/>
    <x v="6"/>
    <x v="0"/>
    <x v="35"/>
    <x v="0"/>
    <s v="CityE"/>
    <n v="180"/>
    <n v="26"/>
    <x v="2"/>
    <x v="3"/>
    <x v="0"/>
    <x v="1"/>
    <d v="2023-09-01T11:16:00"/>
  </r>
  <r>
    <x v="853"/>
    <s v="189 Elm St, CityC"/>
    <x v="0"/>
    <d v="2023-09-04T10:09:00"/>
    <s v="2023"/>
    <x v="0"/>
    <x v="4"/>
    <x v="6"/>
    <x v="0"/>
    <x v="36"/>
    <x v="2"/>
    <s v="CityE"/>
    <n v="186"/>
    <n v="26"/>
    <x v="1"/>
    <x v="3"/>
    <x v="0"/>
    <x v="1"/>
    <d v="2023-09-01T13:19:00"/>
  </r>
  <r>
    <x v="854"/>
    <s v="559 Oak St, CityA"/>
    <x v="1"/>
    <d v="2023-09-04T10:09:00"/>
    <s v="2023"/>
    <x v="0"/>
    <x v="4"/>
    <x v="6"/>
    <x v="0"/>
    <x v="55"/>
    <x v="2"/>
    <s v="CityB"/>
    <n v="188"/>
    <n v="15"/>
    <x v="1"/>
    <x v="1"/>
    <x v="1"/>
    <x v="1"/>
    <d v="2023-09-01T13:37:00"/>
  </r>
  <r>
    <x v="855"/>
    <s v="812 Oak St, CityB"/>
    <x v="2"/>
    <d v="2023-09-04T10:06:00"/>
    <s v="2023"/>
    <x v="0"/>
    <x v="4"/>
    <x v="6"/>
    <x v="0"/>
    <x v="88"/>
    <x v="2"/>
    <s v="CityB"/>
    <n v="66"/>
    <n v="28"/>
    <x v="1"/>
    <x v="4"/>
    <x v="2"/>
    <x v="2"/>
    <d v="2023-09-01T08:30:00"/>
  </r>
  <r>
    <x v="856"/>
    <s v="526 Cedar St, CityE"/>
    <x v="3"/>
    <d v="2023-09-04T10:04:00"/>
    <s v="2023"/>
    <x v="0"/>
    <x v="4"/>
    <x v="6"/>
    <x v="0"/>
    <x v="54"/>
    <x v="1"/>
    <s v="CityA"/>
    <n v="170"/>
    <n v="23"/>
    <x v="1"/>
    <x v="0"/>
    <x v="1"/>
    <x v="1"/>
    <d v="2023-09-01T09:15:00"/>
  </r>
  <r>
    <x v="857"/>
    <s v="443 Pine St, CityD"/>
    <x v="4"/>
    <d v="2023-09-04T10:03:00"/>
    <s v="2023"/>
    <x v="0"/>
    <x v="4"/>
    <x v="6"/>
    <x v="0"/>
    <x v="32"/>
    <x v="1"/>
    <s v="CityB"/>
    <n v="179"/>
    <n v="25"/>
    <x v="0"/>
    <x v="1"/>
    <x v="0"/>
    <x v="0"/>
    <d v="2023-09-01T09:22:00"/>
  </r>
  <r>
    <x v="858"/>
    <s v="984 Main St, CityE"/>
    <x v="3"/>
    <d v="2023-09-04T10:02:00"/>
    <s v="2023"/>
    <x v="0"/>
    <x v="4"/>
    <x v="6"/>
    <x v="1"/>
    <x v="5"/>
    <x v="2"/>
    <s v="CityC"/>
    <n v="228"/>
    <n v="20"/>
    <x v="1"/>
    <x v="3"/>
    <x v="1"/>
    <x v="0"/>
    <d v="2023-09-01T15:31:00"/>
  </r>
  <r>
    <x v="859"/>
    <s v="292 Oak St, CityA"/>
    <x v="1"/>
    <d v="2023-09-04T10:02:00"/>
    <s v="2023"/>
    <x v="0"/>
    <x v="4"/>
    <x v="6"/>
    <x v="0"/>
    <x v="68"/>
    <x v="2"/>
    <s v="CityD"/>
    <n v="114"/>
    <n v="3"/>
    <x v="0"/>
    <x v="0"/>
    <x v="0"/>
    <x v="2"/>
    <d v="2023-09-01T09:50:00"/>
  </r>
  <r>
    <x v="860"/>
    <s v="811 Elm St, CityB"/>
    <x v="2"/>
    <d v="2023-09-04T10:01:00"/>
    <s v="2023"/>
    <x v="0"/>
    <x v="4"/>
    <x v="6"/>
    <x v="1"/>
    <x v="21"/>
    <x v="2"/>
    <s v="CityD"/>
    <n v="77"/>
    <n v="8"/>
    <x v="1"/>
    <x v="0"/>
    <x v="0"/>
    <x v="1"/>
    <d v="2023-09-01T14:46:00"/>
  </r>
  <r>
    <x v="861"/>
    <s v="112 Oak St, CityD"/>
    <x v="4"/>
    <d v="2023-09-04T09:59:00"/>
    <s v="2023"/>
    <x v="0"/>
    <x v="4"/>
    <x v="7"/>
    <x v="1"/>
    <x v="59"/>
    <x v="1"/>
    <s v="CityB"/>
    <n v="203"/>
    <n v="24"/>
    <x v="2"/>
    <x v="3"/>
    <x v="2"/>
    <x v="1"/>
    <d v="2023-09-01T10:13:00"/>
  </r>
  <r>
    <x v="862"/>
    <s v="417 Main St, CityB"/>
    <x v="2"/>
    <d v="2023-09-04T09:54:00"/>
    <s v="2023"/>
    <x v="0"/>
    <x v="4"/>
    <x v="7"/>
    <x v="1"/>
    <x v="90"/>
    <x v="1"/>
    <s v="CityA"/>
    <n v="123"/>
    <n v="25"/>
    <x v="1"/>
    <x v="0"/>
    <x v="0"/>
    <x v="0"/>
    <d v="2023-09-01T13:06:00"/>
  </r>
  <r>
    <x v="863"/>
    <s v="647 Oak St, CityE"/>
    <x v="3"/>
    <d v="2023-09-04T09:51:00"/>
    <s v="2023"/>
    <x v="0"/>
    <x v="4"/>
    <x v="7"/>
    <x v="1"/>
    <x v="25"/>
    <x v="1"/>
    <s v="CityE"/>
    <n v="208"/>
    <n v="6"/>
    <x v="0"/>
    <x v="1"/>
    <x v="1"/>
    <x v="1"/>
    <d v="2023-09-01T10:20:00"/>
  </r>
  <r>
    <x v="864"/>
    <s v="235 Pine St, CityA"/>
    <x v="1"/>
    <d v="2023-09-04T09:45:00"/>
    <s v="2023"/>
    <x v="0"/>
    <x v="4"/>
    <x v="7"/>
    <x v="1"/>
    <x v="81"/>
    <x v="1"/>
    <s v="CityD"/>
    <n v="87"/>
    <n v="28"/>
    <x v="0"/>
    <x v="1"/>
    <x v="1"/>
    <x v="2"/>
    <d v="2023-09-01T13:02:00"/>
  </r>
  <r>
    <x v="865"/>
    <s v="490 Main St, CityD"/>
    <x v="4"/>
    <d v="2023-09-04T09:36:00"/>
    <s v="2023"/>
    <x v="0"/>
    <x v="4"/>
    <x v="7"/>
    <x v="1"/>
    <x v="15"/>
    <x v="1"/>
    <s v="CityA"/>
    <n v="183"/>
    <n v="8"/>
    <x v="2"/>
    <x v="1"/>
    <x v="1"/>
    <x v="2"/>
    <d v="2023-09-01T16:30:00"/>
  </r>
  <r>
    <x v="866"/>
    <s v="585 Elm St, CityC"/>
    <x v="0"/>
    <d v="2023-09-04T09:36:00"/>
    <s v="2023"/>
    <x v="0"/>
    <x v="4"/>
    <x v="7"/>
    <x v="1"/>
    <x v="36"/>
    <x v="2"/>
    <s v="CityA"/>
    <n v="130"/>
    <n v="24"/>
    <x v="1"/>
    <x v="4"/>
    <x v="1"/>
    <x v="2"/>
    <d v="2023-09-01T11:28:00"/>
  </r>
  <r>
    <x v="867"/>
    <s v="642 Pine St, CityA"/>
    <x v="1"/>
    <d v="2023-09-04T09:33:00"/>
    <s v="2023"/>
    <x v="0"/>
    <x v="4"/>
    <x v="7"/>
    <x v="1"/>
    <x v="55"/>
    <x v="1"/>
    <s v="CityE"/>
    <n v="157"/>
    <n v="1"/>
    <x v="1"/>
    <x v="4"/>
    <x v="2"/>
    <x v="0"/>
    <d v="2023-09-01T11:28:00"/>
  </r>
  <r>
    <x v="868"/>
    <s v="642 Pine St, CityD"/>
    <x v="4"/>
    <d v="2023-09-04T09:32:00"/>
    <s v="2023"/>
    <x v="0"/>
    <x v="4"/>
    <x v="7"/>
    <x v="1"/>
    <x v="27"/>
    <x v="1"/>
    <s v="CityD"/>
    <n v="239"/>
    <n v="18"/>
    <x v="2"/>
    <x v="0"/>
    <x v="2"/>
    <x v="0"/>
    <d v="2023-09-01T08:53:00"/>
  </r>
  <r>
    <x v="869"/>
    <s v="705 Main St, CityB"/>
    <x v="2"/>
    <d v="2023-09-04T09:30:00"/>
    <s v="2023"/>
    <x v="0"/>
    <x v="4"/>
    <x v="7"/>
    <x v="1"/>
    <x v="55"/>
    <x v="1"/>
    <s v="CityE"/>
    <n v="193"/>
    <n v="28"/>
    <x v="2"/>
    <x v="0"/>
    <x v="2"/>
    <x v="1"/>
    <d v="2023-09-01T14:13:00"/>
  </r>
  <r>
    <x v="870"/>
    <s v="621 Oak St, CityB"/>
    <x v="2"/>
    <d v="2023-09-04T09:27:00"/>
    <s v="2023"/>
    <x v="0"/>
    <x v="4"/>
    <x v="7"/>
    <x v="0"/>
    <x v="45"/>
    <x v="2"/>
    <s v="CityE"/>
    <n v="109"/>
    <n v="21"/>
    <x v="1"/>
    <x v="3"/>
    <x v="2"/>
    <x v="0"/>
    <d v="2023-09-01T11:08:00"/>
  </r>
  <r>
    <x v="871"/>
    <s v="501 Oak St, CityD"/>
    <x v="4"/>
    <d v="2023-09-04T09:25:00"/>
    <s v="2023"/>
    <x v="0"/>
    <x v="4"/>
    <x v="7"/>
    <x v="1"/>
    <x v="35"/>
    <x v="0"/>
    <s v="CityD"/>
    <n v="150"/>
    <n v="3"/>
    <x v="0"/>
    <x v="2"/>
    <x v="2"/>
    <x v="2"/>
    <d v="2023-09-01T14:05:00"/>
  </r>
  <r>
    <x v="872"/>
    <s v="117 Pine St, CityC"/>
    <x v="0"/>
    <d v="2023-09-04T09:22:00"/>
    <s v="2023"/>
    <x v="0"/>
    <x v="4"/>
    <x v="7"/>
    <x v="0"/>
    <x v="88"/>
    <x v="2"/>
    <s v="CityB"/>
    <n v="205"/>
    <n v="14"/>
    <x v="1"/>
    <x v="3"/>
    <x v="2"/>
    <x v="2"/>
    <d v="2023-09-01T16:27:00"/>
  </r>
  <r>
    <x v="873"/>
    <s v="560 Cedar St, CityC"/>
    <x v="0"/>
    <d v="2023-09-04T09:19:00"/>
    <s v="2023"/>
    <x v="0"/>
    <x v="4"/>
    <x v="7"/>
    <x v="1"/>
    <x v="40"/>
    <x v="0"/>
    <s v="CityD"/>
    <n v="115"/>
    <n v="17"/>
    <x v="2"/>
    <x v="3"/>
    <x v="2"/>
    <x v="2"/>
    <d v="2023-09-01T09:21:00"/>
  </r>
  <r>
    <x v="874"/>
    <s v="601 Elm St, CityC"/>
    <x v="0"/>
    <d v="2023-09-04T09:14:00"/>
    <s v="2023"/>
    <x v="0"/>
    <x v="4"/>
    <x v="7"/>
    <x v="0"/>
    <x v="17"/>
    <x v="2"/>
    <s v="CityC"/>
    <n v="171"/>
    <n v="27"/>
    <x v="0"/>
    <x v="3"/>
    <x v="1"/>
    <x v="0"/>
    <d v="2023-09-01T17:08:00"/>
  </r>
  <r>
    <x v="875"/>
    <s v="805 Cedar St, CityE"/>
    <x v="3"/>
    <d v="2023-09-04T09:11:00"/>
    <s v="2023"/>
    <x v="0"/>
    <x v="4"/>
    <x v="7"/>
    <x v="1"/>
    <x v="86"/>
    <x v="1"/>
    <s v="CityC"/>
    <n v="236"/>
    <n v="25"/>
    <x v="2"/>
    <x v="1"/>
    <x v="1"/>
    <x v="2"/>
    <d v="2023-09-01T12:53:00"/>
  </r>
  <r>
    <x v="876"/>
    <s v="44 Oak St, CityD"/>
    <x v="4"/>
    <d v="2023-09-04T09:09:00"/>
    <s v="2023"/>
    <x v="0"/>
    <x v="4"/>
    <x v="7"/>
    <x v="0"/>
    <x v="63"/>
    <x v="1"/>
    <s v="CityC"/>
    <n v="159"/>
    <n v="6"/>
    <x v="2"/>
    <x v="2"/>
    <x v="1"/>
    <x v="1"/>
    <d v="2023-09-01T14:27:00"/>
  </r>
  <r>
    <x v="877"/>
    <s v="554 Elm St, CityC"/>
    <x v="0"/>
    <d v="2023-09-04T09:08:00"/>
    <s v="2023"/>
    <x v="0"/>
    <x v="4"/>
    <x v="7"/>
    <x v="0"/>
    <x v="38"/>
    <x v="2"/>
    <s v="CityE"/>
    <n v="122"/>
    <n v="0"/>
    <x v="1"/>
    <x v="2"/>
    <x v="1"/>
    <x v="2"/>
    <d v="2023-09-01T09:57:00"/>
  </r>
  <r>
    <x v="878"/>
    <s v="640 Elm St, CityB"/>
    <x v="2"/>
    <d v="2023-09-04T09:04:00"/>
    <s v="2023"/>
    <x v="0"/>
    <x v="4"/>
    <x v="7"/>
    <x v="0"/>
    <x v="96"/>
    <x v="2"/>
    <s v="CityB"/>
    <n v="207"/>
    <n v="5"/>
    <x v="0"/>
    <x v="3"/>
    <x v="2"/>
    <x v="0"/>
    <d v="2023-09-01T10:08:00"/>
  </r>
  <r>
    <x v="879"/>
    <s v="582 Pine St, CityD"/>
    <x v="4"/>
    <d v="2023-09-04T09:00:00"/>
    <s v="2023"/>
    <x v="0"/>
    <x v="4"/>
    <x v="7"/>
    <x v="1"/>
    <x v="39"/>
    <x v="0"/>
    <s v="CityE"/>
    <n v="128"/>
    <n v="2"/>
    <x v="0"/>
    <x v="1"/>
    <x v="1"/>
    <x v="2"/>
    <d v="2023-09-01T11:38:00"/>
  </r>
  <r>
    <x v="880"/>
    <s v="858 Pine St, CityB"/>
    <x v="2"/>
    <d v="2023-09-04T08:58:00"/>
    <s v="2023"/>
    <x v="0"/>
    <x v="4"/>
    <x v="8"/>
    <x v="0"/>
    <x v="89"/>
    <x v="0"/>
    <s v="CityC"/>
    <n v="158"/>
    <n v="3"/>
    <x v="0"/>
    <x v="0"/>
    <x v="2"/>
    <x v="2"/>
    <d v="2023-09-01T14:33:00"/>
  </r>
  <r>
    <x v="881"/>
    <s v="366 Pine St, CityB"/>
    <x v="2"/>
    <d v="2023-09-04T08:56:00"/>
    <s v="2023"/>
    <x v="0"/>
    <x v="4"/>
    <x v="8"/>
    <x v="0"/>
    <x v="28"/>
    <x v="0"/>
    <s v="CityB"/>
    <n v="170"/>
    <n v="14"/>
    <x v="0"/>
    <x v="2"/>
    <x v="0"/>
    <x v="1"/>
    <d v="2023-09-01T09:16:00"/>
  </r>
  <r>
    <x v="882"/>
    <s v="579 Elm St, CityB"/>
    <x v="2"/>
    <d v="2023-09-04T08:54:00"/>
    <s v="2023"/>
    <x v="0"/>
    <x v="4"/>
    <x v="8"/>
    <x v="1"/>
    <x v="93"/>
    <x v="0"/>
    <s v="CityB"/>
    <n v="209"/>
    <n v="11"/>
    <x v="1"/>
    <x v="3"/>
    <x v="1"/>
    <x v="2"/>
    <d v="2023-09-01T12:51:00"/>
  </r>
  <r>
    <x v="883"/>
    <s v="258 Elm St, CityC"/>
    <x v="0"/>
    <d v="2023-09-04T08:47:00"/>
    <s v="2023"/>
    <x v="0"/>
    <x v="4"/>
    <x v="8"/>
    <x v="1"/>
    <x v="55"/>
    <x v="2"/>
    <s v="CityA"/>
    <n v="207"/>
    <n v="2"/>
    <x v="2"/>
    <x v="2"/>
    <x v="1"/>
    <x v="2"/>
    <d v="2023-09-01T17:37:00"/>
  </r>
  <r>
    <x v="884"/>
    <s v="182 Pine St, CityB"/>
    <x v="2"/>
    <d v="2023-09-04T08:33:00"/>
    <s v="2023"/>
    <x v="0"/>
    <x v="4"/>
    <x v="8"/>
    <x v="1"/>
    <x v="4"/>
    <x v="0"/>
    <s v="CityC"/>
    <n v="179"/>
    <n v="23"/>
    <x v="1"/>
    <x v="2"/>
    <x v="0"/>
    <x v="0"/>
    <d v="2023-09-01T13:22:00"/>
  </r>
  <r>
    <x v="885"/>
    <s v="67 Main St, CityC"/>
    <x v="0"/>
    <d v="2023-09-04T08:33:00"/>
    <s v="2023"/>
    <x v="0"/>
    <x v="4"/>
    <x v="8"/>
    <x v="0"/>
    <x v="79"/>
    <x v="0"/>
    <s v="CityA"/>
    <n v="101"/>
    <n v="8"/>
    <x v="2"/>
    <x v="2"/>
    <x v="2"/>
    <x v="1"/>
    <d v="2023-09-01T13:49:00"/>
  </r>
  <r>
    <x v="886"/>
    <s v="718 Main St, CityC"/>
    <x v="0"/>
    <d v="2023-09-04T08:32:00"/>
    <s v="2023"/>
    <x v="0"/>
    <x v="4"/>
    <x v="8"/>
    <x v="1"/>
    <x v="45"/>
    <x v="1"/>
    <s v="CityE"/>
    <n v="237"/>
    <n v="6"/>
    <x v="0"/>
    <x v="1"/>
    <x v="0"/>
    <x v="1"/>
    <d v="2023-09-01T15:52:00"/>
  </r>
  <r>
    <x v="887"/>
    <s v="647 Oak St, CityA"/>
    <x v="1"/>
    <d v="2023-09-04T08:29:00"/>
    <s v="2023"/>
    <x v="0"/>
    <x v="4"/>
    <x v="8"/>
    <x v="1"/>
    <x v="78"/>
    <x v="0"/>
    <s v="CityC"/>
    <n v="175"/>
    <n v="20"/>
    <x v="1"/>
    <x v="4"/>
    <x v="0"/>
    <x v="1"/>
    <d v="2023-09-01T17:43:00"/>
  </r>
  <r>
    <x v="888"/>
    <s v="350 Cedar St, CityB"/>
    <x v="2"/>
    <d v="2023-09-04T08:24:00"/>
    <s v="2023"/>
    <x v="0"/>
    <x v="4"/>
    <x v="8"/>
    <x v="0"/>
    <x v="39"/>
    <x v="2"/>
    <s v="CityB"/>
    <n v="79"/>
    <n v="10"/>
    <x v="1"/>
    <x v="4"/>
    <x v="2"/>
    <x v="1"/>
    <d v="2023-09-01T12:49:00"/>
  </r>
  <r>
    <x v="889"/>
    <s v="876 Elm St, CityC"/>
    <x v="0"/>
    <d v="2023-09-04T08:22:00"/>
    <s v="2023"/>
    <x v="0"/>
    <x v="4"/>
    <x v="8"/>
    <x v="0"/>
    <x v="10"/>
    <x v="2"/>
    <s v="CityC"/>
    <n v="148"/>
    <n v="1"/>
    <x v="0"/>
    <x v="0"/>
    <x v="2"/>
    <x v="0"/>
    <d v="2023-09-01T11:42:00"/>
  </r>
  <r>
    <x v="890"/>
    <s v="732 Pine St, CityB"/>
    <x v="2"/>
    <d v="2023-09-04T08:21:00"/>
    <s v="2023"/>
    <x v="0"/>
    <x v="4"/>
    <x v="8"/>
    <x v="0"/>
    <x v="15"/>
    <x v="2"/>
    <s v="CityA"/>
    <n v="101"/>
    <n v="5"/>
    <x v="0"/>
    <x v="3"/>
    <x v="0"/>
    <x v="2"/>
    <d v="2023-09-01T13:00:00"/>
  </r>
  <r>
    <x v="891"/>
    <s v="698 Cedar St, CityD"/>
    <x v="4"/>
    <d v="2023-09-04T08:19:00"/>
    <s v="2023"/>
    <x v="0"/>
    <x v="4"/>
    <x v="8"/>
    <x v="1"/>
    <x v="16"/>
    <x v="2"/>
    <s v="CityB"/>
    <n v="239"/>
    <n v="21"/>
    <x v="1"/>
    <x v="1"/>
    <x v="2"/>
    <x v="2"/>
    <d v="2023-09-01T12:49:00"/>
  </r>
  <r>
    <x v="892"/>
    <s v="22 Main St, CityA"/>
    <x v="1"/>
    <d v="2023-09-04T08:18:00"/>
    <s v="2023"/>
    <x v="0"/>
    <x v="4"/>
    <x v="8"/>
    <x v="1"/>
    <x v="21"/>
    <x v="1"/>
    <s v="CityE"/>
    <n v="110"/>
    <n v="19"/>
    <x v="1"/>
    <x v="2"/>
    <x v="2"/>
    <x v="1"/>
    <d v="2023-09-01T11:00:00"/>
  </r>
  <r>
    <x v="893"/>
    <s v="641 Oak St, CityB"/>
    <x v="2"/>
    <d v="2023-09-04T08:17:00"/>
    <s v="2023"/>
    <x v="0"/>
    <x v="4"/>
    <x v="8"/>
    <x v="0"/>
    <x v="64"/>
    <x v="2"/>
    <s v="CityB"/>
    <n v="163"/>
    <n v="9"/>
    <x v="2"/>
    <x v="4"/>
    <x v="2"/>
    <x v="2"/>
    <d v="2023-09-01T13:03:00"/>
  </r>
  <r>
    <x v="894"/>
    <s v="82 Pine St, CityC"/>
    <x v="0"/>
    <d v="2023-09-04T08:16:00"/>
    <s v="2023"/>
    <x v="0"/>
    <x v="4"/>
    <x v="8"/>
    <x v="0"/>
    <x v="37"/>
    <x v="0"/>
    <s v="CityB"/>
    <n v="65"/>
    <n v="6"/>
    <x v="1"/>
    <x v="4"/>
    <x v="0"/>
    <x v="0"/>
    <d v="2023-09-01T16:00:00"/>
  </r>
  <r>
    <x v="895"/>
    <s v="1 Oak St, CityD"/>
    <x v="4"/>
    <d v="2023-09-04T08:14:00"/>
    <s v="2023"/>
    <x v="0"/>
    <x v="4"/>
    <x v="8"/>
    <x v="1"/>
    <x v="44"/>
    <x v="0"/>
    <s v="CityC"/>
    <n v="121"/>
    <n v="22"/>
    <x v="0"/>
    <x v="4"/>
    <x v="2"/>
    <x v="1"/>
    <d v="2023-09-01T15:36:00"/>
  </r>
  <r>
    <x v="896"/>
    <s v="28 Pine St, CityA"/>
    <x v="1"/>
    <d v="2023-09-04T08:11:00"/>
    <s v="2023"/>
    <x v="0"/>
    <x v="4"/>
    <x v="8"/>
    <x v="0"/>
    <x v="43"/>
    <x v="1"/>
    <s v="CityE"/>
    <n v="201"/>
    <n v="25"/>
    <x v="2"/>
    <x v="4"/>
    <x v="0"/>
    <x v="0"/>
    <d v="2023-09-01T09:07:00"/>
  </r>
  <r>
    <x v="897"/>
    <s v="489 Main St, CityD"/>
    <x v="4"/>
    <d v="2023-09-04T08:11:00"/>
    <s v="2023"/>
    <x v="0"/>
    <x v="4"/>
    <x v="8"/>
    <x v="0"/>
    <x v="13"/>
    <x v="1"/>
    <s v="CityD"/>
    <n v="211"/>
    <n v="26"/>
    <x v="0"/>
    <x v="2"/>
    <x v="2"/>
    <x v="0"/>
    <d v="2023-09-01T16:56:00"/>
  </r>
  <r>
    <x v="898"/>
    <s v="488 Oak St, CityE"/>
    <x v="3"/>
    <d v="2023-09-04T08:09:00"/>
    <s v="2023"/>
    <x v="0"/>
    <x v="4"/>
    <x v="8"/>
    <x v="1"/>
    <x v="54"/>
    <x v="2"/>
    <s v="CityB"/>
    <n v="200"/>
    <n v="11"/>
    <x v="1"/>
    <x v="0"/>
    <x v="0"/>
    <x v="2"/>
    <d v="2023-09-01T13:26:00"/>
  </r>
  <r>
    <x v="899"/>
    <s v="638 Main St, CityE"/>
    <x v="3"/>
    <d v="2023-09-04T08:07:00"/>
    <s v="2023"/>
    <x v="0"/>
    <x v="4"/>
    <x v="8"/>
    <x v="1"/>
    <x v="55"/>
    <x v="2"/>
    <s v="CityB"/>
    <n v="150"/>
    <n v="9"/>
    <x v="1"/>
    <x v="3"/>
    <x v="0"/>
    <x v="2"/>
    <d v="2023-09-01T13:18:00"/>
  </r>
  <r>
    <x v="900"/>
    <s v="123 Pine St, CityA"/>
    <x v="1"/>
    <d v="2023-09-04T08:04:00"/>
    <s v="2023"/>
    <x v="0"/>
    <x v="4"/>
    <x v="8"/>
    <x v="0"/>
    <x v="13"/>
    <x v="1"/>
    <s v="CityC"/>
    <n v="235"/>
    <n v="11"/>
    <x v="2"/>
    <x v="2"/>
    <x v="2"/>
    <x v="2"/>
    <d v="2023-09-01T11:01:00"/>
  </r>
  <r>
    <x v="901"/>
    <s v="742 Oak St, CityB"/>
    <x v="2"/>
    <d v="2023-09-03T16:59:00"/>
    <s v="2023"/>
    <x v="0"/>
    <x v="5"/>
    <x v="0"/>
    <x v="1"/>
    <x v="15"/>
    <x v="2"/>
    <s v="CityD"/>
    <n v="168"/>
    <n v="6"/>
    <x v="0"/>
    <x v="2"/>
    <x v="0"/>
    <x v="1"/>
    <d v="2023-09-01T12:14:00"/>
  </r>
  <r>
    <x v="902"/>
    <s v="583 Main St, CityB"/>
    <x v="2"/>
    <d v="2023-09-03T16:55:00"/>
    <s v="2023"/>
    <x v="0"/>
    <x v="5"/>
    <x v="0"/>
    <x v="1"/>
    <x v="81"/>
    <x v="2"/>
    <s v="CityD"/>
    <n v="191"/>
    <n v="16"/>
    <x v="1"/>
    <x v="0"/>
    <x v="0"/>
    <x v="2"/>
    <d v="2023-09-01T13:19:00"/>
  </r>
  <r>
    <x v="903"/>
    <s v="98 Main St, CityD"/>
    <x v="4"/>
    <d v="2023-09-03T16:54:00"/>
    <s v="2023"/>
    <x v="0"/>
    <x v="5"/>
    <x v="0"/>
    <x v="0"/>
    <x v="22"/>
    <x v="1"/>
    <s v="CityE"/>
    <n v="177"/>
    <n v="25"/>
    <x v="2"/>
    <x v="4"/>
    <x v="0"/>
    <x v="2"/>
    <d v="2023-09-01T11:08:00"/>
  </r>
  <r>
    <x v="904"/>
    <s v="556 Cedar St, CityA"/>
    <x v="1"/>
    <d v="2023-09-03T16:51:00"/>
    <s v="2023"/>
    <x v="0"/>
    <x v="5"/>
    <x v="0"/>
    <x v="1"/>
    <x v="38"/>
    <x v="2"/>
    <s v="CityB"/>
    <n v="115"/>
    <n v="9"/>
    <x v="2"/>
    <x v="2"/>
    <x v="2"/>
    <x v="1"/>
    <d v="2023-09-01T15:16:00"/>
  </r>
  <r>
    <x v="905"/>
    <s v="424 Main St, CityC"/>
    <x v="0"/>
    <d v="2023-09-03T16:48:00"/>
    <s v="2023"/>
    <x v="0"/>
    <x v="5"/>
    <x v="0"/>
    <x v="0"/>
    <x v="87"/>
    <x v="2"/>
    <s v="CityC"/>
    <n v="173"/>
    <n v="21"/>
    <x v="0"/>
    <x v="1"/>
    <x v="2"/>
    <x v="2"/>
    <d v="2023-09-01T09:55:00"/>
  </r>
  <r>
    <x v="906"/>
    <s v="125 Cedar St, CityE"/>
    <x v="3"/>
    <d v="2023-09-03T16:43:00"/>
    <s v="2023"/>
    <x v="0"/>
    <x v="5"/>
    <x v="0"/>
    <x v="0"/>
    <x v="13"/>
    <x v="0"/>
    <s v="CityA"/>
    <n v="95"/>
    <n v="13"/>
    <x v="0"/>
    <x v="3"/>
    <x v="1"/>
    <x v="2"/>
    <d v="2023-09-01T14:50:00"/>
  </r>
  <r>
    <x v="907"/>
    <s v="491 Oak St, CityA"/>
    <x v="1"/>
    <d v="2023-09-03T16:42:00"/>
    <s v="2023"/>
    <x v="0"/>
    <x v="5"/>
    <x v="0"/>
    <x v="1"/>
    <x v="56"/>
    <x v="2"/>
    <s v="CityA"/>
    <n v="143"/>
    <n v="23"/>
    <x v="2"/>
    <x v="1"/>
    <x v="2"/>
    <x v="2"/>
    <d v="2023-09-01T13:54:00"/>
  </r>
  <r>
    <x v="908"/>
    <s v="714 Cedar St, CityD"/>
    <x v="4"/>
    <d v="2023-09-03T16:41:00"/>
    <s v="2023"/>
    <x v="0"/>
    <x v="5"/>
    <x v="0"/>
    <x v="1"/>
    <x v="56"/>
    <x v="2"/>
    <s v="CityE"/>
    <n v="124"/>
    <n v="19"/>
    <x v="0"/>
    <x v="2"/>
    <x v="1"/>
    <x v="2"/>
    <d v="2023-09-01T13:22:00"/>
  </r>
  <r>
    <x v="909"/>
    <s v="948 Pine St, CityE"/>
    <x v="3"/>
    <d v="2023-09-03T16:38:00"/>
    <s v="2023"/>
    <x v="0"/>
    <x v="5"/>
    <x v="0"/>
    <x v="1"/>
    <x v="82"/>
    <x v="2"/>
    <s v="CityB"/>
    <n v="68"/>
    <n v="14"/>
    <x v="1"/>
    <x v="2"/>
    <x v="0"/>
    <x v="1"/>
    <d v="2023-09-01T16:15:00"/>
  </r>
  <r>
    <x v="910"/>
    <s v="414 Cedar St, CityE"/>
    <x v="3"/>
    <d v="2023-09-03T16:30:00"/>
    <s v="2023"/>
    <x v="0"/>
    <x v="5"/>
    <x v="0"/>
    <x v="1"/>
    <x v="22"/>
    <x v="2"/>
    <s v="CityA"/>
    <n v="145"/>
    <n v="19"/>
    <x v="0"/>
    <x v="1"/>
    <x v="1"/>
    <x v="0"/>
    <d v="2023-09-01T14:49:00"/>
  </r>
  <r>
    <x v="911"/>
    <s v="579 Cedar St, CityA"/>
    <x v="1"/>
    <d v="2023-09-03T16:30:00"/>
    <s v="2023"/>
    <x v="0"/>
    <x v="5"/>
    <x v="0"/>
    <x v="0"/>
    <x v="99"/>
    <x v="2"/>
    <s v="CityD"/>
    <n v="187"/>
    <n v="6"/>
    <x v="2"/>
    <x v="3"/>
    <x v="1"/>
    <x v="2"/>
    <d v="2023-09-01T16:02:00"/>
  </r>
  <r>
    <x v="912"/>
    <s v="204 Elm St, CityD"/>
    <x v="4"/>
    <d v="2023-09-03T16:27:00"/>
    <s v="2023"/>
    <x v="0"/>
    <x v="5"/>
    <x v="0"/>
    <x v="0"/>
    <x v="11"/>
    <x v="2"/>
    <s v="CityA"/>
    <n v="175"/>
    <n v="13"/>
    <x v="2"/>
    <x v="3"/>
    <x v="0"/>
    <x v="0"/>
    <d v="2023-09-01T08:13:00"/>
  </r>
  <r>
    <x v="913"/>
    <s v="646 Main St, CityC"/>
    <x v="0"/>
    <d v="2023-09-03T16:24:00"/>
    <s v="2023"/>
    <x v="0"/>
    <x v="5"/>
    <x v="0"/>
    <x v="0"/>
    <x v="82"/>
    <x v="1"/>
    <s v="CityD"/>
    <n v="105"/>
    <n v="20"/>
    <x v="1"/>
    <x v="2"/>
    <x v="0"/>
    <x v="1"/>
    <d v="2023-09-01T09:49:00"/>
  </r>
  <r>
    <x v="914"/>
    <s v="822 Oak St, CityA"/>
    <x v="1"/>
    <d v="2023-09-03T16:22:00"/>
    <s v="2023"/>
    <x v="0"/>
    <x v="5"/>
    <x v="0"/>
    <x v="1"/>
    <x v="46"/>
    <x v="2"/>
    <s v="CityE"/>
    <n v="105"/>
    <n v="12"/>
    <x v="1"/>
    <x v="1"/>
    <x v="2"/>
    <x v="1"/>
    <d v="2023-09-01T09:37:00"/>
  </r>
  <r>
    <x v="915"/>
    <s v="497 Oak St, CityE"/>
    <x v="3"/>
    <d v="2023-09-03T16:19:00"/>
    <s v="2023"/>
    <x v="0"/>
    <x v="5"/>
    <x v="0"/>
    <x v="1"/>
    <x v="73"/>
    <x v="2"/>
    <s v="CityE"/>
    <n v="185"/>
    <n v="26"/>
    <x v="2"/>
    <x v="4"/>
    <x v="1"/>
    <x v="2"/>
    <d v="2023-09-01T17:26:00"/>
  </r>
  <r>
    <x v="916"/>
    <s v="397 Oak St, CityA"/>
    <x v="1"/>
    <d v="2023-09-03T16:19:00"/>
    <s v="2023"/>
    <x v="0"/>
    <x v="5"/>
    <x v="0"/>
    <x v="1"/>
    <x v="36"/>
    <x v="0"/>
    <s v="CityB"/>
    <n v="92"/>
    <n v="25"/>
    <x v="2"/>
    <x v="0"/>
    <x v="2"/>
    <x v="0"/>
    <d v="2023-09-01T15:24:00"/>
  </r>
  <r>
    <x v="917"/>
    <s v="720 Main St, CityB"/>
    <x v="2"/>
    <d v="2023-09-03T16:15:00"/>
    <s v="2023"/>
    <x v="0"/>
    <x v="5"/>
    <x v="0"/>
    <x v="0"/>
    <x v="32"/>
    <x v="2"/>
    <s v="CityC"/>
    <n v="76"/>
    <n v="14"/>
    <x v="1"/>
    <x v="2"/>
    <x v="1"/>
    <x v="1"/>
    <d v="2023-09-01T13:44:00"/>
  </r>
  <r>
    <x v="918"/>
    <s v="428 Elm St, CityD"/>
    <x v="4"/>
    <d v="2023-09-03T16:14:00"/>
    <s v="2023"/>
    <x v="0"/>
    <x v="5"/>
    <x v="0"/>
    <x v="0"/>
    <x v="89"/>
    <x v="0"/>
    <s v="CityE"/>
    <n v="237"/>
    <n v="10"/>
    <x v="0"/>
    <x v="4"/>
    <x v="1"/>
    <x v="2"/>
    <d v="2023-09-01T08:33:00"/>
  </r>
  <r>
    <x v="919"/>
    <s v="904 Elm St, CityC"/>
    <x v="0"/>
    <d v="2023-09-03T16:12:00"/>
    <s v="2023"/>
    <x v="0"/>
    <x v="5"/>
    <x v="0"/>
    <x v="0"/>
    <x v="35"/>
    <x v="1"/>
    <s v="CityB"/>
    <n v="106"/>
    <n v="10"/>
    <x v="1"/>
    <x v="2"/>
    <x v="2"/>
    <x v="0"/>
    <d v="2023-09-01T10:49:00"/>
  </r>
  <r>
    <x v="920"/>
    <s v="613 Oak St, CityC"/>
    <x v="0"/>
    <d v="2023-09-03T16:08:00"/>
    <s v="2023"/>
    <x v="0"/>
    <x v="5"/>
    <x v="0"/>
    <x v="0"/>
    <x v="3"/>
    <x v="1"/>
    <s v="CityC"/>
    <n v="97"/>
    <n v="10"/>
    <x v="1"/>
    <x v="0"/>
    <x v="2"/>
    <x v="1"/>
    <d v="2023-09-01T15:23:00"/>
  </r>
  <r>
    <x v="921"/>
    <s v="315 Main St, CityC"/>
    <x v="0"/>
    <d v="2023-09-03T16:06:00"/>
    <s v="2023"/>
    <x v="0"/>
    <x v="5"/>
    <x v="0"/>
    <x v="0"/>
    <x v="76"/>
    <x v="0"/>
    <s v="CityA"/>
    <n v="224"/>
    <n v="23"/>
    <x v="0"/>
    <x v="2"/>
    <x v="1"/>
    <x v="2"/>
    <d v="2023-09-01T15:26:00"/>
  </r>
  <r>
    <x v="922"/>
    <s v="782 Elm St, CityC"/>
    <x v="0"/>
    <d v="2023-09-03T16:03:00"/>
    <s v="2023"/>
    <x v="0"/>
    <x v="5"/>
    <x v="0"/>
    <x v="1"/>
    <x v="36"/>
    <x v="1"/>
    <s v="CityD"/>
    <n v="214"/>
    <n v="0"/>
    <x v="2"/>
    <x v="2"/>
    <x v="0"/>
    <x v="2"/>
    <d v="2023-09-01T12:20:00"/>
  </r>
  <r>
    <x v="923"/>
    <s v="41 Elm St, CityB"/>
    <x v="2"/>
    <d v="2023-09-03T15:54:00"/>
    <s v="2023"/>
    <x v="0"/>
    <x v="5"/>
    <x v="1"/>
    <x v="1"/>
    <x v="35"/>
    <x v="2"/>
    <s v="CityE"/>
    <n v="135"/>
    <n v="3"/>
    <x v="0"/>
    <x v="0"/>
    <x v="0"/>
    <x v="2"/>
    <d v="2023-09-01T09:59:00"/>
  </r>
  <r>
    <x v="924"/>
    <s v="46 Oak St, CityC"/>
    <x v="0"/>
    <d v="2023-09-03T15:54:00"/>
    <s v="2023"/>
    <x v="0"/>
    <x v="5"/>
    <x v="1"/>
    <x v="0"/>
    <x v="74"/>
    <x v="1"/>
    <s v="CityB"/>
    <n v="164"/>
    <n v="10"/>
    <x v="1"/>
    <x v="2"/>
    <x v="1"/>
    <x v="0"/>
    <d v="2023-09-01T12:45:00"/>
  </r>
  <r>
    <x v="925"/>
    <s v="191 Main St, CityA"/>
    <x v="1"/>
    <d v="2023-09-03T15:43:00"/>
    <s v="2023"/>
    <x v="0"/>
    <x v="5"/>
    <x v="1"/>
    <x v="0"/>
    <x v="70"/>
    <x v="2"/>
    <s v="CityE"/>
    <n v="90"/>
    <n v="23"/>
    <x v="1"/>
    <x v="1"/>
    <x v="2"/>
    <x v="0"/>
    <d v="2023-09-01T12:29:00"/>
  </r>
  <r>
    <x v="926"/>
    <s v="806 Main St, CityE"/>
    <x v="3"/>
    <d v="2023-09-03T15:42:00"/>
    <s v="2023"/>
    <x v="0"/>
    <x v="5"/>
    <x v="1"/>
    <x v="1"/>
    <x v="49"/>
    <x v="2"/>
    <s v="CityD"/>
    <n v="174"/>
    <n v="22"/>
    <x v="2"/>
    <x v="4"/>
    <x v="0"/>
    <x v="2"/>
    <d v="2023-09-01T16:45:00"/>
  </r>
  <r>
    <x v="927"/>
    <s v="25 Main St, CityA"/>
    <x v="1"/>
    <d v="2023-09-03T15:37:00"/>
    <s v="2023"/>
    <x v="0"/>
    <x v="5"/>
    <x v="1"/>
    <x v="0"/>
    <x v="90"/>
    <x v="2"/>
    <s v="CityD"/>
    <n v="182"/>
    <n v="14"/>
    <x v="1"/>
    <x v="3"/>
    <x v="1"/>
    <x v="2"/>
    <d v="2023-09-01T12:51:00"/>
  </r>
  <r>
    <x v="928"/>
    <s v="642 Main St, CityA"/>
    <x v="1"/>
    <d v="2023-09-03T15:31:00"/>
    <s v="2023"/>
    <x v="0"/>
    <x v="5"/>
    <x v="1"/>
    <x v="1"/>
    <x v="4"/>
    <x v="1"/>
    <s v="CityB"/>
    <n v="207"/>
    <n v="22"/>
    <x v="1"/>
    <x v="3"/>
    <x v="2"/>
    <x v="1"/>
    <d v="2023-09-01T13:21:00"/>
  </r>
  <r>
    <x v="929"/>
    <s v="510 Elm St, CityB"/>
    <x v="2"/>
    <d v="2023-09-03T15:31:00"/>
    <s v="2023"/>
    <x v="0"/>
    <x v="5"/>
    <x v="1"/>
    <x v="0"/>
    <x v="24"/>
    <x v="1"/>
    <s v="CityD"/>
    <n v="134"/>
    <n v="23"/>
    <x v="0"/>
    <x v="2"/>
    <x v="0"/>
    <x v="2"/>
    <d v="2023-09-01T12:20:00"/>
  </r>
  <r>
    <x v="930"/>
    <s v="729 Oak St, CityE"/>
    <x v="3"/>
    <d v="2023-09-03T15:28:00"/>
    <s v="2023"/>
    <x v="0"/>
    <x v="5"/>
    <x v="1"/>
    <x v="1"/>
    <x v="67"/>
    <x v="2"/>
    <s v="CityD"/>
    <n v="74"/>
    <n v="24"/>
    <x v="0"/>
    <x v="2"/>
    <x v="2"/>
    <x v="2"/>
    <d v="2023-09-01T11:30:00"/>
  </r>
  <r>
    <x v="931"/>
    <s v="683 Cedar St, CityE"/>
    <x v="3"/>
    <d v="2023-09-03T15:22:00"/>
    <s v="2023"/>
    <x v="0"/>
    <x v="5"/>
    <x v="1"/>
    <x v="0"/>
    <x v="46"/>
    <x v="2"/>
    <s v="CityB"/>
    <n v="159"/>
    <n v="22"/>
    <x v="2"/>
    <x v="2"/>
    <x v="0"/>
    <x v="0"/>
    <d v="2023-09-01T17:49:00"/>
  </r>
  <r>
    <x v="932"/>
    <s v="543 Elm St, CityD"/>
    <x v="4"/>
    <d v="2023-09-03T15:20:00"/>
    <s v="2023"/>
    <x v="0"/>
    <x v="5"/>
    <x v="1"/>
    <x v="0"/>
    <x v="91"/>
    <x v="2"/>
    <s v="CityA"/>
    <n v="194"/>
    <n v="6"/>
    <x v="0"/>
    <x v="3"/>
    <x v="1"/>
    <x v="0"/>
    <d v="2023-09-01T15:38:00"/>
  </r>
  <r>
    <x v="933"/>
    <s v="27 Main St, CityE"/>
    <x v="3"/>
    <d v="2023-09-03T15:16:00"/>
    <s v="2023"/>
    <x v="0"/>
    <x v="5"/>
    <x v="1"/>
    <x v="1"/>
    <x v="96"/>
    <x v="2"/>
    <s v="CityC"/>
    <n v="89"/>
    <n v="18"/>
    <x v="0"/>
    <x v="1"/>
    <x v="0"/>
    <x v="0"/>
    <d v="2023-09-01T16:15:00"/>
  </r>
  <r>
    <x v="934"/>
    <s v="871 Cedar St, CityC"/>
    <x v="0"/>
    <d v="2023-09-03T15:15:00"/>
    <s v="2023"/>
    <x v="0"/>
    <x v="5"/>
    <x v="1"/>
    <x v="1"/>
    <x v="88"/>
    <x v="2"/>
    <s v="CityA"/>
    <n v="210"/>
    <n v="21"/>
    <x v="2"/>
    <x v="2"/>
    <x v="0"/>
    <x v="1"/>
    <d v="2023-09-01T14:30:00"/>
  </r>
  <r>
    <x v="935"/>
    <s v="924 Main St, CityB"/>
    <x v="2"/>
    <d v="2023-09-03T15:14:00"/>
    <s v="2023"/>
    <x v="0"/>
    <x v="5"/>
    <x v="1"/>
    <x v="1"/>
    <x v="58"/>
    <x v="1"/>
    <s v="CityA"/>
    <n v="140"/>
    <n v="0"/>
    <x v="1"/>
    <x v="3"/>
    <x v="0"/>
    <x v="1"/>
    <d v="2023-09-01T09:50:00"/>
  </r>
  <r>
    <x v="936"/>
    <s v="248 Cedar St, CityC"/>
    <x v="0"/>
    <d v="2023-09-03T15:14:00"/>
    <s v="2023"/>
    <x v="0"/>
    <x v="5"/>
    <x v="1"/>
    <x v="0"/>
    <x v="32"/>
    <x v="2"/>
    <s v="CityC"/>
    <n v="60"/>
    <n v="20"/>
    <x v="0"/>
    <x v="0"/>
    <x v="0"/>
    <x v="0"/>
    <d v="2023-09-01T11:10:00"/>
  </r>
  <r>
    <x v="937"/>
    <s v="131 Cedar St, CityA"/>
    <x v="1"/>
    <d v="2023-09-03T15:11:00"/>
    <s v="2023"/>
    <x v="0"/>
    <x v="5"/>
    <x v="1"/>
    <x v="0"/>
    <x v="46"/>
    <x v="2"/>
    <s v="CityB"/>
    <n v="60"/>
    <n v="29"/>
    <x v="0"/>
    <x v="1"/>
    <x v="1"/>
    <x v="1"/>
    <d v="2023-09-01T12:13:00"/>
  </r>
  <r>
    <x v="938"/>
    <s v="383 Main St, CityB"/>
    <x v="2"/>
    <d v="2023-09-03T15:06:00"/>
    <s v="2023"/>
    <x v="0"/>
    <x v="5"/>
    <x v="1"/>
    <x v="1"/>
    <x v="80"/>
    <x v="1"/>
    <s v="CityC"/>
    <n v="186"/>
    <n v="24"/>
    <x v="0"/>
    <x v="1"/>
    <x v="2"/>
    <x v="0"/>
    <d v="2023-09-01T13:30:00"/>
  </r>
  <r>
    <x v="939"/>
    <s v="21 Pine St, CityE"/>
    <x v="3"/>
    <d v="2023-09-03T15:00:00"/>
    <s v="2023"/>
    <x v="0"/>
    <x v="5"/>
    <x v="1"/>
    <x v="1"/>
    <x v="54"/>
    <x v="0"/>
    <s v="CityB"/>
    <n v="117"/>
    <n v="8"/>
    <x v="1"/>
    <x v="0"/>
    <x v="2"/>
    <x v="1"/>
    <d v="2023-09-01T11:02:00"/>
  </r>
  <r>
    <x v="940"/>
    <s v="868 Main St, CityC"/>
    <x v="0"/>
    <d v="2023-09-03T14:58:00"/>
    <s v="2023"/>
    <x v="0"/>
    <x v="5"/>
    <x v="2"/>
    <x v="1"/>
    <x v="78"/>
    <x v="1"/>
    <s v="CityD"/>
    <n v="132"/>
    <n v="9"/>
    <x v="1"/>
    <x v="2"/>
    <x v="1"/>
    <x v="2"/>
    <d v="2023-09-01T11:02:00"/>
  </r>
  <r>
    <x v="941"/>
    <s v="674 Pine St, CityA"/>
    <x v="1"/>
    <d v="2023-09-03T14:56:00"/>
    <s v="2023"/>
    <x v="0"/>
    <x v="5"/>
    <x v="2"/>
    <x v="0"/>
    <x v="64"/>
    <x v="2"/>
    <s v="CityA"/>
    <n v="83"/>
    <n v="2"/>
    <x v="2"/>
    <x v="3"/>
    <x v="0"/>
    <x v="2"/>
    <d v="2023-09-01T14:42:00"/>
  </r>
  <r>
    <x v="942"/>
    <s v="927 Pine St, CityD"/>
    <x v="4"/>
    <d v="2023-09-03T14:53:00"/>
    <s v="2023"/>
    <x v="0"/>
    <x v="5"/>
    <x v="2"/>
    <x v="1"/>
    <x v="79"/>
    <x v="1"/>
    <s v="CityA"/>
    <n v="75"/>
    <n v="1"/>
    <x v="0"/>
    <x v="2"/>
    <x v="1"/>
    <x v="2"/>
    <d v="2023-09-01T09:13:00"/>
  </r>
  <r>
    <x v="943"/>
    <s v="941 Cedar St, CityE"/>
    <x v="3"/>
    <d v="2023-09-03T14:53:00"/>
    <s v="2023"/>
    <x v="0"/>
    <x v="5"/>
    <x v="2"/>
    <x v="0"/>
    <x v="35"/>
    <x v="1"/>
    <s v="CityA"/>
    <n v="157"/>
    <n v="2"/>
    <x v="1"/>
    <x v="3"/>
    <x v="2"/>
    <x v="0"/>
    <d v="2023-09-01T15:30:00"/>
  </r>
  <r>
    <x v="944"/>
    <s v="812 Oak St, CityC"/>
    <x v="0"/>
    <d v="2023-09-03T14:51:00"/>
    <s v="2023"/>
    <x v="0"/>
    <x v="5"/>
    <x v="2"/>
    <x v="0"/>
    <x v="74"/>
    <x v="1"/>
    <s v="CityD"/>
    <n v="141"/>
    <n v="29"/>
    <x v="0"/>
    <x v="3"/>
    <x v="0"/>
    <x v="2"/>
    <d v="2023-09-01T13:46:00"/>
  </r>
  <r>
    <x v="945"/>
    <s v="882 Oak St, CityB"/>
    <x v="2"/>
    <d v="2023-09-03T14:50:00"/>
    <s v="2023"/>
    <x v="0"/>
    <x v="5"/>
    <x v="2"/>
    <x v="1"/>
    <x v="45"/>
    <x v="1"/>
    <s v="CityC"/>
    <n v="205"/>
    <n v="17"/>
    <x v="1"/>
    <x v="3"/>
    <x v="2"/>
    <x v="0"/>
    <d v="2023-09-01T14:49:00"/>
  </r>
  <r>
    <x v="946"/>
    <s v="919 Oak St, CityD"/>
    <x v="4"/>
    <d v="2023-09-03T14:49:00"/>
    <s v="2023"/>
    <x v="0"/>
    <x v="5"/>
    <x v="2"/>
    <x v="1"/>
    <x v="46"/>
    <x v="2"/>
    <s v="CityC"/>
    <n v="162"/>
    <n v="2"/>
    <x v="0"/>
    <x v="1"/>
    <x v="2"/>
    <x v="2"/>
    <d v="2023-09-01T11:56:00"/>
  </r>
  <r>
    <x v="947"/>
    <s v="420 Oak St, CityB"/>
    <x v="2"/>
    <d v="2023-09-03T14:48:00"/>
    <s v="2023"/>
    <x v="0"/>
    <x v="5"/>
    <x v="2"/>
    <x v="0"/>
    <x v="41"/>
    <x v="0"/>
    <s v="CityC"/>
    <n v="206"/>
    <n v="27"/>
    <x v="0"/>
    <x v="3"/>
    <x v="0"/>
    <x v="0"/>
    <d v="2023-09-01T10:11:00"/>
  </r>
  <r>
    <x v="948"/>
    <s v="301 Elm St, CityA"/>
    <x v="1"/>
    <d v="2023-09-03T14:46:00"/>
    <s v="2023"/>
    <x v="0"/>
    <x v="5"/>
    <x v="2"/>
    <x v="1"/>
    <x v="58"/>
    <x v="0"/>
    <s v="CityE"/>
    <n v="229"/>
    <n v="18"/>
    <x v="1"/>
    <x v="3"/>
    <x v="2"/>
    <x v="1"/>
    <d v="2023-09-01T10:03:00"/>
  </r>
  <r>
    <x v="949"/>
    <s v="542 Pine St, CityD"/>
    <x v="4"/>
    <d v="2023-09-03T14:42:00"/>
    <s v="2023"/>
    <x v="0"/>
    <x v="5"/>
    <x v="2"/>
    <x v="0"/>
    <x v="73"/>
    <x v="2"/>
    <s v="CityB"/>
    <n v="204"/>
    <n v="3"/>
    <x v="0"/>
    <x v="1"/>
    <x v="1"/>
    <x v="2"/>
    <d v="2023-09-01T13:58:00"/>
  </r>
  <r>
    <x v="950"/>
    <s v="425 Pine St, CityA"/>
    <x v="1"/>
    <d v="2023-09-03T14:42:00"/>
    <s v="2023"/>
    <x v="0"/>
    <x v="5"/>
    <x v="2"/>
    <x v="0"/>
    <x v="14"/>
    <x v="1"/>
    <s v="CityE"/>
    <n v="182"/>
    <n v="25"/>
    <x v="2"/>
    <x v="3"/>
    <x v="2"/>
    <x v="0"/>
    <d v="2023-09-01T12:25:00"/>
  </r>
  <r>
    <x v="951"/>
    <s v="66 Cedar St, CityD"/>
    <x v="4"/>
    <d v="2023-09-03T14:41:00"/>
    <s v="2023"/>
    <x v="0"/>
    <x v="5"/>
    <x v="2"/>
    <x v="0"/>
    <x v="82"/>
    <x v="1"/>
    <s v="CityA"/>
    <n v="143"/>
    <n v="17"/>
    <x v="1"/>
    <x v="3"/>
    <x v="1"/>
    <x v="1"/>
    <d v="2023-09-01T15:23:00"/>
  </r>
  <r>
    <x v="952"/>
    <s v="821 Elm St, CityB"/>
    <x v="2"/>
    <d v="2023-09-03T14:38:00"/>
    <s v="2023"/>
    <x v="0"/>
    <x v="5"/>
    <x v="2"/>
    <x v="0"/>
    <x v="49"/>
    <x v="0"/>
    <s v="CityB"/>
    <n v="208"/>
    <n v="7"/>
    <x v="2"/>
    <x v="4"/>
    <x v="0"/>
    <x v="0"/>
    <d v="2023-09-01T15:50:00"/>
  </r>
  <r>
    <x v="953"/>
    <s v="846 Elm St, CityE"/>
    <x v="3"/>
    <d v="2023-09-03T14:37:00"/>
    <s v="2023"/>
    <x v="0"/>
    <x v="5"/>
    <x v="2"/>
    <x v="1"/>
    <x v="44"/>
    <x v="1"/>
    <s v="CityA"/>
    <n v="118"/>
    <n v="29"/>
    <x v="1"/>
    <x v="1"/>
    <x v="2"/>
    <x v="0"/>
    <d v="2023-09-01T09:56:00"/>
  </r>
  <r>
    <x v="954"/>
    <s v="381 Pine St, CityA"/>
    <x v="1"/>
    <d v="2023-09-03T14:35:00"/>
    <s v="2023"/>
    <x v="0"/>
    <x v="5"/>
    <x v="2"/>
    <x v="1"/>
    <x v="32"/>
    <x v="2"/>
    <s v="CityB"/>
    <n v="111"/>
    <n v="6"/>
    <x v="1"/>
    <x v="2"/>
    <x v="1"/>
    <x v="1"/>
    <d v="2023-09-01T13:02:00"/>
  </r>
  <r>
    <x v="955"/>
    <s v="349 Cedar St, CityC"/>
    <x v="0"/>
    <d v="2023-09-03T14:35:00"/>
    <s v="2023"/>
    <x v="0"/>
    <x v="5"/>
    <x v="2"/>
    <x v="0"/>
    <x v="25"/>
    <x v="1"/>
    <s v="CityA"/>
    <n v="213"/>
    <n v="4"/>
    <x v="1"/>
    <x v="4"/>
    <x v="2"/>
    <x v="1"/>
    <d v="2023-09-01T16:01:00"/>
  </r>
  <r>
    <x v="956"/>
    <s v="235 Cedar St, CityD"/>
    <x v="4"/>
    <d v="2023-09-03T14:31:00"/>
    <s v="2023"/>
    <x v="0"/>
    <x v="5"/>
    <x v="2"/>
    <x v="0"/>
    <x v="9"/>
    <x v="0"/>
    <s v="CityE"/>
    <n v="73"/>
    <n v="5"/>
    <x v="2"/>
    <x v="0"/>
    <x v="2"/>
    <x v="2"/>
    <d v="2023-09-01T15:24:00"/>
  </r>
  <r>
    <x v="957"/>
    <s v="764 Cedar St, CityB"/>
    <x v="2"/>
    <d v="2023-09-03T14:29:00"/>
    <s v="2023"/>
    <x v="0"/>
    <x v="5"/>
    <x v="2"/>
    <x v="0"/>
    <x v="89"/>
    <x v="0"/>
    <s v="CityB"/>
    <n v="213"/>
    <n v="10"/>
    <x v="1"/>
    <x v="4"/>
    <x v="2"/>
    <x v="0"/>
    <d v="2023-09-01T14:05:00"/>
  </r>
  <r>
    <x v="958"/>
    <s v="411 Cedar St, CityA"/>
    <x v="1"/>
    <d v="2023-09-03T14:29:00"/>
    <s v="2023"/>
    <x v="0"/>
    <x v="5"/>
    <x v="2"/>
    <x v="0"/>
    <x v="24"/>
    <x v="1"/>
    <s v="CityD"/>
    <n v="182"/>
    <n v="17"/>
    <x v="2"/>
    <x v="0"/>
    <x v="1"/>
    <x v="1"/>
    <d v="2023-09-01T10:03:00"/>
  </r>
  <r>
    <x v="959"/>
    <s v="148 Cedar St, CityE"/>
    <x v="3"/>
    <d v="2023-09-03T14:27:00"/>
    <s v="2023"/>
    <x v="0"/>
    <x v="5"/>
    <x v="2"/>
    <x v="0"/>
    <x v="13"/>
    <x v="1"/>
    <s v="CityB"/>
    <n v="66"/>
    <n v="22"/>
    <x v="0"/>
    <x v="1"/>
    <x v="1"/>
    <x v="2"/>
    <d v="2023-09-01T09:58:00"/>
  </r>
  <r>
    <x v="960"/>
    <s v="701 Oak St, CityD"/>
    <x v="4"/>
    <d v="2023-09-03T14:22:00"/>
    <s v="2023"/>
    <x v="0"/>
    <x v="5"/>
    <x v="2"/>
    <x v="1"/>
    <x v="92"/>
    <x v="0"/>
    <s v="CityE"/>
    <n v="69"/>
    <n v="22"/>
    <x v="1"/>
    <x v="2"/>
    <x v="1"/>
    <x v="1"/>
    <d v="2023-09-01T11:47:00"/>
  </r>
  <r>
    <x v="961"/>
    <s v="567 Oak St, CityB"/>
    <x v="2"/>
    <d v="2023-09-03T14:22:00"/>
    <s v="2023"/>
    <x v="0"/>
    <x v="5"/>
    <x v="2"/>
    <x v="0"/>
    <x v="38"/>
    <x v="0"/>
    <s v="CityA"/>
    <n v="215"/>
    <n v="6"/>
    <x v="1"/>
    <x v="4"/>
    <x v="0"/>
    <x v="2"/>
    <d v="2023-09-01T15:16:00"/>
  </r>
  <r>
    <x v="962"/>
    <s v="587 Pine St, CityC"/>
    <x v="0"/>
    <d v="2023-09-03T14:20:00"/>
    <s v="2023"/>
    <x v="0"/>
    <x v="5"/>
    <x v="2"/>
    <x v="0"/>
    <x v="10"/>
    <x v="1"/>
    <s v="CityB"/>
    <n v="195"/>
    <n v="23"/>
    <x v="2"/>
    <x v="1"/>
    <x v="2"/>
    <x v="0"/>
    <d v="2023-09-01T15:07:00"/>
  </r>
  <r>
    <x v="963"/>
    <s v="459 Main St, CityD"/>
    <x v="4"/>
    <d v="2023-09-03T14:19:00"/>
    <s v="2023"/>
    <x v="0"/>
    <x v="5"/>
    <x v="2"/>
    <x v="0"/>
    <x v="25"/>
    <x v="0"/>
    <s v="CityE"/>
    <n v="107"/>
    <n v="11"/>
    <x v="0"/>
    <x v="2"/>
    <x v="1"/>
    <x v="0"/>
    <d v="2023-09-01T15:20:00"/>
  </r>
  <r>
    <x v="964"/>
    <s v="174 Oak St, CityC"/>
    <x v="0"/>
    <d v="2023-09-03T14:14:00"/>
    <s v="2023"/>
    <x v="0"/>
    <x v="5"/>
    <x v="2"/>
    <x v="1"/>
    <x v="92"/>
    <x v="1"/>
    <s v="CityA"/>
    <n v="221"/>
    <n v="7"/>
    <x v="1"/>
    <x v="4"/>
    <x v="1"/>
    <x v="0"/>
    <d v="2023-09-01T15:46:00"/>
  </r>
  <r>
    <x v="965"/>
    <s v="182 Pine St, CityC"/>
    <x v="0"/>
    <d v="2023-09-03T14:12:00"/>
    <s v="2023"/>
    <x v="0"/>
    <x v="5"/>
    <x v="2"/>
    <x v="1"/>
    <x v="86"/>
    <x v="0"/>
    <s v="CityB"/>
    <n v="75"/>
    <n v="26"/>
    <x v="2"/>
    <x v="0"/>
    <x v="2"/>
    <x v="2"/>
    <d v="2023-09-01T10:45:00"/>
  </r>
  <r>
    <x v="966"/>
    <s v="5 Oak St, CityD"/>
    <x v="4"/>
    <d v="2023-09-03T14:10:00"/>
    <s v="2023"/>
    <x v="0"/>
    <x v="5"/>
    <x v="2"/>
    <x v="1"/>
    <x v="29"/>
    <x v="0"/>
    <s v="CityE"/>
    <n v="150"/>
    <n v="0"/>
    <x v="0"/>
    <x v="1"/>
    <x v="1"/>
    <x v="1"/>
    <d v="2023-09-01T14:26:00"/>
  </r>
  <r>
    <x v="967"/>
    <s v="107 Oak St, CityE"/>
    <x v="3"/>
    <d v="2023-09-03T14:10:00"/>
    <s v="2023"/>
    <x v="0"/>
    <x v="5"/>
    <x v="2"/>
    <x v="1"/>
    <x v="4"/>
    <x v="0"/>
    <s v="CityD"/>
    <n v="76"/>
    <n v="4"/>
    <x v="1"/>
    <x v="0"/>
    <x v="1"/>
    <x v="2"/>
    <d v="2023-09-01T15:10:00"/>
  </r>
  <r>
    <x v="968"/>
    <s v="572 Cedar St, CityC"/>
    <x v="0"/>
    <d v="2023-09-03T14:10:00"/>
    <s v="2023"/>
    <x v="0"/>
    <x v="5"/>
    <x v="2"/>
    <x v="0"/>
    <x v="20"/>
    <x v="1"/>
    <s v="CityA"/>
    <n v="151"/>
    <n v="2"/>
    <x v="0"/>
    <x v="0"/>
    <x v="2"/>
    <x v="1"/>
    <d v="2023-09-01T11:35:00"/>
  </r>
  <r>
    <x v="969"/>
    <s v="409 Cedar St, CityB"/>
    <x v="2"/>
    <d v="2023-09-03T14:08:00"/>
    <s v="2023"/>
    <x v="0"/>
    <x v="5"/>
    <x v="2"/>
    <x v="1"/>
    <x v="31"/>
    <x v="0"/>
    <s v="CityE"/>
    <n v="230"/>
    <n v="12"/>
    <x v="0"/>
    <x v="1"/>
    <x v="0"/>
    <x v="2"/>
    <d v="2023-09-01T16:36:00"/>
  </r>
  <r>
    <x v="970"/>
    <s v="422 Oak St, CityD"/>
    <x v="4"/>
    <d v="2023-09-03T14:06:00"/>
    <s v="2023"/>
    <x v="0"/>
    <x v="5"/>
    <x v="2"/>
    <x v="1"/>
    <x v="56"/>
    <x v="2"/>
    <s v="CityB"/>
    <n v="82"/>
    <n v="3"/>
    <x v="0"/>
    <x v="0"/>
    <x v="1"/>
    <x v="2"/>
    <d v="2023-09-01T09:47:00"/>
  </r>
  <r>
    <x v="971"/>
    <s v="201 Pine St, CityC"/>
    <x v="0"/>
    <d v="2023-09-03T14:06:00"/>
    <s v="2023"/>
    <x v="0"/>
    <x v="5"/>
    <x v="2"/>
    <x v="1"/>
    <x v="61"/>
    <x v="0"/>
    <s v="CityD"/>
    <n v="224"/>
    <n v="27"/>
    <x v="0"/>
    <x v="2"/>
    <x v="0"/>
    <x v="1"/>
    <d v="2023-09-01T08:11:00"/>
  </r>
  <r>
    <x v="972"/>
    <s v="381 Main St, CityE"/>
    <x v="3"/>
    <d v="2023-09-03T13:59:00"/>
    <s v="2023"/>
    <x v="0"/>
    <x v="5"/>
    <x v="3"/>
    <x v="1"/>
    <x v="52"/>
    <x v="0"/>
    <s v="CityC"/>
    <n v="202"/>
    <n v="27"/>
    <x v="1"/>
    <x v="0"/>
    <x v="2"/>
    <x v="0"/>
    <d v="2023-09-01T10:13:00"/>
  </r>
  <r>
    <x v="973"/>
    <s v="908 Main St, CityA"/>
    <x v="1"/>
    <d v="2023-09-03T13:57:00"/>
    <s v="2023"/>
    <x v="0"/>
    <x v="5"/>
    <x v="3"/>
    <x v="1"/>
    <x v="43"/>
    <x v="1"/>
    <s v="CityC"/>
    <n v="228"/>
    <n v="6"/>
    <x v="0"/>
    <x v="2"/>
    <x v="0"/>
    <x v="2"/>
    <d v="2023-09-01T14:02:00"/>
  </r>
  <r>
    <x v="974"/>
    <s v="739 Elm St, CityD"/>
    <x v="4"/>
    <d v="2023-09-03T13:56:00"/>
    <s v="2023"/>
    <x v="0"/>
    <x v="5"/>
    <x v="3"/>
    <x v="0"/>
    <x v="91"/>
    <x v="1"/>
    <s v="CityA"/>
    <n v="228"/>
    <n v="13"/>
    <x v="2"/>
    <x v="1"/>
    <x v="1"/>
    <x v="2"/>
    <d v="2023-09-01T13:32:00"/>
  </r>
  <r>
    <x v="975"/>
    <s v="194 Oak St, CityD"/>
    <x v="4"/>
    <d v="2023-09-03T13:55:00"/>
    <s v="2023"/>
    <x v="0"/>
    <x v="5"/>
    <x v="3"/>
    <x v="0"/>
    <x v="82"/>
    <x v="1"/>
    <s v="CityB"/>
    <n v="116"/>
    <n v="1"/>
    <x v="1"/>
    <x v="0"/>
    <x v="0"/>
    <x v="1"/>
    <d v="2023-09-01T10:28:00"/>
  </r>
  <r>
    <x v="976"/>
    <s v="728 Main St, CityB"/>
    <x v="2"/>
    <d v="2023-09-03T13:54:00"/>
    <s v="2023"/>
    <x v="0"/>
    <x v="5"/>
    <x v="3"/>
    <x v="0"/>
    <x v="10"/>
    <x v="1"/>
    <s v="CityC"/>
    <n v="203"/>
    <n v="16"/>
    <x v="0"/>
    <x v="1"/>
    <x v="1"/>
    <x v="0"/>
    <d v="2023-09-01T13:15:00"/>
  </r>
  <r>
    <x v="977"/>
    <s v="741 Cedar St, CityB"/>
    <x v="2"/>
    <d v="2023-09-03T13:53:00"/>
    <s v="2023"/>
    <x v="0"/>
    <x v="5"/>
    <x v="3"/>
    <x v="0"/>
    <x v="13"/>
    <x v="1"/>
    <s v="CityB"/>
    <n v="118"/>
    <n v="19"/>
    <x v="2"/>
    <x v="1"/>
    <x v="1"/>
    <x v="1"/>
    <d v="2023-09-01T10:10:00"/>
  </r>
  <r>
    <x v="978"/>
    <s v="77 Pine St, CityC"/>
    <x v="0"/>
    <d v="2023-09-03T13:51:00"/>
    <s v="2023"/>
    <x v="0"/>
    <x v="5"/>
    <x v="3"/>
    <x v="1"/>
    <x v="8"/>
    <x v="0"/>
    <s v="CityA"/>
    <n v="219"/>
    <n v="13"/>
    <x v="2"/>
    <x v="4"/>
    <x v="1"/>
    <x v="0"/>
    <d v="2023-09-01T12:33:00"/>
  </r>
  <r>
    <x v="979"/>
    <s v="691 Pine St, CityA"/>
    <x v="1"/>
    <d v="2023-09-03T13:50:00"/>
    <s v="2023"/>
    <x v="0"/>
    <x v="5"/>
    <x v="3"/>
    <x v="1"/>
    <x v="95"/>
    <x v="1"/>
    <s v="CityC"/>
    <n v="148"/>
    <n v="29"/>
    <x v="2"/>
    <x v="4"/>
    <x v="0"/>
    <x v="2"/>
    <d v="2023-09-01T10:31:00"/>
  </r>
  <r>
    <x v="980"/>
    <s v="558 Elm St, CityC"/>
    <x v="0"/>
    <d v="2023-09-03T13:47:00"/>
    <s v="2023"/>
    <x v="0"/>
    <x v="5"/>
    <x v="3"/>
    <x v="0"/>
    <x v="26"/>
    <x v="0"/>
    <s v="CityC"/>
    <n v="60"/>
    <n v="21"/>
    <x v="1"/>
    <x v="2"/>
    <x v="0"/>
    <x v="1"/>
    <d v="2023-09-01T13:26:00"/>
  </r>
  <r>
    <x v="981"/>
    <s v="872 Cedar St, CityB"/>
    <x v="2"/>
    <d v="2023-09-03T13:46:00"/>
    <s v="2023"/>
    <x v="0"/>
    <x v="5"/>
    <x v="3"/>
    <x v="0"/>
    <x v="51"/>
    <x v="2"/>
    <s v="CityC"/>
    <n v="71"/>
    <n v="14"/>
    <x v="1"/>
    <x v="4"/>
    <x v="1"/>
    <x v="2"/>
    <d v="2023-09-01T16:34:00"/>
  </r>
  <r>
    <x v="982"/>
    <s v="228 Pine St, CityB"/>
    <x v="2"/>
    <d v="2023-09-03T13:45:00"/>
    <s v="2023"/>
    <x v="0"/>
    <x v="5"/>
    <x v="3"/>
    <x v="0"/>
    <x v="68"/>
    <x v="1"/>
    <s v="CityE"/>
    <n v="229"/>
    <n v="10"/>
    <x v="2"/>
    <x v="1"/>
    <x v="0"/>
    <x v="2"/>
    <d v="2023-09-01T10:46:00"/>
  </r>
  <r>
    <x v="983"/>
    <s v="308 Pine St, CityB"/>
    <x v="2"/>
    <d v="2023-09-03T13:39:00"/>
    <s v="2023"/>
    <x v="0"/>
    <x v="5"/>
    <x v="3"/>
    <x v="0"/>
    <x v="96"/>
    <x v="0"/>
    <s v="CityD"/>
    <n v="105"/>
    <n v="6"/>
    <x v="0"/>
    <x v="4"/>
    <x v="2"/>
    <x v="2"/>
    <d v="2023-09-01T15:03:00"/>
  </r>
  <r>
    <x v="984"/>
    <s v="741 Main St, CityA"/>
    <x v="1"/>
    <d v="2023-09-03T13:35:00"/>
    <s v="2023"/>
    <x v="0"/>
    <x v="5"/>
    <x v="3"/>
    <x v="0"/>
    <x v="68"/>
    <x v="0"/>
    <s v="CityA"/>
    <n v="154"/>
    <n v="12"/>
    <x v="2"/>
    <x v="3"/>
    <x v="2"/>
    <x v="0"/>
    <d v="2023-09-01T15:06:00"/>
  </r>
  <r>
    <x v="985"/>
    <s v="690 Main St, CityB"/>
    <x v="2"/>
    <d v="2023-09-03T13:34:00"/>
    <s v="2023"/>
    <x v="0"/>
    <x v="5"/>
    <x v="3"/>
    <x v="1"/>
    <x v="13"/>
    <x v="2"/>
    <s v="CityE"/>
    <n v="94"/>
    <n v="24"/>
    <x v="0"/>
    <x v="4"/>
    <x v="2"/>
    <x v="2"/>
    <d v="2023-09-01T16:28:00"/>
  </r>
  <r>
    <x v="986"/>
    <s v="157 Elm St, CityD"/>
    <x v="4"/>
    <d v="2023-09-03T13:27:00"/>
    <s v="2023"/>
    <x v="0"/>
    <x v="5"/>
    <x v="3"/>
    <x v="1"/>
    <x v="82"/>
    <x v="1"/>
    <s v="CityB"/>
    <n v="145"/>
    <n v="13"/>
    <x v="2"/>
    <x v="0"/>
    <x v="1"/>
    <x v="2"/>
    <d v="2023-09-01T08:57:00"/>
  </r>
  <r>
    <x v="987"/>
    <s v="901 Cedar St, CityA"/>
    <x v="1"/>
    <d v="2023-09-03T13:25:00"/>
    <s v="2023"/>
    <x v="0"/>
    <x v="5"/>
    <x v="3"/>
    <x v="1"/>
    <x v="5"/>
    <x v="2"/>
    <s v="CityE"/>
    <n v="94"/>
    <n v="24"/>
    <x v="0"/>
    <x v="3"/>
    <x v="2"/>
    <x v="1"/>
    <d v="2023-09-01T14:12:00"/>
  </r>
  <r>
    <x v="988"/>
    <s v="675 Elm St, CityB"/>
    <x v="2"/>
    <d v="2023-09-03T13:20:00"/>
    <s v="2023"/>
    <x v="0"/>
    <x v="5"/>
    <x v="3"/>
    <x v="1"/>
    <x v="27"/>
    <x v="1"/>
    <s v="CityA"/>
    <n v="122"/>
    <n v="13"/>
    <x v="2"/>
    <x v="0"/>
    <x v="1"/>
    <x v="1"/>
    <d v="2023-09-01T15:22:00"/>
  </r>
  <r>
    <x v="989"/>
    <s v="526 Main St, CityE"/>
    <x v="3"/>
    <d v="2023-09-03T13:17:00"/>
    <s v="2023"/>
    <x v="0"/>
    <x v="5"/>
    <x v="3"/>
    <x v="0"/>
    <x v="87"/>
    <x v="1"/>
    <s v="CityD"/>
    <n v="77"/>
    <n v="21"/>
    <x v="2"/>
    <x v="3"/>
    <x v="2"/>
    <x v="2"/>
    <d v="2023-09-01T12:52:00"/>
  </r>
  <r>
    <x v="990"/>
    <s v="688 Oak St, CityB"/>
    <x v="2"/>
    <d v="2023-09-03T13:16:00"/>
    <s v="2023"/>
    <x v="0"/>
    <x v="5"/>
    <x v="3"/>
    <x v="1"/>
    <x v="45"/>
    <x v="1"/>
    <s v="CityE"/>
    <n v="136"/>
    <n v="18"/>
    <x v="2"/>
    <x v="1"/>
    <x v="0"/>
    <x v="2"/>
    <d v="2023-09-01T14:11:00"/>
  </r>
  <r>
    <x v="991"/>
    <s v="702 Pine St, CityA"/>
    <x v="1"/>
    <d v="2023-09-03T13:14:00"/>
    <s v="2023"/>
    <x v="0"/>
    <x v="5"/>
    <x v="3"/>
    <x v="1"/>
    <x v="30"/>
    <x v="0"/>
    <s v="CityA"/>
    <n v="194"/>
    <n v="12"/>
    <x v="2"/>
    <x v="0"/>
    <x v="0"/>
    <x v="1"/>
    <d v="2023-09-01T09:12:00"/>
  </r>
  <r>
    <x v="992"/>
    <s v="769 Pine St, CityA"/>
    <x v="1"/>
    <d v="2023-09-03T13:13:00"/>
    <s v="2023"/>
    <x v="0"/>
    <x v="5"/>
    <x v="3"/>
    <x v="0"/>
    <x v="32"/>
    <x v="1"/>
    <s v="CityE"/>
    <n v="198"/>
    <n v="10"/>
    <x v="1"/>
    <x v="3"/>
    <x v="0"/>
    <x v="0"/>
    <d v="2023-09-01T11:59:00"/>
  </r>
  <r>
    <x v="993"/>
    <s v="751 Main St, CityE"/>
    <x v="3"/>
    <d v="2023-09-03T13:12:00"/>
    <s v="2023"/>
    <x v="0"/>
    <x v="5"/>
    <x v="3"/>
    <x v="0"/>
    <x v="73"/>
    <x v="2"/>
    <s v="CityC"/>
    <n v="162"/>
    <n v="16"/>
    <x v="0"/>
    <x v="1"/>
    <x v="0"/>
    <x v="1"/>
    <d v="2023-09-01T15:56:00"/>
  </r>
  <r>
    <x v="994"/>
    <s v="735 Oak St, CityE"/>
    <x v="3"/>
    <d v="2023-09-03T13:02:00"/>
    <s v="2023"/>
    <x v="0"/>
    <x v="5"/>
    <x v="3"/>
    <x v="1"/>
    <x v="84"/>
    <x v="0"/>
    <s v="CityC"/>
    <n v="192"/>
    <n v="3"/>
    <x v="1"/>
    <x v="3"/>
    <x v="2"/>
    <x v="1"/>
    <d v="2023-09-01T08:14:00"/>
  </r>
  <r>
    <x v="995"/>
    <s v="537 Elm St, CityE"/>
    <x v="3"/>
    <d v="2023-09-03T13:01:00"/>
    <s v="2023"/>
    <x v="0"/>
    <x v="5"/>
    <x v="3"/>
    <x v="1"/>
    <x v="92"/>
    <x v="1"/>
    <s v="CityD"/>
    <n v="200"/>
    <n v="26"/>
    <x v="2"/>
    <x v="4"/>
    <x v="0"/>
    <x v="1"/>
    <d v="2023-09-01T10:27:00"/>
  </r>
  <r>
    <x v="996"/>
    <s v="843 Elm St, CityA"/>
    <x v="1"/>
    <d v="2023-09-03T13:01:00"/>
    <s v="2023"/>
    <x v="0"/>
    <x v="5"/>
    <x v="3"/>
    <x v="1"/>
    <x v="40"/>
    <x v="1"/>
    <s v="CityE"/>
    <n v="239"/>
    <n v="22"/>
    <x v="2"/>
    <x v="1"/>
    <x v="1"/>
    <x v="2"/>
    <d v="2023-09-01T11:14:00"/>
  </r>
  <r>
    <x v="997"/>
    <s v="247 Main St, CityE"/>
    <x v="3"/>
    <d v="2023-09-03T12:58:00"/>
    <s v="2023"/>
    <x v="0"/>
    <x v="5"/>
    <x v="4"/>
    <x v="1"/>
    <x v="21"/>
    <x v="0"/>
    <s v="CityB"/>
    <n v="86"/>
    <n v="19"/>
    <x v="1"/>
    <x v="1"/>
    <x v="1"/>
    <x v="1"/>
    <d v="2023-09-01T16:19:00"/>
  </r>
  <r>
    <x v="998"/>
    <s v="546 Oak St, CityD"/>
    <x v="4"/>
    <d v="2023-09-03T12:56:00"/>
    <s v="2023"/>
    <x v="0"/>
    <x v="5"/>
    <x v="4"/>
    <x v="1"/>
    <x v="63"/>
    <x v="1"/>
    <s v="CityC"/>
    <n v="110"/>
    <n v="13"/>
    <x v="2"/>
    <x v="0"/>
    <x v="0"/>
    <x v="0"/>
    <d v="2023-09-01T13:54:00"/>
  </r>
  <r>
    <x v="999"/>
    <s v="533 Elm St, CityC"/>
    <x v="0"/>
    <d v="2023-09-03T12:56:00"/>
    <s v="2023"/>
    <x v="0"/>
    <x v="5"/>
    <x v="4"/>
    <x v="1"/>
    <x v="16"/>
    <x v="0"/>
    <s v="CityE"/>
    <n v="66"/>
    <n v="28"/>
    <x v="2"/>
    <x v="2"/>
    <x v="1"/>
    <x v="0"/>
    <d v="2023-09-01T12:00:00"/>
  </r>
  <r>
    <x v="1000"/>
    <s v="970 Main St, CityC"/>
    <x v="0"/>
    <d v="2023-09-03T12:55:00"/>
    <s v="2023"/>
    <x v="0"/>
    <x v="5"/>
    <x v="4"/>
    <x v="0"/>
    <x v="3"/>
    <x v="2"/>
    <s v="CityB"/>
    <n v="230"/>
    <n v="8"/>
    <x v="0"/>
    <x v="1"/>
    <x v="2"/>
    <x v="1"/>
    <d v="2023-09-01T11:41:00"/>
  </r>
  <r>
    <x v="1001"/>
    <s v="806 Oak St, CityE"/>
    <x v="3"/>
    <d v="2023-09-03T12:50:00"/>
    <s v="2023"/>
    <x v="0"/>
    <x v="5"/>
    <x v="4"/>
    <x v="0"/>
    <x v="66"/>
    <x v="0"/>
    <s v="CityB"/>
    <n v="76"/>
    <n v="26"/>
    <x v="2"/>
    <x v="4"/>
    <x v="0"/>
    <x v="2"/>
    <d v="2023-09-01T16:09:00"/>
  </r>
  <r>
    <x v="1002"/>
    <s v="316 Elm St, CityD"/>
    <x v="4"/>
    <d v="2023-09-03T12:43:00"/>
    <s v="2023"/>
    <x v="0"/>
    <x v="5"/>
    <x v="4"/>
    <x v="0"/>
    <x v="83"/>
    <x v="2"/>
    <s v="CityB"/>
    <n v="136"/>
    <n v="22"/>
    <x v="0"/>
    <x v="1"/>
    <x v="2"/>
    <x v="2"/>
    <d v="2023-09-01T12:59:00"/>
  </r>
  <r>
    <x v="1003"/>
    <s v="429 Pine St, CityA"/>
    <x v="1"/>
    <d v="2023-09-03T12:35:00"/>
    <s v="2023"/>
    <x v="0"/>
    <x v="5"/>
    <x v="4"/>
    <x v="1"/>
    <x v="75"/>
    <x v="0"/>
    <s v="CityD"/>
    <n v="75"/>
    <n v="4"/>
    <x v="0"/>
    <x v="3"/>
    <x v="1"/>
    <x v="0"/>
    <d v="2023-09-01T14:53:00"/>
  </r>
  <r>
    <x v="1004"/>
    <s v="255 Pine St, CityD"/>
    <x v="4"/>
    <d v="2023-09-03T12:34:00"/>
    <s v="2023"/>
    <x v="0"/>
    <x v="5"/>
    <x v="4"/>
    <x v="0"/>
    <x v="82"/>
    <x v="1"/>
    <s v="CityC"/>
    <n v="156"/>
    <n v="1"/>
    <x v="0"/>
    <x v="4"/>
    <x v="2"/>
    <x v="0"/>
    <d v="2023-09-01T16:11:00"/>
  </r>
  <r>
    <x v="1005"/>
    <s v="70 Oak St, CityC"/>
    <x v="0"/>
    <d v="2023-09-03T12:34:00"/>
    <s v="2023"/>
    <x v="0"/>
    <x v="5"/>
    <x v="4"/>
    <x v="0"/>
    <x v="7"/>
    <x v="0"/>
    <s v="CityA"/>
    <n v="124"/>
    <n v="10"/>
    <x v="2"/>
    <x v="4"/>
    <x v="1"/>
    <x v="1"/>
    <d v="2023-09-01T12:54:00"/>
  </r>
  <r>
    <x v="1006"/>
    <s v="292 Cedar St, CityC"/>
    <x v="0"/>
    <d v="2023-09-03T12:31:00"/>
    <s v="2023"/>
    <x v="0"/>
    <x v="5"/>
    <x v="4"/>
    <x v="0"/>
    <x v="30"/>
    <x v="0"/>
    <s v="CityA"/>
    <n v="173"/>
    <n v="4"/>
    <x v="0"/>
    <x v="1"/>
    <x v="2"/>
    <x v="1"/>
    <d v="2023-09-01T14:29:00"/>
  </r>
  <r>
    <x v="1007"/>
    <s v="628 Main St, CityC"/>
    <x v="0"/>
    <d v="2023-09-03T12:31:00"/>
    <s v="2023"/>
    <x v="0"/>
    <x v="5"/>
    <x v="4"/>
    <x v="0"/>
    <x v="93"/>
    <x v="2"/>
    <s v="CityC"/>
    <n v="222"/>
    <n v="5"/>
    <x v="1"/>
    <x v="2"/>
    <x v="1"/>
    <x v="1"/>
    <d v="2023-09-01T12:39:00"/>
  </r>
  <r>
    <x v="1008"/>
    <s v="154 Cedar St, CityD"/>
    <x v="4"/>
    <d v="2023-09-03T12:29:00"/>
    <s v="2023"/>
    <x v="0"/>
    <x v="5"/>
    <x v="4"/>
    <x v="0"/>
    <x v="67"/>
    <x v="2"/>
    <s v="CityD"/>
    <n v="131"/>
    <n v="3"/>
    <x v="1"/>
    <x v="4"/>
    <x v="2"/>
    <x v="1"/>
    <d v="2023-09-01T13:59:00"/>
  </r>
  <r>
    <x v="1009"/>
    <s v="720 Cedar St, CityD"/>
    <x v="4"/>
    <d v="2023-09-03T12:28:00"/>
    <s v="2023"/>
    <x v="0"/>
    <x v="5"/>
    <x v="4"/>
    <x v="0"/>
    <x v="6"/>
    <x v="1"/>
    <s v="CityD"/>
    <n v="208"/>
    <n v="23"/>
    <x v="2"/>
    <x v="1"/>
    <x v="1"/>
    <x v="0"/>
    <d v="2023-09-01T14:01:00"/>
  </r>
  <r>
    <x v="1010"/>
    <s v="623 Oak St, CityB"/>
    <x v="2"/>
    <d v="2023-09-03T12:19:00"/>
    <s v="2023"/>
    <x v="0"/>
    <x v="5"/>
    <x v="4"/>
    <x v="1"/>
    <x v="10"/>
    <x v="0"/>
    <s v="CityB"/>
    <n v="164"/>
    <n v="3"/>
    <x v="0"/>
    <x v="1"/>
    <x v="2"/>
    <x v="0"/>
    <d v="2023-09-01T09:29:00"/>
  </r>
  <r>
    <x v="1011"/>
    <s v="868 Oak St, CityB"/>
    <x v="2"/>
    <d v="2023-09-03T12:16:00"/>
    <s v="2023"/>
    <x v="0"/>
    <x v="5"/>
    <x v="4"/>
    <x v="0"/>
    <x v="87"/>
    <x v="2"/>
    <s v="CityC"/>
    <n v="127"/>
    <n v="17"/>
    <x v="0"/>
    <x v="0"/>
    <x v="2"/>
    <x v="0"/>
    <d v="2023-09-01T17:24:00"/>
  </r>
  <r>
    <x v="1012"/>
    <s v="542 Oak St, CityE"/>
    <x v="3"/>
    <d v="2023-09-03T12:15:00"/>
    <s v="2023"/>
    <x v="0"/>
    <x v="5"/>
    <x v="4"/>
    <x v="0"/>
    <x v="98"/>
    <x v="2"/>
    <s v="CityD"/>
    <n v="175"/>
    <n v="9"/>
    <x v="2"/>
    <x v="3"/>
    <x v="1"/>
    <x v="2"/>
    <d v="2023-09-01T10:35:00"/>
  </r>
  <r>
    <x v="1013"/>
    <s v="686 Elm St, CityE"/>
    <x v="3"/>
    <d v="2023-09-03T12:14:00"/>
    <s v="2023"/>
    <x v="0"/>
    <x v="5"/>
    <x v="4"/>
    <x v="0"/>
    <x v="59"/>
    <x v="1"/>
    <s v="CityD"/>
    <n v="121"/>
    <n v="5"/>
    <x v="2"/>
    <x v="2"/>
    <x v="1"/>
    <x v="1"/>
    <d v="2023-09-01T13:46:00"/>
  </r>
  <r>
    <x v="1014"/>
    <s v="395 Elm St, CityC"/>
    <x v="0"/>
    <d v="2023-09-03T12:11:00"/>
    <s v="2023"/>
    <x v="0"/>
    <x v="5"/>
    <x v="4"/>
    <x v="0"/>
    <x v="90"/>
    <x v="1"/>
    <s v="CityA"/>
    <n v="67"/>
    <n v="23"/>
    <x v="2"/>
    <x v="1"/>
    <x v="0"/>
    <x v="0"/>
    <d v="2023-09-01T14:05:00"/>
  </r>
  <r>
    <x v="1015"/>
    <s v="907 Oak St, CityA"/>
    <x v="1"/>
    <d v="2023-09-03T12:04:00"/>
    <s v="2023"/>
    <x v="0"/>
    <x v="5"/>
    <x v="4"/>
    <x v="1"/>
    <x v="32"/>
    <x v="2"/>
    <s v="CityC"/>
    <n v="224"/>
    <n v="9"/>
    <x v="1"/>
    <x v="1"/>
    <x v="0"/>
    <x v="1"/>
    <d v="2023-09-01T14:55:00"/>
  </r>
  <r>
    <x v="1016"/>
    <s v="300 Main St, CityC"/>
    <x v="0"/>
    <d v="2023-09-03T12:03:00"/>
    <s v="2023"/>
    <x v="0"/>
    <x v="5"/>
    <x v="4"/>
    <x v="0"/>
    <x v="30"/>
    <x v="0"/>
    <s v="CityE"/>
    <n v="168"/>
    <n v="12"/>
    <x v="0"/>
    <x v="1"/>
    <x v="2"/>
    <x v="0"/>
    <d v="2023-09-01T12:10:00"/>
  </r>
  <r>
    <x v="1017"/>
    <s v="390 Elm St, CityC"/>
    <x v="0"/>
    <d v="2023-09-03T11:59:00"/>
    <s v="2023"/>
    <x v="0"/>
    <x v="5"/>
    <x v="5"/>
    <x v="1"/>
    <x v="89"/>
    <x v="1"/>
    <s v="CityA"/>
    <n v="123"/>
    <n v="22"/>
    <x v="0"/>
    <x v="4"/>
    <x v="2"/>
    <x v="1"/>
    <d v="2023-09-01T12:48:00"/>
  </r>
  <r>
    <x v="1018"/>
    <s v="165 Elm St, CityE"/>
    <x v="3"/>
    <d v="2023-09-03T11:57:00"/>
    <s v="2023"/>
    <x v="0"/>
    <x v="5"/>
    <x v="5"/>
    <x v="0"/>
    <x v="40"/>
    <x v="2"/>
    <s v="CityA"/>
    <n v="117"/>
    <n v="10"/>
    <x v="0"/>
    <x v="3"/>
    <x v="0"/>
    <x v="1"/>
    <d v="2023-09-01T10:29:00"/>
  </r>
  <r>
    <x v="1019"/>
    <s v="85 Main St, CityA"/>
    <x v="1"/>
    <d v="2023-09-03T11:56:00"/>
    <s v="2023"/>
    <x v="0"/>
    <x v="5"/>
    <x v="5"/>
    <x v="0"/>
    <x v="4"/>
    <x v="1"/>
    <s v="CityD"/>
    <n v="68"/>
    <n v="4"/>
    <x v="0"/>
    <x v="0"/>
    <x v="2"/>
    <x v="1"/>
    <d v="2023-09-01T13:31:00"/>
  </r>
  <r>
    <x v="1020"/>
    <s v="859 Pine St, CityE"/>
    <x v="3"/>
    <d v="2023-09-03T11:54:00"/>
    <s v="2023"/>
    <x v="0"/>
    <x v="5"/>
    <x v="5"/>
    <x v="0"/>
    <x v="8"/>
    <x v="1"/>
    <s v="CityB"/>
    <n v="161"/>
    <n v="1"/>
    <x v="2"/>
    <x v="3"/>
    <x v="0"/>
    <x v="0"/>
    <d v="2023-09-01T10:49:00"/>
  </r>
  <r>
    <x v="1021"/>
    <s v="127 Pine St, CityD"/>
    <x v="4"/>
    <d v="2023-09-03T11:54:00"/>
    <s v="2023"/>
    <x v="0"/>
    <x v="5"/>
    <x v="5"/>
    <x v="0"/>
    <x v="98"/>
    <x v="0"/>
    <s v="CityB"/>
    <n v="161"/>
    <n v="1"/>
    <x v="2"/>
    <x v="3"/>
    <x v="0"/>
    <x v="1"/>
    <d v="2023-09-01T11:55:00"/>
  </r>
  <r>
    <x v="1022"/>
    <s v="594 Elm St, CityD"/>
    <x v="4"/>
    <d v="2023-09-03T11:50:00"/>
    <s v="2023"/>
    <x v="0"/>
    <x v="5"/>
    <x v="5"/>
    <x v="0"/>
    <x v="57"/>
    <x v="2"/>
    <s v="CityE"/>
    <n v="128"/>
    <n v="22"/>
    <x v="0"/>
    <x v="0"/>
    <x v="0"/>
    <x v="2"/>
    <d v="2023-09-01T09:39:00"/>
  </r>
  <r>
    <x v="1023"/>
    <s v="539 Pine St, CityA"/>
    <x v="1"/>
    <d v="2023-09-03T11:47:00"/>
    <s v="2023"/>
    <x v="0"/>
    <x v="5"/>
    <x v="5"/>
    <x v="0"/>
    <x v="75"/>
    <x v="1"/>
    <s v="CityE"/>
    <n v="175"/>
    <n v="5"/>
    <x v="0"/>
    <x v="0"/>
    <x v="0"/>
    <x v="1"/>
    <d v="2023-09-01T09:01:00"/>
  </r>
  <r>
    <x v="1024"/>
    <s v="347 Elm St, CityC"/>
    <x v="0"/>
    <d v="2023-09-03T11:46:00"/>
    <s v="2023"/>
    <x v="0"/>
    <x v="5"/>
    <x v="5"/>
    <x v="0"/>
    <x v="82"/>
    <x v="2"/>
    <s v="CityC"/>
    <n v="123"/>
    <n v="14"/>
    <x v="1"/>
    <x v="1"/>
    <x v="2"/>
    <x v="1"/>
    <d v="2023-09-01T13:14:00"/>
  </r>
  <r>
    <x v="1025"/>
    <s v="933 Cedar St, CityA"/>
    <x v="1"/>
    <d v="2023-09-03T11:44:00"/>
    <s v="2023"/>
    <x v="0"/>
    <x v="5"/>
    <x v="5"/>
    <x v="0"/>
    <x v="14"/>
    <x v="0"/>
    <s v="CityC"/>
    <n v="173"/>
    <n v="19"/>
    <x v="2"/>
    <x v="3"/>
    <x v="1"/>
    <x v="2"/>
    <d v="2023-09-01T15:04:00"/>
  </r>
  <r>
    <x v="1026"/>
    <s v="150 Oak St, CityE"/>
    <x v="3"/>
    <d v="2023-09-03T11:43:00"/>
    <s v="2023"/>
    <x v="0"/>
    <x v="5"/>
    <x v="5"/>
    <x v="1"/>
    <x v="50"/>
    <x v="0"/>
    <s v="CityA"/>
    <n v="223"/>
    <n v="19"/>
    <x v="2"/>
    <x v="1"/>
    <x v="0"/>
    <x v="1"/>
    <d v="2023-09-01T17:22:00"/>
  </r>
  <r>
    <x v="1027"/>
    <s v="526 Cedar St, CityD"/>
    <x v="4"/>
    <d v="2023-09-03T11:41:00"/>
    <s v="2023"/>
    <x v="0"/>
    <x v="5"/>
    <x v="5"/>
    <x v="0"/>
    <x v="33"/>
    <x v="2"/>
    <s v="CityE"/>
    <n v="176"/>
    <n v="28"/>
    <x v="0"/>
    <x v="2"/>
    <x v="1"/>
    <x v="0"/>
    <d v="2023-09-01T12:04:00"/>
  </r>
  <r>
    <x v="1028"/>
    <s v="453 Main St, CityD"/>
    <x v="4"/>
    <d v="2023-09-03T11:38:00"/>
    <s v="2023"/>
    <x v="0"/>
    <x v="5"/>
    <x v="5"/>
    <x v="1"/>
    <x v="37"/>
    <x v="2"/>
    <s v="CityB"/>
    <n v="71"/>
    <n v="16"/>
    <x v="0"/>
    <x v="2"/>
    <x v="1"/>
    <x v="0"/>
    <d v="2023-09-01T14:24:00"/>
  </r>
  <r>
    <x v="1029"/>
    <s v="218 Elm St, CityE"/>
    <x v="3"/>
    <d v="2023-09-03T11:26:00"/>
    <s v="2023"/>
    <x v="0"/>
    <x v="5"/>
    <x v="5"/>
    <x v="1"/>
    <x v="27"/>
    <x v="1"/>
    <s v="CityC"/>
    <n v="84"/>
    <n v="24"/>
    <x v="2"/>
    <x v="2"/>
    <x v="2"/>
    <x v="2"/>
    <d v="2023-09-01T14:01:00"/>
  </r>
  <r>
    <x v="1030"/>
    <s v="283 Elm St, CityE"/>
    <x v="3"/>
    <d v="2023-09-03T11:22:00"/>
    <s v="2023"/>
    <x v="0"/>
    <x v="5"/>
    <x v="5"/>
    <x v="0"/>
    <x v="0"/>
    <x v="1"/>
    <s v="CityA"/>
    <n v="110"/>
    <n v="15"/>
    <x v="0"/>
    <x v="0"/>
    <x v="2"/>
    <x v="0"/>
    <d v="2023-09-01T14:31:00"/>
  </r>
  <r>
    <x v="1031"/>
    <s v="17 Cedar St, CityC"/>
    <x v="0"/>
    <d v="2023-09-03T11:22:00"/>
    <s v="2023"/>
    <x v="0"/>
    <x v="5"/>
    <x v="5"/>
    <x v="0"/>
    <x v="93"/>
    <x v="0"/>
    <s v="CityA"/>
    <n v="205"/>
    <n v="2"/>
    <x v="2"/>
    <x v="1"/>
    <x v="2"/>
    <x v="1"/>
    <d v="2023-09-01T16:33:00"/>
  </r>
  <r>
    <x v="1032"/>
    <s v="658 Pine St, CityB"/>
    <x v="2"/>
    <d v="2023-09-03T11:22:00"/>
    <s v="2023"/>
    <x v="0"/>
    <x v="5"/>
    <x v="5"/>
    <x v="1"/>
    <x v="54"/>
    <x v="0"/>
    <s v="CityC"/>
    <n v="99"/>
    <n v="15"/>
    <x v="2"/>
    <x v="2"/>
    <x v="1"/>
    <x v="1"/>
    <d v="2023-09-01T16:49:00"/>
  </r>
  <r>
    <x v="1033"/>
    <s v="532 Main St, CityA"/>
    <x v="1"/>
    <d v="2023-09-03T11:19:00"/>
    <s v="2023"/>
    <x v="0"/>
    <x v="5"/>
    <x v="5"/>
    <x v="1"/>
    <x v="5"/>
    <x v="2"/>
    <s v="CityB"/>
    <n v="170"/>
    <n v="24"/>
    <x v="1"/>
    <x v="0"/>
    <x v="2"/>
    <x v="2"/>
    <d v="2023-09-01T10:08:00"/>
  </r>
  <r>
    <x v="1034"/>
    <s v="685 Main St, CityD"/>
    <x v="4"/>
    <d v="2023-09-03T11:18:00"/>
    <s v="2023"/>
    <x v="0"/>
    <x v="5"/>
    <x v="5"/>
    <x v="0"/>
    <x v="78"/>
    <x v="0"/>
    <s v="CityB"/>
    <n v="123"/>
    <n v="19"/>
    <x v="2"/>
    <x v="0"/>
    <x v="2"/>
    <x v="0"/>
    <d v="2023-09-01T08:30:00"/>
  </r>
  <r>
    <x v="1035"/>
    <s v="743 Pine St, CityD"/>
    <x v="4"/>
    <d v="2023-09-03T11:15:00"/>
    <s v="2023"/>
    <x v="0"/>
    <x v="5"/>
    <x v="5"/>
    <x v="1"/>
    <x v="52"/>
    <x v="0"/>
    <s v="CityD"/>
    <n v="149"/>
    <n v="18"/>
    <x v="0"/>
    <x v="2"/>
    <x v="1"/>
    <x v="2"/>
    <d v="2023-09-01T11:01:00"/>
  </r>
  <r>
    <x v="1036"/>
    <s v="890 Pine St, CityD"/>
    <x v="4"/>
    <d v="2023-09-03T11:14:00"/>
    <s v="2023"/>
    <x v="0"/>
    <x v="5"/>
    <x v="5"/>
    <x v="1"/>
    <x v="22"/>
    <x v="2"/>
    <s v="CityB"/>
    <n v="125"/>
    <n v="24"/>
    <x v="0"/>
    <x v="1"/>
    <x v="1"/>
    <x v="1"/>
    <d v="2023-09-01T12:00:00"/>
  </r>
  <r>
    <x v="1037"/>
    <s v="199 Oak St, CityE"/>
    <x v="3"/>
    <d v="2023-09-03T11:08:00"/>
    <s v="2023"/>
    <x v="0"/>
    <x v="5"/>
    <x v="5"/>
    <x v="0"/>
    <x v="19"/>
    <x v="1"/>
    <s v="CityD"/>
    <n v="150"/>
    <n v="22"/>
    <x v="1"/>
    <x v="1"/>
    <x v="2"/>
    <x v="1"/>
    <d v="2023-09-01T17:35:00"/>
  </r>
  <r>
    <x v="1038"/>
    <s v="935 Main St, CityE"/>
    <x v="3"/>
    <d v="2023-09-03T11:05:00"/>
    <s v="2023"/>
    <x v="0"/>
    <x v="5"/>
    <x v="5"/>
    <x v="0"/>
    <x v="74"/>
    <x v="2"/>
    <s v="CityB"/>
    <n v="155"/>
    <n v="24"/>
    <x v="2"/>
    <x v="0"/>
    <x v="1"/>
    <x v="0"/>
    <d v="2023-09-01T17:48:00"/>
  </r>
  <r>
    <x v="1039"/>
    <s v="51 Oak St, CityC"/>
    <x v="0"/>
    <d v="2023-09-03T11:04:00"/>
    <s v="2023"/>
    <x v="0"/>
    <x v="5"/>
    <x v="5"/>
    <x v="0"/>
    <x v="81"/>
    <x v="1"/>
    <s v="CityD"/>
    <n v="214"/>
    <n v="10"/>
    <x v="1"/>
    <x v="0"/>
    <x v="0"/>
    <x v="2"/>
    <d v="2023-09-01T10:20:00"/>
  </r>
  <r>
    <x v="1040"/>
    <s v="956 Pine St, CityC"/>
    <x v="0"/>
    <d v="2023-09-03T11:02:00"/>
    <s v="2023"/>
    <x v="0"/>
    <x v="5"/>
    <x v="5"/>
    <x v="0"/>
    <x v="33"/>
    <x v="2"/>
    <s v="CityE"/>
    <n v="143"/>
    <n v="4"/>
    <x v="2"/>
    <x v="1"/>
    <x v="1"/>
    <x v="2"/>
    <d v="2023-09-01T10:23:00"/>
  </r>
  <r>
    <x v="1041"/>
    <s v="570 Elm St, CityA"/>
    <x v="1"/>
    <d v="2023-09-03T11:00:00"/>
    <s v="2023"/>
    <x v="0"/>
    <x v="5"/>
    <x v="5"/>
    <x v="0"/>
    <x v="83"/>
    <x v="2"/>
    <s v="CityB"/>
    <n v="79"/>
    <n v="11"/>
    <x v="1"/>
    <x v="1"/>
    <x v="1"/>
    <x v="2"/>
    <d v="2023-09-01T10:52:00"/>
  </r>
  <r>
    <x v="1042"/>
    <s v="587 Pine St, CityC"/>
    <x v="0"/>
    <d v="2023-09-03T11:00:00"/>
    <s v="2023"/>
    <x v="0"/>
    <x v="5"/>
    <x v="5"/>
    <x v="1"/>
    <x v="64"/>
    <x v="2"/>
    <s v="CityA"/>
    <n v="230"/>
    <n v="26"/>
    <x v="2"/>
    <x v="3"/>
    <x v="1"/>
    <x v="2"/>
    <d v="2023-09-01T14:01:00"/>
  </r>
  <r>
    <x v="1043"/>
    <s v="17 Main St, CityA"/>
    <x v="1"/>
    <d v="2023-09-03T10:59:00"/>
    <s v="2023"/>
    <x v="0"/>
    <x v="5"/>
    <x v="6"/>
    <x v="1"/>
    <x v="19"/>
    <x v="2"/>
    <s v="CityC"/>
    <n v="131"/>
    <n v="24"/>
    <x v="2"/>
    <x v="1"/>
    <x v="1"/>
    <x v="2"/>
    <d v="2023-09-01T10:55:00"/>
  </r>
  <r>
    <x v="1044"/>
    <s v="874 Main St, CityE"/>
    <x v="3"/>
    <d v="2023-09-03T10:54:00"/>
    <s v="2023"/>
    <x v="0"/>
    <x v="5"/>
    <x v="6"/>
    <x v="0"/>
    <x v="85"/>
    <x v="2"/>
    <s v="CityB"/>
    <n v="194"/>
    <n v="12"/>
    <x v="0"/>
    <x v="3"/>
    <x v="0"/>
    <x v="2"/>
    <d v="2023-09-01T15:35:00"/>
  </r>
  <r>
    <x v="1045"/>
    <s v="167 Cedar St, CityD"/>
    <x v="4"/>
    <d v="2023-09-03T10:54:00"/>
    <s v="2023"/>
    <x v="0"/>
    <x v="5"/>
    <x v="6"/>
    <x v="1"/>
    <x v="35"/>
    <x v="2"/>
    <s v="CityB"/>
    <n v="238"/>
    <n v="27"/>
    <x v="0"/>
    <x v="0"/>
    <x v="1"/>
    <x v="1"/>
    <d v="2023-09-01T10:00:00"/>
  </r>
  <r>
    <x v="1046"/>
    <s v="275 Oak St, CityE"/>
    <x v="3"/>
    <d v="2023-09-03T10:54:00"/>
    <s v="2023"/>
    <x v="0"/>
    <x v="5"/>
    <x v="6"/>
    <x v="0"/>
    <x v="0"/>
    <x v="0"/>
    <s v="CityE"/>
    <n v="147"/>
    <n v="28"/>
    <x v="0"/>
    <x v="2"/>
    <x v="2"/>
    <x v="0"/>
    <d v="2023-09-01T09:23:00"/>
  </r>
  <r>
    <x v="1047"/>
    <s v="902 Elm St, CityE"/>
    <x v="3"/>
    <d v="2023-09-03T10:54:00"/>
    <s v="2023"/>
    <x v="0"/>
    <x v="5"/>
    <x v="6"/>
    <x v="1"/>
    <x v="52"/>
    <x v="1"/>
    <s v="CityC"/>
    <n v="160"/>
    <n v="27"/>
    <x v="0"/>
    <x v="4"/>
    <x v="1"/>
    <x v="1"/>
    <d v="2023-09-01T13:47:00"/>
  </r>
  <r>
    <x v="1048"/>
    <s v="909 Main St, CityB"/>
    <x v="2"/>
    <d v="2023-09-03T10:54:00"/>
    <s v="2023"/>
    <x v="0"/>
    <x v="5"/>
    <x v="6"/>
    <x v="0"/>
    <x v="10"/>
    <x v="2"/>
    <s v="CityD"/>
    <n v="99"/>
    <n v="7"/>
    <x v="0"/>
    <x v="1"/>
    <x v="0"/>
    <x v="0"/>
    <d v="2023-09-01T13:42:00"/>
  </r>
  <r>
    <x v="1049"/>
    <s v="678 Main St, CityC"/>
    <x v="0"/>
    <d v="2023-09-03T10:51:00"/>
    <s v="2023"/>
    <x v="0"/>
    <x v="5"/>
    <x v="6"/>
    <x v="1"/>
    <x v="91"/>
    <x v="0"/>
    <s v="CityD"/>
    <n v="205"/>
    <n v="20"/>
    <x v="2"/>
    <x v="2"/>
    <x v="1"/>
    <x v="2"/>
    <d v="2023-09-01T10:22:00"/>
  </r>
  <r>
    <x v="1050"/>
    <s v="443 Elm St, CityD"/>
    <x v="4"/>
    <d v="2023-09-03T10:46:00"/>
    <s v="2023"/>
    <x v="0"/>
    <x v="5"/>
    <x v="6"/>
    <x v="0"/>
    <x v="44"/>
    <x v="0"/>
    <s v="CityC"/>
    <n v="178"/>
    <n v="10"/>
    <x v="1"/>
    <x v="4"/>
    <x v="1"/>
    <x v="0"/>
    <d v="2023-09-01T16:13:00"/>
  </r>
  <r>
    <x v="1051"/>
    <s v="837 Elm St, CityE"/>
    <x v="3"/>
    <d v="2023-09-03T10:42:00"/>
    <s v="2023"/>
    <x v="0"/>
    <x v="5"/>
    <x v="6"/>
    <x v="1"/>
    <x v="10"/>
    <x v="0"/>
    <s v="CityD"/>
    <n v="192"/>
    <n v="7"/>
    <x v="0"/>
    <x v="2"/>
    <x v="0"/>
    <x v="2"/>
    <d v="2023-09-01T16:53:00"/>
  </r>
  <r>
    <x v="1052"/>
    <s v="849 Cedar St, CityE"/>
    <x v="3"/>
    <d v="2023-09-03T10:42:00"/>
    <s v="2023"/>
    <x v="0"/>
    <x v="5"/>
    <x v="6"/>
    <x v="0"/>
    <x v="13"/>
    <x v="2"/>
    <s v="CityB"/>
    <n v="117"/>
    <n v="6"/>
    <x v="0"/>
    <x v="0"/>
    <x v="0"/>
    <x v="0"/>
    <d v="2023-09-01T12:24:00"/>
  </r>
  <r>
    <x v="1053"/>
    <s v="904 Cedar St, CityB"/>
    <x v="2"/>
    <d v="2023-09-03T10:42:00"/>
    <s v="2023"/>
    <x v="0"/>
    <x v="5"/>
    <x v="6"/>
    <x v="1"/>
    <x v="92"/>
    <x v="2"/>
    <s v="CityE"/>
    <n v="177"/>
    <n v="16"/>
    <x v="2"/>
    <x v="3"/>
    <x v="1"/>
    <x v="1"/>
    <d v="2023-09-01T09:41:00"/>
  </r>
  <r>
    <x v="1054"/>
    <s v="958 Oak St, CityD"/>
    <x v="4"/>
    <d v="2023-09-03T10:33:00"/>
    <s v="2023"/>
    <x v="0"/>
    <x v="5"/>
    <x v="6"/>
    <x v="1"/>
    <x v="98"/>
    <x v="2"/>
    <s v="CityA"/>
    <n v="237"/>
    <n v="16"/>
    <x v="2"/>
    <x v="4"/>
    <x v="1"/>
    <x v="1"/>
    <d v="2023-09-01T15:16:00"/>
  </r>
  <r>
    <x v="1055"/>
    <s v="444 Cedar St, CityA"/>
    <x v="1"/>
    <d v="2023-09-03T10:32:00"/>
    <s v="2023"/>
    <x v="0"/>
    <x v="5"/>
    <x v="6"/>
    <x v="1"/>
    <x v="69"/>
    <x v="0"/>
    <s v="CityD"/>
    <n v="237"/>
    <n v="8"/>
    <x v="1"/>
    <x v="0"/>
    <x v="0"/>
    <x v="1"/>
    <d v="2023-09-01T09:23:00"/>
  </r>
  <r>
    <x v="1056"/>
    <s v="418 Oak St, CityD"/>
    <x v="4"/>
    <d v="2023-09-03T10:31:00"/>
    <s v="2023"/>
    <x v="0"/>
    <x v="5"/>
    <x v="6"/>
    <x v="1"/>
    <x v="40"/>
    <x v="0"/>
    <s v="CityC"/>
    <n v="78"/>
    <n v="15"/>
    <x v="2"/>
    <x v="1"/>
    <x v="0"/>
    <x v="2"/>
    <d v="2023-09-01T16:42:00"/>
  </r>
  <r>
    <x v="1057"/>
    <s v="336 Elm St, CityA"/>
    <x v="1"/>
    <d v="2023-09-03T10:27:00"/>
    <s v="2023"/>
    <x v="0"/>
    <x v="5"/>
    <x v="6"/>
    <x v="1"/>
    <x v="41"/>
    <x v="1"/>
    <s v="CityD"/>
    <n v="93"/>
    <n v="6"/>
    <x v="2"/>
    <x v="0"/>
    <x v="2"/>
    <x v="1"/>
    <d v="2023-09-01T10:57:00"/>
  </r>
  <r>
    <x v="1058"/>
    <s v="630 Main St, CityA"/>
    <x v="1"/>
    <d v="2023-09-03T10:25:00"/>
    <s v="2023"/>
    <x v="0"/>
    <x v="5"/>
    <x v="6"/>
    <x v="1"/>
    <x v="68"/>
    <x v="1"/>
    <s v="CityE"/>
    <n v="170"/>
    <n v="12"/>
    <x v="0"/>
    <x v="0"/>
    <x v="2"/>
    <x v="0"/>
    <d v="2023-09-01T15:35:00"/>
  </r>
  <r>
    <x v="1059"/>
    <s v="285 Elm St, CityD"/>
    <x v="4"/>
    <d v="2023-09-03T10:23:00"/>
    <s v="2023"/>
    <x v="0"/>
    <x v="5"/>
    <x v="6"/>
    <x v="0"/>
    <x v="86"/>
    <x v="0"/>
    <s v="CityD"/>
    <n v="167"/>
    <n v="24"/>
    <x v="0"/>
    <x v="2"/>
    <x v="2"/>
    <x v="2"/>
    <d v="2023-09-01T13:09:00"/>
  </r>
  <r>
    <x v="1060"/>
    <s v="718 Pine St, CityD"/>
    <x v="4"/>
    <d v="2023-09-03T10:17:00"/>
    <s v="2023"/>
    <x v="0"/>
    <x v="5"/>
    <x v="6"/>
    <x v="1"/>
    <x v="49"/>
    <x v="2"/>
    <s v="CityB"/>
    <n v="203"/>
    <n v="24"/>
    <x v="1"/>
    <x v="2"/>
    <x v="1"/>
    <x v="1"/>
    <d v="2023-09-01T17:00:00"/>
  </r>
  <r>
    <x v="1061"/>
    <s v="653 Main St, CityA"/>
    <x v="1"/>
    <d v="2023-09-03T10:12:00"/>
    <s v="2023"/>
    <x v="0"/>
    <x v="5"/>
    <x v="6"/>
    <x v="1"/>
    <x v="93"/>
    <x v="0"/>
    <s v="CityC"/>
    <n v="194"/>
    <n v="22"/>
    <x v="2"/>
    <x v="4"/>
    <x v="0"/>
    <x v="1"/>
    <d v="2023-09-01T09:04:00"/>
  </r>
  <r>
    <x v="1062"/>
    <s v="31 Main St, CityA"/>
    <x v="1"/>
    <d v="2023-09-03T10:11:00"/>
    <s v="2023"/>
    <x v="0"/>
    <x v="5"/>
    <x v="6"/>
    <x v="0"/>
    <x v="79"/>
    <x v="1"/>
    <s v="CityD"/>
    <n v="181"/>
    <n v="16"/>
    <x v="0"/>
    <x v="1"/>
    <x v="2"/>
    <x v="1"/>
    <d v="2023-09-01T14:43:00"/>
  </r>
  <r>
    <x v="1063"/>
    <s v="649 Cedar St, CityA"/>
    <x v="1"/>
    <d v="2023-09-03T10:10:00"/>
    <s v="2023"/>
    <x v="0"/>
    <x v="5"/>
    <x v="6"/>
    <x v="0"/>
    <x v="64"/>
    <x v="0"/>
    <s v="CityA"/>
    <n v="165"/>
    <n v="6"/>
    <x v="1"/>
    <x v="2"/>
    <x v="1"/>
    <x v="1"/>
    <d v="2023-09-01T16:20:00"/>
  </r>
  <r>
    <x v="1064"/>
    <s v="547 Cedar St, CityC"/>
    <x v="0"/>
    <d v="2023-09-03T10:10:00"/>
    <s v="2023"/>
    <x v="0"/>
    <x v="5"/>
    <x v="6"/>
    <x v="0"/>
    <x v="99"/>
    <x v="0"/>
    <s v="CityD"/>
    <n v="61"/>
    <n v="20"/>
    <x v="2"/>
    <x v="0"/>
    <x v="2"/>
    <x v="1"/>
    <d v="2023-09-01T09:51:00"/>
  </r>
  <r>
    <x v="1065"/>
    <s v="863 Oak St, CityA"/>
    <x v="1"/>
    <d v="2023-09-03T10:06:00"/>
    <s v="2023"/>
    <x v="0"/>
    <x v="5"/>
    <x v="6"/>
    <x v="0"/>
    <x v="12"/>
    <x v="0"/>
    <s v="CityE"/>
    <n v="64"/>
    <n v="24"/>
    <x v="2"/>
    <x v="4"/>
    <x v="2"/>
    <x v="2"/>
    <d v="2023-09-01T09:49:00"/>
  </r>
  <r>
    <x v="1066"/>
    <s v="552 Cedar St, CityA"/>
    <x v="1"/>
    <d v="2023-09-03T10:06:00"/>
    <s v="2023"/>
    <x v="0"/>
    <x v="5"/>
    <x v="6"/>
    <x v="1"/>
    <x v="6"/>
    <x v="1"/>
    <s v="CityE"/>
    <n v="232"/>
    <n v="10"/>
    <x v="1"/>
    <x v="2"/>
    <x v="2"/>
    <x v="2"/>
    <d v="2023-09-01T17:03:00"/>
  </r>
  <r>
    <x v="1067"/>
    <s v="987 Pine St, CityC"/>
    <x v="0"/>
    <d v="2023-09-03T10:03:00"/>
    <s v="2023"/>
    <x v="0"/>
    <x v="5"/>
    <x v="6"/>
    <x v="1"/>
    <x v="48"/>
    <x v="1"/>
    <s v="CityD"/>
    <n v="102"/>
    <n v="4"/>
    <x v="2"/>
    <x v="1"/>
    <x v="0"/>
    <x v="1"/>
    <d v="2023-09-01T13:46:00"/>
  </r>
  <r>
    <x v="1068"/>
    <s v="271 Elm St, CityE"/>
    <x v="3"/>
    <d v="2023-09-03T10:02:00"/>
    <s v="2023"/>
    <x v="0"/>
    <x v="5"/>
    <x v="6"/>
    <x v="0"/>
    <x v="37"/>
    <x v="1"/>
    <s v="CityE"/>
    <n v="63"/>
    <n v="27"/>
    <x v="0"/>
    <x v="0"/>
    <x v="0"/>
    <x v="1"/>
    <d v="2023-09-01T17:41:00"/>
  </r>
  <r>
    <x v="1069"/>
    <s v="731 Cedar St, CityE"/>
    <x v="3"/>
    <d v="2023-09-03T10:02:00"/>
    <s v="2023"/>
    <x v="0"/>
    <x v="5"/>
    <x v="6"/>
    <x v="1"/>
    <x v="37"/>
    <x v="1"/>
    <s v="CityC"/>
    <n v="235"/>
    <n v="22"/>
    <x v="2"/>
    <x v="2"/>
    <x v="1"/>
    <x v="1"/>
    <d v="2023-09-01T13:03:00"/>
  </r>
  <r>
    <x v="1070"/>
    <s v="199 Pine St, CityB"/>
    <x v="2"/>
    <d v="2023-09-03T09:53:00"/>
    <s v="2023"/>
    <x v="0"/>
    <x v="5"/>
    <x v="7"/>
    <x v="0"/>
    <x v="37"/>
    <x v="2"/>
    <s v="CityD"/>
    <n v="105"/>
    <n v="21"/>
    <x v="0"/>
    <x v="4"/>
    <x v="2"/>
    <x v="2"/>
    <d v="2023-09-01T15:54:00"/>
  </r>
  <r>
    <x v="1071"/>
    <s v="773 Oak St, CityC"/>
    <x v="0"/>
    <d v="2023-09-03T09:49:00"/>
    <s v="2023"/>
    <x v="0"/>
    <x v="5"/>
    <x v="7"/>
    <x v="1"/>
    <x v="21"/>
    <x v="2"/>
    <s v="CityB"/>
    <n v="108"/>
    <n v="20"/>
    <x v="1"/>
    <x v="1"/>
    <x v="1"/>
    <x v="1"/>
    <d v="2023-09-01T12:23:00"/>
  </r>
  <r>
    <x v="1072"/>
    <s v="110 Main St, CityB"/>
    <x v="2"/>
    <d v="2023-09-03T09:43:00"/>
    <s v="2023"/>
    <x v="0"/>
    <x v="5"/>
    <x v="7"/>
    <x v="1"/>
    <x v="26"/>
    <x v="0"/>
    <s v="CityA"/>
    <n v="101"/>
    <n v="11"/>
    <x v="1"/>
    <x v="4"/>
    <x v="2"/>
    <x v="0"/>
    <d v="2023-09-01T10:53:00"/>
  </r>
  <r>
    <x v="1073"/>
    <s v="387 Oak St, CityD"/>
    <x v="4"/>
    <d v="2023-09-03T09:39:00"/>
    <s v="2023"/>
    <x v="0"/>
    <x v="5"/>
    <x v="7"/>
    <x v="0"/>
    <x v="28"/>
    <x v="0"/>
    <s v="CityC"/>
    <n v="176"/>
    <n v="12"/>
    <x v="2"/>
    <x v="2"/>
    <x v="2"/>
    <x v="1"/>
    <d v="2023-09-01T11:28:00"/>
  </r>
  <r>
    <x v="1074"/>
    <s v="379 Oak St, CityD"/>
    <x v="4"/>
    <d v="2023-09-03T09:31:00"/>
    <s v="2023"/>
    <x v="0"/>
    <x v="5"/>
    <x v="7"/>
    <x v="0"/>
    <x v="94"/>
    <x v="2"/>
    <s v="CityA"/>
    <n v="169"/>
    <n v="20"/>
    <x v="1"/>
    <x v="3"/>
    <x v="1"/>
    <x v="0"/>
    <d v="2023-09-01T13:17:00"/>
  </r>
  <r>
    <x v="1075"/>
    <s v="908 Pine St, CityB"/>
    <x v="2"/>
    <d v="2023-09-03T09:29:00"/>
    <s v="2023"/>
    <x v="0"/>
    <x v="5"/>
    <x v="7"/>
    <x v="1"/>
    <x v="88"/>
    <x v="2"/>
    <s v="CityC"/>
    <n v="74"/>
    <n v="19"/>
    <x v="0"/>
    <x v="0"/>
    <x v="0"/>
    <x v="2"/>
    <d v="2023-09-01T10:47:00"/>
  </r>
  <r>
    <x v="1076"/>
    <s v="620 Main St, CityC"/>
    <x v="0"/>
    <d v="2023-09-03T09:24:00"/>
    <s v="2023"/>
    <x v="0"/>
    <x v="5"/>
    <x v="7"/>
    <x v="1"/>
    <x v="19"/>
    <x v="0"/>
    <s v="CityE"/>
    <n v="203"/>
    <n v="1"/>
    <x v="0"/>
    <x v="4"/>
    <x v="0"/>
    <x v="1"/>
    <d v="2023-09-01T08:41:00"/>
  </r>
  <r>
    <x v="1077"/>
    <s v="647 Main St, CityC"/>
    <x v="0"/>
    <d v="2023-09-03T09:20:00"/>
    <s v="2023"/>
    <x v="0"/>
    <x v="5"/>
    <x v="7"/>
    <x v="0"/>
    <x v="78"/>
    <x v="0"/>
    <s v="CityE"/>
    <n v="119"/>
    <n v="14"/>
    <x v="2"/>
    <x v="0"/>
    <x v="2"/>
    <x v="1"/>
    <d v="2023-09-01T09:32:00"/>
  </r>
  <r>
    <x v="1078"/>
    <s v="311 Elm St, CityD"/>
    <x v="4"/>
    <d v="2023-09-03T09:15:00"/>
    <s v="2023"/>
    <x v="0"/>
    <x v="5"/>
    <x v="7"/>
    <x v="0"/>
    <x v="63"/>
    <x v="1"/>
    <s v="CityA"/>
    <n v="131"/>
    <n v="7"/>
    <x v="1"/>
    <x v="3"/>
    <x v="0"/>
    <x v="0"/>
    <d v="2023-09-01T10:21:00"/>
  </r>
  <r>
    <x v="1079"/>
    <s v="25 Elm St, CityD"/>
    <x v="4"/>
    <d v="2023-09-03T09:13:00"/>
    <s v="2023"/>
    <x v="0"/>
    <x v="5"/>
    <x v="7"/>
    <x v="1"/>
    <x v="60"/>
    <x v="0"/>
    <s v="CityA"/>
    <n v="135"/>
    <n v="16"/>
    <x v="0"/>
    <x v="2"/>
    <x v="0"/>
    <x v="2"/>
    <d v="2023-09-01T14:00:00"/>
  </r>
  <r>
    <x v="1080"/>
    <s v="52 Main St, CityC"/>
    <x v="0"/>
    <d v="2023-09-03T09:11:00"/>
    <s v="2023"/>
    <x v="0"/>
    <x v="5"/>
    <x v="7"/>
    <x v="0"/>
    <x v="83"/>
    <x v="0"/>
    <s v="CityA"/>
    <n v="120"/>
    <n v="0"/>
    <x v="0"/>
    <x v="2"/>
    <x v="1"/>
    <x v="0"/>
    <d v="2023-09-01T10:21:00"/>
  </r>
  <r>
    <x v="1081"/>
    <s v="983 Main St, CityE"/>
    <x v="3"/>
    <d v="2023-09-03T09:10:00"/>
    <s v="2023"/>
    <x v="0"/>
    <x v="5"/>
    <x v="7"/>
    <x v="0"/>
    <x v="12"/>
    <x v="2"/>
    <s v="CityB"/>
    <n v="111"/>
    <n v="18"/>
    <x v="0"/>
    <x v="1"/>
    <x v="1"/>
    <x v="2"/>
    <d v="2023-09-01T15:50:00"/>
  </r>
  <r>
    <x v="1082"/>
    <s v="523 Oak St, CityD"/>
    <x v="4"/>
    <d v="2023-09-03T09:07:00"/>
    <s v="2023"/>
    <x v="0"/>
    <x v="5"/>
    <x v="7"/>
    <x v="1"/>
    <x v="56"/>
    <x v="1"/>
    <s v="CityC"/>
    <n v="112"/>
    <n v="6"/>
    <x v="1"/>
    <x v="1"/>
    <x v="2"/>
    <x v="1"/>
    <d v="2023-09-01T12:13:00"/>
  </r>
  <r>
    <x v="1083"/>
    <s v="680 Pine St, CityD"/>
    <x v="4"/>
    <d v="2023-09-03T09:06:00"/>
    <s v="2023"/>
    <x v="0"/>
    <x v="5"/>
    <x v="7"/>
    <x v="0"/>
    <x v="25"/>
    <x v="0"/>
    <s v="CityC"/>
    <n v="114"/>
    <n v="1"/>
    <x v="1"/>
    <x v="0"/>
    <x v="1"/>
    <x v="0"/>
    <d v="2023-09-01T12:56:00"/>
  </r>
  <r>
    <x v="1084"/>
    <s v="760 Oak St, CityA"/>
    <x v="1"/>
    <d v="2023-09-03T09:05:00"/>
    <s v="2023"/>
    <x v="0"/>
    <x v="5"/>
    <x v="7"/>
    <x v="0"/>
    <x v="24"/>
    <x v="2"/>
    <s v="CityE"/>
    <n v="135"/>
    <n v="7"/>
    <x v="2"/>
    <x v="2"/>
    <x v="1"/>
    <x v="2"/>
    <d v="2023-09-01T09:06:00"/>
  </r>
  <r>
    <x v="1085"/>
    <s v="564 Cedar St, CityD"/>
    <x v="4"/>
    <d v="2023-09-03T08:56:00"/>
    <s v="2023"/>
    <x v="0"/>
    <x v="5"/>
    <x v="8"/>
    <x v="0"/>
    <x v="72"/>
    <x v="0"/>
    <s v="CityA"/>
    <n v="137"/>
    <n v="24"/>
    <x v="0"/>
    <x v="0"/>
    <x v="0"/>
    <x v="0"/>
    <d v="2023-09-01T11:24:00"/>
  </r>
  <r>
    <x v="1086"/>
    <s v="818 Main St, CityE"/>
    <x v="3"/>
    <d v="2023-09-03T08:56:00"/>
    <s v="2023"/>
    <x v="0"/>
    <x v="5"/>
    <x v="8"/>
    <x v="0"/>
    <x v="27"/>
    <x v="0"/>
    <s v="CityA"/>
    <n v="158"/>
    <n v="23"/>
    <x v="0"/>
    <x v="2"/>
    <x v="1"/>
    <x v="0"/>
    <d v="2023-09-01T13:29:00"/>
  </r>
  <r>
    <x v="1087"/>
    <s v="225 Pine St, CityB"/>
    <x v="2"/>
    <d v="2023-09-03T08:55:00"/>
    <s v="2023"/>
    <x v="0"/>
    <x v="5"/>
    <x v="8"/>
    <x v="1"/>
    <x v="58"/>
    <x v="2"/>
    <s v="CityD"/>
    <n v="140"/>
    <n v="9"/>
    <x v="2"/>
    <x v="3"/>
    <x v="0"/>
    <x v="2"/>
    <d v="2023-09-01T16:27:00"/>
  </r>
  <r>
    <x v="1088"/>
    <s v="346 Elm St, CityA"/>
    <x v="1"/>
    <d v="2023-09-03T08:53:00"/>
    <s v="2023"/>
    <x v="0"/>
    <x v="5"/>
    <x v="8"/>
    <x v="1"/>
    <x v="58"/>
    <x v="2"/>
    <s v="CityB"/>
    <n v="155"/>
    <n v="3"/>
    <x v="2"/>
    <x v="4"/>
    <x v="1"/>
    <x v="2"/>
    <d v="2023-09-01T12:53:00"/>
  </r>
  <r>
    <x v="1089"/>
    <s v="842 Main St, CityE"/>
    <x v="3"/>
    <d v="2023-09-03T08:53:00"/>
    <s v="2023"/>
    <x v="0"/>
    <x v="5"/>
    <x v="8"/>
    <x v="0"/>
    <x v="79"/>
    <x v="1"/>
    <s v="CityD"/>
    <n v="94"/>
    <n v="18"/>
    <x v="0"/>
    <x v="0"/>
    <x v="2"/>
    <x v="0"/>
    <d v="2023-09-01T10:01:00"/>
  </r>
  <r>
    <x v="1090"/>
    <s v="526 Elm St, CityC"/>
    <x v="0"/>
    <d v="2023-09-03T08:52:00"/>
    <s v="2023"/>
    <x v="0"/>
    <x v="5"/>
    <x v="8"/>
    <x v="1"/>
    <x v="84"/>
    <x v="0"/>
    <s v="CityD"/>
    <n v="119"/>
    <n v="2"/>
    <x v="1"/>
    <x v="1"/>
    <x v="1"/>
    <x v="1"/>
    <d v="2023-09-01T15:04:00"/>
  </r>
  <r>
    <x v="1091"/>
    <s v="535 Main St, CityB"/>
    <x v="2"/>
    <d v="2023-09-03T08:51:00"/>
    <s v="2023"/>
    <x v="0"/>
    <x v="5"/>
    <x v="8"/>
    <x v="0"/>
    <x v="56"/>
    <x v="2"/>
    <s v="CityE"/>
    <n v="99"/>
    <n v="13"/>
    <x v="0"/>
    <x v="3"/>
    <x v="1"/>
    <x v="2"/>
    <d v="2023-09-01T12:14:00"/>
  </r>
  <r>
    <x v="1092"/>
    <s v="306 Elm St, CityD"/>
    <x v="4"/>
    <d v="2023-09-03T08:50:00"/>
    <s v="2023"/>
    <x v="0"/>
    <x v="5"/>
    <x v="8"/>
    <x v="1"/>
    <x v="54"/>
    <x v="2"/>
    <s v="CityE"/>
    <n v="61"/>
    <n v="4"/>
    <x v="0"/>
    <x v="2"/>
    <x v="0"/>
    <x v="0"/>
    <d v="2023-09-01T11:27:00"/>
  </r>
  <r>
    <x v="1093"/>
    <s v="583 Elm St, CityE"/>
    <x v="3"/>
    <d v="2023-09-03T08:49:00"/>
    <s v="2023"/>
    <x v="0"/>
    <x v="5"/>
    <x v="8"/>
    <x v="0"/>
    <x v="31"/>
    <x v="1"/>
    <s v="CityA"/>
    <n v="236"/>
    <n v="20"/>
    <x v="0"/>
    <x v="2"/>
    <x v="1"/>
    <x v="0"/>
    <d v="2023-09-01T08:42:00"/>
  </r>
  <r>
    <x v="1094"/>
    <s v="736 Pine St, CityC"/>
    <x v="0"/>
    <d v="2023-09-03T08:44:00"/>
    <s v="2023"/>
    <x v="0"/>
    <x v="5"/>
    <x v="8"/>
    <x v="1"/>
    <x v="22"/>
    <x v="1"/>
    <s v="CityC"/>
    <n v="232"/>
    <n v="19"/>
    <x v="2"/>
    <x v="0"/>
    <x v="0"/>
    <x v="0"/>
    <d v="2023-09-01T11:44:00"/>
  </r>
  <r>
    <x v="1095"/>
    <s v="98 Elm St, CityD"/>
    <x v="4"/>
    <d v="2023-09-03T08:43:00"/>
    <s v="2023"/>
    <x v="0"/>
    <x v="5"/>
    <x v="8"/>
    <x v="1"/>
    <x v="47"/>
    <x v="0"/>
    <s v="CityA"/>
    <n v="208"/>
    <n v="13"/>
    <x v="1"/>
    <x v="3"/>
    <x v="0"/>
    <x v="2"/>
    <d v="2023-09-01T12:43:00"/>
  </r>
  <r>
    <x v="1096"/>
    <s v="878 Cedar St, CityE"/>
    <x v="3"/>
    <d v="2023-09-03T08:42:00"/>
    <s v="2023"/>
    <x v="0"/>
    <x v="5"/>
    <x v="8"/>
    <x v="1"/>
    <x v="2"/>
    <x v="0"/>
    <s v="CityA"/>
    <n v="82"/>
    <n v="16"/>
    <x v="2"/>
    <x v="4"/>
    <x v="1"/>
    <x v="2"/>
    <d v="2023-09-01T08:56:00"/>
  </r>
  <r>
    <x v="1097"/>
    <s v="709 Pine St, CityC"/>
    <x v="0"/>
    <d v="2023-09-03T08:39:00"/>
    <s v="2023"/>
    <x v="0"/>
    <x v="5"/>
    <x v="8"/>
    <x v="0"/>
    <x v="38"/>
    <x v="0"/>
    <s v="CityA"/>
    <n v="226"/>
    <n v="0"/>
    <x v="1"/>
    <x v="2"/>
    <x v="0"/>
    <x v="2"/>
    <d v="2023-09-01T10:30:00"/>
  </r>
  <r>
    <x v="1098"/>
    <s v="324 Cedar St, CityE"/>
    <x v="3"/>
    <d v="2023-09-03T08:28:00"/>
    <s v="2023"/>
    <x v="0"/>
    <x v="5"/>
    <x v="8"/>
    <x v="1"/>
    <x v="10"/>
    <x v="2"/>
    <s v="CityB"/>
    <n v="186"/>
    <n v="28"/>
    <x v="0"/>
    <x v="3"/>
    <x v="2"/>
    <x v="1"/>
    <d v="2023-09-01T09:38:00"/>
  </r>
  <r>
    <x v="1099"/>
    <s v="32 Oak St, CityD"/>
    <x v="4"/>
    <d v="2023-09-03T08:25:00"/>
    <s v="2023"/>
    <x v="0"/>
    <x v="5"/>
    <x v="8"/>
    <x v="1"/>
    <x v="14"/>
    <x v="0"/>
    <s v="CityD"/>
    <n v="62"/>
    <n v="28"/>
    <x v="1"/>
    <x v="0"/>
    <x v="2"/>
    <x v="0"/>
    <d v="2023-09-01T13:52:00"/>
  </r>
  <r>
    <x v="1100"/>
    <s v="687 Cedar St, CityC"/>
    <x v="0"/>
    <d v="2023-09-03T08:24:00"/>
    <s v="2023"/>
    <x v="0"/>
    <x v="5"/>
    <x v="8"/>
    <x v="0"/>
    <x v="61"/>
    <x v="2"/>
    <s v="CityA"/>
    <n v="61"/>
    <n v="27"/>
    <x v="2"/>
    <x v="2"/>
    <x v="0"/>
    <x v="0"/>
    <d v="2023-09-01T16:26:00"/>
  </r>
  <r>
    <x v="1101"/>
    <s v="54 Oak St, CityE"/>
    <x v="3"/>
    <d v="2023-09-03T08:21:00"/>
    <s v="2023"/>
    <x v="0"/>
    <x v="5"/>
    <x v="8"/>
    <x v="0"/>
    <x v="66"/>
    <x v="2"/>
    <s v="CityD"/>
    <n v="136"/>
    <n v="14"/>
    <x v="0"/>
    <x v="1"/>
    <x v="1"/>
    <x v="1"/>
    <d v="2023-09-01T10:56:00"/>
  </r>
  <r>
    <x v="1102"/>
    <s v="518 Main St, CityB"/>
    <x v="2"/>
    <d v="2023-09-03T08:20:00"/>
    <s v="2023"/>
    <x v="0"/>
    <x v="5"/>
    <x v="8"/>
    <x v="0"/>
    <x v="85"/>
    <x v="1"/>
    <s v="CityD"/>
    <n v="81"/>
    <n v="15"/>
    <x v="0"/>
    <x v="4"/>
    <x v="1"/>
    <x v="0"/>
    <d v="2023-09-01T15:02:00"/>
  </r>
  <r>
    <x v="1103"/>
    <s v="505 Elm St, CityB"/>
    <x v="2"/>
    <d v="2023-09-03T08:20:00"/>
    <s v="2023"/>
    <x v="0"/>
    <x v="5"/>
    <x v="8"/>
    <x v="1"/>
    <x v="87"/>
    <x v="1"/>
    <s v="CityB"/>
    <n v="223"/>
    <n v="27"/>
    <x v="2"/>
    <x v="1"/>
    <x v="0"/>
    <x v="2"/>
    <d v="2023-09-01T09:09:00"/>
  </r>
  <r>
    <x v="1104"/>
    <s v="140 Pine St, CityA"/>
    <x v="1"/>
    <d v="2023-09-03T08:20:00"/>
    <s v="2023"/>
    <x v="0"/>
    <x v="5"/>
    <x v="8"/>
    <x v="0"/>
    <x v="64"/>
    <x v="1"/>
    <s v="CityB"/>
    <n v="95"/>
    <n v="4"/>
    <x v="0"/>
    <x v="4"/>
    <x v="0"/>
    <x v="1"/>
    <d v="2023-09-01T11:49:00"/>
  </r>
  <r>
    <x v="1105"/>
    <s v="821 Cedar St, CityE"/>
    <x v="3"/>
    <d v="2023-09-03T08:17:00"/>
    <s v="2023"/>
    <x v="0"/>
    <x v="5"/>
    <x v="8"/>
    <x v="1"/>
    <x v="57"/>
    <x v="2"/>
    <s v="CityD"/>
    <n v="238"/>
    <n v="9"/>
    <x v="2"/>
    <x v="0"/>
    <x v="1"/>
    <x v="0"/>
    <d v="2023-09-01T09:13:00"/>
  </r>
  <r>
    <x v="1106"/>
    <s v="644 Elm St, CityC"/>
    <x v="0"/>
    <d v="2023-09-03T08:11:00"/>
    <s v="2023"/>
    <x v="0"/>
    <x v="5"/>
    <x v="8"/>
    <x v="1"/>
    <x v="16"/>
    <x v="1"/>
    <s v="CityC"/>
    <n v="233"/>
    <n v="18"/>
    <x v="2"/>
    <x v="2"/>
    <x v="0"/>
    <x v="0"/>
    <d v="2023-09-01T15:32:00"/>
  </r>
  <r>
    <x v="1107"/>
    <s v="837 Elm St, CityD"/>
    <x v="4"/>
    <d v="2023-09-03T08:10:00"/>
    <s v="2023"/>
    <x v="0"/>
    <x v="5"/>
    <x v="8"/>
    <x v="0"/>
    <x v="77"/>
    <x v="2"/>
    <s v="CityB"/>
    <n v="125"/>
    <n v="25"/>
    <x v="2"/>
    <x v="0"/>
    <x v="2"/>
    <x v="2"/>
    <d v="2023-09-01T13:58:00"/>
  </r>
  <r>
    <x v="1108"/>
    <s v="298 Cedar St, CityD"/>
    <x v="4"/>
    <d v="2023-09-03T08:01:00"/>
    <s v="2023"/>
    <x v="0"/>
    <x v="5"/>
    <x v="8"/>
    <x v="0"/>
    <x v="3"/>
    <x v="0"/>
    <s v="CityD"/>
    <n v="64"/>
    <n v="18"/>
    <x v="0"/>
    <x v="2"/>
    <x v="0"/>
    <x v="1"/>
    <d v="2023-09-01T09:58:00"/>
  </r>
  <r>
    <x v="1109"/>
    <s v="103 Main St, CityD"/>
    <x v="4"/>
    <d v="2023-09-03T08:00:00"/>
    <s v="2023"/>
    <x v="0"/>
    <x v="5"/>
    <x v="8"/>
    <x v="0"/>
    <x v="77"/>
    <x v="0"/>
    <s v="CityA"/>
    <n v="80"/>
    <n v="19"/>
    <x v="2"/>
    <x v="4"/>
    <x v="0"/>
    <x v="1"/>
    <d v="2023-09-01T13:42:00"/>
  </r>
  <r>
    <x v="1110"/>
    <s v="756 Cedar St, CityB"/>
    <x v="2"/>
    <d v="2023-09-03T08:00:00"/>
    <s v="2023"/>
    <x v="0"/>
    <x v="5"/>
    <x v="8"/>
    <x v="1"/>
    <x v="34"/>
    <x v="0"/>
    <s v="CityA"/>
    <n v="239"/>
    <n v="10"/>
    <x v="2"/>
    <x v="3"/>
    <x v="1"/>
    <x v="2"/>
    <d v="2023-09-01T12:02:00"/>
  </r>
  <r>
    <x v="1111"/>
    <s v="625 Main St, CityC"/>
    <x v="0"/>
    <d v="2023-09-02T16:58:00"/>
    <s v="2023"/>
    <x v="0"/>
    <x v="6"/>
    <x v="0"/>
    <x v="0"/>
    <x v="65"/>
    <x v="0"/>
    <s v="CityB"/>
    <n v="140"/>
    <n v="22"/>
    <x v="2"/>
    <x v="3"/>
    <x v="2"/>
    <x v="0"/>
    <d v="2023-09-01T12:30:00"/>
  </r>
  <r>
    <x v="1112"/>
    <s v="843 Main St, CityB"/>
    <x v="2"/>
    <d v="2023-09-02T16:54:00"/>
    <s v="2023"/>
    <x v="0"/>
    <x v="6"/>
    <x v="0"/>
    <x v="1"/>
    <x v="39"/>
    <x v="0"/>
    <s v="CityB"/>
    <n v="162"/>
    <n v="28"/>
    <x v="1"/>
    <x v="0"/>
    <x v="0"/>
    <x v="0"/>
    <d v="2023-09-01T14:13:00"/>
  </r>
  <r>
    <x v="1113"/>
    <s v="958 Cedar St, CityA"/>
    <x v="1"/>
    <d v="2023-09-02T16:52:00"/>
    <s v="2023"/>
    <x v="0"/>
    <x v="6"/>
    <x v="0"/>
    <x v="1"/>
    <x v="16"/>
    <x v="1"/>
    <s v="CityD"/>
    <n v="134"/>
    <n v="18"/>
    <x v="0"/>
    <x v="2"/>
    <x v="2"/>
    <x v="1"/>
    <d v="2023-09-01T11:33:00"/>
  </r>
  <r>
    <x v="1114"/>
    <s v="308 Main St, CityB"/>
    <x v="2"/>
    <d v="2023-09-02T16:51:00"/>
    <s v="2023"/>
    <x v="0"/>
    <x v="6"/>
    <x v="0"/>
    <x v="0"/>
    <x v="33"/>
    <x v="1"/>
    <s v="CityB"/>
    <n v="226"/>
    <n v="12"/>
    <x v="1"/>
    <x v="3"/>
    <x v="1"/>
    <x v="0"/>
    <d v="2023-09-01T12:48:00"/>
  </r>
  <r>
    <x v="1115"/>
    <s v="889 Main St, CityB"/>
    <x v="2"/>
    <d v="2023-09-02T16:45:00"/>
    <s v="2023"/>
    <x v="0"/>
    <x v="6"/>
    <x v="0"/>
    <x v="1"/>
    <x v="97"/>
    <x v="2"/>
    <s v="CityB"/>
    <n v="197"/>
    <n v="15"/>
    <x v="0"/>
    <x v="1"/>
    <x v="1"/>
    <x v="2"/>
    <d v="2023-09-01T08:30:00"/>
  </r>
  <r>
    <x v="1116"/>
    <s v="622 Cedar St, CityE"/>
    <x v="3"/>
    <d v="2023-09-02T16:44:00"/>
    <s v="2023"/>
    <x v="0"/>
    <x v="6"/>
    <x v="0"/>
    <x v="0"/>
    <x v="32"/>
    <x v="1"/>
    <s v="CityD"/>
    <n v="234"/>
    <n v="6"/>
    <x v="1"/>
    <x v="2"/>
    <x v="2"/>
    <x v="2"/>
    <d v="2023-09-01T10:47:00"/>
  </r>
  <r>
    <x v="1117"/>
    <s v="275 Elm St, CityB"/>
    <x v="2"/>
    <d v="2023-09-02T16:42:00"/>
    <s v="2023"/>
    <x v="0"/>
    <x v="6"/>
    <x v="0"/>
    <x v="1"/>
    <x v="58"/>
    <x v="0"/>
    <s v="CityE"/>
    <n v="192"/>
    <n v="13"/>
    <x v="2"/>
    <x v="2"/>
    <x v="1"/>
    <x v="2"/>
    <d v="2023-09-01T13:30:00"/>
  </r>
  <r>
    <x v="1118"/>
    <s v="533 Main St, CityD"/>
    <x v="4"/>
    <d v="2023-09-02T16:41:00"/>
    <s v="2023"/>
    <x v="0"/>
    <x v="6"/>
    <x v="0"/>
    <x v="0"/>
    <x v="30"/>
    <x v="2"/>
    <s v="CityA"/>
    <n v="223"/>
    <n v="13"/>
    <x v="2"/>
    <x v="0"/>
    <x v="0"/>
    <x v="0"/>
    <d v="2023-09-01T09:54:00"/>
  </r>
  <r>
    <x v="1119"/>
    <s v="587 Cedar St, CityC"/>
    <x v="0"/>
    <d v="2023-09-02T16:38:00"/>
    <s v="2023"/>
    <x v="0"/>
    <x v="6"/>
    <x v="0"/>
    <x v="1"/>
    <x v="62"/>
    <x v="2"/>
    <s v="CityE"/>
    <n v="79"/>
    <n v="6"/>
    <x v="0"/>
    <x v="3"/>
    <x v="2"/>
    <x v="1"/>
    <d v="2023-09-01T15:21:00"/>
  </r>
  <r>
    <x v="1120"/>
    <s v="899 Oak St, CityD"/>
    <x v="4"/>
    <d v="2023-09-02T16:27:00"/>
    <s v="2023"/>
    <x v="0"/>
    <x v="6"/>
    <x v="0"/>
    <x v="0"/>
    <x v="13"/>
    <x v="0"/>
    <s v="CityD"/>
    <n v="187"/>
    <n v="2"/>
    <x v="0"/>
    <x v="2"/>
    <x v="0"/>
    <x v="1"/>
    <d v="2023-09-01T13:09:00"/>
  </r>
  <r>
    <x v="1121"/>
    <s v="983 Main St, CityD"/>
    <x v="4"/>
    <d v="2023-09-02T16:25:00"/>
    <s v="2023"/>
    <x v="0"/>
    <x v="6"/>
    <x v="0"/>
    <x v="1"/>
    <x v="14"/>
    <x v="2"/>
    <s v="CityD"/>
    <n v="199"/>
    <n v="5"/>
    <x v="2"/>
    <x v="3"/>
    <x v="0"/>
    <x v="2"/>
    <d v="2023-09-01T11:52:00"/>
  </r>
  <r>
    <x v="1122"/>
    <s v="855 Cedar St, CityA"/>
    <x v="1"/>
    <d v="2023-09-02T16:21:00"/>
    <s v="2023"/>
    <x v="0"/>
    <x v="6"/>
    <x v="0"/>
    <x v="1"/>
    <x v="6"/>
    <x v="1"/>
    <s v="CityE"/>
    <n v="189"/>
    <n v="22"/>
    <x v="1"/>
    <x v="3"/>
    <x v="2"/>
    <x v="2"/>
    <d v="2023-09-01T09:06:00"/>
  </r>
  <r>
    <x v="1123"/>
    <s v="563 Elm St, CityE"/>
    <x v="3"/>
    <d v="2023-09-02T16:21:00"/>
    <s v="2023"/>
    <x v="0"/>
    <x v="6"/>
    <x v="0"/>
    <x v="0"/>
    <x v="27"/>
    <x v="1"/>
    <s v="CityE"/>
    <n v="98"/>
    <n v="3"/>
    <x v="2"/>
    <x v="0"/>
    <x v="2"/>
    <x v="0"/>
    <d v="2023-09-01T13:19:00"/>
  </r>
  <r>
    <x v="1124"/>
    <s v="136 Cedar St, CityE"/>
    <x v="3"/>
    <d v="2023-09-02T16:20:00"/>
    <s v="2023"/>
    <x v="0"/>
    <x v="6"/>
    <x v="0"/>
    <x v="0"/>
    <x v="8"/>
    <x v="0"/>
    <s v="CityC"/>
    <n v="179"/>
    <n v="9"/>
    <x v="0"/>
    <x v="0"/>
    <x v="0"/>
    <x v="2"/>
    <d v="2023-09-01T10:51:00"/>
  </r>
  <r>
    <x v="1125"/>
    <s v="555 Oak St, CityE"/>
    <x v="3"/>
    <d v="2023-09-02T16:20:00"/>
    <s v="2023"/>
    <x v="0"/>
    <x v="6"/>
    <x v="0"/>
    <x v="0"/>
    <x v="45"/>
    <x v="0"/>
    <s v="CityE"/>
    <n v="216"/>
    <n v="24"/>
    <x v="0"/>
    <x v="1"/>
    <x v="2"/>
    <x v="2"/>
    <d v="2023-09-01T08:50:00"/>
  </r>
  <r>
    <x v="1126"/>
    <s v="747 Oak St, CityE"/>
    <x v="3"/>
    <d v="2023-09-02T16:19:00"/>
    <s v="2023"/>
    <x v="0"/>
    <x v="6"/>
    <x v="0"/>
    <x v="0"/>
    <x v="51"/>
    <x v="1"/>
    <s v="CityA"/>
    <n v="165"/>
    <n v="27"/>
    <x v="2"/>
    <x v="4"/>
    <x v="1"/>
    <x v="2"/>
    <d v="2023-09-01T15:51:00"/>
  </r>
  <r>
    <x v="1127"/>
    <s v="681 Elm St, CityB"/>
    <x v="2"/>
    <d v="2023-09-02T16:18:00"/>
    <s v="2023"/>
    <x v="0"/>
    <x v="6"/>
    <x v="0"/>
    <x v="1"/>
    <x v="56"/>
    <x v="2"/>
    <s v="CityA"/>
    <n v="222"/>
    <n v="10"/>
    <x v="1"/>
    <x v="2"/>
    <x v="2"/>
    <x v="2"/>
    <d v="2023-09-01T08:31:00"/>
  </r>
  <r>
    <x v="1128"/>
    <s v="948 Pine St, CityA"/>
    <x v="1"/>
    <d v="2023-09-02T16:13:00"/>
    <s v="2023"/>
    <x v="0"/>
    <x v="6"/>
    <x v="0"/>
    <x v="0"/>
    <x v="25"/>
    <x v="2"/>
    <s v="CityD"/>
    <n v="198"/>
    <n v="5"/>
    <x v="1"/>
    <x v="3"/>
    <x v="1"/>
    <x v="1"/>
    <d v="2023-09-01T10:10:00"/>
  </r>
  <r>
    <x v="1129"/>
    <s v="532 Elm St, CityC"/>
    <x v="0"/>
    <d v="2023-09-02T16:13:00"/>
    <s v="2023"/>
    <x v="0"/>
    <x v="6"/>
    <x v="0"/>
    <x v="0"/>
    <x v="3"/>
    <x v="2"/>
    <s v="CityC"/>
    <n v="84"/>
    <n v="0"/>
    <x v="2"/>
    <x v="3"/>
    <x v="1"/>
    <x v="1"/>
    <d v="2023-09-01T16:04:00"/>
  </r>
  <r>
    <x v="1130"/>
    <s v="986 Cedar St, CityC"/>
    <x v="0"/>
    <d v="2023-09-02T16:11:00"/>
    <s v="2023"/>
    <x v="0"/>
    <x v="6"/>
    <x v="0"/>
    <x v="1"/>
    <x v="18"/>
    <x v="2"/>
    <s v="CityC"/>
    <n v="228"/>
    <n v="1"/>
    <x v="1"/>
    <x v="4"/>
    <x v="1"/>
    <x v="2"/>
    <d v="2023-09-01T13:10:00"/>
  </r>
  <r>
    <x v="1131"/>
    <s v="550 Elm St, CityA"/>
    <x v="1"/>
    <d v="2023-09-02T16:08:00"/>
    <s v="2023"/>
    <x v="0"/>
    <x v="6"/>
    <x v="0"/>
    <x v="0"/>
    <x v="29"/>
    <x v="1"/>
    <s v="CityA"/>
    <n v="217"/>
    <n v="4"/>
    <x v="1"/>
    <x v="1"/>
    <x v="1"/>
    <x v="1"/>
    <d v="2023-09-01T09:41:00"/>
  </r>
  <r>
    <x v="1132"/>
    <s v="462 Cedar St, CityB"/>
    <x v="2"/>
    <d v="2023-09-02T16:03:00"/>
    <s v="2023"/>
    <x v="0"/>
    <x v="6"/>
    <x v="0"/>
    <x v="1"/>
    <x v="28"/>
    <x v="0"/>
    <s v="CityE"/>
    <n v="204"/>
    <n v="5"/>
    <x v="0"/>
    <x v="3"/>
    <x v="1"/>
    <x v="0"/>
    <d v="2023-09-01T16:58:00"/>
  </r>
  <r>
    <x v="1133"/>
    <s v="867 Main St, CityD"/>
    <x v="4"/>
    <d v="2023-09-02T16:03:00"/>
    <s v="2023"/>
    <x v="0"/>
    <x v="6"/>
    <x v="0"/>
    <x v="0"/>
    <x v="45"/>
    <x v="0"/>
    <s v="CityE"/>
    <n v="136"/>
    <n v="21"/>
    <x v="0"/>
    <x v="2"/>
    <x v="0"/>
    <x v="0"/>
    <d v="2023-09-01T13:35:00"/>
  </r>
  <r>
    <x v="1134"/>
    <s v="985 Main St, CityA"/>
    <x v="1"/>
    <d v="2023-09-02T16:01:00"/>
    <s v="2023"/>
    <x v="0"/>
    <x v="6"/>
    <x v="0"/>
    <x v="1"/>
    <x v="33"/>
    <x v="2"/>
    <s v="CityB"/>
    <n v="200"/>
    <n v="2"/>
    <x v="2"/>
    <x v="4"/>
    <x v="2"/>
    <x v="1"/>
    <d v="2023-09-01T12:13:00"/>
  </r>
  <r>
    <x v="1135"/>
    <s v="449 Elm St, CityD"/>
    <x v="4"/>
    <d v="2023-09-02T15:57:00"/>
    <s v="2023"/>
    <x v="0"/>
    <x v="6"/>
    <x v="1"/>
    <x v="1"/>
    <x v="3"/>
    <x v="2"/>
    <s v="CityA"/>
    <n v="133"/>
    <n v="15"/>
    <x v="1"/>
    <x v="3"/>
    <x v="2"/>
    <x v="0"/>
    <d v="2023-09-01T12:44:00"/>
  </r>
  <r>
    <x v="1136"/>
    <s v="546 Cedar St, CityE"/>
    <x v="3"/>
    <d v="2023-09-02T15:56:00"/>
    <s v="2023"/>
    <x v="0"/>
    <x v="6"/>
    <x v="1"/>
    <x v="0"/>
    <x v="19"/>
    <x v="1"/>
    <s v="CityA"/>
    <n v="210"/>
    <n v="11"/>
    <x v="1"/>
    <x v="1"/>
    <x v="1"/>
    <x v="1"/>
    <d v="2023-09-01T16:45:00"/>
  </r>
  <r>
    <x v="1137"/>
    <s v="992 Main St, CityB"/>
    <x v="2"/>
    <d v="2023-09-02T15:53:00"/>
    <s v="2023"/>
    <x v="0"/>
    <x v="6"/>
    <x v="1"/>
    <x v="0"/>
    <x v="75"/>
    <x v="1"/>
    <s v="CityD"/>
    <n v="191"/>
    <n v="7"/>
    <x v="2"/>
    <x v="4"/>
    <x v="2"/>
    <x v="0"/>
    <d v="2023-09-01T11:50:00"/>
  </r>
  <r>
    <x v="1138"/>
    <s v="882 Pine St, CityB"/>
    <x v="2"/>
    <d v="2023-09-02T15:53:00"/>
    <s v="2023"/>
    <x v="0"/>
    <x v="6"/>
    <x v="1"/>
    <x v="1"/>
    <x v="40"/>
    <x v="0"/>
    <s v="CityD"/>
    <n v="190"/>
    <n v="11"/>
    <x v="0"/>
    <x v="4"/>
    <x v="0"/>
    <x v="1"/>
    <d v="2023-09-01T17:35:00"/>
  </r>
  <r>
    <x v="1139"/>
    <s v="100 Oak St, CityC"/>
    <x v="0"/>
    <d v="2023-09-02T15:50:00"/>
    <s v="2023"/>
    <x v="0"/>
    <x v="6"/>
    <x v="1"/>
    <x v="1"/>
    <x v="9"/>
    <x v="2"/>
    <s v="CityC"/>
    <n v="90"/>
    <n v="9"/>
    <x v="0"/>
    <x v="3"/>
    <x v="2"/>
    <x v="1"/>
    <d v="2023-09-01T09:19:00"/>
  </r>
  <r>
    <x v="1140"/>
    <s v="319 Cedar St, CityA"/>
    <x v="1"/>
    <d v="2023-09-02T15:47:00"/>
    <s v="2023"/>
    <x v="0"/>
    <x v="6"/>
    <x v="1"/>
    <x v="1"/>
    <x v="76"/>
    <x v="0"/>
    <s v="CityA"/>
    <n v="181"/>
    <n v="9"/>
    <x v="1"/>
    <x v="4"/>
    <x v="2"/>
    <x v="0"/>
    <d v="2023-09-01T15:57:00"/>
  </r>
  <r>
    <x v="1141"/>
    <s v="656 Pine St, CityB"/>
    <x v="2"/>
    <d v="2023-09-02T15:45:00"/>
    <s v="2023"/>
    <x v="0"/>
    <x v="6"/>
    <x v="1"/>
    <x v="1"/>
    <x v="1"/>
    <x v="0"/>
    <s v="CityB"/>
    <n v="172"/>
    <n v="12"/>
    <x v="2"/>
    <x v="1"/>
    <x v="1"/>
    <x v="1"/>
    <d v="2023-09-01T11:36:00"/>
  </r>
  <r>
    <x v="1142"/>
    <s v="827 Elm St, CityC"/>
    <x v="0"/>
    <d v="2023-09-02T15:42:00"/>
    <s v="2023"/>
    <x v="0"/>
    <x v="6"/>
    <x v="1"/>
    <x v="0"/>
    <x v="13"/>
    <x v="0"/>
    <s v="CityE"/>
    <n v="193"/>
    <n v="3"/>
    <x v="1"/>
    <x v="2"/>
    <x v="0"/>
    <x v="0"/>
    <d v="2023-09-01T17:26:00"/>
  </r>
  <r>
    <x v="1143"/>
    <s v="878 Elm St, CityA"/>
    <x v="1"/>
    <d v="2023-09-02T15:39:00"/>
    <s v="2023"/>
    <x v="0"/>
    <x v="6"/>
    <x v="1"/>
    <x v="0"/>
    <x v="96"/>
    <x v="0"/>
    <s v="CityC"/>
    <n v="72"/>
    <n v="11"/>
    <x v="1"/>
    <x v="1"/>
    <x v="1"/>
    <x v="2"/>
    <d v="2023-09-01T16:23:00"/>
  </r>
  <r>
    <x v="1144"/>
    <s v="136 Oak St, CityD"/>
    <x v="4"/>
    <d v="2023-09-02T15:28:00"/>
    <s v="2023"/>
    <x v="0"/>
    <x v="6"/>
    <x v="1"/>
    <x v="1"/>
    <x v="97"/>
    <x v="0"/>
    <s v="CityB"/>
    <n v="151"/>
    <n v="3"/>
    <x v="1"/>
    <x v="2"/>
    <x v="0"/>
    <x v="0"/>
    <d v="2023-09-01T09:46:00"/>
  </r>
  <r>
    <x v="1145"/>
    <s v="569 Pine St, CityB"/>
    <x v="2"/>
    <d v="2023-09-02T15:25:00"/>
    <s v="2023"/>
    <x v="0"/>
    <x v="6"/>
    <x v="1"/>
    <x v="1"/>
    <x v="12"/>
    <x v="0"/>
    <s v="CityB"/>
    <n v="195"/>
    <n v="5"/>
    <x v="1"/>
    <x v="3"/>
    <x v="1"/>
    <x v="0"/>
    <d v="2023-09-01T14:09:00"/>
  </r>
  <r>
    <x v="1146"/>
    <s v="112 Cedar St, CityC"/>
    <x v="0"/>
    <d v="2023-09-02T15:24:00"/>
    <s v="2023"/>
    <x v="0"/>
    <x v="6"/>
    <x v="1"/>
    <x v="1"/>
    <x v="4"/>
    <x v="1"/>
    <s v="CityE"/>
    <n v="238"/>
    <n v="21"/>
    <x v="0"/>
    <x v="4"/>
    <x v="0"/>
    <x v="1"/>
    <d v="2023-09-01T10:03:00"/>
  </r>
  <r>
    <x v="1147"/>
    <s v="150 Elm St, CityE"/>
    <x v="3"/>
    <d v="2023-09-02T15:21:00"/>
    <s v="2023"/>
    <x v="0"/>
    <x v="6"/>
    <x v="1"/>
    <x v="1"/>
    <x v="69"/>
    <x v="0"/>
    <s v="CityE"/>
    <n v="230"/>
    <n v="25"/>
    <x v="2"/>
    <x v="2"/>
    <x v="0"/>
    <x v="1"/>
    <d v="2023-09-01T11:38:00"/>
  </r>
  <r>
    <x v="1148"/>
    <s v="902 Elm St, CityC"/>
    <x v="0"/>
    <d v="2023-09-02T15:18:00"/>
    <s v="2023"/>
    <x v="0"/>
    <x v="6"/>
    <x v="1"/>
    <x v="0"/>
    <x v="54"/>
    <x v="1"/>
    <s v="CityB"/>
    <n v="230"/>
    <n v="14"/>
    <x v="2"/>
    <x v="1"/>
    <x v="1"/>
    <x v="2"/>
    <d v="2023-09-01T10:51:00"/>
  </r>
  <r>
    <x v="1149"/>
    <s v="413 Cedar St, CityE"/>
    <x v="3"/>
    <d v="2023-09-02T15:16:00"/>
    <s v="2023"/>
    <x v="0"/>
    <x v="6"/>
    <x v="1"/>
    <x v="1"/>
    <x v="90"/>
    <x v="0"/>
    <s v="CityC"/>
    <n v="160"/>
    <n v="7"/>
    <x v="2"/>
    <x v="2"/>
    <x v="0"/>
    <x v="1"/>
    <d v="2023-09-01T16:13:00"/>
  </r>
  <r>
    <x v="1150"/>
    <s v="311 Cedar St, CityE"/>
    <x v="3"/>
    <d v="2023-09-02T15:15:00"/>
    <s v="2023"/>
    <x v="0"/>
    <x v="6"/>
    <x v="1"/>
    <x v="1"/>
    <x v="19"/>
    <x v="0"/>
    <s v="CityD"/>
    <n v="198"/>
    <n v="19"/>
    <x v="2"/>
    <x v="0"/>
    <x v="0"/>
    <x v="2"/>
    <d v="2023-09-01T08:18:00"/>
  </r>
  <r>
    <x v="1151"/>
    <s v="683 Oak St, CityB"/>
    <x v="2"/>
    <d v="2023-09-02T15:11:00"/>
    <s v="2023"/>
    <x v="0"/>
    <x v="6"/>
    <x v="1"/>
    <x v="1"/>
    <x v="20"/>
    <x v="2"/>
    <s v="CityD"/>
    <n v="173"/>
    <n v="29"/>
    <x v="1"/>
    <x v="4"/>
    <x v="1"/>
    <x v="0"/>
    <d v="2023-09-01T15:13:00"/>
  </r>
  <r>
    <x v="1152"/>
    <s v="923 Elm St, CityD"/>
    <x v="4"/>
    <d v="2023-09-02T15:10:00"/>
    <s v="2023"/>
    <x v="0"/>
    <x v="6"/>
    <x v="1"/>
    <x v="1"/>
    <x v="90"/>
    <x v="2"/>
    <s v="CityD"/>
    <n v="169"/>
    <n v="8"/>
    <x v="2"/>
    <x v="3"/>
    <x v="2"/>
    <x v="1"/>
    <d v="2023-09-01T14:16:00"/>
  </r>
  <r>
    <x v="1153"/>
    <s v="207 Elm St, CityB"/>
    <x v="2"/>
    <d v="2023-09-02T15:00:00"/>
    <s v="2023"/>
    <x v="0"/>
    <x v="6"/>
    <x v="1"/>
    <x v="1"/>
    <x v="26"/>
    <x v="2"/>
    <s v="CityD"/>
    <n v="71"/>
    <n v="25"/>
    <x v="2"/>
    <x v="0"/>
    <x v="0"/>
    <x v="1"/>
    <d v="2023-09-01T14:25:00"/>
  </r>
  <r>
    <x v="1154"/>
    <s v="65 Cedar St, CityA"/>
    <x v="1"/>
    <d v="2023-09-02T14:59:00"/>
    <s v="2023"/>
    <x v="0"/>
    <x v="6"/>
    <x v="2"/>
    <x v="1"/>
    <x v="80"/>
    <x v="2"/>
    <s v="CityD"/>
    <n v="92"/>
    <n v="29"/>
    <x v="2"/>
    <x v="2"/>
    <x v="0"/>
    <x v="2"/>
    <d v="2023-09-01T16:14:00"/>
  </r>
  <r>
    <x v="1155"/>
    <s v="798 Pine St, CityA"/>
    <x v="1"/>
    <d v="2023-09-02T14:57:00"/>
    <s v="2023"/>
    <x v="0"/>
    <x v="6"/>
    <x v="2"/>
    <x v="1"/>
    <x v="16"/>
    <x v="0"/>
    <s v="CityB"/>
    <n v="67"/>
    <n v="29"/>
    <x v="1"/>
    <x v="1"/>
    <x v="1"/>
    <x v="0"/>
    <d v="2023-09-01T12:02:00"/>
  </r>
  <r>
    <x v="1156"/>
    <s v="156 Main St, CityE"/>
    <x v="3"/>
    <d v="2023-09-02T14:54:00"/>
    <s v="2023"/>
    <x v="0"/>
    <x v="6"/>
    <x v="2"/>
    <x v="0"/>
    <x v="46"/>
    <x v="0"/>
    <s v="CityD"/>
    <n v="188"/>
    <n v="15"/>
    <x v="2"/>
    <x v="4"/>
    <x v="0"/>
    <x v="0"/>
    <d v="2023-09-01T08:49:00"/>
  </r>
  <r>
    <x v="1157"/>
    <s v="698 Main St, CityD"/>
    <x v="4"/>
    <d v="2023-09-02T14:54:00"/>
    <s v="2023"/>
    <x v="0"/>
    <x v="6"/>
    <x v="2"/>
    <x v="1"/>
    <x v="4"/>
    <x v="0"/>
    <s v="CityE"/>
    <n v="77"/>
    <n v="12"/>
    <x v="0"/>
    <x v="3"/>
    <x v="1"/>
    <x v="1"/>
    <d v="2023-09-01T15:53:00"/>
  </r>
  <r>
    <x v="1158"/>
    <s v="446 Pine St, CityA"/>
    <x v="1"/>
    <d v="2023-09-02T14:52:00"/>
    <s v="2023"/>
    <x v="0"/>
    <x v="6"/>
    <x v="2"/>
    <x v="0"/>
    <x v="42"/>
    <x v="0"/>
    <s v="CityE"/>
    <n v="108"/>
    <n v="12"/>
    <x v="0"/>
    <x v="0"/>
    <x v="1"/>
    <x v="0"/>
    <d v="2023-09-01T16:09:00"/>
  </r>
  <r>
    <x v="1159"/>
    <s v="68 Elm St, CityA"/>
    <x v="1"/>
    <d v="2023-09-02T14:43:00"/>
    <s v="2023"/>
    <x v="0"/>
    <x v="6"/>
    <x v="2"/>
    <x v="1"/>
    <x v="65"/>
    <x v="0"/>
    <s v="CityA"/>
    <n v="181"/>
    <n v="13"/>
    <x v="2"/>
    <x v="0"/>
    <x v="0"/>
    <x v="1"/>
    <d v="2023-09-01T10:24:00"/>
  </r>
  <r>
    <x v="1160"/>
    <s v="19 Pine St, CityC"/>
    <x v="0"/>
    <d v="2023-09-02T14:36:00"/>
    <s v="2023"/>
    <x v="0"/>
    <x v="6"/>
    <x v="2"/>
    <x v="0"/>
    <x v="37"/>
    <x v="0"/>
    <s v="CityC"/>
    <n v="135"/>
    <n v="11"/>
    <x v="0"/>
    <x v="2"/>
    <x v="1"/>
    <x v="2"/>
    <d v="2023-09-01T12:51:00"/>
  </r>
  <r>
    <x v="1161"/>
    <s v="22 Oak St, CityB"/>
    <x v="2"/>
    <d v="2023-09-02T14:36:00"/>
    <s v="2023"/>
    <x v="0"/>
    <x v="6"/>
    <x v="2"/>
    <x v="1"/>
    <x v="78"/>
    <x v="0"/>
    <s v="CityD"/>
    <n v="203"/>
    <n v="5"/>
    <x v="0"/>
    <x v="1"/>
    <x v="2"/>
    <x v="2"/>
    <d v="2023-09-01T16:26:00"/>
  </r>
  <r>
    <x v="1162"/>
    <s v="225 Pine St, CityB"/>
    <x v="2"/>
    <d v="2023-09-02T14:31:00"/>
    <s v="2023"/>
    <x v="0"/>
    <x v="6"/>
    <x v="2"/>
    <x v="1"/>
    <x v="51"/>
    <x v="2"/>
    <s v="CityE"/>
    <n v="115"/>
    <n v="12"/>
    <x v="1"/>
    <x v="4"/>
    <x v="0"/>
    <x v="1"/>
    <d v="2023-09-01T11:59:00"/>
  </r>
  <r>
    <x v="1163"/>
    <s v="193 Pine St, CityA"/>
    <x v="1"/>
    <d v="2023-09-02T14:30:00"/>
    <s v="2023"/>
    <x v="0"/>
    <x v="6"/>
    <x v="2"/>
    <x v="1"/>
    <x v="10"/>
    <x v="0"/>
    <s v="CityD"/>
    <n v="67"/>
    <n v="14"/>
    <x v="0"/>
    <x v="4"/>
    <x v="1"/>
    <x v="2"/>
    <d v="2023-09-01T10:21:00"/>
  </r>
  <r>
    <x v="1164"/>
    <s v="308 Cedar St, CityD"/>
    <x v="4"/>
    <d v="2023-09-02T14:30:00"/>
    <s v="2023"/>
    <x v="0"/>
    <x v="6"/>
    <x v="2"/>
    <x v="1"/>
    <x v="50"/>
    <x v="0"/>
    <s v="CityC"/>
    <n v="64"/>
    <n v="25"/>
    <x v="1"/>
    <x v="3"/>
    <x v="1"/>
    <x v="0"/>
    <d v="2023-09-01T13:13:00"/>
  </r>
  <r>
    <x v="1165"/>
    <s v="304 Cedar St, CityD"/>
    <x v="4"/>
    <d v="2023-09-02T14:27:00"/>
    <s v="2023"/>
    <x v="0"/>
    <x v="6"/>
    <x v="2"/>
    <x v="0"/>
    <x v="92"/>
    <x v="1"/>
    <s v="CityB"/>
    <n v="221"/>
    <n v="2"/>
    <x v="1"/>
    <x v="1"/>
    <x v="2"/>
    <x v="1"/>
    <d v="2023-09-01T14:49:00"/>
  </r>
  <r>
    <x v="1166"/>
    <s v="485 Elm St, CityD"/>
    <x v="4"/>
    <d v="2023-09-02T14:23:00"/>
    <s v="2023"/>
    <x v="0"/>
    <x v="6"/>
    <x v="2"/>
    <x v="1"/>
    <x v="38"/>
    <x v="0"/>
    <s v="CityC"/>
    <n v="148"/>
    <n v="17"/>
    <x v="0"/>
    <x v="3"/>
    <x v="0"/>
    <x v="1"/>
    <d v="2023-09-01T09:17:00"/>
  </r>
  <r>
    <x v="1167"/>
    <s v="579 Main St, CityC"/>
    <x v="0"/>
    <d v="2023-09-02T14:18:00"/>
    <s v="2023"/>
    <x v="0"/>
    <x v="6"/>
    <x v="2"/>
    <x v="1"/>
    <x v="54"/>
    <x v="2"/>
    <s v="CityD"/>
    <n v="160"/>
    <n v="11"/>
    <x v="2"/>
    <x v="1"/>
    <x v="2"/>
    <x v="1"/>
    <d v="2023-09-01T10:04:00"/>
  </r>
  <r>
    <x v="1168"/>
    <s v="792 Pine St, CityA"/>
    <x v="1"/>
    <d v="2023-09-02T14:17:00"/>
    <s v="2023"/>
    <x v="0"/>
    <x v="6"/>
    <x v="2"/>
    <x v="1"/>
    <x v="43"/>
    <x v="0"/>
    <s v="CityA"/>
    <n v="173"/>
    <n v="17"/>
    <x v="1"/>
    <x v="0"/>
    <x v="1"/>
    <x v="1"/>
    <d v="2023-09-01T14:04:00"/>
  </r>
  <r>
    <x v="1169"/>
    <s v="757 Main St, CityA"/>
    <x v="1"/>
    <d v="2023-09-02T14:13:00"/>
    <s v="2023"/>
    <x v="0"/>
    <x v="6"/>
    <x v="2"/>
    <x v="0"/>
    <x v="11"/>
    <x v="0"/>
    <s v="CityD"/>
    <n v="232"/>
    <n v="2"/>
    <x v="2"/>
    <x v="3"/>
    <x v="2"/>
    <x v="1"/>
    <d v="2023-09-01T12:42:00"/>
  </r>
  <r>
    <x v="1170"/>
    <s v="94 Main St, CityA"/>
    <x v="1"/>
    <d v="2023-09-02T14:11:00"/>
    <s v="2023"/>
    <x v="0"/>
    <x v="6"/>
    <x v="2"/>
    <x v="0"/>
    <x v="11"/>
    <x v="1"/>
    <s v="CityE"/>
    <n v="141"/>
    <n v="18"/>
    <x v="1"/>
    <x v="1"/>
    <x v="1"/>
    <x v="0"/>
    <d v="2023-09-01T16:19:00"/>
  </r>
  <r>
    <x v="1171"/>
    <s v="667 Elm St, CityA"/>
    <x v="1"/>
    <d v="2023-09-02T14:01:00"/>
    <s v="2023"/>
    <x v="0"/>
    <x v="6"/>
    <x v="2"/>
    <x v="1"/>
    <x v="33"/>
    <x v="0"/>
    <s v="CityC"/>
    <n v="144"/>
    <n v="0"/>
    <x v="0"/>
    <x v="1"/>
    <x v="0"/>
    <x v="2"/>
    <d v="2023-09-01T08:32:00"/>
  </r>
  <r>
    <x v="1172"/>
    <s v="182 Cedar St, CityC"/>
    <x v="0"/>
    <d v="2023-09-02T13:51:00"/>
    <s v="2023"/>
    <x v="0"/>
    <x v="6"/>
    <x v="3"/>
    <x v="0"/>
    <x v="78"/>
    <x v="1"/>
    <s v="CityC"/>
    <n v="228"/>
    <n v="19"/>
    <x v="0"/>
    <x v="2"/>
    <x v="2"/>
    <x v="0"/>
    <d v="2023-09-01T14:16:00"/>
  </r>
  <r>
    <x v="1173"/>
    <s v="82 Main St, CityE"/>
    <x v="3"/>
    <d v="2023-09-02T13:49:00"/>
    <s v="2023"/>
    <x v="0"/>
    <x v="6"/>
    <x v="3"/>
    <x v="0"/>
    <x v="78"/>
    <x v="1"/>
    <s v="CityE"/>
    <n v="141"/>
    <n v="7"/>
    <x v="0"/>
    <x v="3"/>
    <x v="2"/>
    <x v="1"/>
    <d v="2023-09-01T17:17:00"/>
  </r>
  <r>
    <x v="1174"/>
    <s v="238 Main St, CityB"/>
    <x v="2"/>
    <d v="2023-09-02T13:43:00"/>
    <s v="2023"/>
    <x v="0"/>
    <x v="6"/>
    <x v="3"/>
    <x v="1"/>
    <x v="25"/>
    <x v="2"/>
    <s v="CityA"/>
    <n v="195"/>
    <n v="21"/>
    <x v="2"/>
    <x v="3"/>
    <x v="1"/>
    <x v="1"/>
    <d v="2023-09-01T11:01:00"/>
  </r>
  <r>
    <x v="1175"/>
    <s v="864 Elm St, CityE"/>
    <x v="3"/>
    <d v="2023-09-02T13:42:00"/>
    <s v="2023"/>
    <x v="0"/>
    <x v="6"/>
    <x v="3"/>
    <x v="1"/>
    <x v="81"/>
    <x v="0"/>
    <s v="CityD"/>
    <n v="111"/>
    <n v="27"/>
    <x v="0"/>
    <x v="4"/>
    <x v="0"/>
    <x v="0"/>
    <d v="2023-09-01T14:15:00"/>
  </r>
  <r>
    <x v="1176"/>
    <s v="969 Main St, CityD"/>
    <x v="4"/>
    <d v="2023-09-02T13:39:00"/>
    <s v="2023"/>
    <x v="0"/>
    <x v="6"/>
    <x v="3"/>
    <x v="0"/>
    <x v="90"/>
    <x v="1"/>
    <s v="CityB"/>
    <n v="228"/>
    <n v="20"/>
    <x v="2"/>
    <x v="2"/>
    <x v="1"/>
    <x v="2"/>
    <d v="2023-09-01T09:28:00"/>
  </r>
  <r>
    <x v="1177"/>
    <s v="244 Pine St, CityD"/>
    <x v="4"/>
    <d v="2023-09-02T13:36:00"/>
    <s v="2023"/>
    <x v="0"/>
    <x v="6"/>
    <x v="3"/>
    <x v="0"/>
    <x v="7"/>
    <x v="1"/>
    <s v="CityC"/>
    <n v="77"/>
    <n v="22"/>
    <x v="0"/>
    <x v="0"/>
    <x v="2"/>
    <x v="1"/>
    <d v="2023-09-01T09:54:00"/>
  </r>
  <r>
    <x v="1178"/>
    <s v="323 Pine St, CityE"/>
    <x v="3"/>
    <d v="2023-09-02T13:35:00"/>
    <s v="2023"/>
    <x v="0"/>
    <x v="6"/>
    <x v="3"/>
    <x v="0"/>
    <x v="26"/>
    <x v="2"/>
    <s v="CityD"/>
    <n v="171"/>
    <n v="20"/>
    <x v="0"/>
    <x v="4"/>
    <x v="1"/>
    <x v="0"/>
    <d v="2023-09-01T14:48:00"/>
  </r>
  <r>
    <x v="1179"/>
    <s v="665 Oak St, CityD"/>
    <x v="4"/>
    <d v="2023-09-02T13:35:00"/>
    <s v="2023"/>
    <x v="0"/>
    <x v="6"/>
    <x v="3"/>
    <x v="1"/>
    <x v="10"/>
    <x v="1"/>
    <s v="CityA"/>
    <n v="110"/>
    <n v="8"/>
    <x v="0"/>
    <x v="4"/>
    <x v="0"/>
    <x v="2"/>
    <d v="2023-09-01T13:52:00"/>
  </r>
  <r>
    <x v="1180"/>
    <s v="234 Oak St, CityC"/>
    <x v="0"/>
    <d v="2023-09-02T13:34:00"/>
    <s v="2023"/>
    <x v="0"/>
    <x v="6"/>
    <x v="3"/>
    <x v="0"/>
    <x v="59"/>
    <x v="1"/>
    <s v="CityE"/>
    <n v="72"/>
    <n v="4"/>
    <x v="1"/>
    <x v="1"/>
    <x v="2"/>
    <x v="0"/>
    <d v="2023-09-01T16:48:00"/>
  </r>
  <r>
    <x v="1181"/>
    <s v="725 Main St, CityC"/>
    <x v="0"/>
    <d v="2023-09-02T13:33:00"/>
    <s v="2023"/>
    <x v="0"/>
    <x v="6"/>
    <x v="3"/>
    <x v="1"/>
    <x v="90"/>
    <x v="2"/>
    <s v="CityB"/>
    <n v="73"/>
    <n v="21"/>
    <x v="1"/>
    <x v="1"/>
    <x v="1"/>
    <x v="2"/>
    <d v="2023-09-01T09:25:00"/>
  </r>
  <r>
    <x v="1182"/>
    <s v="429 Cedar St, CityB"/>
    <x v="2"/>
    <d v="2023-09-02T13:25:00"/>
    <s v="2023"/>
    <x v="0"/>
    <x v="6"/>
    <x v="3"/>
    <x v="0"/>
    <x v="14"/>
    <x v="1"/>
    <s v="CityE"/>
    <n v="143"/>
    <n v="21"/>
    <x v="2"/>
    <x v="4"/>
    <x v="1"/>
    <x v="1"/>
    <d v="2023-09-01T13:05:00"/>
  </r>
  <r>
    <x v="1183"/>
    <s v="507 Cedar St, CityE"/>
    <x v="3"/>
    <d v="2023-09-02T13:24:00"/>
    <s v="2023"/>
    <x v="0"/>
    <x v="6"/>
    <x v="3"/>
    <x v="1"/>
    <x v="61"/>
    <x v="1"/>
    <s v="CityC"/>
    <n v="228"/>
    <n v="21"/>
    <x v="2"/>
    <x v="2"/>
    <x v="0"/>
    <x v="0"/>
    <d v="2023-09-01T14:44:00"/>
  </r>
  <r>
    <x v="1184"/>
    <s v="349 Cedar St, CityD"/>
    <x v="4"/>
    <d v="2023-09-02T13:19:00"/>
    <s v="2023"/>
    <x v="0"/>
    <x v="6"/>
    <x v="3"/>
    <x v="1"/>
    <x v="9"/>
    <x v="0"/>
    <s v="CityD"/>
    <n v="138"/>
    <n v="3"/>
    <x v="1"/>
    <x v="2"/>
    <x v="0"/>
    <x v="2"/>
    <d v="2023-09-01T15:13:00"/>
  </r>
  <r>
    <x v="1185"/>
    <s v="879 Oak St, CityA"/>
    <x v="1"/>
    <d v="2023-09-02T13:19:00"/>
    <s v="2023"/>
    <x v="0"/>
    <x v="6"/>
    <x v="3"/>
    <x v="1"/>
    <x v="22"/>
    <x v="1"/>
    <s v="CityB"/>
    <n v="151"/>
    <n v="8"/>
    <x v="1"/>
    <x v="4"/>
    <x v="0"/>
    <x v="0"/>
    <d v="2023-09-01T10:43:00"/>
  </r>
  <r>
    <x v="1186"/>
    <s v="252 Oak St, CityE"/>
    <x v="3"/>
    <d v="2023-09-02T13:16:00"/>
    <s v="2023"/>
    <x v="0"/>
    <x v="6"/>
    <x v="3"/>
    <x v="0"/>
    <x v="39"/>
    <x v="0"/>
    <s v="CityE"/>
    <n v="208"/>
    <n v="20"/>
    <x v="0"/>
    <x v="2"/>
    <x v="0"/>
    <x v="1"/>
    <d v="2023-09-01T08:35:00"/>
  </r>
  <r>
    <x v="1187"/>
    <s v="774 Pine St, CityA"/>
    <x v="1"/>
    <d v="2023-09-02T13:15:00"/>
    <s v="2023"/>
    <x v="0"/>
    <x v="6"/>
    <x v="3"/>
    <x v="1"/>
    <x v="58"/>
    <x v="1"/>
    <s v="CityC"/>
    <n v="114"/>
    <n v="9"/>
    <x v="1"/>
    <x v="1"/>
    <x v="0"/>
    <x v="2"/>
    <d v="2023-09-01T09:32:00"/>
  </r>
  <r>
    <x v="1188"/>
    <s v="827 Cedar St, CityC"/>
    <x v="0"/>
    <d v="2023-09-02T13:13:00"/>
    <s v="2023"/>
    <x v="0"/>
    <x v="6"/>
    <x v="3"/>
    <x v="1"/>
    <x v="14"/>
    <x v="1"/>
    <s v="CityB"/>
    <n v="152"/>
    <n v="22"/>
    <x v="2"/>
    <x v="3"/>
    <x v="2"/>
    <x v="0"/>
    <d v="2023-09-01T10:38:00"/>
  </r>
  <r>
    <x v="1189"/>
    <s v="685 Cedar St, CityA"/>
    <x v="1"/>
    <d v="2023-09-02T13:12:00"/>
    <s v="2023"/>
    <x v="0"/>
    <x v="6"/>
    <x v="3"/>
    <x v="0"/>
    <x v="77"/>
    <x v="2"/>
    <s v="CityC"/>
    <n v="94"/>
    <n v="4"/>
    <x v="0"/>
    <x v="1"/>
    <x v="0"/>
    <x v="0"/>
    <d v="2023-09-01T14:59:00"/>
  </r>
  <r>
    <x v="1190"/>
    <s v="978 Oak St, CityC"/>
    <x v="0"/>
    <d v="2023-09-02T13:11:00"/>
    <s v="2023"/>
    <x v="0"/>
    <x v="6"/>
    <x v="3"/>
    <x v="1"/>
    <x v="55"/>
    <x v="2"/>
    <s v="CityD"/>
    <n v="156"/>
    <n v="16"/>
    <x v="1"/>
    <x v="2"/>
    <x v="2"/>
    <x v="1"/>
    <d v="2023-09-01T08:45:00"/>
  </r>
  <r>
    <x v="1191"/>
    <s v="55 Elm St, CityD"/>
    <x v="4"/>
    <d v="2023-09-02T13:10:00"/>
    <s v="2023"/>
    <x v="0"/>
    <x v="6"/>
    <x v="3"/>
    <x v="1"/>
    <x v="34"/>
    <x v="2"/>
    <s v="CityB"/>
    <n v="137"/>
    <n v="8"/>
    <x v="0"/>
    <x v="0"/>
    <x v="0"/>
    <x v="2"/>
    <d v="2023-09-01T12:44:00"/>
  </r>
  <r>
    <x v="1192"/>
    <s v="449 Elm St, CityD"/>
    <x v="4"/>
    <d v="2023-09-02T13:09:00"/>
    <s v="2023"/>
    <x v="0"/>
    <x v="6"/>
    <x v="3"/>
    <x v="0"/>
    <x v="35"/>
    <x v="1"/>
    <s v="CityA"/>
    <n v="234"/>
    <n v="15"/>
    <x v="0"/>
    <x v="1"/>
    <x v="0"/>
    <x v="0"/>
    <d v="2023-09-01T09:58:00"/>
  </r>
  <r>
    <x v="1193"/>
    <s v="345 Elm St, CityE"/>
    <x v="3"/>
    <d v="2023-09-02T12:58:00"/>
    <s v="2023"/>
    <x v="0"/>
    <x v="6"/>
    <x v="4"/>
    <x v="1"/>
    <x v="56"/>
    <x v="0"/>
    <s v="CityD"/>
    <n v="239"/>
    <n v="24"/>
    <x v="1"/>
    <x v="4"/>
    <x v="0"/>
    <x v="1"/>
    <d v="2023-09-01T14:53:00"/>
  </r>
  <r>
    <x v="1194"/>
    <s v="501 Cedar St, CityD"/>
    <x v="4"/>
    <d v="2023-09-02T12:57:00"/>
    <s v="2023"/>
    <x v="0"/>
    <x v="6"/>
    <x v="4"/>
    <x v="1"/>
    <x v="57"/>
    <x v="1"/>
    <s v="CityD"/>
    <n v="143"/>
    <n v="14"/>
    <x v="1"/>
    <x v="0"/>
    <x v="0"/>
    <x v="1"/>
    <d v="2023-09-01T13:18:00"/>
  </r>
  <r>
    <x v="1195"/>
    <s v="683 Pine St, CityB"/>
    <x v="2"/>
    <d v="2023-09-02T12:56:00"/>
    <s v="2023"/>
    <x v="0"/>
    <x v="6"/>
    <x v="4"/>
    <x v="1"/>
    <x v="55"/>
    <x v="0"/>
    <s v="CityD"/>
    <n v="141"/>
    <n v="9"/>
    <x v="0"/>
    <x v="3"/>
    <x v="2"/>
    <x v="1"/>
    <d v="2023-09-01T14:20:00"/>
  </r>
  <r>
    <x v="1196"/>
    <s v="577 Cedar St, CityE"/>
    <x v="3"/>
    <d v="2023-09-02T12:49:00"/>
    <s v="2023"/>
    <x v="0"/>
    <x v="6"/>
    <x v="4"/>
    <x v="1"/>
    <x v="27"/>
    <x v="2"/>
    <s v="CityE"/>
    <n v="162"/>
    <n v="12"/>
    <x v="2"/>
    <x v="2"/>
    <x v="0"/>
    <x v="0"/>
    <d v="2023-09-01T14:58:00"/>
  </r>
  <r>
    <x v="1197"/>
    <s v="349 Cedar St, CityB"/>
    <x v="2"/>
    <d v="2023-09-02T12:49:00"/>
    <s v="2023"/>
    <x v="0"/>
    <x v="6"/>
    <x v="4"/>
    <x v="1"/>
    <x v="38"/>
    <x v="1"/>
    <s v="CityD"/>
    <n v="186"/>
    <n v="17"/>
    <x v="0"/>
    <x v="3"/>
    <x v="2"/>
    <x v="0"/>
    <d v="2023-09-01T11:36:00"/>
  </r>
  <r>
    <x v="1198"/>
    <s v="825 Oak St, CityE"/>
    <x v="3"/>
    <d v="2023-09-02T12:48:00"/>
    <s v="2023"/>
    <x v="0"/>
    <x v="6"/>
    <x v="4"/>
    <x v="1"/>
    <x v="82"/>
    <x v="1"/>
    <s v="CityA"/>
    <n v="111"/>
    <n v="19"/>
    <x v="1"/>
    <x v="0"/>
    <x v="1"/>
    <x v="2"/>
    <d v="2023-09-01T17:32:00"/>
  </r>
  <r>
    <x v="1199"/>
    <s v="287 Pine St, CityA"/>
    <x v="1"/>
    <d v="2023-09-02T12:45:00"/>
    <s v="2023"/>
    <x v="0"/>
    <x v="6"/>
    <x v="4"/>
    <x v="0"/>
    <x v="53"/>
    <x v="1"/>
    <s v="CityA"/>
    <n v="144"/>
    <n v="2"/>
    <x v="0"/>
    <x v="2"/>
    <x v="2"/>
    <x v="1"/>
    <d v="2023-09-01T10:44:00"/>
  </r>
  <r>
    <x v="1200"/>
    <s v="978 Elm St, CityE"/>
    <x v="3"/>
    <d v="2023-09-02T12:44:00"/>
    <s v="2023"/>
    <x v="0"/>
    <x v="6"/>
    <x v="4"/>
    <x v="1"/>
    <x v="54"/>
    <x v="1"/>
    <s v="CityC"/>
    <n v="93"/>
    <n v="28"/>
    <x v="0"/>
    <x v="0"/>
    <x v="2"/>
    <x v="1"/>
    <d v="2023-09-01T10:07:00"/>
  </r>
  <r>
    <x v="1201"/>
    <s v="988 Cedar St, CityA"/>
    <x v="1"/>
    <d v="2023-09-02T12:39:00"/>
    <s v="2023"/>
    <x v="0"/>
    <x v="6"/>
    <x v="4"/>
    <x v="1"/>
    <x v="96"/>
    <x v="2"/>
    <s v="CityD"/>
    <n v="220"/>
    <n v="17"/>
    <x v="0"/>
    <x v="0"/>
    <x v="1"/>
    <x v="0"/>
    <d v="2023-09-01T14:08:00"/>
  </r>
  <r>
    <x v="1202"/>
    <s v="210 Elm St, CityB"/>
    <x v="2"/>
    <d v="2023-09-02T12:36:00"/>
    <s v="2023"/>
    <x v="0"/>
    <x v="6"/>
    <x v="4"/>
    <x v="1"/>
    <x v="89"/>
    <x v="1"/>
    <s v="CityC"/>
    <n v="93"/>
    <n v="28"/>
    <x v="1"/>
    <x v="2"/>
    <x v="0"/>
    <x v="0"/>
    <d v="2023-09-01T10:03:00"/>
  </r>
  <r>
    <x v="1203"/>
    <s v="634 Elm St, CityC"/>
    <x v="0"/>
    <d v="2023-09-02T12:26:00"/>
    <s v="2023"/>
    <x v="0"/>
    <x v="6"/>
    <x v="4"/>
    <x v="0"/>
    <x v="2"/>
    <x v="0"/>
    <s v="CityB"/>
    <n v="69"/>
    <n v="23"/>
    <x v="1"/>
    <x v="1"/>
    <x v="0"/>
    <x v="0"/>
    <d v="2023-09-01T14:50:00"/>
  </r>
  <r>
    <x v="1204"/>
    <s v="780 Oak St, CityB"/>
    <x v="2"/>
    <d v="2023-09-02T12:21:00"/>
    <s v="2023"/>
    <x v="0"/>
    <x v="6"/>
    <x v="4"/>
    <x v="0"/>
    <x v="85"/>
    <x v="1"/>
    <s v="CityB"/>
    <n v="161"/>
    <n v="24"/>
    <x v="2"/>
    <x v="3"/>
    <x v="2"/>
    <x v="1"/>
    <d v="2023-09-01T11:32:00"/>
  </r>
  <r>
    <x v="1205"/>
    <s v="859 Main St, CityE"/>
    <x v="3"/>
    <d v="2023-09-02T12:15:00"/>
    <s v="2023"/>
    <x v="0"/>
    <x v="6"/>
    <x v="4"/>
    <x v="0"/>
    <x v="92"/>
    <x v="2"/>
    <s v="CityC"/>
    <n v="178"/>
    <n v="29"/>
    <x v="2"/>
    <x v="0"/>
    <x v="2"/>
    <x v="1"/>
    <d v="2023-09-01T15:38:00"/>
  </r>
  <r>
    <x v="1206"/>
    <s v="759 Main St, CityB"/>
    <x v="2"/>
    <d v="2023-09-02T12:12:00"/>
    <s v="2023"/>
    <x v="0"/>
    <x v="6"/>
    <x v="4"/>
    <x v="1"/>
    <x v="82"/>
    <x v="1"/>
    <s v="CityA"/>
    <n v="131"/>
    <n v="21"/>
    <x v="2"/>
    <x v="1"/>
    <x v="1"/>
    <x v="1"/>
    <d v="2023-09-01T08:39:00"/>
  </r>
  <r>
    <x v="1207"/>
    <s v="639 Oak St, CityE"/>
    <x v="3"/>
    <d v="2023-09-02T12:11:00"/>
    <s v="2023"/>
    <x v="0"/>
    <x v="6"/>
    <x v="4"/>
    <x v="1"/>
    <x v="21"/>
    <x v="1"/>
    <s v="CityD"/>
    <n v="95"/>
    <n v="0"/>
    <x v="0"/>
    <x v="1"/>
    <x v="2"/>
    <x v="1"/>
    <d v="2023-09-01T10:22:00"/>
  </r>
  <r>
    <x v="1208"/>
    <s v="241 Pine St, CityA"/>
    <x v="1"/>
    <d v="2023-09-02T12:08:00"/>
    <s v="2023"/>
    <x v="0"/>
    <x v="6"/>
    <x v="4"/>
    <x v="1"/>
    <x v="58"/>
    <x v="1"/>
    <s v="CityD"/>
    <n v="235"/>
    <n v="27"/>
    <x v="0"/>
    <x v="3"/>
    <x v="2"/>
    <x v="1"/>
    <d v="2023-09-01T08:30:00"/>
  </r>
  <r>
    <x v="1209"/>
    <s v="659 Cedar St, CityA"/>
    <x v="1"/>
    <d v="2023-09-02T12:08:00"/>
    <s v="2023"/>
    <x v="0"/>
    <x v="6"/>
    <x v="4"/>
    <x v="1"/>
    <x v="2"/>
    <x v="2"/>
    <s v="CityE"/>
    <n v="168"/>
    <n v="12"/>
    <x v="2"/>
    <x v="0"/>
    <x v="0"/>
    <x v="2"/>
    <d v="2023-09-01T09:38:00"/>
  </r>
  <r>
    <x v="1210"/>
    <s v="332 Cedar St, CityE"/>
    <x v="3"/>
    <d v="2023-09-02T12:07:00"/>
    <s v="2023"/>
    <x v="0"/>
    <x v="6"/>
    <x v="4"/>
    <x v="0"/>
    <x v="35"/>
    <x v="0"/>
    <s v="CityB"/>
    <n v="101"/>
    <n v="25"/>
    <x v="0"/>
    <x v="0"/>
    <x v="0"/>
    <x v="2"/>
    <d v="2023-09-01T15:23:00"/>
  </r>
  <r>
    <x v="1211"/>
    <s v="962 Oak St, CityB"/>
    <x v="2"/>
    <d v="2023-09-02T12:04:00"/>
    <s v="2023"/>
    <x v="0"/>
    <x v="6"/>
    <x v="4"/>
    <x v="0"/>
    <x v="40"/>
    <x v="2"/>
    <s v="CityB"/>
    <n v="130"/>
    <n v="18"/>
    <x v="0"/>
    <x v="0"/>
    <x v="2"/>
    <x v="2"/>
    <d v="2023-09-01T12:33:00"/>
  </r>
  <r>
    <x v="1212"/>
    <s v="157 Oak St, CityC"/>
    <x v="0"/>
    <d v="2023-09-02T12:01:00"/>
    <s v="2023"/>
    <x v="0"/>
    <x v="6"/>
    <x v="4"/>
    <x v="1"/>
    <x v="9"/>
    <x v="2"/>
    <s v="CityE"/>
    <n v="168"/>
    <n v="28"/>
    <x v="1"/>
    <x v="3"/>
    <x v="1"/>
    <x v="2"/>
    <d v="2023-09-01T11:56:00"/>
  </r>
  <r>
    <x v="1213"/>
    <s v="252 Elm St, CityB"/>
    <x v="2"/>
    <d v="2023-09-02T11:55:00"/>
    <s v="2023"/>
    <x v="0"/>
    <x v="6"/>
    <x v="5"/>
    <x v="1"/>
    <x v="39"/>
    <x v="2"/>
    <s v="CityE"/>
    <n v="78"/>
    <n v="0"/>
    <x v="2"/>
    <x v="1"/>
    <x v="1"/>
    <x v="0"/>
    <d v="2023-09-01T11:54:00"/>
  </r>
  <r>
    <x v="1214"/>
    <s v="675 Oak St, CityE"/>
    <x v="3"/>
    <d v="2023-09-02T11:54:00"/>
    <s v="2023"/>
    <x v="0"/>
    <x v="6"/>
    <x v="5"/>
    <x v="1"/>
    <x v="67"/>
    <x v="1"/>
    <s v="CityD"/>
    <n v="174"/>
    <n v="19"/>
    <x v="2"/>
    <x v="4"/>
    <x v="0"/>
    <x v="2"/>
    <d v="2023-09-01T09:39:00"/>
  </r>
  <r>
    <x v="1215"/>
    <s v="625 Elm St, CityB"/>
    <x v="2"/>
    <d v="2023-09-02T11:45:00"/>
    <s v="2023"/>
    <x v="0"/>
    <x v="6"/>
    <x v="5"/>
    <x v="1"/>
    <x v="10"/>
    <x v="2"/>
    <s v="CityD"/>
    <n v="178"/>
    <n v="24"/>
    <x v="0"/>
    <x v="4"/>
    <x v="1"/>
    <x v="0"/>
    <d v="2023-09-01T12:33:00"/>
  </r>
  <r>
    <x v="1216"/>
    <s v="733 Oak St, CityB"/>
    <x v="2"/>
    <d v="2023-09-02T11:44:00"/>
    <s v="2023"/>
    <x v="0"/>
    <x v="6"/>
    <x v="5"/>
    <x v="0"/>
    <x v="74"/>
    <x v="0"/>
    <s v="CityC"/>
    <n v="193"/>
    <n v="26"/>
    <x v="1"/>
    <x v="3"/>
    <x v="2"/>
    <x v="0"/>
    <d v="2023-09-01T09:47:00"/>
  </r>
  <r>
    <x v="1217"/>
    <s v="269 Oak St, CityD"/>
    <x v="4"/>
    <d v="2023-09-02T11:41:00"/>
    <s v="2023"/>
    <x v="0"/>
    <x v="6"/>
    <x v="5"/>
    <x v="0"/>
    <x v="75"/>
    <x v="1"/>
    <s v="CityD"/>
    <n v="98"/>
    <n v="25"/>
    <x v="1"/>
    <x v="2"/>
    <x v="2"/>
    <x v="0"/>
    <d v="2023-09-01T14:14:00"/>
  </r>
  <r>
    <x v="1218"/>
    <s v="915 Cedar St, CityA"/>
    <x v="1"/>
    <d v="2023-09-02T11:41:00"/>
    <s v="2023"/>
    <x v="0"/>
    <x v="6"/>
    <x v="5"/>
    <x v="1"/>
    <x v="34"/>
    <x v="1"/>
    <s v="CityC"/>
    <n v="211"/>
    <n v="22"/>
    <x v="0"/>
    <x v="2"/>
    <x v="1"/>
    <x v="1"/>
    <d v="2023-09-01T11:38:00"/>
  </r>
  <r>
    <x v="1219"/>
    <s v="43 Pine St, CityA"/>
    <x v="1"/>
    <d v="2023-09-02T11:36:00"/>
    <s v="2023"/>
    <x v="0"/>
    <x v="6"/>
    <x v="5"/>
    <x v="1"/>
    <x v="7"/>
    <x v="1"/>
    <s v="CityB"/>
    <n v="221"/>
    <n v="24"/>
    <x v="2"/>
    <x v="1"/>
    <x v="1"/>
    <x v="0"/>
    <d v="2023-09-01T12:35:00"/>
  </r>
  <r>
    <x v="1220"/>
    <s v="237 Oak St, CityE"/>
    <x v="3"/>
    <d v="2023-09-02T11:36:00"/>
    <s v="2023"/>
    <x v="0"/>
    <x v="6"/>
    <x v="5"/>
    <x v="0"/>
    <x v="44"/>
    <x v="2"/>
    <s v="CityE"/>
    <n v="172"/>
    <n v="28"/>
    <x v="2"/>
    <x v="4"/>
    <x v="0"/>
    <x v="0"/>
    <d v="2023-09-01T17:46:00"/>
  </r>
  <r>
    <x v="1221"/>
    <s v="537 Oak St, CityA"/>
    <x v="1"/>
    <d v="2023-09-02T11:34:00"/>
    <s v="2023"/>
    <x v="0"/>
    <x v="6"/>
    <x v="5"/>
    <x v="1"/>
    <x v="39"/>
    <x v="2"/>
    <s v="CityE"/>
    <n v="213"/>
    <n v="24"/>
    <x v="1"/>
    <x v="2"/>
    <x v="1"/>
    <x v="1"/>
    <d v="2023-09-01T11:15:00"/>
  </r>
  <r>
    <x v="1222"/>
    <s v="64 Main St, CityD"/>
    <x v="4"/>
    <d v="2023-09-02T11:34:00"/>
    <s v="2023"/>
    <x v="0"/>
    <x v="6"/>
    <x v="5"/>
    <x v="1"/>
    <x v="50"/>
    <x v="1"/>
    <s v="CityE"/>
    <n v="221"/>
    <n v="24"/>
    <x v="1"/>
    <x v="3"/>
    <x v="1"/>
    <x v="1"/>
    <d v="2023-09-01T14:58:00"/>
  </r>
  <r>
    <x v="1223"/>
    <s v="389 Pine St, CityB"/>
    <x v="2"/>
    <d v="2023-09-02T11:29:00"/>
    <s v="2023"/>
    <x v="0"/>
    <x v="6"/>
    <x v="5"/>
    <x v="0"/>
    <x v="54"/>
    <x v="2"/>
    <s v="CityC"/>
    <n v="77"/>
    <n v="1"/>
    <x v="1"/>
    <x v="2"/>
    <x v="1"/>
    <x v="2"/>
    <d v="2023-09-01T09:10:00"/>
  </r>
  <r>
    <x v="1224"/>
    <s v="906 Main St, CityB"/>
    <x v="2"/>
    <d v="2023-09-02T11:28:00"/>
    <s v="2023"/>
    <x v="0"/>
    <x v="6"/>
    <x v="5"/>
    <x v="0"/>
    <x v="1"/>
    <x v="1"/>
    <s v="CityC"/>
    <n v="224"/>
    <n v="0"/>
    <x v="1"/>
    <x v="2"/>
    <x v="1"/>
    <x v="2"/>
    <d v="2023-09-01T16:54:00"/>
  </r>
  <r>
    <x v="1225"/>
    <s v="248 Oak St, CityE"/>
    <x v="3"/>
    <d v="2023-09-02T11:25:00"/>
    <s v="2023"/>
    <x v="0"/>
    <x v="6"/>
    <x v="5"/>
    <x v="1"/>
    <x v="24"/>
    <x v="0"/>
    <s v="CityE"/>
    <n v="132"/>
    <n v="2"/>
    <x v="2"/>
    <x v="0"/>
    <x v="1"/>
    <x v="1"/>
    <d v="2023-09-01T13:42:00"/>
  </r>
  <r>
    <x v="1226"/>
    <s v="444 Cedar St, CityC"/>
    <x v="0"/>
    <d v="2023-09-02T11:25:00"/>
    <s v="2023"/>
    <x v="0"/>
    <x v="6"/>
    <x v="5"/>
    <x v="0"/>
    <x v="5"/>
    <x v="1"/>
    <s v="CityA"/>
    <n v="155"/>
    <n v="9"/>
    <x v="0"/>
    <x v="1"/>
    <x v="2"/>
    <x v="1"/>
    <d v="2023-09-01T08:40:00"/>
  </r>
  <r>
    <x v="1227"/>
    <s v="32 Cedar St, CityA"/>
    <x v="1"/>
    <d v="2023-09-02T11:19:00"/>
    <s v="2023"/>
    <x v="0"/>
    <x v="6"/>
    <x v="5"/>
    <x v="0"/>
    <x v="60"/>
    <x v="0"/>
    <s v="CityC"/>
    <n v="182"/>
    <n v="15"/>
    <x v="1"/>
    <x v="2"/>
    <x v="0"/>
    <x v="1"/>
    <d v="2023-09-01T11:38:00"/>
  </r>
  <r>
    <x v="1228"/>
    <s v="912 Cedar St, CityE"/>
    <x v="3"/>
    <d v="2023-09-02T11:13:00"/>
    <s v="2023"/>
    <x v="0"/>
    <x v="6"/>
    <x v="5"/>
    <x v="0"/>
    <x v="2"/>
    <x v="2"/>
    <s v="CityE"/>
    <n v="225"/>
    <n v="11"/>
    <x v="2"/>
    <x v="1"/>
    <x v="1"/>
    <x v="0"/>
    <d v="2023-09-01T08:55:00"/>
  </r>
  <r>
    <x v="1229"/>
    <s v="688 Elm St, CityE"/>
    <x v="3"/>
    <d v="2023-09-02T11:12:00"/>
    <s v="2023"/>
    <x v="0"/>
    <x v="6"/>
    <x v="5"/>
    <x v="1"/>
    <x v="37"/>
    <x v="2"/>
    <s v="CityD"/>
    <n v="178"/>
    <n v="6"/>
    <x v="0"/>
    <x v="1"/>
    <x v="0"/>
    <x v="1"/>
    <d v="2023-09-01T13:51:00"/>
  </r>
  <r>
    <x v="1230"/>
    <s v="826 Pine St, CityB"/>
    <x v="2"/>
    <d v="2023-09-02T11:06:00"/>
    <s v="2023"/>
    <x v="0"/>
    <x v="6"/>
    <x v="5"/>
    <x v="0"/>
    <x v="81"/>
    <x v="2"/>
    <s v="CityB"/>
    <n v="146"/>
    <n v="27"/>
    <x v="1"/>
    <x v="1"/>
    <x v="2"/>
    <x v="1"/>
    <d v="2023-09-01T16:31:00"/>
  </r>
  <r>
    <x v="1231"/>
    <s v="683 Cedar St, CityA"/>
    <x v="1"/>
    <d v="2023-09-02T11:04:00"/>
    <s v="2023"/>
    <x v="0"/>
    <x v="6"/>
    <x v="5"/>
    <x v="1"/>
    <x v="84"/>
    <x v="0"/>
    <s v="CityB"/>
    <n v="61"/>
    <n v="16"/>
    <x v="1"/>
    <x v="2"/>
    <x v="2"/>
    <x v="1"/>
    <d v="2023-09-01T16:11:00"/>
  </r>
  <r>
    <x v="1232"/>
    <s v="855 Pine St, CityE"/>
    <x v="3"/>
    <d v="2023-09-02T11:04:00"/>
    <s v="2023"/>
    <x v="0"/>
    <x v="6"/>
    <x v="5"/>
    <x v="0"/>
    <x v="63"/>
    <x v="0"/>
    <s v="CityD"/>
    <n v="128"/>
    <n v="13"/>
    <x v="0"/>
    <x v="2"/>
    <x v="2"/>
    <x v="0"/>
    <d v="2023-09-01T13:18:00"/>
  </r>
  <r>
    <x v="1233"/>
    <s v="546 Elm St, CityD"/>
    <x v="4"/>
    <d v="2023-09-02T11:03:00"/>
    <s v="2023"/>
    <x v="0"/>
    <x v="6"/>
    <x v="5"/>
    <x v="0"/>
    <x v="31"/>
    <x v="1"/>
    <s v="CityE"/>
    <n v="149"/>
    <n v="6"/>
    <x v="2"/>
    <x v="1"/>
    <x v="0"/>
    <x v="0"/>
    <d v="2023-09-01T10:30:00"/>
  </r>
  <r>
    <x v="1234"/>
    <s v="224 Cedar St, CityC"/>
    <x v="0"/>
    <d v="2023-09-02T10:59:00"/>
    <s v="2023"/>
    <x v="0"/>
    <x v="6"/>
    <x v="6"/>
    <x v="0"/>
    <x v="15"/>
    <x v="2"/>
    <s v="CityD"/>
    <n v="61"/>
    <n v="6"/>
    <x v="2"/>
    <x v="0"/>
    <x v="1"/>
    <x v="2"/>
    <d v="2023-09-01T11:06:00"/>
  </r>
  <r>
    <x v="1235"/>
    <s v="842 Pine St, CityC"/>
    <x v="0"/>
    <d v="2023-09-02T10:59:00"/>
    <s v="2023"/>
    <x v="0"/>
    <x v="6"/>
    <x v="6"/>
    <x v="0"/>
    <x v="28"/>
    <x v="1"/>
    <s v="CityB"/>
    <n v="224"/>
    <n v="10"/>
    <x v="0"/>
    <x v="1"/>
    <x v="2"/>
    <x v="1"/>
    <d v="2023-09-01T16:27:00"/>
  </r>
  <r>
    <x v="1236"/>
    <s v="622 Pine St, CityD"/>
    <x v="4"/>
    <d v="2023-09-02T10:57:00"/>
    <s v="2023"/>
    <x v="0"/>
    <x v="6"/>
    <x v="6"/>
    <x v="1"/>
    <x v="94"/>
    <x v="1"/>
    <s v="CityC"/>
    <n v="237"/>
    <n v="1"/>
    <x v="2"/>
    <x v="1"/>
    <x v="2"/>
    <x v="1"/>
    <d v="2023-09-01T11:45:00"/>
  </r>
  <r>
    <x v="1237"/>
    <s v="915 Elm St, CityA"/>
    <x v="1"/>
    <d v="2023-09-02T10:56:00"/>
    <s v="2023"/>
    <x v="0"/>
    <x v="6"/>
    <x v="6"/>
    <x v="0"/>
    <x v="0"/>
    <x v="1"/>
    <s v="CityB"/>
    <n v="238"/>
    <n v="24"/>
    <x v="2"/>
    <x v="0"/>
    <x v="1"/>
    <x v="1"/>
    <d v="2023-09-01T14:20:00"/>
  </r>
  <r>
    <x v="1238"/>
    <s v="374 Main St, CityD"/>
    <x v="4"/>
    <d v="2023-09-02T10:53:00"/>
    <s v="2023"/>
    <x v="0"/>
    <x v="6"/>
    <x v="6"/>
    <x v="0"/>
    <x v="1"/>
    <x v="1"/>
    <s v="CityD"/>
    <n v="221"/>
    <n v="0"/>
    <x v="2"/>
    <x v="2"/>
    <x v="2"/>
    <x v="1"/>
    <d v="2023-09-01T16:55:00"/>
  </r>
  <r>
    <x v="1239"/>
    <s v="907 Elm St, CityC"/>
    <x v="0"/>
    <d v="2023-09-02T10:52:00"/>
    <s v="2023"/>
    <x v="0"/>
    <x v="6"/>
    <x v="6"/>
    <x v="0"/>
    <x v="18"/>
    <x v="0"/>
    <s v="CityC"/>
    <n v="86"/>
    <n v="18"/>
    <x v="2"/>
    <x v="2"/>
    <x v="1"/>
    <x v="0"/>
    <d v="2023-09-01T16:51:00"/>
  </r>
  <r>
    <x v="1240"/>
    <s v="241 Cedar St, CityD"/>
    <x v="4"/>
    <d v="2023-09-02T10:48:00"/>
    <s v="2023"/>
    <x v="0"/>
    <x v="6"/>
    <x v="6"/>
    <x v="0"/>
    <x v="5"/>
    <x v="0"/>
    <s v="CityC"/>
    <n v="62"/>
    <n v="1"/>
    <x v="0"/>
    <x v="2"/>
    <x v="2"/>
    <x v="0"/>
    <d v="2023-09-01T11:38:00"/>
  </r>
  <r>
    <x v="1241"/>
    <s v="713 Pine St, CityB"/>
    <x v="2"/>
    <d v="2023-09-02T10:45:00"/>
    <s v="2023"/>
    <x v="0"/>
    <x v="6"/>
    <x v="6"/>
    <x v="0"/>
    <x v="67"/>
    <x v="2"/>
    <s v="CityB"/>
    <n v="201"/>
    <n v="5"/>
    <x v="2"/>
    <x v="3"/>
    <x v="2"/>
    <x v="2"/>
    <d v="2023-09-01T13:16:00"/>
  </r>
  <r>
    <x v="1242"/>
    <s v="680 Oak St, CityE"/>
    <x v="3"/>
    <d v="2023-09-02T10:44:00"/>
    <s v="2023"/>
    <x v="0"/>
    <x v="6"/>
    <x v="6"/>
    <x v="1"/>
    <x v="4"/>
    <x v="1"/>
    <s v="CityB"/>
    <n v="66"/>
    <n v="13"/>
    <x v="1"/>
    <x v="2"/>
    <x v="0"/>
    <x v="0"/>
    <d v="2023-09-01T09:11:00"/>
  </r>
  <r>
    <x v="1243"/>
    <s v="212 Cedar St, CityE"/>
    <x v="3"/>
    <d v="2023-09-02T10:41:00"/>
    <s v="2023"/>
    <x v="0"/>
    <x v="6"/>
    <x v="6"/>
    <x v="0"/>
    <x v="43"/>
    <x v="0"/>
    <s v="CityA"/>
    <n v="85"/>
    <n v="10"/>
    <x v="0"/>
    <x v="1"/>
    <x v="1"/>
    <x v="2"/>
    <d v="2023-09-01T16:17:00"/>
  </r>
  <r>
    <x v="1244"/>
    <s v="939 Elm St, CityA"/>
    <x v="1"/>
    <d v="2023-09-02T10:38:00"/>
    <s v="2023"/>
    <x v="0"/>
    <x v="6"/>
    <x v="6"/>
    <x v="1"/>
    <x v="74"/>
    <x v="1"/>
    <s v="CityA"/>
    <n v="150"/>
    <n v="18"/>
    <x v="0"/>
    <x v="1"/>
    <x v="2"/>
    <x v="2"/>
    <d v="2023-09-01T09:14:00"/>
  </r>
  <r>
    <x v="1245"/>
    <s v="661 Pine St, CityC"/>
    <x v="0"/>
    <d v="2023-09-02T10:28:00"/>
    <s v="2023"/>
    <x v="0"/>
    <x v="6"/>
    <x v="6"/>
    <x v="0"/>
    <x v="69"/>
    <x v="0"/>
    <s v="CityB"/>
    <n v="126"/>
    <n v="19"/>
    <x v="1"/>
    <x v="1"/>
    <x v="0"/>
    <x v="0"/>
    <d v="2023-09-01T16:24:00"/>
  </r>
  <r>
    <x v="1246"/>
    <s v="335 Oak St, CityD"/>
    <x v="4"/>
    <d v="2023-09-02T10:26:00"/>
    <s v="2023"/>
    <x v="0"/>
    <x v="6"/>
    <x v="6"/>
    <x v="1"/>
    <x v="81"/>
    <x v="1"/>
    <s v="CityB"/>
    <n v="186"/>
    <n v="13"/>
    <x v="2"/>
    <x v="0"/>
    <x v="1"/>
    <x v="1"/>
    <d v="2023-09-01T13:33:00"/>
  </r>
  <r>
    <x v="1247"/>
    <s v="574 Pine St, CityD"/>
    <x v="4"/>
    <d v="2023-09-02T10:21:00"/>
    <s v="2023"/>
    <x v="0"/>
    <x v="6"/>
    <x v="6"/>
    <x v="1"/>
    <x v="23"/>
    <x v="1"/>
    <s v="CityD"/>
    <n v="64"/>
    <n v="18"/>
    <x v="0"/>
    <x v="3"/>
    <x v="2"/>
    <x v="2"/>
    <d v="2023-09-01T12:32:00"/>
  </r>
  <r>
    <x v="1248"/>
    <s v="372 Main St, CityA"/>
    <x v="1"/>
    <d v="2023-09-02T10:19:00"/>
    <s v="2023"/>
    <x v="0"/>
    <x v="6"/>
    <x v="6"/>
    <x v="0"/>
    <x v="93"/>
    <x v="1"/>
    <s v="CityD"/>
    <n v="114"/>
    <n v="17"/>
    <x v="1"/>
    <x v="2"/>
    <x v="1"/>
    <x v="0"/>
    <d v="2023-09-01T11:05:00"/>
  </r>
  <r>
    <x v="1249"/>
    <s v="242 Main St, CityB"/>
    <x v="2"/>
    <d v="2023-09-02T10:18:00"/>
    <s v="2023"/>
    <x v="0"/>
    <x v="6"/>
    <x v="6"/>
    <x v="1"/>
    <x v="31"/>
    <x v="0"/>
    <s v="CityE"/>
    <n v="195"/>
    <n v="22"/>
    <x v="2"/>
    <x v="4"/>
    <x v="2"/>
    <x v="2"/>
    <d v="2023-09-01T14:09:00"/>
  </r>
  <r>
    <x v="1250"/>
    <s v="416 Cedar St, CityA"/>
    <x v="1"/>
    <d v="2023-09-02T10:14:00"/>
    <s v="2023"/>
    <x v="0"/>
    <x v="6"/>
    <x v="6"/>
    <x v="0"/>
    <x v="27"/>
    <x v="0"/>
    <s v="CityB"/>
    <n v="151"/>
    <n v="17"/>
    <x v="0"/>
    <x v="0"/>
    <x v="0"/>
    <x v="0"/>
    <d v="2023-09-01T16:21:00"/>
  </r>
  <r>
    <x v="1251"/>
    <s v="679 Elm St, CityA"/>
    <x v="1"/>
    <d v="2023-09-02T10:12:00"/>
    <s v="2023"/>
    <x v="0"/>
    <x v="6"/>
    <x v="6"/>
    <x v="0"/>
    <x v="54"/>
    <x v="2"/>
    <s v="CityA"/>
    <n v="94"/>
    <n v="0"/>
    <x v="0"/>
    <x v="2"/>
    <x v="0"/>
    <x v="2"/>
    <d v="2023-09-01T16:10:00"/>
  </r>
  <r>
    <x v="1252"/>
    <s v="706 Cedar St, CityE"/>
    <x v="3"/>
    <d v="2023-09-02T10:09:00"/>
    <s v="2023"/>
    <x v="0"/>
    <x v="6"/>
    <x v="6"/>
    <x v="1"/>
    <x v="75"/>
    <x v="2"/>
    <s v="CityD"/>
    <n v="129"/>
    <n v="8"/>
    <x v="0"/>
    <x v="0"/>
    <x v="1"/>
    <x v="0"/>
    <d v="2023-09-01T09:31:00"/>
  </r>
  <r>
    <x v="1253"/>
    <s v="675 Pine St, CityC"/>
    <x v="0"/>
    <d v="2023-09-02T10:09:00"/>
    <s v="2023"/>
    <x v="0"/>
    <x v="6"/>
    <x v="6"/>
    <x v="1"/>
    <x v="80"/>
    <x v="1"/>
    <s v="CityC"/>
    <n v="202"/>
    <n v="16"/>
    <x v="0"/>
    <x v="4"/>
    <x v="2"/>
    <x v="2"/>
    <d v="2023-09-01T16:47:00"/>
  </r>
  <r>
    <x v="1254"/>
    <s v="493 Main St, CityD"/>
    <x v="4"/>
    <d v="2023-09-02T10:09:00"/>
    <s v="2023"/>
    <x v="0"/>
    <x v="6"/>
    <x v="6"/>
    <x v="1"/>
    <x v="98"/>
    <x v="2"/>
    <s v="CityB"/>
    <n v="219"/>
    <n v="10"/>
    <x v="1"/>
    <x v="4"/>
    <x v="1"/>
    <x v="2"/>
    <d v="2023-09-01T09:52:00"/>
  </r>
  <r>
    <x v="1255"/>
    <s v="561 Pine St, CityD"/>
    <x v="4"/>
    <d v="2023-09-02T10:04:00"/>
    <s v="2023"/>
    <x v="0"/>
    <x v="6"/>
    <x v="6"/>
    <x v="1"/>
    <x v="88"/>
    <x v="0"/>
    <s v="CityB"/>
    <n v="234"/>
    <n v="3"/>
    <x v="1"/>
    <x v="3"/>
    <x v="0"/>
    <x v="2"/>
    <d v="2023-09-01T16:41:00"/>
  </r>
  <r>
    <x v="1256"/>
    <s v="252 Elm St, CityD"/>
    <x v="4"/>
    <d v="2023-09-02T10:02:00"/>
    <s v="2023"/>
    <x v="0"/>
    <x v="6"/>
    <x v="6"/>
    <x v="0"/>
    <x v="65"/>
    <x v="2"/>
    <s v="CityD"/>
    <n v="87"/>
    <n v="23"/>
    <x v="0"/>
    <x v="4"/>
    <x v="0"/>
    <x v="1"/>
    <d v="2023-09-01T11:08:00"/>
  </r>
  <r>
    <x v="1257"/>
    <s v="69 Elm St, CityE"/>
    <x v="3"/>
    <d v="2023-09-02T10:01:00"/>
    <s v="2023"/>
    <x v="0"/>
    <x v="6"/>
    <x v="6"/>
    <x v="0"/>
    <x v="91"/>
    <x v="1"/>
    <s v="CityA"/>
    <n v="217"/>
    <n v="19"/>
    <x v="2"/>
    <x v="0"/>
    <x v="0"/>
    <x v="0"/>
    <d v="2023-09-01T13:03:00"/>
  </r>
  <r>
    <x v="1258"/>
    <s v="426 Main St, CityC"/>
    <x v="0"/>
    <d v="2023-09-02T10:00:00"/>
    <s v="2023"/>
    <x v="0"/>
    <x v="6"/>
    <x v="6"/>
    <x v="0"/>
    <x v="64"/>
    <x v="2"/>
    <s v="CityC"/>
    <n v="65"/>
    <n v="0"/>
    <x v="1"/>
    <x v="1"/>
    <x v="1"/>
    <x v="2"/>
    <d v="2023-09-01T16:49:00"/>
  </r>
  <r>
    <x v="1259"/>
    <s v="543 Pine St, CityC"/>
    <x v="0"/>
    <d v="2023-09-02T10:00:00"/>
    <s v="2023"/>
    <x v="0"/>
    <x v="6"/>
    <x v="6"/>
    <x v="1"/>
    <x v="18"/>
    <x v="0"/>
    <s v="CityD"/>
    <n v="168"/>
    <n v="29"/>
    <x v="0"/>
    <x v="0"/>
    <x v="2"/>
    <x v="0"/>
    <d v="2023-09-01T09:06:00"/>
  </r>
  <r>
    <x v="1260"/>
    <s v="247 Cedar St, CityC"/>
    <x v="0"/>
    <d v="2023-09-02T09:59:00"/>
    <s v="2023"/>
    <x v="0"/>
    <x v="6"/>
    <x v="7"/>
    <x v="0"/>
    <x v="61"/>
    <x v="2"/>
    <s v="CityB"/>
    <n v="107"/>
    <n v="24"/>
    <x v="0"/>
    <x v="0"/>
    <x v="0"/>
    <x v="0"/>
    <d v="2023-09-01T12:09:00"/>
  </r>
  <r>
    <x v="1261"/>
    <s v="569 Main St, CityD"/>
    <x v="4"/>
    <d v="2023-09-02T09:55:00"/>
    <s v="2023"/>
    <x v="0"/>
    <x v="6"/>
    <x v="7"/>
    <x v="1"/>
    <x v="58"/>
    <x v="0"/>
    <s v="CityA"/>
    <n v="124"/>
    <n v="27"/>
    <x v="0"/>
    <x v="0"/>
    <x v="0"/>
    <x v="1"/>
    <d v="2023-09-01T10:33:00"/>
  </r>
  <r>
    <x v="1262"/>
    <s v="311 Cedar St, CityC"/>
    <x v="0"/>
    <d v="2023-09-02T09:54:00"/>
    <s v="2023"/>
    <x v="0"/>
    <x v="6"/>
    <x v="7"/>
    <x v="1"/>
    <x v="72"/>
    <x v="2"/>
    <s v="CityE"/>
    <n v="178"/>
    <n v="29"/>
    <x v="1"/>
    <x v="0"/>
    <x v="0"/>
    <x v="2"/>
    <d v="2023-09-01T16:17:00"/>
  </r>
  <r>
    <x v="1263"/>
    <s v="966 Oak St, CityC"/>
    <x v="0"/>
    <d v="2023-09-02T09:51:00"/>
    <s v="2023"/>
    <x v="0"/>
    <x v="6"/>
    <x v="7"/>
    <x v="1"/>
    <x v="27"/>
    <x v="1"/>
    <s v="CityA"/>
    <n v="79"/>
    <n v="4"/>
    <x v="1"/>
    <x v="0"/>
    <x v="2"/>
    <x v="2"/>
    <d v="2023-09-01T11:53:00"/>
  </r>
  <r>
    <x v="1264"/>
    <s v="437 Oak St, CityC"/>
    <x v="0"/>
    <d v="2023-09-02T09:50:00"/>
    <s v="2023"/>
    <x v="0"/>
    <x v="6"/>
    <x v="7"/>
    <x v="1"/>
    <x v="33"/>
    <x v="0"/>
    <s v="CityC"/>
    <n v="237"/>
    <n v="20"/>
    <x v="1"/>
    <x v="3"/>
    <x v="2"/>
    <x v="0"/>
    <d v="2023-09-01T15:56:00"/>
  </r>
  <r>
    <x v="1265"/>
    <s v="968 Oak St, CityB"/>
    <x v="2"/>
    <d v="2023-09-02T09:48:00"/>
    <s v="2023"/>
    <x v="0"/>
    <x v="6"/>
    <x v="7"/>
    <x v="0"/>
    <x v="28"/>
    <x v="2"/>
    <s v="CityE"/>
    <n v="102"/>
    <n v="9"/>
    <x v="2"/>
    <x v="4"/>
    <x v="1"/>
    <x v="0"/>
    <d v="2023-09-01T09:26:00"/>
  </r>
  <r>
    <x v="1266"/>
    <s v="418 Oak St, CityB"/>
    <x v="2"/>
    <d v="2023-09-02T09:48:00"/>
    <s v="2023"/>
    <x v="0"/>
    <x v="6"/>
    <x v="7"/>
    <x v="1"/>
    <x v="74"/>
    <x v="1"/>
    <s v="CityE"/>
    <n v="210"/>
    <n v="16"/>
    <x v="2"/>
    <x v="2"/>
    <x v="1"/>
    <x v="0"/>
    <d v="2023-09-01T08:47:00"/>
  </r>
  <r>
    <x v="1267"/>
    <s v="346 Cedar St, CityB"/>
    <x v="2"/>
    <d v="2023-09-02T09:38:00"/>
    <s v="2023"/>
    <x v="0"/>
    <x v="6"/>
    <x v="7"/>
    <x v="1"/>
    <x v="12"/>
    <x v="1"/>
    <s v="CityE"/>
    <n v="175"/>
    <n v="1"/>
    <x v="1"/>
    <x v="2"/>
    <x v="2"/>
    <x v="2"/>
    <d v="2023-09-01T17:05:00"/>
  </r>
  <r>
    <x v="1268"/>
    <s v="963 Cedar St, CityB"/>
    <x v="2"/>
    <d v="2023-09-02T09:37:00"/>
    <s v="2023"/>
    <x v="0"/>
    <x v="6"/>
    <x v="7"/>
    <x v="0"/>
    <x v="87"/>
    <x v="1"/>
    <s v="CityA"/>
    <n v="162"/>
    <n v="25"/>
    <x v="0"/>
    <x v="0"/>
    <x v="2"/>
    <x v="0"/>
    <d v="2023-09-01T13:11:00"/>
  </r>
  <r>
    <x v="1269"/>
    <s v="533 Main St, CityE"/>
    <x v="3"/>
    <d v="2023-09-02T09:32:00"/>
    <s v="2023"/>
    <x v="0"/>
    <x v="6"/>
    <x v="7"/>
    <x v="1"/>
    <x v="6"/>
    <x v="1"/>
    <s v="CityD"/>
    <n v="77"/>
    <n v="28"/>
    <x v="1"/>
    <x v="1"/>
    <x v="1"/>
    <x v="0"/>
    <d v="2023-09-01T15:40:00"/>
  </r>
  <r>
    <x v="1270"/>
    <s v="870 Elm St, CityA"/>
    <x v="1"/>
    <d v="2023-09-02T09:32:00"/>
    <s v="2023"/>
    <x v="0"/>
    <x v="6"/>
    <x v="7"/>
    <x v="1"/>
    <x v="4"/>
    <x v="2"/>
    <s v="CityA"/>
    <n v="198"/>
    <n v="20"/>
    <x v="1"/>
    <x v="3"/>
    <x v="0"/>
    <x v="0"/>
    <d v="2023-09-01T13:20:00"/>
  </r>
  <r>
    <x v="1271"/>
    <s v="169 Oak St, CityC"/>
    <x v="0"/>
    <d v="2023-09-02T09:31:00"/>
    <s v="2023"/>
    <x v="0"/>
    <x v="6"/>
    <x v="7"/>
    <x v="0"/>
    <x v="25"/>
    <x v="2"/>
    <s v="CityC"/>
    <n v="84"/>
    <n v="7"/>
    <x v="0"/>
    <x v="0"/>
    <x v="2"/>
    <x v="2"/>
    <d v="2023-09-01T11:25:00"/>
  </r>
  <r>
    <x v="1272"/>
    <s v="236 Cedar St, CityD"/>
    <x v="4"/>
    <d v="2023-09-02T09:30:00"/>
    <s v="2023"/>
    <x v="0"/>
    <x v="6"/>
    <x v="7"/>
    <x v="1"/>
    <x v="19"/>
    <x v="1"/>
    <s v="CityA"/>
    <n v="92"/>
    <n v="5"/>
    <x v="1"/>
    <x v="1"/>
    <x v="1"/>
    <x v="1"/>
    <d v="2023-09-01T17:20:00"/>
  </r>
  <r>
    <x v="1273"/>
    <s v="682 Pine St, CityB"/>
    <x v="2"/>
    <d v="2023-09-02T09:29:00"/>
    <s v="2023"/>
    <x v="0"/>
    <x v="6"/>
    <x v="7"/>
    <x v="0"/>
    <x v="73"/>
    <x v="2"/>
    <s v="CityE"/>
    <n v="188"/>
    <n v="2"/>
    <x v="0"/>
    <x v="2"/>
    <x v="1"/>
    <x v="0"/>
    <d v="2023-09-01T17:16:00"/>
  </r>
  <r>
    <x v="1274"/>
    <s v="204 Main St, CityB"/>
    <x v="2"/>
    <d v="2023-09-02T09:27:00"/>
    <s v="2023"/>
    <x v="0"/>
    <x v="6"/>
    <x v="7"/>
    <x v="0"/>
    <x v="4"/>
    <x v="0"/>
    <s v="CityA"/>
    <n v="233"/>
    <n v="10"/>
    <x v="0"/>
    <x v="2"/>
    <x v="1"/>
    <x v="1"/>
    <d v="2023-09-01T15:11:00"/>
  </r>
  <r>
    <x v="1275"/>
    <s v="533 Elm St, CityA"/>
    <x v="1"/>
    <d v="2023-09-02T09:26:00"/>
    <s v="2023"/>
    <x v="0"/>
    <x v="6"/>
    <x v="7"/>
    <x v="0"/>
    <x v="67"/>
    <x v="0"/>
    <s v="CityB"/>
    <n v="133"/>
    <n v="11"/>
    <x v="1"/>
    <x v="1"/>
    <x v="2"/>
    <x v="2"/>
    <d v="2023-09-01T15:29:00"/>
  </r>
  <r>
    <x v="1276"/>
    <s v="685 Elm St, CityE"/>
    <x v="3"/>
    <d v="2023-09-02T09:25:00"/>
    <s v="2023"/>
    <x v="0"/>
    <x v="6"/>
    <x v="7"/>
    <x v="0"/>
    <x v="37"/>
    <x v="0"/>
    <s v="CityE"/>
    <n v="145"/>
    <n v="11"/>
    <x v="1"/>
    <x v="1"/>
    <x v="1"/>
    <x v="0"/>
    <d v="2023-09-01T10:47:00"/>
  </r>
  <r>
    <x v="1277"/>
    <s v="997 Elm St, CityA"/>
    <x v="1"/>
    <d v="2023-09-02T09:22:00"/>
    <s v="2023"/>
    <x v="0"/>
    <x v="6"/>
    <x v="7"/>
    <x v="1"/>
    <x v="4"/>
    <x v="2"/>
    <s v="CityB"/>
    <n v="75"/>
    <n v="15"/>
    <x v="0"/>
    <x v="1"/>
    <x v="2"/>
    <x v="2"/>
    <d v="2023-09-01T13:17:00"/>
  </r>
  <r>
    <x v="1278"/>
    <s v="619 Pine St, CityD"/>
    <x v="4"/>
    <d v="2023-09-02T09:22:00"/>
    <s v="2023"/>
    <x v="0"/>
    <x v="6"/>
    <x v="7"/>
    <x v="1"/>
    <x v="55"/>
    <x v="0"/>
    <s v="CityB"/>
    <n v="194"/>
    <n v="14"/>
    <x v="2"/>
    <x v="1"/>
    <x v="2"/>
    <x v="2"/>
    <d v="2023-09-01T11:07:00"/>
  </r>
  <r>
    <x v="1279"/>
    <s v="154 Pine St, CityE"/>
    <x v="3"/>
    <d v="2023-09-02T09:20:00"/>
    <s v="2023"/>
    <x v="0"/>
    <x v="6"/>
    <x v="7"/>
    <x v="0"/>
    <x v="71"/>
    <x v="0"/>
    <s v="CityD"/>
    <n v="153"/>
    <n v="8"/>
    <x v="1"/>
    <x v="2"/>
    <x v="2"/>
    <x v="2"/>
    <d v="2023-09-01T16:37:00"/>
  </r>
  <r>
    <x v="1280"/>
    <s v="538 Pine St, CityD"/>
    <x v="4"/>
    <d v="2023-09-02T09:17:00"/>
    <s v="2023"/>
    <x v="0"/>
    <x v="6"/>
    <x v="7"/>
    <x v="0"/>
    <x v="49"/>
    <x v="0"/>
    <s v="CityA"/>
    <n v="134"/>
    <n v="16"/>
    <x v="2"/>
    <x v="0"/>
    <x v="0"/>
    <x v="0"/>
    <d v="2023-09-01T16:27:00"/>
  </r>
  <r>
    <x v="1281"/>
    <s v="979 Elm St, CityB"/>
    <x v="2"/>
    <d v="2023-09-02T09:14:00"/>
    <s v="2023"/>
    <x v="0"/>
    <x v="6"/>
    <x v="7"/>
    <x v="0"/>
    <x v="50"/>
    <x v="1"/>
    <s v="CityC"/>
    <n v="165"/>
    <n v="17"/>
    <x v="1"/>
    <x v="3"/>
    <x v="2"/>
    <x v="0"/>
    <d v="2023-09-01T16:34:00"/>
  </r>
  <r>
    <x v="1282"/>
    <s v="960 Oak St, CityD"/>
    <x v="4"/>
    <d v="2023-09-02T09:13:00"/>
    <s v="2023"/>
    <x v="0"/>
    <x v="6"/>
    <x v="7"/>
    <x v="0"/>
    <x v="78"/>
    <x v="1"/>
    <s v="CityB"/>
    <n v="152"/>
    <n v="18"/>
    <x v="0"/>
    <x v="0"/>
    <x v="0"/>
    <x v="2"/>
    <d v="2023-09-01T11:31:00"/>
  </r>
  <r>
    <x v="1283"/>
    <s v="31 Main St, CityD"/>
    <x v="4"/>
    <d v="2023-09-02T09:09:00"/>
    <s v="2023"/>
    <x v="0"/>
    <x v="6"/>
    <x v="7"/>
    <x v="1"/>
    <x v="12"/>
    <x v="0"/>
    <s v="CityE"/>
    <n v="81"/>
    <n v="2"/>
    <x v="0"/>
    <x v="2"/>
    <x v="1"/>
    <x v="0"/>
    <d v="2023-09-01T14:12:00"/>
  </r>
  <r>
    <x v="1284"/>
    <s v="618 Cedar St, CityA"/>
    <x v="1"/>
    <d v="2023-09-02T09:08:00"/>
    <s v="2023"/>
    <x v="0"/>
    <x v="6"/>
    <x v="7"/>
    <x v="1"/>
    <x v="32"/>
    <x v="0"/>
    <s v="CityA"/>
    <n v="90"/>
    <n v="24"/>
    <x v="2"/>
    <x v="1"/>
    <x v="0"/>
    <x v="0"/>
    <d v="2023-09-01T09:51:00"/>
  </r>
  <r>
    <x v="1285"/>
    <s v="819 Cedar St, CityB"/>
    <x v="2"/>
    <d v="2023-09-02T09:08:00"/>
    <s v="2023"/>
    <x v="0"/>
    <x v="6"/>
    <x v="7"/>
    <x v="0"/>
    <x v="63"/>
    <x v="2"/>
    <s v="CityA"/>
    <n v="183"/>
    <n v="14"/>
    <x v="0"/>
    <x v="1"/>
    <x v="1"/>
    <x v="1"/>
    <d v="2023-09-01T09:22:00"/>
  </r>
  <r>
    <x v="1286"/>
    <s v="688 Oak St, CityD"/>
    <x v="4"/>
    <d v="2023-09-02T08:57:00"/>
    <s v="2023"/>
    <x v="0"/>
    <x v="6"/>
    <x v="8"/>
    <x v="0"/>
    <x v="19"/>
    <x v="0"/>
    <s v="CityE"/>
    <n v="97"/>
    <n v="17"/>
    <x v="1"/>
    <x v="4"/>
    <x v="2"/>
    <x v="1"/>
    <d v="2023-09-01T16:54:00"/>
  </r>
  <r>
    <x v="1287"/>
    <s v="172 Oak St, CityD"/>
    <x v="4"/>
    <d v="2023-09-02T08:56:00"/>
    <s v="2023"/>
    <x v="0"/>
    <x v="6"/>
    <x v="8"/>
    <x v="1"/>
    <x v="3"/>
    <x v="2"/>
    <s v="CityD"/>
    <n v="172"/>
    <n v="12"/>
    <x v="2"/>
    <x v="2"/>
    <x v="0"/>
    <x v="2"/>
    <d v="2023-09-01T10:17:00"/>
  </r>
  <r>
    <x v="1288"/>
    <s v="586 Elm St, CityA"/>
    <x v="1"/>
    <d v="2023-09-02T08:55:00"/>
    <s v="2023"/>
    <x v="0"/>
    <x v="6"/>
    <x v="8"/>
    <x v="1"/>
    <x v="84"/>
    <x v="2"/>
    <s v="CityC"/>
    <n v="180"/>
    <n v="2"/>
    <x v="0"/>
    <x v="4"/>
    <x v="1"/>
    <x v="1"/>
    <d v="2023-09-01T08:44:00"/>
  </r>
  <r>
    <x v="1289"/>
    <s v="902 Oak St, CityD"/>
    <x v="4"/>
    <d v="2023-09-02T08:52:00"/>
    <s v="2023"/>
    <x v="0"/>
    <x v="6"/>
    <x v="8"/>
    <x v="0"/>
    <x v="16"/>
    <x v="0"/>
    <s v="CityB"/>
    <n v="133"/>
    <n v="22"/>
    <x v="1"/>
    <x v="2"/>
    <x v="2"/>
    <x v="1"/>
    <d v="2023-09-01T15:21:00"/>
  </r>
  <r>
    <x v="1290"/>
    <s v="433 Oak St, CityD"/>
    <x v="4"/>
    <d v="2023-09-02T08:51:00"/>
    <s v="2023"/>
    <x v="0"/>
    <x v="6"/>
    <x v="8"/>
    <x v="1"/>
    <x v="19"/>
    <x v="0"/>
    <s v="CityB"/>
    <n v="197"/>
    <n v="19"/>
    <x v="0"/>
    <x v="3"/>
    <x v="1"/>
    <x v="2"/>
    <d v="2023-09-01T14:27:00"/>
  </r>
  <r>
    <x v="1291"/>
    <s v="902 Pine St, CityD"/>
    <x v="4"/>
    <d v="2023-09-02T08:49:00"/>
    <s v="2023"/>
    <x v="0"/>
    <x v="6"/>
    <x v="8"/>
    <x v="1"/>
    <x v="30"/>
    <x v="2"/>
    <s v="CityD"/>
    <n v="63"/>
    <n v="0"/>
    <x v="2"/>
    <x v="2"/>
    <x v="0"/>
    <x v="2"/>
    <d v="2023-09-01T10:38:00"/>
  </r>
  <r>
    <x v="1292"/>
    <s v="969 Pine St, CityE"/>
    <x v="3"/>
    <d v="2023-09-02T08:43:00"/>
    <s v="2023"/>
    <x v="0"/>
    <x v="6"/>
    <x v="8"/>
    <x v="0"/>
    <x v="53"/>
    <x v="0"/>
    <s v="CityB"/>
    <n v="233"/>
    <n v="19"/>
    <x v="1"/>
    <x v="4"/>
    <x v="2"/>
    <x v="2"/>
    <d v="2023-09-01T09:30:00"/>
  </r>
  <r>
    <x v="1293"/>
    <s v="325 Elm St, CityB"/>
    <x v="2"/>
    <d v="2023-09-02T08:42:00"/>
    <s v="2023"/>
    <x v="0"/>
    <x v="6"/>
    <x v="8"/>
    <x v="1"/>
    <x v="75"/>
    <x v="1"/>
    <s v="CityC"/>
    <n v="227"/>
    <n v="6"/>
    <x v="0"/>
    <x v="1"/>
    <x v="2"/>
    <x v="1"/>
    <d v="2023-09-01T10:34:00"/>
  </r>
  <r>
    <x v="1294"/>
    <s v="909 Pine St, CityA"/>
    <x v="1"/>
    <d v="2023-09-02T08:42:00"/>
    <s v="2023"/>
    <x v="0"/>
    <x v="6"/>
    <x v="8"/>
    <x v="1"/>
    <x v="12"/>
    <x v="1"/>
    <s v="CityC"/>
    <n v="165"/>
    <n v="21"/>
    <x v="1"/>
    <x v="3"/>
    <x v="0"/>
    <x v="0"/>
    <d v="2023-09-01T12:28:00"/>
  </r>
  <r>
    <x v="1295"/>
    <s v="438 Pine St, CityB"/>
    <x v="2"/>
    <d v="2023-09-02T08:42:00"/>
    <s v="2023"/>
    <x v="0"/>
    <x v="6"/>
    <x v="8"/>
    <x v="0"/>
    <x v="24"/>
    <x v="1"/>
    <s v="CityE"/>
    <n v="66"/>
    <n v="18"/>
    <x v="0"/>
    <x v="3"/>
    <x v="0"/>
    <x v="0"/>
    <d v="2023-09-01T13:36:00"/>
  </r>
  <r>
    <x v="1296"/>
    <s v="302 Elm St, CityD"/>
    <x v="4"/>
    <d v="2023-09-02T08:41:00"/>
    <s v="2023"/>
    <x v="0"/>
    <x v="6"/>
    <x v="8"/>
    <x v="0"/>
    <x v="15"/>
    <x v="2"/>
    <s v="CityC"/>
    <n v="218"/>
    <n v="4"/>
    <x v="1"/>
    <x v="1"/>
    <x v="0"/>
    <x v="1"/>
    <d v="2023-09-01T14:37:00"/>
  </r>
  <r>
    <x v="1297"/>
    <s v="33 Oak St, CityD"/>
    <x v="4"/>
    <d v="2023-09-02T08:34:00"/>
    <s v="2023"/>
    <x v="0"/>
    <x v="6"/>
    <x v="8"/>
    <x v="0"/>
    <x v="83"/>
    <x v="0"/>
    <s v="CityC"/>
    <n v="146"/>
    <n v="8"/>
    <x v="2"/>
    <x v="0"/>
    <x v="1"/>
    <x v="0"/>
    <d v="2023-09-01T10:46:00"/>
  </r>
  <r>
    <x v="1298"/>
    <s v="829 Pine St, CityA"/>
    <x v="1"/>
    <d v="2023-09-02T08:31:00"/>
    <s v="2023"/>
    <x v="0"/>
    <x v="6"/>
    <x v="8"/>
    <x v="0"/>
    <x v="71"/>
    <x v="1"/>
    <s v="CityC"/>
    <n v="128"/>
    <n v="18"/>
    <x v="0"/>
    <x v="0"/>
    <x v="0"/>
    <x v="1"/>
    <d v="2023-09-01T11:28:00"/>
  </r>
  <r>
    <x v="1299"/>
    <s v="776 Cedar St, CityE"/>
    <x v="3"/>
    <d v="2023-09-02T08:30:00"/>
    <s v="2023"/>
    <x v="0"/>
    <x v="6"/>
    <x v="8"/>
    <x v="1"/>
    <x v="81"/>
    <x v="2"/>
    <s v="CityC"/>
    <n v="134"/>
    <n v="11"/>
    <x v="2"/>
    <x v="0"/>
    <x v="1"/>
    <x v="1"/>
    <d v="2023-09-01T14:33:00"/>
  </r>
  <r>
    <x v="1300"/>
    <s v="618 Pine St, CityA"/>
    <x v="1"/>
    <d v="2023-09-02T08:28:00"/>
    <s v="2023"/>
    <x v="0"/>
    <x v="6"/>
    <x v="8"/>
    <x v="0"/>
    <x v="31"/>
    <x v="0"/>
    <s v="CityE"/>
    <n v="162"/>
    <n v="25"/>
    <x v="2"/>
    <x v="3"/>
    <x v="0"/>
    <x v="1"/>
    <d v="2023-09-01T12:23:00"/>
  </r>
  <r>
    <x v="1301"/>
    <s v="182 Elm St, CityE"/>
    <x v="3"/>
    <d v="2023-09-02T08:27:00"/>
    <s v="2023"/>
    <x v="0"/>
    <x v="6"/>
    <x v="8"/>
    <x v="1"/>
    <x v="32"/>
    <x v="2"/>
    <s v="CityE"/>
    <n v="212"/>
    <n v="17"/>
    <x v="0"/>
    <x v="4"/>
    <x v="2"/>
    <x v="0"/>
    <d v="2023-09-01T09:52:00"/>
  </r>
  <r>
    <x v="1302"/>
    <s v="604 Main St, CityB"/>
    <x v="2"/>
    <d v="2023-09-02T08:22:00"/>
    <s v="2023"/>
    <x v="0"/>
    <x v="6"/>
    <x v="8"/>
    <x v="0"/>
    <x v="27"/>
    <x v="2"/>
    <s v="CityB"/>
    <n v="205"/>
    <n v="15"/>
    <x v="2"/>
    <x v="4"/>
    <x v="1"/>
    <x v="0"/>
    <d v="2023-09-01T13:46:00"/>
  </r>
  <r>
    <x v="1303"/>
    <s v="170 Main St, CityA"/>
    <x v="1"/>
    <d v="2023-09-02T08:16:00"/>
    <s v="2023"/>
    <x v="0"/>
    <x v="6"/>
    <x v="8"/>
    <x v="0"/>
    <x v="9"/>
    <x v="1"/>
    <s v="CityD"/>
    <n v="73"/>
    <n v="1"/>
    <x v="0"/>
    <x v="4"/>
    <x v="0"/>
    <x v="1"/>
    <d v="2023-09-01T12:51:00"/>
  </r>
  <r>
    <x v="1304"/>
    <s v="139 Elm St, CityA"/>
    <x v="1"/>
    <d v="2023-09-02T08:09:00"/>
    <s v="2023"/>
    <x v="0"/>
    <x v="6"/>
    <x v="8"/>
    <x v="1"/>
    <x v="82"/>
    <x v="2"/>
    <s v="CityA"/>
    <n v="112"/>
    <n v="1"/>
    <x v="0"/>
    <x v="3"/>
    <x v="2"/>
    <x v="1"/>
    <d v="2023-09-01T16:32:00"/>
  </r>
  <r>
    <x v="1305"/>
    <s v="657 Pine St, CityE"/>
    <x v="3"/>
    <d v="2023-09-02T08:07:00"/>
    <s v="2023"/>
    <x v="0"/>
    <x v="6"/>
    <x v="8"/>
    <x v="1"/>
    <x v="17"/>
    <x v="0"/>
    <s v="CityE"/>
    <n v="204"/>
    <n v="20"/>
    <x v="1"/>
    <x v="4"/>
    <x v="0"/>
    <x v="1"/>
    <d v="2023-09-01T15:01:00"/>
  </r>
  <r>
    <x v="1306"/>
    <s v="301 Cedar St, CityA"/>
    <x v="1"/>
    <d v="2023-09-01T16:54:00"/>
    <s v="2023"/>
    <x v="0"/>
    <x v="7"/>
    <x v="0"/>
    <x v="1"/>
    <x v="89"/>
    <x v="0"/>
    <s v="CityA"/>
    <n v="72"/>
    <n v="25"/>
    <x v="1"/>
    <x v="4"/>
    <x v="2"/>
    <x v="1"/>
    <d v="2023-09-01T08:21:00"/>
  </r>
  <r>
    <x v="1307"/>
    <s v="380 Main St, CityA"/>
    <x v="1"/>
    <d v="2023-09-01T16:53:00"/>
    <s v="2023"/>
    <x v="0"/>
    <x v="7"/>
    <x v="0"/>
    <x v="0"/>
    <x v="42"/>
    <x v="1"/>
    <s v="CityE"/>
    <n v="86"/>
    <n v="15"/>
    <x v="0"/>
    <x v="0"/>
    <x v="1"/>
    <x v="1"/>
    <d v="2023-09-01T14:47:00"/>
  </r>
  <r>
    <x v="1308"/>
    <s v="581 Oak St, CityB"/>
    <x v="2"/>
    <d v="2023-09-01T16:51:00"/>
    <s v="2023"/>
    <x v="0"/>
    <x v="7"/>
    <x v="0"/>
    <x v="0"/>
    <x v="73"/>
    <x v="1"/>
    <s v="CityE"/>
    <n v="203"/>
    <n v="28"/>
    <x v="2"/>
    <x v="3"/>
    <x v="0"/>
    <x v="0"/>
    <d v="2023-09-01T10:44:00"/>
  </r>
  <r>
    <x v="1309"/>
    <s v="41 Pine St, CityA"/>
    <x v="1"/>
    <d v="2023-09-01T16:45:00"/>
    <s v="2023"/>
    <x v="0"/>
    <x v="7"/>
    <x v="0"/>
    <x v="0"/>
    <x v="88"/>
    <x v="0"/>
    <s v="CityD"/>
    <n v="121"/>
    <n v="16"/>
    <x v="0"/>
    <x v="1"/>
    <x v="1"/>
    <x v="1"/>
    <d v="2023-09-01T15:36:00"/>
  </r>
  <r>
    <x v="1310"/>
    <s v="677 Cedar St, CityB"/>
    <x v="2"/>
    <d v="2023-09-01T16:41:00"/>
    <s v="2023"/>
    <x v="0"/>
    <x v="7"/>
    <x v="0"/>
    <x v="1"/>
    <x v="49"/>
    <x v="2"/>
    <s v="CityE"/>
    <n v="72"/>
    <n v="16"/>
    <x v="1"/>
    <x v="4"/>
    <x v="0"/>
    <x v="1"/>
    <d v="2023-09-01T17:14:00"/>
  </r>
  <r>
    <x v="1311"/>
    <s v="352 Main St, CityD"/>
    <x v="4"/>
    <d v="2023-09-01T16:34:00"/>
    <s v="2023"/>
    <x v="0"/>
    <x v="7"/>
    <x v="0"/>
    <x v="1"/>
    <x v="5"/>
    <x v="0"/>
    <s v="CityE"/>
    <n v="108"/>
    <n v="5"/>
    <x v="2"/>
    <x v="0"/>
    <x v="1"/>
    <x v="1"/>
    <d v="2023-09-01T17:56:00"/>
  </r>
  <r>
    <x v="1312"/>
    <s v="775 Elm St, CityC"/>
    <x v="0"/>
    <d v="2023-09-01T16:34:00"/>
    <s v="2023"/>
    <x v="0"/>
    <x v="7"/>
    <x v="0"/>
    <x v="1"/>
    <x v="95"/>
    <x v="1"/>
    <s v="CityB"/>
    <n v="218"/>
    <n v="16"/>
    <x v="2"/>
    <x v="4"/>
    <x v="0"/>
    <x v="1"/>
    <d v="2023-09-01T13:26:00"/>
  </r>
  <r>
    <x v="1313"/>
    <s v="459 Main St, CityC"/>
    <x v="0"/>
    <d v="2023-09-01T16:34:00"/>
    <s v="2023"/>
    <x v="0"/>
    <x v="7"/>
    <x v="0"/>
    <x v="1"/>
    <x v="16"/>
    <x v="1"/>
    <s v="CityA"/>
    <n v="152"/>
    <n v="23"/>
    <x v="1"/>
    <x v="4"/>
    <x v="0"/>
    <x v="2"/>
    <d v="2023-09-01T08:49:00"/>
  </r>
  <r>
    <x v="1314"/>
    <s v="426 Elm St, CityD"/>
    <x v="4"/>
    <d v="2023-09-01T16:29:00"/>
    <s v="2023"/>
    <x v="0"/>
    <x v="7"/>
    <x v="0"/>
    <x v="0"/>
    <x v="47"/>
    <x v="1"/>
    <s v="CityC"/>
    <n v="67"/>
    <n v="1"/>
    <x v="1"/>
    <x v="3"/>
    <x v="0"/>
    <x v="1"/>
    <d v="2023-09-01T09:22:00"/>
  </r>
  <r>
    <x v="1315"/>
    <s v="582 Pine St, CityB"/>
    <x v="2"/>
    <d v="2023-09-01T16:27:00"/>
    <s v="2023"/>
    <x v="0"/>
    <x v="7"/>
    <x v="0"/>
    <x v="1"/>
    <x v="16"/>
    <x v="0"/>
    <s v="CityC"/>
    <n v="88"/>
    <n v="14"/>
    <x v="0"/>
    <x v="3"/>
    <x v="2"/>
    <x v="1"/>
    <d v="2023-09-01T14:32:00"/>
  </r>
  <r>
    <x v="1316"/>
    <s v="123 Main St, CityE"/>
    <x v="3"/>
    <d v="2023-09-01T16:20:00"/>
    <s v="2023"/>
    <x v="0"/>
    <x v="7"/>
    <x v="0"/>
    <x v="0"/>
    <x v="9"/>
    <x v="1"/>
    <s v="CityD"/>
    <n v="192"/>
    <n v="0"/>
    <x v="0"/>
    <x v="4"/>
    <x v="0"/>
    <x v="1"/>
    <d v="2023-09-01T15:02:00"/>
  </r>
  <r>
    <x v="1317"/>
    <s v="403 Elm St, CityD"/>
    <x v="4"/>
    <d v="2023-09-01T16:12:00"/>
    <s v="2023"/>
    <x v="0"/>
    <x v="7"/>
    <x v="0"/>
    <x v="0"/>
    <x v="28"/>
    <x v="0"/>
    <s v="CityA"/>
    <n v="81"/>
    <n v="15"/>
    <x v="2"/>
    <x v="2"/>
    <x v="0"/>
    <x v="2"/>
    <d v="2023-09-01T10:50:00"/>
  </r>
  <r>
    <x v="1318"/>
    <s v="440 Cedar St, CityA"/>
    <x v="1"/>
    <d v="2023-09-01T16:11:00"/>
    <s v="2023"/>
    <x v="0"/>
    <x v="7"/>
    <x v="0"/>
    <x v="0"/>
    <x v="82"/>
    <x v="1"/>
    <s v="CityA"/>
    <n v="182"/>
    <n v="15"/>
    <x v="2"/>
    <x v="4"/>
    <x v="0"/>
    <x v="1"/>
    <d v="2023-09-01T14:14:00"/>
  </r>
  <r>
    <x v="1319"/>
    <s v="62 Pine St, CityA"/>
    <x v="1"/>
    <d v="2023-09-01T16:08:00"/>
    <s v="2023"/>
    <x v="0"/>
    <x v="7"/>
    <x v="0"/>
    <x v="0"/>
    <x v="41"/>
    <x v="0"/>
    <s v="CityA"/>
    <n v="217"/>
    <n v="12"/>
    <x v="1"/>
    <x v="1"/>
    <x v="0"/>
    <x v="1"/>
    <d v="2023-09-01T11:32:00"/>
  </r>
  <r>
    <x v="1320"/>
    <s v="202 Pine St, CityA"/>
    <x v="1"/>
    <d v="2023-09-01T16:04:00"/>
    <s v="2023"/>
    <x v="0"/>
    <x v="7"/>
    <x v="0"/>
    <x v="0"/>
    <x v="6"/>
    <x v="0"/>
    <s v="CityA"/>
    <n v="180"/>
    <n v="7"/>
    <x v="2"/>
    <x v="3"/>
    <x v="0"/>
    <x v="2"/>
    <d v="2023-09-01T09:07:00"/>
  </r>
  <r>
    <x v="1321"/>
    <s v="831 Elm St, CityA"/>
    <x v="1"/>
    <d v="2023-09-01T16:02:00"/>
    <s v="2023"/>
    <x v="0"/>
    <x v="7"/>
    <x v="0"/>
    <x v="1"/>
    <x v="66"/>
    <x v="2"/>
    <s v="CityB"/>
    <n v="201"/>
    <n v="14"/>
    <x v="1"/>
    <x v="1"/>
    <x v="2"/>
    <x v="0"/>
    <d v="2023-09-01T10:00:00"/>
  </r>
  <r>
    <x v="1322"/>
    <s v="646 Oak St, CityE"/>
    <x v="3"/>
    <d v="2023-09-01T15:59:00"/>
    <s v="2023"/>
    <x v="0"/>
    <x v="7"/>
    <x v="1"/>
    <x v="1"/>
    <x v="53"/>
    <x v="0"/>
    <s v="CityE"/>
    <n v="69"/>
    <n v="20"/>
    <x v="0"/>
    <x v="3"/>
    <x v="0"/>
    <x v="0"/>
    <d v="2023-09-01T12:13:00"/>
  </r>
  <r>
    <x v="1323"/>
    <s v="280 Oak St, CityA"/>
    <x v="1"/>
    <d v="2023-09-01T15:59:00"/>
    <s v="2023"/>
    <x v="0"/>
    <x v="7"/>
    <x v="1"/>
    <x v="0"/>
    <x v="66"/>
    <x v="1"/>
    <s v="CityA"/>
    <n v="170"/>
    <n v="1"/>
    <x v="1"/>
    <x v="3"/>
    <x v="2"/>
    <x v="2"/>
    <d v="2023-09-01T08:57:00"/>
  </r>
  <r>
    <x v="1324"/>
    <s v="144 Elm St, CityA"/>
    <x v="1"/>
    <d v="2023-09-01T15:54:00"/>
    <s v="2023"/>
    <x v="0"/>
    <x v="7"/>
    <x v="1"/>
    <x v="0"/>
    <x v="10"/>
    <x v="0"/>
    <s v="CityD"/>
    <n v="204"/>
    <n v="29"/>
    <x v="2"/>
    <x v="1"/>
    <x v="0"/>
    <x v="1"/>
    <d v="2023-09-01T13:24:00"/>
  </r>
  <r>
    <x v="1325"/>
    <s v="29 Elm St, CityC"/>
    <x v="0"/>
    <d v="2023-09-01T15:53:00"/>
    <s v="2023"/>
    <x v="0"/>
    <x v="7"/>
    <x v="1"/>
    <x v="1"/>
    <x v="42"/>
    <x v="0"/>
    <s v="CityB"/>
    <n v="239"/>
    <n v="22"/>
    <x v="2"/>
    <x v="1"/>
    <x v="2"/>
    <x v="2"/>
    <d v="2023-09-01T08:49:00"/>
  </r>
  <r>
    <x v="1326"/>
    <s v="476 Main St, CityB"/>
    <x v="2"/>
    <d v="2023-09-01T15:51:00"/>
    <s v="2023"/>
    <x v="0"/>
    <x v="7"/>
    <x v="1"/>
    <x v="0"/>
    <x v="78"/>
    <x v="2"/>
    <s v="CityE"/>
    <n v="126"/>
    <n v="12"/>
    <x v="2"/>
    <x v="2"/>
    <x v="1"/>
    <x v="1"/>
    <d v="2023-09-01T09:07:00"/>
  </r>
  <r>
    <x v="1327"/>
    <s v="495 Oak St, CityC"/>
    <x v="0"/>
    <d v="2023-09-01T15:48:00"/>
    <s v="2023"/>
    <x v="0"/>
    <x v="7"/>
    <x v="1"/>
    <x v="0"/>
    <x v="63"/>
    <x v="2"/>
    <s v="CityE"/>
    <n v="235"/>
    <n v="7"/>
    <x v="0"/>
    <x v="0"/>
    <x v="2"/>
    <x v="0"/>
    <d v="2023-09-01T17:26:00"/>
  </r>
  <r>
    <x v="1328"/>
    <s v="55 Oak St, CityE"/>
    <x v="3"/>
    <d v="2023-09-01T15:47:00"/>
    <s v="2023"/>
    <x v="0"/>
    <x v="7"/>
    <x v="1"/>
    <x v="0"/>
    <x v="66"/>
    <x v="1"/>
    <s v="CityA"/>
    <n v="163"/>
    <n v="19"/>
    <x v="2"/>
    <x v="4"/>
    <x v="1"/>
    <x v="1"/>
    <d v="2023-09-01T14:02:00"/>
  </r>
  <r>
    <x v="1329"/>
    <s v="415 Cedar St, CityB"/>
    <x v="2"/>
    <d v="2023-09-01T15:47:00"/>
    <s v="2023"/>
    <x v="0"/>
    <x v="7"/>
    <x v="1"/>
    <x v="0"/>
    <x v="43"/>
    <x v="0"/>
    <s v="CityC"/>
    <n v="170"/>
    <n v="21"/>
    <x v="1"/>
    <x v="0"/>
    <x v="1"/>
    <x v="1"/>
    <d v="2023-09-01T16:42:00"/>
  </r>
  <r>
    <x v="1330"/>
    <s v="701 Pine St, CityB"/>
    <x v="2"/>
    <d v="2023-09-01T15:46:00"/>
    <s v="2023"/>
    <x v="0"/>
    <x v="7"/>
    <x v="1"/>
    <x v="0"/>
    <x v="94"/>
    <x v="0"/>
    <s v="CityB"/>
    <n v="200"/>
    <n v="10"/>
    <x v="0"/>
    <x v="2"/>
    <x v="1"/>
    <x v="2"/>
    <d v="2023-09-01T13:14:00"/>
  </r>
  <r>
    <x v="1331"/>
    <s v="989 Oak St, CityE"/>
    <x v="3"/>
    <d v="2023-09-01T15:42:00"/>
    <s v="2023"/>
    <x v="0"/>
    <x v="7"/>
    <x v="1"/>
    <x v="0"/>
    <x v="0"/>
    <x v="2"/>
    <s v="CityB"/>
    <n v="201"/>
    <n v="7"/>
    <x v="2"/>
    <x v="4"/>
    <x v="1"/>
    <x v="0"/>
    <d v="2023-09-01T16:24:00"/>
  </r>
  <r>
    <x v="1332"/>
    <s v="211 Oak St, CityB"/>
    <x v="2"/>
    <d v="2023-09-01T15:38:00"/>
    <s v="2023"/>
    <x v="0"/>
    <x v="7"/>
    <x v="1"/>
    <x v="1"/>
    <x v="34"/>
    <x v="2"/>
    <s v="CityA"/>
    <n v="87"/>
    <n v="16"/>
    <x v="1"/>
    <x v="4"/>
    <x v="1"/>
    <x v="1"/>
    <d v="2023-09-01T14:13:00"/>
  </r>
  <r>
    <x v="1333"/>
    <s v="340 Main St, CityA"/>
    <x v="1"/>
    <d v="2023-09-01T15:36:00"/>
    <s v="2023"/>
    <x v="0"/>
    <x v="7"/>
    <x v="1"/>
    <x v="1"/>
    <x v="45"/>
    <x v="0"/>
    <s v="CityE"/>
    <n v="135"/>
    <n v="5"/>
    <x v="2"/>
    <x v="4"/>
    <x v="2"/>
    <x v="2"/>
    <d v="2023-09-01T15:35:00"/>
  </r>
  <r>
    <x v="1334"/>
    <s v="744 Pine St, CityD"/>
    <x v="4"/>
    <d v="2023-09-01T15:32:00"/>
    <s v="2023"/>
    <x v="0"/>
    <x v="7"/>
    <x v="1"/>
    <x v="1"/>
    <x v="37"/>
    <x v="2"/>
    <s v="CityC"/>
    <n v="77"/>
    <n v="27"/>
    <x v="2"/>
    <x v="1"/>
    <x v="0"/>
    <x v="0"/>
    <d v="2023-09-01T08:58:00"/>
  </r>
  <r>
    <x v="1335"/>
    <s v="554 Elm St, CityA"/>
    <x v="1"/>
    <d v="2023-09-01T15:29:00"/>
    <s v="2023"/>
    <x v="0"/>
    <x v="7"/>
    <x v="1"/>
    <x v="1"/>
    <x v="41"/>
    <x v="1"/>
    <s v="CityA"/>
    <n v="194"/>
    <n v="24"/>
    <x v="2"/>
    <x v="2"/>
    <x v="1"/>
    <x v="1"/>
    <d v="2023-09-01T12:34:00"/>
  </r>
  <r>
    <x v="1336"/>
    <s v="376 Cedar St, CityD"/>
    <x v="4"/>
    <d v="2023-09-01T15:27:00"/>
    <s v="2023"/>
    <x v="0"/>
    <x v="7"/>
    <x v="1"/>
    <x v="1"/>
    <x v="31"/>
    <x v="2"/>
    <s v="CityE"/>
    <n v="140"/>
    <n v="17"/>
    <x v="2"/>
    <x v="3"/>
    <x v="0"/>
    <x v="2"/>
    <d v="2023-09-01T14:31:00"/>
  </r>
  <r>
    <x v="1337"/>
    <s v="634 Elm St, CityA"/>
    <x v="1"/>
    <d v="2023-09-01T15:23:00"/>
    <s v="2023"/>
    <x v="0"/>
    <x v="7"/>
    <x v="1"/>
    <x v="1"/>
    <x v="48"/>
    <x v="1"/>
    <s v="CityC"/>
    <n v="65"/>
    <n v="11"/>
    <x v="0"/>
    <x v="0"/>
    <x v="0"/>
    <x v="2"/>
    <d v="2023-09-01T10:59:00"/>
  </r>
  <r>
    <x v="1338"/>
    <s v="947 Oak St, CityD"/>
    <x v="4"/>
    <d v="2023-09-01T15:22:00"/>
    <s v="2023"/>
    <x v="0"/>
    <x v="7"/>
    <x v="1"/>
    <x v="0"/>
    <x v="80"/>
    <x v="2"/>
    <s v="CityE"/>
    <n v="204"/>
    <n v="8"/>
    <x v="2"/>
    <x v="4"/>
    <x v="2"/>
    <x v="1"/>
    <d v="2023-09-01T16:07:00"/>
  </r>
  <r>
    <x v="1339"/>
    <s v="477 Pine St, CityC"/>
    <x v="0"/>
    <d v="2023-09-01T15:18:00"/>
    <s v="2023"/>
    <x v="0"/>
    <x v="7"/>
    <x v="1"/>
    <x v="1"/>
    <x v="24"/>
    <x v="1"/>
    <s v="CityB"/>
    <n v="104"/>
    <n v="22"/>
    <x v="0"/>
    <x v="1"/>
    <x v="0"/>
    <x v="1"/>
    <d v="2023-09-01T13:17:00"/>
  </r>
  <r>
    <x v="1340"/>
    <s v="531 Elm St, CityE"/>
    <x v="3"/>
    <d v="2023-09-01T15:18:00"/>
    <s v="2023"/>
    <x v="0"/>
    <x v="7"/>
    <x v="1"/>
    <x v="1"/>
    <x v="94"/>
    <x v="0"/>
    <s v="CityD"/>
    <n v="170"/>
    <n v="29"/>
    <x v="2"/>
    <x v="1"/>
    <x v="2"/>
    <x v="2"/>
    <d v="2023-09-01T10:36:00"/>
  </r>
  <r>
    <x v="1341"/>
    <s v="93 Elm St, CityA"/>
    <x v="1"/>
    <d v="2023-09-01T15:16:00"/>
    <s v="2023"/>
    <x v="0"/>
    <x v="7"/>
    <x v="1"/>
    <x v="0"/>
    <x v="28"/>
    <x v="0"/>
    <s v="CityD"/>
    <n v="230"/>
    <n v="24"/>
    <x v="0"/>
    <x v="2"/>
    <x v="0"/>
    <x v="2"/>
    <d v="2023-09-01T14:59:00"/>
  </r>
  <r>
    <x v="1342"/>
    <s v="523 Main St, CityA"/>
    <x v="1"/>
    <d v="2023-09-01T15:14:00"/>
    <s v="2023"/>
    <x v="0"/>
    <x v="7"/>
    <x v="1"/>
    <x v="1"/>
    <x v="91"/>
    <x v="0"/>
    <s v="CityC"/>
    <n v="63"/>
    <n v="17"/>
    <x v="1"/>
    <x v="2"/>
    <x v="1"/>
    <x v="1"/>
    <d v="2023-09-01T14:27:00"/>
  </r>
  <r>
    <x v="1343"/>
    <s v="111 Oak St, CityB"/>
    <x v="2"/>
    <d v="2023-09-01T15:10:00"/>
    <s v="2023"/>
    <x v="0"/>
    <x v="7"/>
    <x v="1"/>
    <x v="0"/>
    <x v="4"/>
    <x v="2"/>
    <s v="CityA"/>
    <n v="110"/>
    <n v="7"/>
    <x v="1"/>
    <x v="2"/>
    <x v="2"/>
    <x v="2"/>
    <d v="2023-09-01T10:31:00"/>
  </r>
  <r>
    <x v="1344"/>
    <s v="841 Cedar St, CityE"/>
    <x v="3"/>
    <d v="2023-09-01T15:10:00"/>
    <s v="2023"/>
    <x v="0"/>
    <x v="7"/>
    <x v="1"/>
    <x v="0"/>
    <x v="89"/>
    <x v="2"/>
    <s v="CityB"/>
    <n v="207"/>
    <n v="6"/>
    <x v="1"/>
    <x v="2"/>
    <x v="2"/>
    <x v="1"/>
    <d v="2023-09-01T12:00:00"/>
  </r>
  <r>
    <x v="1345"/>
    <s v="685 Cedar St, CityC"/>
    <x v="0"/>
    <d v="2023-09-01T15:10:00"/>
    <s v="2023"/>
    <x v="0"/>
    <x v="7"/>
    <x v="1"/>
    <x v="1"/>
    <x v="23"/>
    <x v="0"/>
    <s v="CityE"/>
    <n v="214"/>
    <n v="16"/>
    <x v="0"/>
    <x v="1"/>
    <x v="1"/>
    <x v="2"/>
    <d v="2023-09-01T17:17:00"/>
  </r>
  <r>
    <x v="1346"/>
    <s v="541 Main St, CityE"/>
    <x v="3"/>
    <d v="2023-09-01T15:04:00"/>
    <s v="2023"/>
    <x v="0"/>
    <x v="7"/>
    <x v="1"/>
    <x v="0"/>
    <x v="80"/>
    <x v="0"/>
    <s v="CityB"/>
    <n v="206"/>
    <n v="13"/>
    <x v="1"/>
    <x v="1"/>
    <x v="2"/>
    <x v="1"/>
    <d v="2023-09-01T12:33:00"/>
  </r>
  <r>
    <x v="1347"/>
    <s v="376 Pine St, CityA"/>
    <x v="1"/>
    <d v="2023-09-01T15:02:00"/>
    <s v="2023"/>
    <x v="0"/>
    <x v="7"/>
    <x v="1"/>
    <x v="1"/>
    <x v="53"/>
    <x v="1"/>
    <s v="CityA"/>
    <n v="130"/>
    <n v="3"/>
    <x v="1"/>
    <x v="1"/>
    <x v="2"/>
    <x v="0"/>
    <d v="2023-09-01T16:06:00"/>
  </r>
  <r>
    <x v="1348"/>
    <s v="192 Oak St, CityB"/>
    <x v="2"/>
    <d v="2023-09-01T15:01:00"/>
    <s v="2023"/>
    <x v="0"/>
    <x v="7"/>
    <x v="1"/>
    <x v="0"/>
    <x v="85"/>
    <x v="2"/>
    <s v="CityA"/>
    <n v="123"/>
    <n v="2"/>
    <x v="0"/>
    <x v="3"/>
    <x v="2"/>
    <x v="0"/>
    <d v="2023-09-01T16:23:00"/>
  </r>
  <r>
    <x v="1349"/>
    <s v="946 Main St, CityB"/>
    <x v="2"/>
    <d v="2023-09-01T14:59:00"/>
    <s v="2023"/>
    <x v="0"/>
    <x v="7"/>
    <x v="2"/>
    <x v="0"/>
    <x v="5"/>
    <x v="0"/>
    <s v="CityE"/>
    <n v="130"/>
    <n v="6"/>
    <x v="1"/>
    <x v="4"/>
    <x v="1"/>
    <x v="0"/>
    <d v="2023-09-01T17:49:00"/>
  </r>
  <r>
    <x v="1350"/>
    <s v="984 Main St, CityD"/>
    <x v="4"/>
    <d v="2023-09-01T14:56:00"/>
    <s v="2023"/>
    <x v="0"/>
    <x v="7"/>
    <x v="2"/>
    <x v="0"/>
    <x v="91"/>
    <x v="2"/>
    <s v="CityC"/>
    <n v="191"/>
    <n v="18"/>
    <x v="2"/>
    <x v="2"/>
    <x v="2"/>
    <x v="1"/>
    <d v="2023-09-01T13:18:00"/>
  </r>
  <r>
    <x v="1351"/>
    <s v="730 Pine St, CityD"/>
    <x v="4"/>
    <d v="2023-09-01T14:48:00"/>
    <s v="2023"/>
    <x v="0"/>
    <x v="7"/>
    <x v="2"/>
    <x v="1"/>
    <x v="85"/>
    <x v="2"/>
    <s v="CityA"/>
    <n v="161"/>
    <n v="21"/>
    <x v="2"/>
    <x v="4"/>
    <x v="2"/>
    <x v="1"/>
    <d v="2023-09-01T16:22:00"/>
  </r>
  <r>
    <x v="1352"/>
    <s v="659 Cedar St, CityD"/>
    <x v="4"/>
    <d v="2023-09-01T14:48:00"/>
    <s v="2023"/>
    <x v="0"/>
    <x v="7"/>
    <x v="2"/>
    <x v="0"/>
    <x v="32"/>
    <x v="0"/>
    <s v="CityA"/>
    <n v="190"/>
    <n v="11"/>
    <x v="2"/>
    <x v="0"/>
    <x v="2"/>
    <x v="2"/>
    <d v="2023-09-01T15:50:00"/>
  </r>
  <r>
    <x v="1353"/>
    <s v="987 Pine St, CityC"/>
    <x v="0"/>
    <d v="2023-09-01T14:46:00"/>
    <s v="2023"/>
    <x v="0"/>
    <x v="7"/>
    <x v="2"/>
    <x v="1"/>
    <x v="76"/>
    <x v="0"/>
    <s v="CityE"/>
    <n v="64"/>
    <n v="25"/>
    <x v="2"/>
    <x v="2"/>
    <x v="0"/>
    <x v="1"/>
    <d v="2023-09-01T16:03:00"/>
  </r>
  <r>
    <x v="1354"/>
    <s v="998 Cedar St, CityD"/>
    <x v="4"/>
    <d v="2023-09-01T14:44:00"/>
    <s v="2023"/>
    <x v="0"/>
    <x v="7"/>
    <x v="2"/>
    <x v="1"/>
    <x v="2"/>
    <x v="0"/>
    <s v="CityD"/>
    <n v="79"/>
    <n v="12"/>
    <x v="1"/>
    <x v="2"/>
    <x v="0"/>
    <x v="2"/>
    <d v="2023-09-01T10:19:00"/>
  </r>
  <r>
    <x v="1355"/>
    <s v="8 Oak St, CityA"/>
    <x v="1"/>
    <d v="2023-09-01T14:43:00"/>
    <s v="2023"/>
    <x v="0"/>
    <x v="7"/>
    <x v="2"/>
    <x v="1"/>
    <x v="85"/>
    <x v="0"/>
    <s v="CityA"/>
    <n v="185"/>
    <n v="12"/>
    <x v="1"/>
    <x v="4"/>
    <x v="2"/>
    <x v="0"/>
    <d v="2023-09-01T15:45:00"/>
  </r>
  <r>
    <x v="1356"/>
    <s v="259 Pine St, CityD"/>
    <x v="4"/>
    <d v="2023-09-01T14:35:00"/>
    <s v="2023"/>
    <x v="0"/>
    <x v="7"/>
    <x v="2"/>
    <x v="0"/>
    <x v="52"/>
    <x v="2"/>
    <s v="CityD"/>
    <n v="128"/>
    <n v="4"/>
    <x v="1"/>
    <x v="2"/>
    <x v="0"/>
    <x v="2"/>
    <d v="2023-09-01T14:39:00"/>
  </r>
  <r>
    <x v="1357"/>
    <s v="466 Cedar St, CityE"/>
    <x v="3"/>
    <d v="2023-09-01T14:33:00"/>
    <s v="2023"/>
    <x v="0"/>
    <x v="7"/>
    <x v="2"/>
    <x v="0"/>
    <x v="80"/>
    <x v="1"/>
    <s v="CityA"/>
    <n v="77"/>
    <n v="5"/>
    <x v="0"/>
    <x v="2"/>
    <x v="1"/>
    <x v="0"/>
    <d v="2023-09-01T09:24:00"/>
  </r>
  <r>
    <x v="1358"/>
    <s v="524 Pine St, CityB"/>
    <x v="2"/>
    <d v="2023-09-01T14:31:00"/>
    <s v="2023"/>
    <x v="0"/>
    <x v="7"/>
    <x v="2"/>
    <x v="0"/>
    <x v="92"/>
    <x v="2"/>
    <s v="CityC"/>
    <n v="88"/>
    <n v="28"/>
    <x v="1"/>
    <x v="1"/>
    <x v="1"/>
    <x v="2"/>
    <d v="2023-09-01T13:32:00"/>
  </r>
  <r>
    <x v="1359"/>
    <s v="976 Elm St, CityB"/>
    <x v="2"/>
    <d v="2023-09-01T14:31:00"/>
    <s v="2023"/>
    <x v="0"/>
    <x v="7"/>
    <x v="2"/>
    <x v="1"/>
    <x v="29"/>
    <x v="0"/>
    <s v="CityB"/>
    <n v="94"/>
    <n v="6"/>
    <x v="2"/>
    <x v="3"/>
    <x v="0"/>
    <x v="2"/>
    <d v="2023-09-01T11:22:00"/>
  </r>
  <r>
    <x v="1360"/>
    <s v="977 Elm St, CityB"/>
    <x v="2"/>
    <d v="2023-09-01T14:28:00"/>
    <s v="2023"/>
    <x v="0"/>
    <x v="7"/>
    <x v="2"/>
    <x v="1"/>
    <x v="33"/>
    <x v="1"/>
    <s v="CityD"/>
    <n v="122"/>
    <n v="1"/>
    <x v="2"/>
    <x v="3"/>
    <x v="2"/>
    <x v="1"/>
    <d v="2023-09-01T09:22:00"/>
  </r>
  <r>
    <x v="1361"/>
    <s v="637 Cedar St, CityD"/>
    <x v="4"/>
    <d v="2023-09-01T14:27:00"/>
    <s v="2023"/>
    <x v="0"/>
    <x v="7"/>
    <x v="2"/>
    <x v="1"/>
    <x v="14"/>
    <x v="2"/>
    <s v="CityC"/>
    <n v="136"/>
    <n v="2"/>
    <x v="1"/>
    <x v="0"/>
    <x v="2"/>
    <x v="1"/>
    <d v="2023-09-01T14:34:00"/>
  </r>
  <r>
    <x v="1362"/>
    <s v="405 Elm St, CityB"/>
    <x v="2"/>
    <d v="2023-09-01T14:26:00"/>
    <s v="2023"/>
    <x v="0"/>
    <x v="7"/>
    <x v="2"/>
    <x v="0"/>
    <x v="97"/>
    <x v="1"/>
    <s v="CityC"/>
    <n v="110"/>
    <n v="7"/>
    <x v="0"/>
    <x v="4"/>
    <x v="1"/>
    <x v="2"/>
    <d v="2023-09-01T14:12:00"/>
  </r>
  <r>
    <x v="1363"/>
    <s v="372 Pine St, CityD"/>
    <x v="4"/>
    <d v="2023-09-01T14:22:00"/>
    <s v="2023"/>
    <x v="0"/>
    <x v="7"/>
    <x v="2"/>
    <x v="1"/>
    <x v="66"/>
    <x v="1"/>
    <s v="CityC"/>
    <n v="176"/>
    <n v="24"/>
    <x v="2"/>
    <x v="3"/>
    <x v="1"/>
    <x v="0"/>
    <d v="2023-09-01T15:13:00"/>
  </r>
  <r>
    <x v="1364"/>
    <s v="27 Pine St, CityC"/>
    <x v="0"/>
    <d v="2023-09-01T14:21:00"/>
    <s v="2023"/>
    <x v="0"/>
    <x v="7"/>
    <x v="2"/>
    <x v="1"/>
    <x v="23"/>
    <x v="1"/>
    <s v="CityC"/>
    <n v="85"/>
    <n v="9"/>
    <x v="1"/>
    <x v="2"/>
    <x v="0"/>
    <x v="1"/>
    <d v="2023-09-01T14:21:00"/>
  </r>
  <r>
    <x v="1365"/>
    <s v="41 Cedar St, CityA"/>
    <x v="1"/>
    <d v="2023-09-01T14:20:00"/>
    <s v="2023"/>
    <x v="0"/>
    <x v="7"/>
    <x v="2"/>
    <x v="0"/>
    <x v="53"/>
    <x v="1"/>
    <s v="CityE"/>
    <n v="155"/>
    <n v="2"/>
    <x v="0"/>
    <x v="4"/>
    <x v="2"/>
    <x v="2"/>
    <d v="2023-09-01T13:32:00"/>
  </r>
  <r>
    <x v="1366"/>
    <s v="6 Cedar St, CityD"/>
    <x v="4"/>
    <d v="2023-09-01T14:18:00"/>
    <s v="2023"/>
    <x v="0"/>
    <x v="7"/>
    <x v="2"/>
    <x v="0"/>
    <x v="2"/>
    <x v="1"/>
    <s v="CityC"/>
    <n v="225"/>
    <n v="9"/>
    <x v="1"/>
    <x v="1"/>
    <x v="2"/>
    <x v="2"/>
    <d v="2023-09-01T09:24:00"/>
  </r>
  <r>
    <x v="1367"/>
    <s v="708 Main St, CityE"/>
    <x v="3"/>
    <d v="2023-09-01T14:18:00"/>
    <s v="2023"/>
    <x v="0"/>
    <x v="7"/>
    <x v="2"/>
    <x v="1"/>
    <x v="41"/>
    <x v="2"/>
    <s v="CityC"/>
    <n v="67"/>
    <n v="26"/>
    <x v="1"/>
    <x v="2"/>
    <x v="0"/>
    <x v="1"/>
    <d v="2023-09-01T11:51:00"/>
  </r>
  <r>
    <x v="1368"/>
    <s v="911 Pine St, CityB"/>
    <x v="2"/>
    <d v="2023-09-01T14:17:00"/>
    <s v="2023"/>
    <x v="0"/>
    <x v="7"/>
    <x v="2"/>
    <x v="0"/>
    <x v="49"/>
    <x v="1"/>
    <s v="CityC"/>
    <n v="236"/>
    <n v="9"/>
    <x v="0"/>
    <x v="1"/>
    <x v="0"/>
    <x v="2"/>
    <d v="2023-09-01T10:06:00"/>
  </r>
  <r>
    <x v="1369"/>
    <s v="537 Oak St, CityB"/>
    <x v="2"/>
    <d v="2023-09-01T14:16:00"/>
    <s v="2023"/>
    <x v="0"/>
    <x v="7"/>
    <x v="2"/>
    <x v="0"/>
    <x v="17"/>
    <x v="1"/>
    <s v="CityE"/>
    <n v="153"/>
    <n v="1"/>
    <x v="1"/>
    <x v="4"/>
    <x v="2"/>
    <x v="0"/>
    <d v="2023-09-01T11:47:00"/>
  </r>
  <r>
    <x v="1370"/>
    <s v="912 Main St, CityC"/>
    <x v="0"/>
    <d v="2023-09-01T14:15:00"/>
    <s v="2023"/>
    <x v="0"/>
    <x v="7"/>
    <x v="2"/>
    <x v="1"/>
    <x v="67"/>
    <x v="1"/>
    <s v="CityB"/>
    <n v="104"/>
    <n v="19"/>
    <x v="2"/>
    <x v="4"/>
    <x v="0"/>
    <x v="0"/>
    <d v="2023-09-01T10:54:00"/>
  </r>
  <r>
    <x v="1371"/>
    <s v="55 Pine St, CityB"/>
    <x v="2"/>
    <d v="2023-09-01T14:13:00"/>
    <s v="2023"/>
    <x v="0"/>
    <x v="7"/>
    <x v="2"/>
    <x v="0"/>
    <x v="73"/>
    <x v="0"/>
    <s v="CityE"/>
    <n v="126"/>
    <n v="29"/>
    <x v="1"/>
    <x v="3"/>
    <x v="0"/>
    <x v="0"/>
    <d v="2023-09-01T09:56:00"/>
  </r>
  <r>
    <x v="1372"/>
    <s v="933 Cedar St, CityD"/>
    <x v="4"/>
    <d v="2023-09-01T14:08:00"/>
    <s v="2023"/>
    <x v="0"/>
    <x v="7"/>
    <x v="2"/>
    <x v="1"/>
    <x v="76"/>
    <x v="2"/>
    <s v="CityD"/>
    <n v="76"/>
    <n v="0"/>
    <x v="0"/>
    <x v="1"/>
    <x v="1"/>
    <x v="2"/>
    <d v="2023-09-01T16:26:00"/>
  </r>
  <r>
    <x v="1373"/>
    <s v="619 Pine St, CityA"/>
    <x v="1"/>
    <d v="2023-09-01T14:07:00"/>
    <s v="2023"/>
    <x v="0"/>
    <x v="7"/>
    <x v="2"/>
    <x v="0"/>
    <x v="54"/>
    <x v="0"/>
    <s v="CityA"/>
    <n v="206"/>
    <n v="0"/>
    <x v="2"/>
    <x v="1"/>
    <x v="0"/>
    <x v="0"/>
    <d v="2023-09-01T13:10:00"/>
  </r>
  <r>
    <x v="1374"/>
    <s v="645 Oak St, CityC"/>
    <x v="0"/>
    <d v="2023-09-01T14:05:00"/>
    <s v="2023"/>
    <x v="0"/>
    <x v="7"/>
    <x v="2"/>
    <x v="1"/>
    <x v="14"/>
    <x v="1"/>
    <s v="CityC"/>
    <n v="234"/>
    <n v="28"/>
    <x v="0"/>
    <x v="4"/>
    <x v="2"/>
    <x v="2"/>
    <d v="2023-09-01T09:25:00"/>
  </r>
  <r>
    <x v="1375"/>
    <s v="376 Oak St, CityD"/>
    <x v="4"/>
    <d v="2023-09-01T14:04:00"/>
    <s v="2023"/>
    <x v="0"/>
    <x v="7"/>
    <x v="2"/>
    <x v="1"/>
    <x v="53"/>
    <x v="2"/>
    <s v="CityC"/>
    <n v="199"/>
    <n v="21"/>
    <x v="2"/>
    <x v="3"/>
    <x v="2"/>
    <x v="1"/>
    <d v="2023-09-01T11:27:00"/>
  </r>
  <r>
    <x v="1376"/>
    <s v="441 Cedar St, CityE"/>
    <x v="3"/>
    <d v="2023-09-01T14:02:00"/>
    <s v="2023"/>
    <x v="0"/>
    <x v="7"/>
    <x v="2"/>
    <x v="0"/>
    <x v="76"/>
    <x v="0"/>
    <s v="CityE"/>
    <n v="106"/>
    <n v="10"/>
    <x v="2"/>
    <x v="2"/>
    <x v="2"/>
    <x v="1"/>
    <d v="2023-09-01T14:22:00"/>
  </r>
  <r>
    <x v="1377"/>
    <s v="664 Oak St, CityA"/>
    <x v="1"/>
    <d v="2023-09-01T13:58:00"/>
    <s v="2023"/>
    <x v="0"/>
    <x v="7"/>
    <x v="3"/>
    <x v="1"/>
    <x v="78"/>
    <x v="0"/>
    <s v="CityD"/>
    <n v="114"/>
    <n v="8"/>
    <x v="0"/>
    <x v="4"/>
    <x v="2"/>
    <x v="0"/>
    <d v="2023-09-01T14:21:00"/>
  </r>
  <r>
    <x v="1378"/>
    <s v="148 Elm St, CityB"/>
    <x v="2"/>
    <d v="2023-09-01T13:56:00"/>
    <s v="2023"/>
    <x v="0"/>
    <x v="7"/>
    <x v="3"/>
    <x v="0"/>
    <x v="83"/>
    <x v="1"/>
    <s v="CityC"/>
    <n v="184"/>
    <n v="7"/>
    <x v="2"/>
    <x v="2"/>
    <x v="2"/>
    <x v="0"/>
    <d v="2023-09-01T10:35:00"/>
  </r>
  <r>
    <x v="1379"/>
    <s v="84 Oak St, CityB"/>
    <x v="2"/>
    <d v="2023-09-01T13:53:00"/>
    <s v="2023"/>
    <x v="0"/>
    <x v="7"/>
    <x v="3"/>
    <x v="1"/>
    <x v="49"/>
    <x v="0"/>
    <s v="CityC"/>
    <n v="172"/>
    <n v="29"/>
    <x v="1"/>
    <x v="1"/>
    <x v="0"/>
    <x v="0"/>
    <d v="2023-09-01T10:28:00"/>
  </r>
  <r>
    <x v="1380"/>
    <s v="775 Pine St, CityA"/>
    <x v="1"/>
    <d v="2023-09-01T13:51:00"/>
    <s v="2023"/>
    <x v="0"/>
    <x v="7"/>
    <x v="3"/>
    <x v="1"/>
    <x v="7"/>
    <x v="0"/>
    <s v="CityB"/>
    <n v="127"/>
    <n v="28"/>
    <x v="0"/>
    <x v="3"/>
    <x v="1"/>
    <x v="2"/>
    <d v="2023-09-01T11:06:00"/>
  </r>
  <r>
    <x v="1381"/>
    <s v="885 Main St, CityA"/>
    <x v="1"/>
    <d v="2023-09-01T13:45:00"/>
    <s v="2023"/>
    <x v="0"/>
    <x v="7"/>
    <x v="3"/>
    <x v="0"/>
    <x v="77"/>
    <x v="2"/>
    <s v="CityB"/>
    <n v="74"/>
    <n v="26"/>
    <x v="1"/>
    <x v="2"/>
    <x v="1"/>
    <x v="0"/>
    <d v="2023-09-01T09:54:00"/>
  </r>
  <r>
    <x v="1382"/>
    <s v="996 Oak St, CityB"/>
    <x v="2"/>
    <d v="2023-09-01T13:43:00"/>
    <s v="2023"/>
    <x v="0"/>
    <x v="7"/>
    <x v="3"/>
    <x v="0"/>
    <x v="42"/>
    <x v="1"/>
    <s v="CityC"/>
    <n v="180"/>
    <n v="5"/>
    <x v="2"/>
    <x v="1"/>
    <x v="2"/>
    <x v="2"/>
    <d v="2023-09-01T16:26:00"/>
  </r>
  <r>
    <x v="1383"/>
    <s v="505 Main St, CityB"/>
    <x v="2"/>
    <d v="2023-09-01T13:42:00"/>
    <s v="2023"/>
    <x v="0"/>
    <x v="7"/>
    <x v="3"/>
    <x v="1"/>
    <x v="79"/>
    <x v="2"/>
    <s v="CityA"/>
    <n v="80"/>
    <n v="8"/>
    <x v="1"/>
    <x v="3"/>
    <x v="1"/>
    <x v="1"/>
    <d v="2023-09-01T16:06:00"/>
  </r>
  <r>
    <x v="1384"/>
    <s v="853 Elm St, CityE"/>
    <x v="3"/>
    <d v="2023-09-01T13:34:00"/>
    <s v="2023"/>
    <x v="0"/>
    <x v="7"/>
    <x v="3"/>
    <x v="0"/>
    <x v="30"/>
    <x v="0"/>
    <s v="CityE"/>
    <n v="183"/>
    <n v="21"/>
    <x v="2"/>
    <x v="1"/>
    <x v="1"/>
    <x v="2"/>
    <d v="2023-09-01T13:07:00"/>
  </r>
  <r>
    <x v="1385"/>
    <s v="187 Cedar St, CityB"/>
    <x v="2"/>
    <d v="2023-09-01T13:23:00"/>
    <s v="2023"/>
    <x v="0"/>
    <x v="7"/>
    <x v="3"/>
    <x v="1"/>
    <x v="37"/>
    <x v="2"/>
    <s v="CityD"/>
    <n v="80"/>
    <n v="28"/>
    <x v="0"/>
    <x v="2"/>
    <x v="0"/>
    <x v="0"/>
    <d v="2023-09-01T13:52:00"/>
  </r>
  <r>
    <x v="1386"/>
    <s v="273 Cedar St, CityC"/>
    <x v="0"/>
    <d v="2023-09-01T13:23:00"/>
    <s v="2023"/>
    <x v="0"/>
    <x v="7"/>
    <x v="3"/>
    <x v="0"/>
    <x v="17"/>
    <x v="0"/>
    <s v="CityA"/>
    <n v="63"/>
    <n v="21"/>
    <x v="2"/>
    <x v="2"/>
    <x v="1"/>
    <x v="0"/>
    <d v="2023-09-01T15:57:00"/>
  </r>
  <r>
    <x v="1387"/>
    <s v="975 Cedar St, CityC"/>
    <x v="0"/>
    <d v="2023-09-01T13:23:00"/>
    <s v="2023"/>
    <x v="0"/>
    <x v="7"/>
    <x v="3"/>
    <x v="1"/>
    <x v="77"/>
    <x v="1"/>
    <s v="CityC"/>
    <n v="153"/>
    <n v="3"/>
    <x v="1"/>
    <x v="1"/>
    <x v="1"/>
    <x v="0"/>
    <d v="2023-09-01T17:23:00"/>
  </r>
  <r>
    <x v="1388"/>
    <s v="534 Main St, CityB"/>
    <x v="2"/>
    <d v="2023-09-01T13:20:00"/>
    <s v="2023"/>
    <x v="0"/>
    <x v="7"/>
    <x v="3"/>
    <x v="0"/>
    <x v="75"/>
    <x v="0"/>
    <s v="CityB"/>
    <n v="120"/>
    <n v="12"/>
    <x v="0"/>
    <x v="2"/>
    <x v="0"/>
    <x v="0"/>
    <d v="2023-09-01T16:27:00"/>
  </r>
  <r>
    <x v="1389"/>
    <s v="466 Cedar St, CityE"/>
    <x v="3"/>
    <d v="2023-09-01T13:20:00"/>
    <s v="2023"/>
    <x v="0"/>
    <x v="7"/>
    <x v="3"/>
    <x v="0"/>
    <x v="56"/>
    <x v="2"/>
    <s v="CityA"/>
    <n v="232"/>
    <n v="23"/>
    <x v="0"/>
    <x v="2"/>
    <x v="0"/>
    <x v="0"/>
    <d v="2023-09-01T16:55:00"/>
  </r>
  <r>
    <x v="1390"/>
    <s v="363 Elm St, CityB"/>
    <x v="2"/>
    <d v="2023-09-01T13:06:00"/>
    <s v="2023"/>
    <x v="0"/>
    <x v="7"/>
    <x v="3"/>
    <x v="1"/>
    <x v="20"/>
    <x v="1"/>
    <s v="CityC"/>
    <n v="188"/>
    <n v="26"/>
    <x v="0"/>
    <x v="4"/>
    <x v="0"/>
    <x v="2"/>
    <d v="2023-09-01T11:50:00"/>
  </r>
  <r>
    <x v="1391"/>
    <s v="628 Main St, CityA"/>
    <x v="1"/>
    <d v="2023-09-01T13:05:00"/>
    <s v="2023"/>
    <x v="0"/>
    <x v="7"/>
    <x v="3"/>
    <x v="1"/>
    <x v="39"/>
    <x v="2"/>
    <s v="CityE"/>
    <n v="180"/>
    <n v="25"/>
    <x v="1"/>
    <x v="3"/>
    <x v="0"/>
    <x v="2"/>
    <d v="2023-09-01T12:50:00"/>
  </r>
  <r>
    <x v="1392"/>
    <s v="494 Pine St, CityB"/>
    <x v="2"/>
    <d v="2023-09-01T13:01:00"/>
    <s v="2023"/>
    <x v="0"/>
    <x v="7"/>
    <x v="3"/>
    <x v="0"/>
    <x v="30"/>
    <x v="0"/>
    <s v="CityB"/>
    <n v="195"/>
    <n v="23"/>
    <x v="1"/>
    <x v="3"/>
    <x v="0"/>
    <x v="1"/>
    <d v="2023-09-01T15:36:00"/>
  </r>
  <r>
    <x v="1393"/>
    <s v="706 Oak St, CityA"/>
    <x v="1"/>
    <d v="2023-09-01T13:01:00"/>
    <s v="2023"/>
    <x v="0"/>
    <x v="7"/>
    <x v="3"/>
    <x v="1"/>
    <x v="34"/>
    <x v="0"/>
    <s v="CityC"/>
    <n v="188"/>
    <n v="8"/>
    <x v="1"/>
    <x v="1"/>
    <x v="2"/>
    <x v="1"/>
    <d v="2023-09-01T13:48:00"/>
  </r>
  <r>
    <x v="1394"/>
    <s v="341 Cedar St, CityC"/>
    <x v="0"/>
    <d v="2023-09-01T12:58:00"/>
    <s v="2023"/>
    <x v="0"/>
    <x v="7"/>
    <x v="4"/>
    <x v="0"/>
    <x v="40"/>
    <x v="1"/>
    <s v="CityD"/>
    <n v="123"/>
    <n v="19"/>
    <x v="2"/>
    <x v="1"/>
    <x v="1"/>
    <x v="2"/>
    <d v="2023-09-01T14:06:00"/>
  </r>
  <r>
    <x v="1395"/>
    <s v="535 Cedar St, CityC"/>
    <x v="0"/>
    <d v="2023-09-01T12:57:00"/>
    <s v="2023"/>
    <x v="0"/>
    <x v="7"/>
    <x v="4"/>
    <x v="0"/>
    <x v="39"/>
    <x v="0"/>
    <s v="CityE"/>
    <n v="176"/>
    <n v="2"/>
    <x v="0"/>
    <x v="1"/>
    <x v="0"/>
    <x v="0"/>
    <d v="2023-09-01T15:56:00"/>
  </r>
  <r>
    <x v="1396"/>
    <s v="255 Cedar St, CityB"/>
    <x v="2"/>
    <d v="2023-09-01T12:56:00"/>
    <s v="2023"/>
    <x v="0"/>
    <x v="7"/>
    <x v="4"/>
    <x v="1"/>
    <x v="33"/>
    <x v="2"/>
    <s v="CityE"/>
    <n v="153"/>
    <n v="22"/>
    <x v="1"/>
    <x v="2"/>
    <x v="2"/>
    <x v="2"/>
    <d v="2023-09-01T12:07:00"/>
  </r>
  <r>
    <x v="1397"/>
    <s v="415 Oak St, CityB"/>
    <x v="2"/>
    <d v="2023-09-01T12:49:00"/>
    <s v="2023"/>
    <x v="0"/>
    <x v="7"/>
    <x v="4"/>
    <x v="1"/>
    <x v="4"/>
    <x v="0"/>
    <s v="CityD"/>
    <n v="197"/>
    <n v="3"/>
    <x v="0"/>
    <x v="1"/>
    <x v="2"/>
    <x v="2"/>
    <d v="2023-09-01T14:45:00"/>
  </r>
  <r>
    <x v="1398"/>
    <s v="887 Pine St, CityC"/>
    <x v="0"/>
    <d v="2023-09-01T12:39:00"/>
    <s v="2023"/>
    <x v="0"/>
    <x v="7"/>
    <x v="4"/>
    <x v="1"/>
    <x v="13"/>
    <x v="2"/>
    <s v="CityD"/>
    <n v="183"/>
    <n v="2"/>
    <x v="2"/>
    <x v="0"/>
    <x v="0"/>
    <x v="2"/>
    <d v="2023-09-01T10:25:00"/>
  </r>
  <r>
    <x v="1399"/>
    <s v="347 Main St, CityD"/>
    <x v="4"/>
    <d v="2023-09-01T12:38:00"/>
    <s v="2023"/>
    <x v="0"/>
    <x v="7"/>
    <x v="4"/>
    <x v="1"/>
    <x v="64"/>
    <x v="2"/>
    <s v="CityA"/>
    <n v="61"/>
    <n v="20"/>
    <x v="0"/>
    <x v="0"/>
    <x v="1"/>
    <x v="0"/>
    <d v="2023-09-01T09:28:00"/>
  </r>
  <r>
    <x v="1400"/>
    <s v="353 Main St, CityE"/>
    <x v="3"/>
    <d v="2023-09-01T12:36:00"/>
    <s v="2023"/>
    <x v="0"/>
    <x v="7"/>
    <x v="4"/>
    <x v="1"/>
    <x v="63"/>
    <x v="2"/>
    <s v="CityB"/>
    <n v="163"/>
    <n v="10"/>
    <x v="1"/>
    <x v="3"/>
    <x v="0"/>
    <x v="0"/>
    <d v="2023-09-01T09:27:00"/>
  </r>
  <r>
    <x v="1401"/>
    <s v="620 Elm St, CityD"/>
    <x v="4"/>
    <d v="2023-09-01T12:31:00"/>
    <s v="2023"/>
    <x v="0"/>
    <x v="7"/>
    <x v="4"/>
    <x v="1"/>
    <x v="0"/>
    <x v="1"/>
    <s v="CityB"/>
    <n v="218"/>
    <n v="25"/>
    <x v="2"/>
    <x v="3"/>
    <x v="2"/>
    <x v="0"/>
    <d v="2023-09-01T17:15:00"/>
  </r>
  <r>
    <x v="1402"/>
    <s v="224 Elm St, CityB"/>
    <x v="2"/>
    <d v="2023-09-01T12:30:00"/>
    <s v="2023"/>
    <x v="0"/>
    <x v="7"/>
    <x v="4"/>
    <x v="1"/>
    <x v="90"/>
    <x v="1"/>
    <s v="CityD"/>
    <n v="159"/>
    <n v="12"/>
    <x v="2"/>
    <x v="2"/>
    <x v="0"/>
    <x v="0"/>
    <d v="2023-09-01T11:56:00"/>
  </r>
  <r>
    <x v="1403"/>
    <s v="164 Main St, CityE"/>
    <x v="3"/>
    <d v="2023-09-01T12:28:00"/>
    <s v="2023"/>
    <x v="0"/>
    <x v="7"/>
    <x v="4"/>
    <x v="1"/>
    <x v="94"/>
    <x v="0"/>
    <s v="CityE"/>
    <n v="228"/>
    <n v="20"/>
    <x v="0"/>
    <x v="2"/>
    <x v="2"/>
    <x v="2"/>
    <d v="2023-09-01T08:32:00"/>
  </r>
  <r>
    <x v="1404"/>
    <s v="563 Elm St, CityD"/>
    <x v="4"/>
    <d v="2023-09-01T12:28:00"/>
    <s v="2023"/>
    <x v="0"/>
    <x v="7"/>
    <x v="4"/>
    <x v="1"/>
    <x v="29"/>
    <x v="2"/>
    <s v="CityA"/>
    <n v="134"/>
    <n v="17"/>
    <x v="2"/>
    <x v="2"/>
    <x v="0"/>
    <x v="0"/>
    <d v="2023-09-01T10:03:00"/>
  </r>
  <r>
    <x v="1405"/>
    <s v="519 Oak St, CityB"/>
    <x v="2"/>
    <d v="2023-09-01T12:21:00"/>
    <s v="2023"/>
    <x v="0"/>
    <x v="7"/>
    <x v="4"/>
    <x v="0"/>
    <x v="86"/>
    <x v="0"/>
    <s v="CityC"/>
    <n v="109"/>
    <n v="10"/>
    <x v="2"/>
    <x v="2"/>
    <x v="2"/>
    <x v="0"/>
    <d v="2023-09-01T13:59:00"/>
  </r>
  <r>
    <x v="1406"/>
    <s v="844 Elm St, CityE"/>
    <x v="3"/>
    <d v="2023-09-01T12:19:00"/>
    <s v="2023"/>
    <x v="0"/>
    <x v="7"/>
    <x v="4"/>
    <x v="0"/>
    <x v="69"/>
    <x v="2"/>
    <s v="CityC"/>
    <n v="157"/>
    <n v="10"/>
    <x v="1"/>
    <x v="4"/>
    <x v="1"/>
    <x v="1"/>
    <d v="2023-09-01T16:43:00"/>
  </r>
  <r>
    <x v="1407"/>
    <s v="520 Elm St, CityD"/>
    <x v="4"/>
    <d v="2023-09-01T12:14:00"/>
    <s v="2023"/>
    <x v="0"/>
    <x v="7"/>
    <x v="4"/>
    <x v="0"/>
    <x v="67"/>
    <x v="0"/>
    <s v="CityB"/>
    <n v="64"/>
    <n v="6"/>
    <x v="1"/>
    <x v="0"/>
    <x v="0"/>
    <x v="2"/>
    <d v="2023-09-01T09:29:00"/>
  </r>
  <r>
    <x v="1408"/>
    <s v="310 Elm St, CityD"/>
    <x v="4"/>
    <d v="2023-09-01T12:13:00"/>
    <s v="2023"/>
    <x v="0"/>
    <x v="7"/>
    <x v="4"/>
    <x v="1"/>
    <x v="88"/>
    <x v="1"/>
    <s v="CityD"/>
    <n v="119"/>
    <n v="26"/>
    <x v="1"/>
    <x v="3"/>
    <x v="2"/>
    <x v="1"/>
    <d v="2023-09-01T12:18:00"/>
  </r>
  <r>
    <x v="1409"/>
    <s v="43 Pine St, CityA"/>
    <x v="1"/>
    <d v="2023-09-01T12:10:00"/>
    <s v="2023"/>
    <x v="0"/>
    <x v="7"/>
    <x v="4"/>
    <x v="1"/>
    <x v="80"/>
    <x v="1"/>
    <s v="CityC"/>
    <n v="190"/>
    <n v="23"/>
    <x v="2"/>
    <x v="4"/>
    <x v="2"/>
    <x v="2"/>
    <d v="2023-09-01T12:55:00"/>
  </r>
  <r>
    <x v="1410"/>
    <s v="514 Cedar St, CityA"/>
    <x v="1"/>
    <d v="2023-09-01T12:00:00"/>
    <s v="2023"/>
    <x v="0"/>
    <x v="7"/>
    <x v="4"/>
    <x v="1"/>
    <x v="44"/>
    <x v="2"/>
    <s v="CityB"/>
    <n v="184"/>
    <n v="19"/>
    <x v="1"/>
    <x v="1"/>
    <x v="1"/>
    <x v="1"/>
    <d v="2023-09-01T12:41:00"/>
  </r>
  <r>
    <x v="1411"/>
    <s v="87 Elm St, CityA"/>
    <x v="1"/>
    <d v="2023-09-01T12:00:00"/>
    <s v="2023"/>
    <x v="0"/>
    <x v="7"/>
    <x v="4"/>
    <x v="1"/>
    <x v="15"/>
    <x v="2"/>
    <s v="CityD"/>
    <n v="187"/>
    <n v="9"/>
    <x v="2"/>
    <x v="3"/>
    <x v="2"/>
    <x v="0"/>
    <d v="2023-09-01T16:29:00"/>
  </r>
  <r>
    <x v="1412"/>
    <s v="293 Elm St, CityA"/>
    <x v="1"/>
    <d v="2023-09-01T11:59:00"/>
    <s v="2023"/>
    <x v="0"/>
    <x v="7"/>
    <x v="5"/>
    <x v="0"/>
    <x v="17"/>
    <x v="1"/>
    <s v="CityC"/>
    <n v="192"/>
    <n v="16"/>
    <x v="0"/>
    <x v="1"/>
    <x v="1"/>
    <x v="0"/>
    <d v="2023-09-01T16:15:00"/>
  </r>
  <r>
    <x v="1413"/>
    <s v="112 Cedar St, CityD"/>
    <x v="4"/>
    <d v="2023-09-01T11:58:00"/>
    <s v="2023"/>
    <x v="0"/>
    <x v="7"/>
    <x v="5"/>
    <x v="1"/>
    <x v="13"/>
    <x v="2"/>
    <s v="CityB"/>
    <n v="223"/>
    <n v="0"/>
    <x v="1"/>
    <x v="3"/>
    <x v="2"/>
    <x v="0"/>
    <d v="2023-09-01T12:21:00"/>
  </r>
  <r>
    <x v="1414"/>
    <s v="486 Pine St, CityA"/>
    <x v="1"/>
    <d v="2023-09-01T11:57:00"/>
    <s v="2023"/>
    <x v="0"/>
    <x v="7"/>
    <x v="5"/>
    <x v="1"/>
    <x v="55"/>
    <x v="2"/>
    <s v="CityA"/>
    <n v="64"/>
    <n v="10"/>
    <x v="1"/>
    <x v="0"/>
    <x v="1"/>
    <x v="1"/>
    <d v="2023-09-01T14:17:00"/>
  </r>
  <r>
    <x v="1415"/>
    <s v="970 Cedar St, CityC"/>
    <x v="0"/>
    <d v="2023-09-01T11:54:00"/>
    <s v="2023"/>
    <x v="0"/>
    <x v="7"/>
    <x v="5"/>
    <x v="0"/>
    <x v="23"/>
    <x v="2"/>
    <s v="CityC"/>
    <n v="135"/>
    <n v="21"/>
    <x v="1"/>
    <x v="1"/>
    <x v="1"/>
    <x v="2"/>
    <d v="2023-09-01T13:42:00"/>
  </r>
  <r>
    <x v="1416"/>
    <s v="299 Oak St, CityC"/>
    <x v="0"/>
    <d v="2023-09-01T11:52:00"/>
    <s v="2023"/>
    <x v="0"/>
    <x v="7"/>
    <x v="5"/>
    <x v="0"/>
    <x v="0"/>
    <x v="1"/>
    <s v="CityB"/>
    <n v="219"/>
    <n v="1"/>
    <x v="0"/>
    <x v="1"/>
    <x v="1"/>
    <x v="0"/>
    <d v="2023-09-01T10:44:00"/>
  </r>
  <r>
    <x v="1417"/>
    <s v="469 Main St, CityD"/>
    <x v="4"/>
    <d v="2023-09-01T11:51:00"/>
    <s v="2023"/>
    <x v="0"/>
    <x v="7"/>
    <x v="5"/>
    <x v="0"/>
    <x v="41"/>
    <x v="2"/>
    <s v="CityB"/>
    <n v="211"/>
    <n v="26"/>
    <x v="2"/>
    <x v="3"/>
    <x v="1"/>
    <x v="2"/>
    <d v="2023-09-01T16:33:00"/>
  </r>
  <r>
    <x v="1418"/>
    <s v="321 Pine St, CityA"/>
    <x v="1"/>
    <d v="2023-09-01T11:47:00"/>
    <s v="2023"/>
    <x v="0"/>
    <x v="7"/>
    <x v="5"/>
    <x v="0"/>
    <x v="32"/>
    <x v="1"/>
    <s v="CityD"/>
    <n v="118"/>
    <n v="11"/>
    <x v="2"/>
    <x v="3"/>
    <x v="0"/>
    <x v="2"/>
    <d v="2023-09-01T17:16:00"/>
  </r>
  <r>
    <x v="1419"/>
    <s v="179 Pine St, CityC"/>
    <x v="0"/>
    <d v="2023-09-01T11:46:00"/>
    <s v="2023"/>
    <x v="0"/>
    <x v="7"/>
    <x v="5"/>
    <x v="1"/>
    <x v="93"/>
    <x v="0"/>
    <s v="CityA"/>
    <n v="78"/>
    <n v="7"/>
    <x v="2"/>
    <x v="4"/>
    <x v="0"/>
    <x v="2"/>
    <d v="2023-09-01T14:46:00"/>
  </r>
  <r>
    <x v="1420"/>
    <s v="343 Cedar St, CityD"/>
    <x v="4"/>
    <d v="2023-09-01T11:44:00"/>
    <s v="2023"/>
    <x v="0"/>
    <x v="7"/>
    <x v="5"/>
    <x v="0"/>
    <x v="10"/>
    <x v="0"/>
    <s v="CityD"/>
    <n v="81"/>
    <n v="15"/>
    <x v="2"/>
    <x v="2"/>
    <x v="2"/>
    <x v="1"/>
    <d v="2023-09-01T09:31:00"/>
  </r>
  <r>
    <x v="1421"/>
    <s v="757 Main St, CityC"/>
    <x v="0"/>
    <d v="2023-09-01T11:41:00"/>
    <s v="2023"/>
    <x v="0"/>
    <x v="7"/>
    <x v="5"/>
    <x v="1"/>
    <x v="79"/>
    <x v="0"/>
    <s v="CityD"/>
    <n v="68"/>
    <n v="4"/>
    <x v="2"/>
    <x v="1"/>
    <x v="2"/>
    <x v="0"/>
    <d v="2023-09-01T11:35:00"/>
  </r>
  <r>
    <x v="1422"/>
    <s v="954 Oak St, CityB"/>
    <x v="2"/>
    <d v="2023-09-01T11:34:00"/>
    <s v="2023"/>
    <x v="0"/>
    <x v="7"/>
    <x v="5"/>
    <x v="1"/>
    <x v="4"/>
    <x v="0"/>
    <s v="CityB"/>
    <n v="219"/>
    <n v="25"/>
    <x v="2"/>
    <x v="4"/>
    <x v="0"/>
    <x v="2"/>
    <d v="2023-09-01T11:06:00"/>
  </r>
  <r>
    <x v="1423"/>
    <s v="79 Elm St, CityA"/>
    <x v="1"/>
    <d v="2023-09-01T11:24:00"/>
    <s v="2023"/>
    <x v="0"/>
    <x v="7"/>
    <x v="5"/>
    <x v="0"/>
    <x v="25"/>
    <x v="0"/>
    <s v="CityD"/>
    <n v="198"/>
    <n v="17"/>
    <x v="2"/>
    <x v="4"/>
    <x v="1"/>
    <x v="1"/>
    <d v="2023-09-01T09:03:00"/>
  </r>
  <r>
    <x v="1424"/>
    <s v="748 Elm St, CityB"/>
    <x v="2"/>
    <d v="2023-09-01T11:23:00"/>
    <s v="2023"/>
    <x v="0"/>
    <x v="7"/>
    <x v="5"/>
    <x v="0"/>
    <x v="72"/>
    <x v="0"/>
    <s v="CityC"/>
    <n v="103"/>
    <n v="17"/>
    <x v="0"/>
    <x v="1"/>
    <x v="2"/>
    <x v="0"/>
    <d v="2023-09-01T12:08:00"/>
  </r>
  <r>
    <x v="1425"/>
    <s v="636 Pine St, CityE"/>
    <x v="3"/>
    <d v="2023-09-01T11:23:00"/>
    <s v="2023"/>
    <x v="0"/>
    <x v="7"/>
    <x v="5"/>
    <x v="1"/>
    <x v="11"/>
    <x v="0"/>
    <s v="CityE"/>
    <n v="91"/>
    <n v="19"/>
    <x v="0"/>
    <x v="3"/>
    <x v="0"/>
    <x v="1"/>
    <d v="2023-09-01T11:19:00"/>
  </r>
  <r>
    <x v="1426"/>
    <s v="922 Main St, CityD"/>
    <x v="4"/>
    <d v="2023-09-01T11:17:00"/>
    <s v="2023"/>
    <x v="0"/>
    <x v="7"/>
    <x v="5"/>
    <x v="0"/>
    <x v="71"/>
    <x v="0"/>
    <s v="CityE"/>
    <n v="166"/>
    <n v="5"/>
    <x v="1"/>
    <x v="0"/>
    <x v="2"/>
    <x v="1"/>
    <d v="2023-09-01T13:22:00"/>
  </r>
  <r>
    <x v="1427"/>
    <s v="177 Elm St, CityB"/>
    <x v="2"/>
    <d v="2023-09-01T11:13:00"/>
    <s v="2023"/>
    <x v="0"/>
    <x v="7"/>
    <x v="5"/>
    <x v="1"/>
    <x v="22"/>
    <x v="2"/>
    <s v="CityC"/>
    <n v="188"/>
    <n v="1"/>
    <x v="2"/>
    <x v="3"/>
    <x v="2"/>
    <x v="2"/>
    <d v="2023-09-01T11:59:00"/>
  </r>
  <r>
    <x v="1428"/>
    <s v="882 Pine St, CityE"/>
    <x v="3"/>
    <d v="2023-09-01T11:11:00"/>
    <s v="2023"/>
    <x v="0"/>
    <x v="7"/>
    <x v="5"/>
    <x v="1"/>
    <x v="56"/>
    <x v="2"/>
    <s v="CityB"/>
    <n v="209"/>
    <n v="9"/>
    <x v="0"/>
    <x v="2"/>
    <x v="2"/>
    <x v="1"/>
    <d v="2023-09-01T10:38:00"/>
  </r>
  <r>
    <x v="1429"/>
    <s v="295 Cedar St, CityA"/>
    <x v="1"/>
    <d v="2023-09-01T11:07:00"/>
    <s v="2023"/>
    <x v="0"/>
    <x v="7"/>
    <x v="5"/>
    <x v="1"/>
    <x v="16"/>
    <x v="2"/>
    <s v="CityB"/>
    <n v="75"/>
    <n v="22"/>
    <x v="2"/>
    <x v="2"/>
    <x v="2"/>
    <x v="2"/>
    <d v="2023-09-01T15:24:00"/>
  </r>
  <r>
    <x v="1430"/>
    <s v="354 Main St, CityA"/>
    <x v="1"/>
    <d v="2023-09-01T11:06:00"/>
    <s v="2023"/>
    <x v="0"/>
    <x v="7"/>
    <x v="5"/>
    <x v="1"/>
    <x v="35"/>
    <x v="1"/>
    <s v="CityC"/>
    <n v="115"/>
    <n v="7"/>
    <x v="2"/>
    <x v="1"/>
    <x v="2"/>
    <x v="2"/>
    <d v="2023-09-01T10:44:00"/>
  </r>
  <r>
    <x v="1431"/>
    <s v="950 Oak St, CityB"/>
    <x v="2"/>
    <d v="2023-09-01T11:02:00"/>
    <s v="2023"/>
    <x v="0"/>
    <x v="7"/>
    <x v="5"/>
    <x v="1"/>
    <x v="83"/>
    <x v="2"/>
    <s v="CityB"/>
    <n v="114"/>
    <n v="15"/>
    <x v="0"/>
    <x v="4"/>
    <x v="1"/>
    <x v="0"/>
    <d v="2023-09-01T14:50:00"/>
  </r>
  <r>
    <x v="1432"/>
    <s v="444 Elm St, CityB"/>
    <x v="2"/>
    <d v="2023-09-01T11:01:00"/>
    <s v="2023"/>
    <x v="0"/>
    <x v="7"/>
    <x v="5"/>
    <x v="0"/>
    <x v="17"/>
    <x v="2"/>
    <s v="CityB"/>
    <n v="128"/>
    <n v="16"/>
    <x v="1"/>
    <x v="1"/>
    <x v="0"/>
    <x v="1"/>
    <d v="2023-09-01T15:58:00"/>
  </r>
  <r>
    <x v="1433"/>
    <s v="880 Pine St, CityC"/>
    <x v="0"/>
    <d v="2023-09-01T11:01:00"/>
    <s v="2023"/>
    <x v="0"/>
    <x v="7"/>
    <x v="5"/>
    <x v="0"/>
    <x v="23"/>
    <x v="0"/>
    <s v="CityC"/>
    <n v="108"/>
    <n v="26"/>
    <x v="0"/>
    <x v="2"/>
    <x v="2"/>
    <x v="1"/>
    <d v="2023-09-01T14:57:00"/>
  </r>
  <r>
    <x v="1434"/>
    <s v="283 Pine St, CityB"/>
    <x v="2"/>
    <d v="2023-09-01T11:00:00"/>
    <s v="2023"/>
    <x v="0"/>
    <x v="7"/>
    <x v="5"/>
    <x v="0"/>
    <x v="83"/>
    <x v="1"/>
    <s v="CityA"/>
    <n v="146"/>
    <n v="29"/>
    <x v="0"/>
    <x v="3"/>
    <x v="2"/>
    <x v="0"/>
    <d v="2023-09-01T11:01:00"/>
  </r>
  <r>
    <x v="1435"/>
    <s v="49 Main St, CityC"/>
    <x v="0"/>
    <d v="2023-09-01T10:58:00"/>
    <s v="2023"/>
    <x v="0"/>
    <x v="7"/>
    <x v="6"/>
    <x v="1"/>
    <x v="22"/>
    <x v="1"/>
    <s v="CityB"/>
    <n v="77"/>
    <n v="3"/>
    <x v="0"/>
    <x v="0"/>
    <x v="1"/>
    <x v="2"/>
    <d v="2023-09-01T11:25:00"/>
  </r>
  <r>
    <x v="1436"/>
    <s v="986 Pine St, CityA"/>
    <x v="1"/>
    <d v="2023-09-01T10:56:00"/>
    <s v="2023"/>
    <x v="0"/>
    <x v="7"/>
    <x v="6"/>
    <x v="1"/>
    <x v="63"/>
    <x v="2"/>
    <s v="CityD"/>
    <n v="188"/>
    <n v="16"/>
    <x v="1"/>
    <x v="3"/>
    <x v="2"/>
    <x v="0"/>
    <d v="2023-09-01T10:36:00"/>
  </r>
  <r>
    <x v="1437"/>
    <s v="447 Cedar St, CityC"/>
    <x v="0"/>
    <d v="2023-09-01T10:55:00"/>
    <s v="2023"/>
    <x v="0"/>
    <x v="7"/>
    <x v="6"/>
    <x v="0"/>
    <x v="67"/>
    <x v="1"/>
    <s v="CityE"/>
    <n v="212"/>
    <n v="14"/>
    <x v="2"/>
    <x v="3"/>
    <x v="2"/>
    <x v="2"/>
    <d v="2023-09-01T12:29:00"/>
  </r>
  <r>
    <x v="1438"/>
    <s v="220 Main St, CityC"/>
    <x v="0"/>
    <d v="2023-09-01T10:53:00"/>
    <s v="2023"/>
    <x v="0"/>
    <x v="7"/>
    <x v="6"/>
    <x v="1"/>
    <x v="10"/>
    <x v="1"/>
    <s v="CityE"/>
    <n v="76"/>
    <n v="19"/>
    <x v="0"/>
    <x v="4"/>
    <x v="2"/>
    <x v="1"/>
    <d v="2023-09-01T11:52:00"/>
  </r>
  <r>
    <x v="1439"/>
    <s v="665 Elm St, CityC"/>
    <x v="0"/>
    <d v="2023-09-01T10:52:00"/>
    <s v="2023"/>
    <x v="0"/>
    <x v="7"/>
    <x v="6"/>
    <x v="0"/>
    <x v="94"/>
    <x v="2"/>
    <s v="CityE"/>
    <n v="177"/>
    <n v="19"/>
    <x v="1"/>
    <x v="3"/>
    <x v="1"/>
    <x v="2"/>
    <d v="2023-09-01T16:18:00"/>
  </r>
  <r>
    <x v="1440"/>
    <s v="844 Pine St, CityD"/>
    <x v="4"/>
    <d v="2023-09-01T10:47:00"/>
    <s v="2023"/>
    <x v="0"/>
    <x v="7"/>
    <x v="6"/>
    <x v="0"/>
    <x v="14"/>
    <x v="1"/>
    <s v="CityE"/>
    <n v="198"/>
    <n v="23"/>
    <x v="2"/>
    <x v="1"/>
    <x v="1"/>
    <x v="2"/>
    <d v="2023-09-01T13:49:00"/>
  </r>
  <r>
    <x v="1441"/>
    <s v="356 Cedar St, CityC"/>
    <x v="0"/>
    <d v="2023-09-01T10:47:00"/>
    <s v="2023"/>
    <x v="0"/>
    <x v="7"/>
    <x v="6"/>
    <x v="0"/>
    <x v="64"/>
    <x v="2"/>
    <s v="CityC"/>
    <n v="61"/>
    <n v="10"/>
    <x v="2"/>
    <x v="3"/>
    <x v="1"/>
    <x v="2"/>
    <d v="2023-09-01T08:55:00"/>
  </r>
  <r>
    <x v="1442"/>
    <s v="713 Oak St, CityB"/>
    <x v="2"/>
    <d v="2023-09-01T10:47:00"/>
    <s v="2023"/>
    <x v="0"/>
    <x v="7"/>
    <x v="6"/>
    <x v="1"/>
    <x v="8"/>
    <x v="1"/>
    <s v="CityE"/>
    <n v="105"/>
    <n v="10"/>
    <x v="0"/>
    <x v="2"/>
    <x v="2"/>
    <x v="0"/>
    <d v="2023-09-01T11:34:00"/>
  </r>
  <r>
    <x v="1443"/>
    <s v="226 Cedar St, CityE"/>
    <x v="3"/>
    <d v="2023-09-01T10:46:00"/>
    <s v="2023"/>
    <x v="0"/>
    <x v="7"/>
    <x v="6"/>
    <x v="1"/>
    <x v="93"/>
    <x v="0"/>
    <s v="CityD"/>
    <n v="156"/>
    <n v="22"/>
    <x v="1"/>
    <x v="2"/>
    <x v="0"/>
    <x v="2"/>
    <d v="2023-09-01T10:01:00"/>
  </r>
  <r>
    <x v="1444"/>
    <s v="826 Main St, CityA"/>
    <x v="1"/>
    <d v="2023-09-01T10:45:00"/>
    <s v="2023"/>
    <x v="0"/>
    <x v="7"/>
    <x v="6"/>
    <x v="0"/>
    <x v="52"/>
    <x v="2"/>
    <s v="CityB"/>
    <n v="169"/>
    <n v="8"/>
    <x v="0"/>
    <x v="0"/>
    <x v="2"/>
    <x v="2"/>
    <d v="2023-09-01T08:28:00"/>
  </r>
  <r>
    <x v="1445"/>
    <s v="586 Oak St, CityA"/>
    <x v="1"/>
    <d v="2023-09-01T10:44:00"/>
    <s v="2023"/>
    <x v="0"/>
    <x v="7"/>
    <x v="6"/>
    <x v="1"/>
    <x v="0"/>
    <x v="0"/>
    <s v="CityD"/>
    <n v="225"/>
    <n v="19"/>
    <x v="0"/>
    <x v="4"/>
    <x v="1"/>
    <x v="1"/>
    <d v="2023-09-01T14:55:00"/>
  </r>
  <r>
    <x v="1446"/>
    <s v="227 Elm St, CityD"/>
    <x v="4"/>
    <d v="2023-09-01T10:40:00"/>
    <s v="2023"/>
    <x v="0"/>
    <x v="7"/>
    <x v="6"/>
    <x v="0"/>
    <x v="31"/>
    <x v="2"/>
    <s v="CityD"/>
    <n v="138"/>
    <n v="6"/>
    <x v="2"/>
    <x v="0"/>
    <x v="1"/>
    <x v="2"/>
    <d v="2023-09-01T15:08:00"/>
  </r>
  <r>
    <x v="1447"/>
    <s v="658 Pine St, CityB"/>
    <x v="2"/>
    <d v="2023-09-01T10:38:00"/>
    <s v="2023"/>
    <x v="0"/>
    <x v="7"/>
    <x v="6"/>
    <x v="0"/>
    <x v="26"/>
    <x v="0"/>
    <s v="CityA"/>
    <n v="229"/>
    <n v="9"/>
    <x v="1"/>
    <x v="2"/>
    <x v="0"/>
    <x v="2"/>
    <d v="2023-09-01T16:56:00"/>
  </r>
  <r>
    <x v="1448"/>
    <s v="792 Main St, CityC"/>
    <x v="0"/>
    <d v="2023-09-01T10:37:00"/>
    <s v="2023"/>
    <x v="0"/>
    <x v="7"/>
    <x v="6"/>
    <x v="0"/>
    <x v="64"/>
    <x v="2"/>
    <s v="CityC"/>
    <n v="150"/>
    <n v="27"/>
    <x v="0"/>
    <x v="2"/>
    <x v="1"/>
    <x v="1"/>
    <d v="2023-09-01T15:47:00"/>
  </r>
  <r>
    <x v="1449"/>
    <s v="676 Pine St, CityE"/>
    <x v="3"/>
    <d v="2023-09-01T10:25:00"/>
    <s v="2023"/>
    <x v="0"/>
    <x v="7"/>
    <x v="6"/>
    <x v="1"/>
    <x v="95"/>
    <x v="1"/>
    <s v="CityE"/>
    <n v="121"/>
    <n v="29"/>
    <x v="1"/>
    <x v="2"/>
    <x v="0"/>
    <x v="1"/>
    <d v="2023-09-01T09:34:00"/>
  </r>
  <r>
    <x v="1450"/>
    <s v="138 Main St, CityE"/>
    <x v="3"/>
    <d v="2023-09-01T10:25:00"/>
    <s v="2023"/>
    <x v="0"/>
    <x v="7"/>
    <x v="6"/>
    <x v="1"/>
    <x v="46"/>
    <x v="0"/>
    <s v="CityD"/>
    <n v="92"/>
    <n v="18"/>
    <x v="1"/>
    <x v="4"/>
    <x v="1"/>
    <x v="2"/>
    <d v="2023-09-01T15:53:00"/>
  </r>
  <r>
    <x v="1451"/>
    <s v="825 Main St, CityB"/>
    <x v="2"/>
    <d v="2023-09-01T10:14:00"/>
    <s v="2023"/>
    <x v="0"/>
    <x v="7"/>
    <x v="6"/>
    <x v="1"/>
    <x v="58"/>
    <x v="2"/>
    <s v="CityA"/>
    <n v="159"/>
    <n v="28"/>
    <x v="2"/>
    <x v="4"/>
    <x v="0"/>
    <x v="2"/>
    <d v="2023-09-01T15:28:00"/>
  </r>
  <r>
    <x v="1452"/>
    <s v="145 Oak St, CityC"/>
    <x v="0"/>
    <d v="2023-09-01T10:14:00"/>
    <s v="2023"/>
    <x v="0"/>
    <x v="7"/>
    <x v="6"/>
    <x v="0"/>
    <x v="66"/>
    <x v="1"/>
    <s v="CityE"/>
    <n v="179"/>
    <n v="14"/>
    <x v="1"/>
    <x v="0"/>
    <x v="2"/>
    <x v="0"/>
    <d v="2023-09-01T17:42:00"/>
  </r>
  <r>
    <x v="1453"/>
    <s v="65 Elm St, CityB"/>
    <x v="2"/>
    <d v="2023-09-01T10:10:00"/>
    <s v="2023"/>
    <x v="0"/>
    <x v="7"/>
    <x v="6"/>
    <x v="1"/>
    <x v="51"/>
    <x v="2"/>
    <s v="CityC"/>
    <n v="222"/>
    <n v="7"/>
    <x v="1"/>
    <x v="4"/>
    <x v="0"/>
    <x v="0"/>
    <d v="2023-09-01T12:08:00"/>
  </r>
  <r>
    <x v="1454"/>
    <s v="331 Elm St, CityE"/>
    <x v="3"/>
    <d v="2023-09-01T10:10:00"/>
    <s v="2023"/>
    <x v="0"/>
    <x v="7"/>
    <x v="6"/>
    <x v="1"/>
    <x v="46"/>
    <x v="0"/>
    <s v="CityB"/>
    <n v="227"/>
    <n v="1"/>
    <x v="2"/>
    <x v="4"/>
    <x v="0"/>
    <x v="0"/>
    <d v="2023-09-01T08:10:00"/>
  </r>
  <r>
    <x v="1455"/>
    <s v="550 Oak St, CityB"/>
    <x v="2"/>
    <d v="2023-09-01T10:09:00"/>
    <s v="2023"/>
    <x v="0"/>
    <x v="7"/>
    <x v="6"/>
    <x v="0"/>
    <x v="24"/>
    <x v="1"/>
    <s v="CityC"/>
    <n v="71"/>
    <n v="3"/>
    <x v="0"/>
    <x v="0"/>
    <x v="2"/>
    <x v="1"/>
    <d v="2023-09-01T11:25:00"/>
  </r>
  <r>
    <x v="1456"/>
    <s v="674 Oak St, CityC"/>
    <x v="0"/>
    <d v="2023-09-01T09:58:00"/>
    <s v="2023"/>
    <x v="0"/>
    <x v="7"/>
    <x v="7"/>
    <x v="0"/>
    <x v="37"/>
    <x v="1"/>
    <s v="CityD"/>
    <n v="141"/>
    <n v="20"/>
    <x v="1"/>
    <x v="0"/>
    <x v="1"/>
    <x v="0"/>
    <d v="2023-09-01T13:33:00"/>
  </r>
  <r>
    <x v="1457"/>
    <s v="218 Elm St, CityC"/>
    <x v="0"/>
    <d v="2023-09-01T09:53:00"/>
    <s v="2023"/>
    <x v="0"/>
    <x v="7"/>
    <x v="7"/>
    <x v="1"/>
    <x v="78"/>
    <x v="2"/>
    <s v="CityE"/>
    <n v="132"/>
    <n v="28"/>
    <x v="2"/>
    <x v="2"/>
    <x v="1"/>
    <x v="0"/>
    <d v="2023-09-01T11:35:00"/>
  </r>
  <r>
    <x v="1458"/>
    <s v="707 Elm St, CityA"/>
    <x v="1"/>
    <d v="2023-09-01T09:51:00"/>
    <s v="2023"/>
    <x v="0"/>
    <x v="7"/>
    <x v="7"/>
    <x v="1"/>
    <x v="37"/>
    <x v="2"/>
    <s v="CityD"/>
    <n v="215"/>
    <n v="4"/>
    <x v="2"/>
    <x v="2"/>
    <x v="2"/>
    <x v="2"/>
    <d v="2023-09-01T13:49:00"/>
  </r>
  <r>
    <x v="1459"/>
    <s v="921 Cedar St, CityC"/>
    <x v="0"/>
    <d v="2023-09-01T09:51:00"/>
    <s v="2023"/>
    <x v="0"/>
    <x v="7"/>
    <x v="7"/>
    <x v="0"/>
    <x v="57"/>
    <x v="1"/>
    <s v="CityD"/>
    <n v="161"/>
    <n v="21"/>
    <x v="1"/>
    <x v="3"/>
    <x v="0"/>
    <x v="1"/>
    <d v="2023-09-01T12:09:00"/>
  </r>
  <r>
    <x v="1460"/>
    <s v="849 Cedar St, CityC"/>
    <x v="0"/>
    <d v="2023-09-01T09:47:00"/>
    <s v="2023"/>
    <x v="0"/>
    <x v="7"/>
    <x v="7"/>
    <x v="0"/>
    <x v="99"/>
    <x v="2"/>
    <s v="CityB"/>
    <n v="123"/>
    <n v="13"/>
    <x v="1"/>
    <x v="2"/>
    <x v="0"/>
    <x v="2"/>
    <d v="2023-09-01T13:52:00"/>
  </r>
  <r>
    <x v="1461"/>
    <s v="561 Cedar St, CityC"/>
    <x v="0"/>
    <d v="2023-09-01T09:43:00"/>
    <s v="2023"/>
    <x v="0"/>
    <x v="7"/>
    <x v="7"/>
    <x v="1"/>
    <x v="18"/>
    <x v="2"/>
    <s v="CityE"/>
    <n v="115"/>
    <n v="20"/>
    <x v="1"/>
    <x v="3"/>
    <x v="0"/>
    <x v="2"/>
    <d v="2023-09-01T11:31:00"/>
  </r>
  <r>
    <x v="1462"/>
    <s v="901 Pine St, CityD"/>
    <x v="4"/>
    <d v="2023-09-01T09:43:00"/>
    <s v="2023"/>
    <x v="0"/>
    <x v="7"/>
    <x v="7"/>
    <x v="1"/>
    <x v="36"/>
    <x v="2"/>
    <s v="CityB"/>
    <n v="142"/>
    <n v="2"/>
    <x v="1"/>
    <x v="2"/>
    <x v="0"/>
    <x v="1"/>
    <d v="2023-09-01T10:00:00"/>
  </r>
  <r>
    <x v="1463"/>
    <s v="978 Elm St, CityA"/>
    <x v="1"/>
    <d v="2023-09-01T09:38:00"/>
    <s v="2023"/>
    <x v="0"/>
    <x v="7"/>
    <x v="7"/>
    <x v="1"/>
    <x v="2"/>
    <x v="1"/>
    <s v="CityA"/>
    <n v="152"/>
    <n v="20"/>
    <x v="2"/>
    <x v="1"/>
    <x v="1"/>
    <x v="1"/>
    <d v="2023-09-01T13:14:00"/>
  </r>
  <r>
    <x v="1464"/>
    <s v="924 Cedar St, CityE"/>
    <x v="3"/>
    <d v="2023-09-01T09:38:00"/>
    <s v="2023"/>
    <x v="0"/>
    <x v="7"/>
    <x v="7"/>
    <x v="1"/>
    <x v="82"/>
    <x v="0"/>
    <s v="CityA"/>
    <n v="141"/>
    <n v="2"/>
    <x v="1"/>
    <x v="2"/>
    <x v="0"/>
    <x v="1"/>
    <d v="2023-09-01T10:16:00"/>
  </r>
  <r>
    <x v="1465"/>
    <s v="456 Main St, CityE"/>
    <x v="3"/>
    <d v="2023-09-01T09:37:00"/>
    <s v="2023"/>
    <x v="0"/>
    <x v="7"/>
    <x v="7"/>
    <x v="1"/>
    <x v="80"/>
    <x v="0"/>
    <s v="CityA"/>
    <n v="230"/>
    <n v="11"/>
    <x v="0"/>
    <x v="0"/>
    <x v="0"/>
    <x v="1"/>
    <d v="2023-09-01T11:28:00"/>
  </r>
  <r>
    <x v="1466"/>
    <s v="765 Pine St, CityA"/>
    <x v="1"/>
    <d v="2023-09-01T09:35:00"/>
    <s v="2023"/>
    <x v="0"/>
    <x v="7"/>
    <x v="7"/>
    <x v="1"/>
    <x v="13"/>
    <x v="2"/>
    <s v="CityB"/>
    <n v="210"/>
    <n v="1"/>
    <x v="1"/>
    <x v="1"/>
    <x v="0"/>
    <x v="2"/>
    <d v="2023-09-01T10:37:00"/>
  </r>
  <r>
    <x v="1467"/>
    <s v="446 Elm St, CityD"/>
    <x v="4"/>
    <d v="2023-09-01T09:28:00"/>
    <s v="2023"/>
    <x v="0"/>
    <x v="7"/>
    <x v="7"/>
    <x v="1"/>
    <x v="42"/>
    <x v="0"/>
    <s v="CityE"/>
    <n v="115"/>
    <n v="17"/>
    <x v="0"/>
    <x v="1"/>
    <x v="2"/>
    <x v="1"/>
    <d v="2023-09-01T15:32:00"/>
  </r>
  <r>
    <x v="1468"/>
    <s v="905 Cedar St, CityB"/>
    <x v="2"/>
    <d v="2023-09-01T09:28:00"/>
    <s v="2023"/>
    <x v="0"/>
    <x v="7"/>
    <x v="7"/>
    <x v="0"/>
    <x v="21"/>
    <x v="2"/>
    <s v="CityC"/>
    <n v="106"/>
    <n v="24"/>
    <x v="1"/>
    <x v="4"/>
    <x v="1"/>
    <x v="0"/>
    <d v="2023-09-01T10:54:00"/>
  </r>
  <r>
    <x v="1469"/>
    <s v="161 Cedar St, CityD"/>
    <x v="4"/>
    <d v="2023-09-01T09:27:00"/>
    <s v="2023"/>
    <x v="0"/>
    <x v="7"/>
    <x v="7"/>
    <x v="0"/>
    <x v="29"/>
    <x v="1"/>
    <s v="CityD"/>
    <n v="126"/>
    <n v="9"/>
    <x v="2"/>
    <x v="3"/>
    <x v="0"/>
    <x v="1"/>
    <d v="2023-09-01T11:32:00"/>
  </r>
  <r>
    <x v="1470"/>
    <s v="743 Oak St, CityA"/>
    <x v="1"/>
    <d v="2023-09-01T09:25:00"/>
    <s v="2023"/>
    <x v="0"/>
    <x v="7"/>
    <x v="7"/>
    <x v="1"/>
    <x v="91"/>
    <x v="0"/>
    <s v="CityB"/>
    <n v="117"/>
    <n v="15"/>
    <x v="1"/>
    <x v="1"/>
    <x v="2"/>
    <x v="0"/>
    <d v="2023-09-01T15:39:00"/>
  </r>
  <r>
    <x v="1471"/>
    <s v="662 Elm St, CityD"/>
    <x v="4"/>
    <d v="2023-09-01T09:24:00"/>
    <s v="2023"/>
    <x v="0"/>
    <x v="7"/>
    <x v="7"/>
    <x v="1"/>
    <x v="56"/>
    <x v="0"/>
    <s v="CityC"/>
    <n v="140"/>
    <n v="10"/>
    <x v="1"/>
    <x v="3"/>
    <x v="1"/>
    <x v="1"/>
    <d v="2023-09-01T09:02:00"/>
  </r>
  <r>
    <x v="1472"/>
    <s v="929 Elm St, CityA"/>
    <x v="1"/>
    <d v="2023-09-01T09:23:00"/>
    <s v="2023"/>
    <x v="0"/>
    <x v="7"/>
    <x v="7"/>
    <x v="0"/>
    <x v="5"/>
    <x v="1"/>
    <s v="CityA"/>
    <n v="222"/>
    <n v="2"/>
    <x v="0"/>
    <x v="4"/>
    <x v="0"/>
    <x v="0"/>
    <d v="2023-09-01T12:40:00"/>
  </r>
  <r>
    <x v="1473"/>
    <s v="927 Pine St, CityD"/>
    <x v="4"/>
    <d v="2023-09-01T09:18:00"/>
    <s v="2023"/>
    <x v="0"/>
    <x v="7"/>
    <x v="7"/>
    <x v="0"/>
    <x v="90"/>
    <x v="1"/>
    <s v="CityB"/>
    <n v="147"/>
    <n v="6"/>
    <x v="1"/>
    <x v="2"/>
    <x v="0"/>
    <x v="0"/>
    <d v="2023-09-01T16:46:00"/>
  </r>
  <r>
    <x v="1474"/>
    <s v="629 Pine St, CityA"/>
    <x v="1"/>
    <d v="2023-09-01T09:18:00"/>
    <s v="2023"/>
    <x v="0"/>
    <x v="7"/>
    <x v="7"/>
    <x v="1"/>
    <x v="59"/>
    <x v="0"/>
    <s v="CityB"/>
    <n v="100"/>
    <n v="22"/>
    <x v="2"/>
    <x v="4"/>
    <x v="0"/>
    <x v="2"/>
    <d v="2023-09-01T13:27:00"/>
  </r>
  <r>
    <x v="1475"/>
    <s v="211 Main St, CityC"/>
    <x v="0"/>
    <d v="2023-09-01T09:13:00"/>
    <s v="2023"/>
    <x v="0"/>
    <x v="7"/>
    <x v="7"/>
    <x v="1"/>
    <x v="0"/>
    <x v="1"/>
    <s v="CityB"/>
    <n v="180"/>
    <n v="24"/>
    <x v="0"/>
    <x v="4"/>
    <x v="0"/>
    <x v="0"/>
    <d v="2023-09-01T13:17:00"/>
  </r>
  <r>
    <x v="1476"/>
    <s v="348 Cedar St, CityE"/>
    <x v="3"/>
    <d v="2023-09-01T09:05:00"/>
    <s v="2023"/>
    <x v="0"/>
    <x v="7"/>
    <x v="7"/>
    <x v="0"/>
    <x v="99"/>
    <x v="0"/>
    <s v="CityE"/>
    <n v="165"/>
    <n v="15"/>
    <x v="1"/>
    <x v="4"/>
    <x v="0"/>
    <x v="2"/>
    <d v="2023-09-01T16:33:00"/>
  </r>
  <r>
    <x v="1477"/>
    <s v="807 Pine St, CityB"/>
    <x v="2"/>
    <d v="2023-09-01T09:03:00"/>
    <s v="2023"/>
    <x v="0"/>
    <x v="7"/>
    <x v="7"/>
    <x v="1"/>
    <x v="95"/>
    <x v="1"/>
    <s v="CityE"/>
    <n v="145"/>
    <n v="9"/>
    <x v="1"/>
    <x v="3"/>
    <x v="2"/>
    <x v="1"/>
    <d v="2023-09-01T12:35:00"/>
  </r>
  <r>
    <x v="1478"/>
    <s v="417 Oak St, CityB"/>
    <x v="2"/>
    <d v="2023-09-01T09:02:00"/>
    <s v="2023"/>
    <x v="0"/>
    <x v="7"/>
    <x v="7"/>
    <x v="1"/>
    <x v="60"/>
    <x v="1"/>
    <s v="CityA"/>
    <n v="63"/>
    <n v="8"/>
    <x v="2"/>
    <x v="1"/>
    <x v="1"/>
    <x v="1"/>
    <d v="2023-09-01T10:55:00"/>
  </r>
  <r>
    <x v="1479"/>
    <s v="742 Main St, CityD"/>
    <x v="4"/>
    <d v="2023-09-01T09:02:00"/>
    <s v="2023"/>
    <x v="0"/>
    <x v="7"/>
    <x v="7"/>
    <x v="1"/>
    <x v="84"/>
    <x v="1"/>
    <s v="CityC"/>
    <n v="226"/>
    <n v="14"/>
    <x v="2"/>
    <x v="2"/>
    <x v="0"/>
    <x v="0"/>
    <d v="2023-09-01T13:03:00"/>
  </r>
  <r>
    <x v="1480"/>
    <s v="715 Cedar St, CityD"/>
    <x v="4"/>
    <d v="2023-09-01T09:02:00"/>
    <s v="2023"/>
    <x v="0"/>
    <x v="7"/>
    <x v="7"/>
    <x v="1"/>
    <x v="90"/>
    <x v="2"/>
    <s v="CityE"/>
    <n v="193"/>
    <n v="10"/>
    <x v="1"/>
    <x v="3"/>
    <x v="0"/>
    <x v="0"/>
    <d v="2023-09-01T15:34:00"/>
  </r>
  <r>
    <x v="1481"/>
    <s v="157 Cedar St, CityB"/>
    <x v="2"/>
    <d v="2023-09-01T09:00:00"/>
    <s v="2023"/>
    <x v="0"/>
    <x v="7"/>
    <x v="7"/>
    <x v="0"/>
    <x v="2"/>
    <x v="2"/>
    <s v="CityE"/>
    <n v="90"/>
    <n v="9"/>
    <x v="1"/>
    <x v="2"/>
    <x v="1"/>
    <x v="1"/>
    <d v="2023-09-01T11:38:00"/>
  </r>
  <r>
    <x v="1482"/>
    <s v="380 Main St, CityB"/>
    <x v="2"/>
    <d v="2023-09-01T08:56:00"/>
    <s v="2023"/>
    <x v="0"/>
    <x v="7"/>
    <x v="8"/>
    <x v="0"/>
    <x v="89"/>
    <x v="0"/>
    <s v="CityD"/>
    <n v="126"/>
    <n v="7"/>
    <x v="1"/>
    <x v="3"/>
    <x v="1"/>
    <x v="0"/>
    <d v="2023-09-01T09:24:00"/>
  </r>
  <r>
    <x v="1483"/>
    <s v="758 Main St, CityD"/>
    <x v="4"/>
    <d v="2023-09-01T08:56:00"/>
    <s v="2023"/>
    <x v="0"/>
    <x v="7"/>
    <x v="8"/>
    <x v="0"/>
    <x v="52"/>
    <x v="1"/>
    <s v="CityA"/>
    <n v="213"/>
    <n v="15"/>
    <x v="0"/>
    <x v="4"/>
    <x v="2"/>
    <x v="1"/>
    <d v="2023-09-01T14:34:00"/>
  </r>
  <r>
    <x v="1484"/>
    <s v="799 Elm St, CityA"/>
    <x v="1"/>
    <d v="2023-09-01T08:56:00"/>
    <s v="2023"/>
    <x v="0"/>
    <x v="7"/>
    <x v="8"/>
    <x v="1"/>
    <x v="97"/>
    <x v="2"/>
    <s v="CityD"/>
    <n v="189"/>
    <n v="24"/>
    <x v="2"/>
    <x v="3"/>
    <x v="2"/>
    <x v="1"/>
    <d v="2023-09-01T15:40:00"/>
  </r>
  <r>
    <x v="1485"/>
    <s v="830 Elm St, CityE"/>
    <x v="3"/>
    <d v="2023-09-01T08:52:00"/>
    <s v="2023"/>
    <x v="0"/>
    <x v="7"/>
    <x v="8"/>
    <x v="1"/>
    <x v="55"/>
    <x v="1"/>
    <s v="CityD"/>
    <n v="118"/>
    <n v="2"/>
    <x v="2"/>
    <x v="0"/>
    <x v="2"/>
    <x v="0"/>
    <d v="2023-09-01T17:34:00"/>
  </r>
  <r>
    <x v="1486"/>
    <s v="905 Pine St, CityD"/>
    <x v="4"/>
    <d v="2023-09-01T08:51:00"/>
    <s v="2023"/>
    <x v="0"/>
    <x v="7"/>
    <x v="8"/>
    <x v="1"/>
    <x v="41"/>
    <x v="0"/>
    <s v="CityD"/>
    <n v="147"/>
    <n v="10"/>
    <x v="1"/>
    <x v="3"/>
    <x v="2"/>
    <x v="2"/>
    <d v="2023-09-01T10:26:00"/>
  </r>
  <r>
    <x v="1487"/>
    <s v="401 Pine St, CityE"/>
    <x v="3"/>
    <d v="2023-09-01T08:46:00"/>
    <s v="2023"/>
    <x v="0"/>
    <x v="7"/>
    <x v="8"/>
    <x v="1"/>
    <x v="96"/>
    <x v="2"/>
    <s v="CityD"/>
    <n v="66"/>
    <n v="21"/>
    <x v="1"/>
    <x v="1"/>
    <x v="0"/>
    <x v="1"/>
    <d v="2023-09-01T11:18:00"/>
  </r>
  <r>
    <x v="1488"/>
    <s v="875 Cedar St, CityE"/>
    <x v="3"/>
    <d v="2023-09-01T08:41:00"/>
    <s v="2023"/>
    <x v="0"/>
    <x v="7"/>
    <x v="8"/>
    <x v="1"/>
    <x v="73"/>
    <x v="2"/>
    <s v="CityE"/>
    <n v="208"/>
    <n v="29"/>
    <x v="2"/>
    <x v="0"/>
    <x v="0"/>
    <x v="2"/>
    <d v="2023-09-01T15:30:00"/>
  </r>
  <r>
    <x v="1489"/>
    <s v="51 Elm St, CityE"/>
    <x v="3"/>
    <d v="2023-09-01T08:39:00"/>
    <s v="2023"/>
    <x v="0"/>
    <x v="7"/>
    <x v="8"/>
    <x v="1"/>
    <x v="25"/>
    <x v="2"/>
    <s v="CityC"/>
    <n v="194"/>
    <n v="23"/>
    <x v="2"/>
    <x v="3"/>
    <x v="2"/>
    <x v="2"/>
    <d v="2023-09-01T15:38:00"/>
  </r>
  <r>
    <x v="1490"/>
    <s v="699 Oak St, CityE"/>
    <x v="3"/>
    <d v="2023-09-01T08:32:00"/>
    <s v="2023"/>
    <x v="0"/>
    <x v="7"/>
    <x v="8"/>
    <x v="1"/>
    <x v="36"/>
    <x v="0"/>
    <s v="CityC"/>
    <n v="68"/>
    <n v="4"/>
    <x v="1"/>
    <x v="0"/>
    <x v="2"/>
    <x v="1"/>
    <d v="2023-09-01T08:27:00"/>
  </r>
  <r>
    <x v="1491"/>
    <s v="757 Oak St, CityD"/>
    <x v="4"/>
    <d v="2023-09-01T08:30:00"/>
    <s v="2023"/>
    <x v="0"/>
    <x v="7"/>
    <x v="8"/>
    <x v="1"/>
    <x v="86"/>
    <x v="1"/>
    <s v="CityB"/>
    <n v="78"/>
    <n v="3"/>
    <x v="1"/>
    <x v="0"/>
    <x v="2"/>
    <x v="2"/>
    <d v="2023-09-01T11:59:00"/>
  </r>
  <r>
    <x v="1492"/>
    <s v="763 Main St, CityC"/>
    <x v="0"/>
    <d v="2023-09-01T08:16:00"/>
    <s v="2023"/>
    <x v="0"/>
    <x v="7"/>
    <x v="8"/>
    <x v="0"/>
    <x v="34"/>
    <x v="0"/>
    <s v="CityC"/>
    <n v="149"/>
    <n v="26"/>
    <x v="0"/>
    <x v="1"/>
    <x v="0"/>
    <x v="1"/>
    <d v="2023-09-01T14:33:00"/>
  </r>
  <r>
    <x v="1493"/>
    <s v="614 Elm St, CityE"/>
    <x v="3"/>
    <d v="2023-09-01T08:16:00"/>
    <s v="2023"/>
    <x v="0"/>
    <x v="7"/>
    <x v="8"/>
    <x v="0"/>
    <x v="38"/>
    <x v="0"/>
    <s v="CityD"/>
    <n v="96"/>
    <n v="4"/>
    <x v="1"/>
    <x v="3"/>
    <x v="1"/>
    <x v="0"/>
    <d v="2023-09-01T09:35:00"/>
  </r>
  <r>
    <x v="1494"/>
    <s v="346 Main St, CityC"/>
    <x v="0"/>
    <d v="2023-09-01T08:15:00"/>
    <s v="2023"/>
    <x v="0"/>
    <x v="7"/>
    <x v="8"/>
    <x v="0"/>
    <x v="64"/>
    <x v="2"/>
    <s v="CityC"/>
    <n v="103"/>
    <n v="15"/>
    <x v="2"/>
    <x v="1"/>
    <x v="1"/>
    <x v="2"/>
    <d v="2023-09-01T12:21:00"/>
  </r>
  <r>
    <x v="1495"/>
    <s v="261 Main St, CityC"/>
    <x v="0"/>
    <d v="2023-09-01T08:15:00"/>
    <s v="2023"/>
    <x v="0"/>
    <x v="7"/>
    <x v="8"/>
    <x v="1"/>
    <x v="27"/>
    <x v="2"/>
    <s v="CityD"/>
    <n v="172"/>
    <n v="3"/>
    <x v="0"/>
    <x v="2"/>
    <x v="0"/>
    <x v="2"/>
    <d v="2023-09-01T10:57:00"/>
  </r>
  <r>
    <x v="1496"/>
    <s v="566 Elm St, CityD"/>
    <x v="4"/>
    <d v="2023-09-01T08:13:00"/>
    <s v="2023"/>
    <x v="0"/>
    <x v="7"/>
    <x v="8"/>
    <x v="1"/>
    <x v="27"/>
    <x v="1"/>
    <s v="CityE"/>
    <n v="194"/>
    <n v="19"/>
    <x v="2"/>
    <x v="4"/>
    <x v="2"/>
    <x v="1"/>
    <d v="2023-09-01T14:14:00"/>
  </r>
  <r>
    <x v="1497"/>
    <s v="331 Main St, CityB"/>
    <x v="2"/>
    <d v="2023-09-01T08:07:00"/>
    <s v="2023"/>
    <x v="0"/>
    <x v="7"/>
    <x v="8"/>
    <x v="0"/>
    <x v="92"/>
    <x v="2"/>
    <s v="CityA"/>
    <n v="166"/>
    <n v="26"/>
    <x v="1"/>
    <x v="3"/>
    <x v="0"/>
    <x v="0"/>
    <d v="2023-09-01T16:37:00"/>
  </r>
  <r>
    <x v="1498"/>
    <s v="778 Cedar St, CityD"/>
    <x v="4"/>
    <d v="2023-09-01T08:03:00"/>
    <s v="2023"/>
    <x v="0"/>
    <x v="7"/>
    <x v="8"/>
    <x v="0"/>
    <x v="19"/>
    <x v="2"/>
    <s v="CityE"/>
    <n v="103"/>
    <n v="6"/>
    <x v="0"/>
    <x v="1"/>
    <x v="0"/>
    <x v="1"/>
    <d v="2023-09-01T11:22:00"/>
  </r>
  <r>
    <x v="1499"/>
    <s v="468 Elm St, CityA"/>
    <x v="1"/>
    <d v="2023-09-01T08:00:00"/>
    <s v="2023"/>
    <x v="0"/>
    <x v="7"/>
    <x v="8"/>
    <x v="0"/>
    <x v="37"/>
    <x v="0"/>
    <s v="CityA"/>
    <n v="212"/>
    <n v="20"/>
    <x v="1"/>
    <x v="0"/>
    <x v="0"/>
    <x v="2"/>
    <d v="2023-09-01T11:31:00"/>
  </r>
  <r>
    <x v="1500"/>
    <m/>
    <x v="5"/>
    <m/>
    <s v="1900"/>
    <x v="1"/>
    <x v="8"/>
    <x v="9"/>
    <x v="2"/>
    <x v="100"/>
    <x v="3"/>
    <m/>
    <m/>
    <m/>
    <x v="3"/>
    <x v="5"/>
    <x v="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3">
  <location ref="B26:C36"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pivotField axis="axisRow" compact="0" outline="0" showAll="0" measureFilter="1" sortType="descending">
      <items count="102">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x="10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0" baseItem="0"/>
  </dataFields>
  <formats count="4">
    <format dxfId="13">
      <pivotArea outline="0" collapsedLevelsAreSubtotals="1" fieldPosition="0">
        <references count="1">
          <reference field="9" count="1" selected="0">
            <x v="0"/>
          </reference>
        </references>
      </pivotArea>
    </format>
    <format dxfId="12">
      <pivotArea outline="0" collapsedLevelsAreSubtotals="1" fieldPosition="0">
        <references count="1">
          <reference field="9" count="1" selected="0">
            <x v="2"/>
          </reference>
        </references>
      </pivotArea>
    </format>
    <format dxfId="11">
      <pivotArea outline="0" collapsedLevelsAreSubtotals="1" fieldPosition="0">
        <references count="1">
          <reference field="9" count="25" selected="0">
            <x v="75"/>
            <x v="76"/>
            <x v="77"/>
            <x v="78"/>
            <x v="79"/>
            <x v="80"/>
            <x v="81"/>
            <x v="82"/>
            <x v="83"/>
            <x v="84"/>
            <x v="85"/>
            <x v="86"/>
            <x v="87"/>
            <x v="88"/>
            <x v="89"/>
            <x v="90"/>
            <x v="91"/>
            <x v="92"/>
            <x v="93"/>
            <x v="94"/>
            <x v="95"/>
            <x v="96"/>
            <x v="97"/>
            <x v="98"/>
            <x v="99"/>
          </reference>
        </references>
      </pivotArea>
    </format>
    <format dxfId="10">
      <pivotArea outline="0" collapsedLevelsAreSubtotals="1" fieldPosition="0">
        <references count="1">
          <reference field="9" count="72" selected="0">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reference>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90000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17">
  <location ref="K13:L17" firstHeaderRow="1" firstDataRow="1" firstDataCol="1"/>
  <pivotFields count="19">
    <pivotField dataField="1"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5">
        <item x="0"/>
        <item x="1"/>
        <item x="2"/>
        <item x="3"/>
        <item t="default"/>
      </items>
    </pivotField>
    <pivotField compact="0" outline="0" showAll="0"/>
    <pivotField compact="0" outline="0" showAll="0">
      <items count="5">
        <item x="2"/>
        <item x="0"/>
        <item x="1"/>
        <item x="3"/>
        <item t="default"/>
      </items>
    </pivotField>
    <pivotField compact="0" outline="0" showAll="0"/>
    <pivotField compact="0" outline="0" showAll="0"/>
  </pivotFields>
  <rowFields count="1">
    <field x="14"/>
  </rowFields>
  <rowItems count="4">
    <i>
      <x/>
    </i>
    <i>
      <x v="1"/>
    </i>
    <i>
      <x v="2"/>
    </i>
    <i>
      <x v="3"/>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24">
  <location ref="B20:C30"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axis="axisRow" compact="0" outline="0" showAll="0" measureFilter="1" sortType="ascending">
      <items count="102">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x="10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0" baseItem="0" numFmtId="2"/>
  </dataFields>
  <formats count="1">
    <format dxfId="1">
      <pivotArea outline="0" collapsedLevelsAreSubtotals="1" fieldPosition="0"/>
    </format>
  </formats>
  <chartFormats count="5">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9" count="1" selected="0">
            <x v="63"/>
          </reference>
        </references>
      </pivotArea>
    </chartFormat>
    <chartFormat chart="19" format="2">
      <pivotArea type="data" outline="0" fieldPosition="0">
        <references count="2">
          <reference field="4294967294" count="1" selected="0">
            <x v="0"/>
          </reference>
          <reference field="9" count="1" selected="0">
            <x v="91"/>
          </reference>
        </references>
      </pivotArea>
    </chartFormat>
    <chartFormat chart="20"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A0000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42">
  <location ref="K19:L23" firstHeaderRow="1" firstDataRow="1" firstDataCol="1"/>
  <pivotFields count="19">
    <pivotField dataField="1"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5">
        <item x="0"/>
        <item x="1"/>
        <item x="2"/>
        <item x="3"/>
        <item t="default"/>
      </items>
    </pivotField>
    <pivotField compact="0" outline="0" showAll="0"/>
    <pivotField compact="0" outline="0" showAll="0">
      <items count="5">
        <item x="2"/>
        <item x="0"/>
        <item x="1"/>
        <item x="3"/>
        <item t="default"/>
      </items>
    </pivotField>
    <pivotField compact="0" outline="0" showAll="0"/>
    <pivotField compact="0" outline="0" showAll="0"/>
  </pivotFields>
  <rowFields count="1">
    <field x="14"/>
  </rowFields>
  <rowItems count="4">
    <i>
      <x/>
    </i>
    <i>
      <x v="1"/>
    </i>
    <i>
      <x v="2"/>
    </i>
    <i>
      <x v="3"/>
    </i>
  </rowItems>
  <colItems count="1">
    <i/>
  </colItems>
  <dataFields count="1">
    <dataField name="Count of Order ID" fld="0" subtotal="count" showDataAs="percentOfTotal" baseField="0" baseItem="0" numFmtId="10"/>
  </dataFields>
  <chartFormats count="3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4" count="1" selected="0">
            <x v="0"/>
          </reference>
        </references>
      </pivotArea>
    </chartFormat>
    <chartFormat chart="21" format="2">
      <pivotArea type="data" outline="0" fieldPosition="0">
        <references count="2">
          <reference field="4294967294" count="1" selected="0">
            <x v="0"/>
          </reference>
          <reference field="14" count="1" selected="0">
            <x v="1"/>
          </reference>
        </references>
      </pivotArea>
    </chartFormat>
    <chartFormat chart="21" format="3">
      <pivotArea type="data" outline="0" fieldPosition="0">
        <references count="2">
          <reference field="4294967294" count="1" selected="0">
            <x v="0"/>
          </reference>
          <reference field="14" count="1" selected="0">
            <x v="2"/>
          </reference>
        </references>
      </pivotArea>
    </chartFormat>
    <chartFormat chart="21" format="4">
      <pivotArea type="data" outline="0" fieldPosition="0">
        <references count="2">
          <reference field="4294967294" count="1" selected="0">
            <x v="0"/>
          </reference>
          <reference field="14"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14" count="1" selected="0">
            <x v="0"/>
          </reference>
        </references>
      </pivotArea>
    </chartFormat>
    <chartFormat chart="26" format="12">
      <pivotArea type="data" outline="0" fieldPosition="0">
        <references count="2">
          <reference field="4294967294" count="1" selected="0">
            <x v="0"/>
          </reference>
          <reference field="14" count="1" selected="0">
            <x v="1"/>
          </reference>
        </references>
      </pivotArea>
    </chartFormat>
    <chartFormat chart="26" format="13">
      <pivotArea type="data" outline="0" fieldPosition="0">
        <references count="2">
          <reference field="4294967294" count="1" selected="0">
            <x v="0"/>
          </reference>
          <reference field="14" count="1" selected="0">
            <x v="2"/>
          </reference>
        </references>
      </pivotArea>
    </chartFormat>
    <chartFormat chart="26" format="14">
      <pivotArea type="data" outline="0" fieldPosition="0">
        <references count="2">
          <reference field="4294967294" count="1" selected="0">
            <x v="0"/>
          </reference>
          <reference field="14" count="1" selected="0">
            <x v="3"/>
          </reference>
        </references>
      </pivotArea>
    </chartFormat>
    <chartFormat chart="27" format="15" series="1">
      <pivotArea type="data" outline="0" fieldPosition="0">
        <references count="1">
          <reference field="4294967294" count="1" selected="0">
            <x v="0"/>
          </reference>
        </references>
      </pivotArea>
    </chartFormat>
    <chartFormat chart="27" format="16">
      <pivotArea type="data" outline="0" fieldPosition="0">
        <references count="2">
          <reference field="4294967294" count="1" selected="0">
            <x v="0"/>
          </reference>
          <reference field="14" count="1" selected="0">
            <x v="0"/>
          </reference>
        </references>
      </pivotArea>
    </chartFormat>
    <chartFormat chart="27" format="17">
      <pivotArea type="data" outline="0" fieldPosition="0">
        <references count="2">
          <reference field="4294967294" count="1" selected="0">
            <x v="0"/>
          </reference>
          <reference field="14" count="1" selected="0">
            <x v="1"/>
          </reference>
        </references>
      </pivotArea>
    </chartFormat>
    <chartFormat chart="27" format="18">
      <pivotArea type="data" outline="0" fieldPosition="0">
        <references count="2">
          <reference field="4294967294" count="1" selected="0">
            <x v="0"/>
          </reference>
          <reference field="14" count="1" selected="0">
            <x v="2"/>
          </reference>
        </references>
      </pivotArea>
    </chartFormat>
    <chartFormat chart="27" format="19">
      <pivotArea type="data" outline="0" fieldPosition="0">
        <references count="2">
          <reference field="4294967294" count="1" selected="0">
            <x v="0"/>
          </reference>
          <reference field="14" count="1" selected="0">
            <x v="3"/>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14" count="1" selected="0">
            <x v="0"/>
          </reference>
        </references>
      </pivotArea>
    </chartFormat>
    <chartFormat chart="29" format="22">
      <pivotArea type="data" outline="0" fieldPosition="0">
        <references count="2">
          <reference field="4294967294" count="1" selected="0">
            <x v="0"/>
          </reference>
          <reference field="14" count="1" selected="0">
            <x v="1"/>
          </reference>
        </references>
      </pivotArea>
    </chartFormat>
    <chartFormat chart="29" format="23">
      <pivotArea type="data" outline="0" fieldPosition="0">
        <references count="2">
          <reference field="4294967294" count="1" selected="0">
            <x v="0"/>
          </reference>
          <reference field="14" count="1" selected="0">
            <x v="2"/>
          </reference>
        </references>
      </pivotArea>
    </chartFormat>
    <chartFormat chart="29" format="24">
      <pivotArea type="data" outline="0" fieldPosition="0">
        <references count="2">
          <reference field="4294967294" count="1" selected="0">
            <x v="0"/>
          </reference>
          <reference field="14" count="1" selected="0">
            <x v="3"/>
          </reference>
        </references>
      </pivotArea>
    </chartFormat>
    <chartFormat chart="34" format="25" series="1">
      <pivotArea type="data" outline="0" fieldPosition="0">
        <references count="1">
          <reference field="4294967294" count="1" selected="0">
            <x v="0"/>
          </reference>
        </references>
      </pivotArea>
    </chartFormat>
    <chartFormat chart="34" format="26">
      <pivotArea type="data" outline="0" fieldPosition="0">
        <references count="2">
          <reference field="4294967294" count="1" selected="0">
            <x v="0"/>
          </reference>
          <reference field="14" count="1" selected="0">
            <x v="0"/>
          </reference>
        </references>
      </pivotArea>
    </chartFormat>
    <chartFormat chart="34" format="27">
      <pivotArea type="data" outline="0" fieldPosition="0">
        <references count="2">
          <reference field="4294967294" count="1" selected="0">
            <x v="0"/>
          </reference>
          <reference field="14" count="1" selected="0">
            <x v="1"/>
          </reference>
        </references>
      </pivotArea>
    </chartFormat>
    <chartFormat chart="34" format="28">
      <pivotArea type="data" outline="0" fieldPosition="0">
        <references count="2">
          <reference field="4294967294" count="1" selected="0">
            <x v="0"/>
          </reference>
          <reference field="14" count="1" selected="0">
            <x v="2"/>
          </reference>
        </references>
      </pivotArea>
    </chartFormat>
    <chartFormat chart="34" format="29">
      <pivotArea type="data" outline="0" fieldPosition="0">
        <references count="2">
          <reference field="4294967294" count="1" selected="0">
            <x v="0"/>
          </reference>
          <reference field="14" count="1" selected="0">
            <x v="3"/>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4" count="1" selected="0">
            <x v="0"/>
          </reference>
        </references>
      </pivotArea>
    </chartFormat>
    <chartFormat chart="40" format="6">
      <pivotArea type="data" outline="0" fieldPosition="0">
        <references count="2">
          <reference field="4294967294" count="1" selected="0">
            <x v="0"/>
          </reference>
          <reference field="14" count="1" selected="0">
            <x v="1"/>
          </reference>
        </references>
      </pivotArea>
    </chartFormat>
    <chartFormat chart="40" format="7">
      <pivotArea type="data" outline="0" fieldPosition="0">
        <references count="2">
          <reference field="4294967294" count="1" selected="0">
            <x v="0"/>
          </reference>
          <reference field="14" count="1" selected="0">
            <x v="2"/>
          </reference>
        </references>
      </pivotArea>
    </chartFormat>
    <chartFormat chart="40" format="8">
      <pivotArea type="data" outline="0" fieldPosition="0">
        <references count="2">
          <reference field="4294967294" count="1" selected="0">
            <x v="0"/>
          </reference>
          <reference field="14" count="1" selected="0">
            <x v="3"/>
          </reference>
        </references>
      </pivotArea>
    </chartFormat>
    <chartFormat chart="41" format="9" series="1">
      <pivotArea type="data" outline="0" fieldPosition="0">
        <references count="1">
          <reference field="4294967294" count="1" selected="0">
            <x v="0"/>
          </reference>
        </references>
      </pivotArea>
    </chartFormat>
    <chartFormat chart="41" format="10">
      <pivotArea type="data" outline="0" fieldPosition="0">
        <references count="2">
          <reference field="4294967294" count="1" selected="0">
            <x v="0"/>
          </reference>
          <reference field="14" count="1" selected="0">
            <x v="0"/>
          </reference>
        </references>
      </pivotArea>
    </chartFormat>
    <chartFormat chart="41" format="11">
      <pivotArea type="data" outline="0" fieldPosition="0">
        <references count="2">
          <reference field="4294967294" count="1" selected="0">
            <x v="0"/>
          </reference>
          <reference field="14" count="1" selected="0">
            <x v="1"/>
          </reference>
        </references>
      </pivotArea>
    </chartFormat>
    <chartFormat chart="41" format="12">
      <pivotArea type="data" outline="0" fieldPosition="0">
        <references count="2">
          <reference field="4294967294" count="1" selected="0">
            <x v="0"/>
          </reference>
          <reference field="14" count="1" selected="0">
            <x v="2"/>
          </reference>
        </references>
      </pivotArea>
    </chartFormat>
    <chartFormat chart="41" format="13">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20">
  <location ref="G20:H24"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axis="axisRow" compact="0" outline="0"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compact="0" outline="0" showAll="0"/>
  </pivotFields>
  <rowFields count="1">
    <field x="17"/>
  </rowFields>
  <rowItems count="4">
    <i>
      <x v="3"/>
    </i>
    <i>
      <x v="2"/>
    </i>
    <i>
      <x/>
    </i>
    <i>
      <x v="1"/>
    </i>
  </rowItems>
  <colItems count="1">
    <i/>
  </colItems>
  <dataFields count="1">
    <dataField name="Average of Delays (min)" fld="13" subtotal="average" baseField="0" baseItem="0"/>
  </dataFields>
  <formats count="1">
    <format dxfId="2">
      <pivotArea outline="0" collapsedLevelsAreSubtotals="1" fieldPosition="0">
        <references count="1">
          <reference field="17" count="3" selected="0">
            <x v="0"/>
            <x v="1"/>
            <x v="2"/>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7" count="1" selected="0">
            <x v="2"/>
          </reference>
        </references>
      </pivotArea>
    </chartFormat>
    <chartFormat chart="17" format="2">
      <pivotArea type="data" outline="0" fieldPosition="0">
        <references count="2">
          <reference field="4294967294" count="1" selected="0">
            <x v="0"/>
          </reference>
          <reference field="17" count="1" selected="0">
            <x v="0"/>
          </reference>
        </references>
      </pivotArea>
    </chartFormat>
    <chartFormat chart="17" format="3">
      <pivotArea type="data" outline="0" fieldPosition="0">
        <references count="2">
          <reference field="4294967294" count="1" selected="0">
            <x v="0"/>
          </reference>
          <reference field="1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7" count="1" selected="0">
            <x v="2"/>
          </reference>
        </references>
      </pivotArea>
    </chartFormat>
    <chartFormat chart="19" format="10">
      <pivotArea type="data" outline="0" fieldPosition="0">
        <references count="2">
          <reference field="4294967294" count="1" selected="0">
            <x v="0"/>
          </reference>
          <reference field="17" count="1" selected="0">
            <x v="0"/>
          </reference>
        </references>
      </pivotArea>
    </chartFormat>
    <chartFormat chart="19"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17">
  <location ref="H52:H53" firstHeaderRow="1" firstDataRow="1" firstDataCol="0"/>
  <pivotFields count="19">
    <pivotField dataField="1" compact="0" outline="0" showAll="0">
      <items count="1502">
        <item x="798"/>
        <item x="1328"/>
        <item x="1316"/>
        <item x="951"/>
        <item x="1424"/>
        <item x="1396"/>
        <item x="240"/>
        <item x="394"/>
        <item x="1333"/>
        <item x="1292"/>
        <item x="1060"/>
        <item x="408"/>
        <item x="1011"/>
        <item x="9"/>
        <item x="965"/>
        <item x="612"/>
        <item x="844"/>
        <item x="668"/>
        <item x="763"/>
        <item x="1221"/>
        <item x="987"/>
        <item x="439"/>
        <item x="476"/>
        <item x="382"/>
        <item x="966"/>
        <item x="766"/>
        <item x="458"/>
        <item x="1281"/>
        <item x="178"/>
        <item x="1385"/>
        <item x="573"/>
        <item x="392"/>
        <item x="527"/>
        <item x="568"/>
        <item x="1407"/>
        <item x="1227"/>
        <item x="1113"/>
        <item x="131"/>
        <item x="1343"/>
        <item x="453"/>
        <item x="1426"/>
        <item x="494"/>
        <item x="654"/>
        <item x="700"/>
        <item x="385"/>
        <item x="1189"/>
        <item x="1024"/>
        <item x="796"/>
        <item x="1163"/>
        <item x="281"/>
        <item x="373"/>
        <item x="721"/>
        <item x="1242"/>
        <item x="1196"/>
        <item x="520"/>
        <item x="300"/>
        <item x="14"/>
        <item x="922"/>
        <item x="584"/>
        <item x="807"/>
        <item x="362"/>
        <item x="967"/>
        <item x="247"/>
        <item x="405"/>
        <item x="8"/>
        <item x="556"/>
        <item x="1000"/>
        <item x="478"/>
        <item x="557"/>
        <item x="356"/>
        <item x="401"/>
        <item x="1014"/>
        <item x="1201"/>
        <item x="310"/>
        <item x="995"/>
        <item x="1482"/>
        <item x="718"/>
        <item x="794"/>
        <item x="836"/>
        <item x="1243"/>
        <item x="407"/>
        <item x="1475"/>
        <item x="58"/>
        <item x="884"/>
        <item x="954"/>
        <item x="701"/>
        <item x="258"/>
        <item x="36"/>
        <item x="847"/>
        <item x="41"/>
        <item x="262"/>
        <item x="1440"/>
        <item x="1059"/>
        <item x="802"/>
        <item x="867"/>
        <item x="1241"/>
        <item x="1251"/>
        <item x="1061"/>
        <item x="709"/>
        <item x="331"/>
        <item x="1287"/>
        <item x="188"/>
        <item x="1006"/>
        <item x="87"/>
        <item x="996"/>
        <item x="1145"/>
        <item x="937"/>
        <item x="55"/>
        <item x="422"/>
        <item x="552"/>
        <item x="211"/>
        <item x="1437"/>
        <item x="1192"/>
        <item x="3"/>
        <item x="761"/>
        <item x="1470"/>
        <item x="902"/>
        <item x="30"/>
        <item x="129"/>
        <item x="99"/>
        <item x="1017"/>
        <item x="1102"/>
        <item x="853"/>
        <item x="941"/>
        <item x="312"/>
        <item x="1175"/>
        <item x="1012"/>
        <item x="1018"/>
        <item x="414"/>
        <item x="824"/>
        <item x="619"/>
        <item x="1203"/>
        <item x="18"/>
        <item x="935"/>
        <item x="778"/>
        <item x="528"/>
        <item x="628"/>
        <item x="1143"/>
        <item x="103"/>
        <item x="939"/>
        <item x="1245"/>
        <item x="490"/>
        <item x="89"/>
        <item x="0"/>
        <item x="151"/>
        <item x="808"/>
        <item x="1455"/>
        <item x="509"/>
        <item x="1353"/>
        <item x="919"/>
        <item x="1483"/>
        <item x="64"/>
        <item x="23"/>
        <item x="792"/>
        <item x="413"/>
        <item x="303"/>
        <item x="1486"/>
        <item x="663"/>
        <item x="269"/>
        <item x="495"/>
        <item x="1273"/>
        <item x="977"/>
        <item x="1213"/>
        <item x="1093"/>
        <item x="470"/>
        <item x="719"/>
        <item x="652"/>
        <item x="1317"/>
        <item x="1413"/>
        <item x="1164"/>
        <item x="88"/>
        <item x="1267"/>
        <item x="1449"/>
        <item x="1050"/>
        <item x="1079"/>
        <item x="132"/>
        <item x="957"/>
        <item x="1305"/>
        <item x="328"/>
        <item x="970"/>
        <item x="1256"/>
        <item x="1098"/>
        <item x="51"/>
        <item x="833"/>
        <item x="892"/>
        <item x="400"/>
        <item x="1422"/>
        <item x="675"/>
        <item x="921"/>
        <item x="1207"/>
        <item x="1473"/>
        <item x="179"/>
        <item x="367"/>
        <item x="529"/>
        <item x="682"/>
        <item x="1372"/>
        <item x="450"/>
        <item x="242"/>
        <item x="1458"/>
        <item x="449"/>
        <item x="107"/>
        <item x="1291"/>
        <item x="1223"/>
        <item x="850"/>
        <item x="388"/>
        <item x="365"/>
        <item x="963"/>
        <item x="1415"/>
        <item x="1015"/>
        <item x="163"/>
        <item x="1301"/>
        <item x="983"/>
        <item x="28"/>
        <item x="1016"/>
        <item x="1300"/>
        <item x="1361"/>
        <item x="964"/>
        <item x="665"/>
        <item x="1118"/>
        <item x="624"/>
        <item x="1439"/>
        <item x="646"/>
        <item x="1494"/>
        <item x="514"/>
        <item x="38"/>
        <item x="621"/>
        <item x="149"/>
        <item x="622"/>
        <item x="942"/>
        <item x="96"/>
        <item x="702"/>
        <item x="1336"/>
        <item x="1478"/>
        <item x="1263"/>
        <item x="1496"/>
        <item x="769"/>
        <item x="322"/>
        <item x="1198"/>
        <item x="209"/>
        <item x="1321"/>
        <item x="368"/>
        <item x="938"/>
        <item x="1288"/>
        <item x="1381"/>
        <item x="759"/>
        <item x="192"/>
        <item x="758"/>
        <item x="887"/>
        <item x="1391"/>
        <item x="636"/>
        <item x="752"/>
        <item x="1170"/>
        <item x="1432"/>
        <item x="402"/>
        <item x="353"/>
        <item x="202"/>
        <item x="1401"/>
        <item x="1429"/>
        <item x="805"/>
        <item x="45"/>
        <item x="259"/>
        <item x="959"/>
        <item x="1277"/>
        <item x="917"/>
        <item x="1348"/>
        <item x="345"/>
        <item x="1165"/>
        <item x="1405"/>
        <item x="1264"/>
        <item x="157"/>
        <item x="581"/>
        <item x="722"/>
        <item x="1222"/>
        <item x="1400"/>
        <item x="1187"/>
        <item x="979"/>
        <item x="1492"/>
        <item x="68"/>
        <item x="33"/>
        <item x="1217"/>
        <item x="92"/>
        <item x="309"/>
        <item x="593"/>
        <item x="323"/>
        <item x="876"/>
        <item x="1339"/>
        <item x="574"/>
        <item x="1036"/>
        <item x="986"/>
        <item x="645"/>
        <item x="140"/>
        <item x="720"/>
        <item x="292"/>
        <item x="860"/>
        <item x="31"/>
        <item x="903"/>
        <item x="330"/>
        <item x="1088"/>
        <item x="710"/>
        <item x="1262"/>
        <item x="93"/>
        <item x="1236"/>
        <item x="1467"/>
        <item x="554"/>
        <item x="1134"/>
        <item x="168"/>
        <item x="1010"/>
        <item x="1240"/>
        <item x="372"/>
        <item x="738"/>
        <item x="379"/>
        <item x="1322"/>
        <item x="1318"/>
        <item x="1493"/>
        <item x="397"/>
        <item x="1142"/>
        <item x="841"/>
        <item x="1160"/>
        <item x="264"/>
        <item x="1265"/>
        <item x="114"/>
        <item x="1001"/>
        <item x="955"/>
        <item x="196"/>
        <item x="1331"/>
        <item x="441"/>
        <item x="1215"/>
        <item x="1194"/>
        <item x="403"/>
        <item x="47"/>
        <item x="730"/>
        <item x="673"/>
        <item x="737"/>
        <item x="243"/>
        <item x="61"/>
        <item x="605"/>
        <item x="333"/>
        <item x="260"/>
        <item x="770"/>
        <item x="256"/>
        <item x="161"/>
        <item x="915"/>
        <item x="1468"/>
        <item x="475"/>
        <item x="1076"/>
        <item x="465"/>
        <item x="279"/>
        <item x="1004"/>
        <item x="886"/>
        <item x="266"/>
        <item x="728"/>
        <item x="334"/>
        <item x="302"/>
        <item x="29"/>
        <item x="1469"/>
        <item x="703"/>
        <item x="1282"/>
        <item x="1030"/>
        <item x="284"/>
        <item x="874"/>
        <item x="197"/>
        <item x="1101"/>
        <item x="661"/>
        <item x="1178"/>
        <item x="1364"/>
        <item x="677"/>
        <item x="1007"/>
        <item x="1210"/>
        <item x="1365"/>
        <item x="647"/>
        <item x="276"/>
        <item x="1156"/>
        <item x="17"/>
        <item x="1071"/>
        <item x="1399"/>
        <item x="1311"/>
        <item x="958"/>
        <item x="1280"/>
        <item x="207"/>
        <item x="1112"/>
        <item x="444"/>
        <item x="291"/>
        <item x="231"/>
        <item x="734"/>
        <item x="34"/>
        <item x="257"/>
        <item x="1200"/>
        <item x="623"/>
        <item x="1380"/>
        <item x="1082"/>
        <item x="130"/>
        <item x="254"/>
        <item x="1302"/>
        <item x="1272"/>
        <item x="1355"/>
        <item x="277"/>
        <item x="455"/>
        <item x="1029"/>
        <item x="693"/>
        <item x="1386"/>
        <item x="1358"/>
        <item x="723"/>
        <item x="680"/>
        <item x="685"/>
        <item x="599"/>
        <item x="181"/>
        <item x="225"/>
        <item x="343"/>
        <item x="1409"/>
        <item x="268"/>
        <item x="54"/>
        <item x="1384"/>
        <item x="567"/>
        <item x="804"/>
        <item x="1308"/>
        <item x="783"/>
        <item x="253"/>
        <item x="945"/>
        <item x="294"/>
        <item x="617"/>
        <item x="348"/>
        <item x="417"/>
        <item x="1412"/>
        <item x="336"/>
        <item x="1044"/>
        <item x="1080"/>
        <item x="82"/>
        <item x="32"/>
        <item x="205"/>
        <item x="471"/>
        <item x="1471"/>
        <item x="1084"/>
        <item x="1199"/>
        <item x="696"/>
        <item x="171"/>
        <item x="1499"/>
        <item x="320"/>
        <item x="19"/>
        <item x="745"/>
        <item x="508"/>
        <item x="1323"/>
        <item x="1009"/>
        <item x="590"/>
        <item x="297"/>
        <item x="1283"/>
        <item x="857"/>
        <item x="742"/>
        <item x="751"/>
        <item x="229"/>
        <item x="15"/>
        <item x="914"/>
        <item x="990"/>
        <item x="1208"/>
        <item x="729"/>
        <item x="558"/>
        <item x="614"/>
        <item x="350"/>
        <item x="435"/>
        <item x="69"/>
        <item x="980"/>
        <item x="1214"/>
        <item x="877"/>
        <item x="101"/>
        <item x="63"/>
        <item x="145"/>
        <item x="765"/>
        <item x="649"/>
        <item x="1056"/>
        <item x="347"/>
        <item x="1239"/>
        <item x="1338"/>
        <item x="1132"/>
        <item x="1370"/>
        <item x="817"/>
        <item x="888"/>
        <item x="981"/>
        <item x="815"/>
        <item x="786"/>
        <item x="1410"/>
        <item x="1269"/>
        <item x="42"/>
        <item x="1127"/>
        <item x="960"/>
        <item x="638"/>
        <item x="625"/>
        <item x="784"/>
        <item x="352"/>
        <item x="869"/>
        <item x="1141"/>
        <item x="524"/>
        <item x="1218"/>
        <item x="113"/>
        <item x="555"/>
        <item x="174"/>
        <item x="953"/>
        <item x="538"/>
        <item x="927"/>
        <item x="582"/>
        <item x="925"/>
        <item x="816"/>
        <item x="1290"/>
        <item x="175"/>
        <item x="640"/>
        <item x="840"/>
        <item x="731"/>
        <item x="755"/>
        <item x="1219"/>
        <item x="128"/>
        <item x="1099"/>
        <item x="1428"/>
        <item x="724"/>
        <item x="1252"/>
        <item x="1289"/>
        <item x="896"/>
        <item x="1436"/>
        <item x="349"/>
        <item x="203"/>
        <item x="1479"/>
        <item x="2"/>
        <item x="1373"/>
        <item x="563"/>
        <item x="287"/>
        <item x="1474"/>
        <item x="642"/>
        <item x="793"/>
        <item x="1465"/>
        <item x="208"/>
        <item x="908"/>
        <item x="655"/>
        <item x="391"/>
        <item x="1480"/>
        <item x="1419"/>
        <item x="195"/>
        <item x="492"/>
        <item x="267"/>
        <item x="1137"/>
        <item x="1392"/>
        <item x="226"/>
        <item x="1168"/>
        <item x="332"/>
        <item x="1184"/>
        <item x="864"/>
        <item x="83"/>
        <item x="1124"/>
        <item x="592"/>
        <item x="1347"/>
        <item x="788"/>
        <item x="774"/>
        <item x="1003"/>
        <item x="222"/>
        <item x="122"/>
        <item x="885"/>
        <item x="1120"/>
        <item x="24"/>
        <item x="1472"/>
        <item x="238"/>
        <item x="123"/>
        <item x="141"/>
        <item x="785"/>
        <item x="1257"/>
        <item x="480"/>
        <item x="923"/>
        <item x="608"/>
        <item x="1466"/>
        <item x="972"/>
        <item x="137"/>
        <item x="421"/>
        <item x="144"/>
        <item x="1148"/>
        <item x="674"/>
        <item x="952"/>
        <item x="1083"/>
        <item x="274"/>
        <item x="676"/>
        <item x="1063"/>
        <item x="1147"/>
        <item x="583"/>
        <item x="989"/>
        <item x="496"/>
        <item x="74"/>
        <item x="344"/>
        <item x="1319"/>
        <item x="488"/>
        <item x="1325"/>
        <item x="1487"/>
        <item x="314"/>
        <item x="442"/>
        <item x="1368"/>
        <item x="756"/>
        <item x="126"/>
        <item x="1055"/>
        <item x="358"/>
        <item x="1411"/>
        <item x="1074"/>
        <item x="667"/>
        <item x="1150"/>
        <item x="1246"/>
        <item x="389"/>
        <item x="1299"/>
        <item x="519"/>
        <item x="1310"/>
        <item x="510"/>
        <item x="1097"/>
        <item x="1136"/>
        <item x="1077"/>
        <item x="1374"/>
        <item x="60"/>
        <item x="1090"/>
        <item x="1431"/>
        <item x="212"/>
        <item x="1382"/>
        <item x="712"/>
        <item x="690"/>
        <item x="355"/>
        <item x="1013"/>
        <item x="184"/>
        <item x="736"/>
        <item x="961"/>
        <item x="77"/>
        <item x="1275"/>
        <item x="901"/>
        <item x="579"/>
        <item x="746"/>
        <item x="706"/>
        <item x="994"/>
        <item x="239"/>
        <item x="1026"/>
        <item x="694"/>
        <item x="443"/>
        <item x="753"/>
        <item x="975"/>
        <item x="1357"/>
        <item x="588"/>
        <item x="1315"/>
        <item x="772"/>
        <item x="562"/>
        <item x="810"/>
        <item x="916"/>
        <item x="787"/>
        <item x="586"/>
        <item x="940"/>
        <item x="371"/>
        <item x="62"/>
        <item x="565"/>
        <item x="537"/>
        <item x="376"/>
        <item x="425"/>
        <item x="782"/>
        <item x="1443"/>
        <item x="531"/>
        <item x="1390"/>
        <item x="570"/>
        <item x="1293"/>
        <item x="1230"/>
        <item x="321"/>
        <item x="1463"/>
        <item x="678"/>
        <item x="199"/>
        <item x="1095"/>
        <item x="1446"/>
        <item x="395"/>
        <item x="656"/>
        <item x="1072"/>
        <item x="1286"/>
        <item x="127"/>
        <item x="409"/>
        <item x="1109"/>
        <item x="1351"/>
        <item x="1279"/>
        <item x="992"/>
        <item x="615"/>
        <item x="375"/>
        <item x="713"/>
        <item x="155"/>
        <item x="138"/>
        <item x="1020"/>
        <item x="1332"/>
        <item x="411"/>
        <item x="880"/>
        <item x="1477"/>
        <item x="779"/>
        <item x="1397"/>
        <item x="1216"/>
        <item x="542"/>
        <item x="858"/>
        <item x="607"/>
        <item x="705"/>
        <item x="506"/>
        <item x="477"/>
        <item x="789"/>
        <item x="412"/>
        <item x="491"/>
        <item x="1375"/>
        <item x="158"/>
        <item x="1488"/>
        <item x="221"/>
        <item x="1133"/>
        <item x="10"/>
        <item x="1341"/>
        <item x="653"/>
        <item x="843"/>
        <item x="650"/>
        <item x="433"/>
        <item x="1433"/>
        <item x="39"/>
        <item x="947"/>
        <item x="1388"/>
        <item x="462"/>
        <item x="165"/>
        <item x="456"/>
        <item x="273"/>
        <item x="1249"/>
        <item x="571"/>
        <item x="1448"/>
        <item x="1051"/>
        <item x="825"/>
        <item x="1204"/>
        <item x="1481"/>
        <item x="338"/>
        <item x="889"/>
        <item x="339"/>
        <item x="743"/>
        <item x="1304"/>
        <item x="324"/>
        <item x="936"/>
        <item x="539"/>
        <item x="26"/>
        <item x="976"/>
        <item x="326"/>
        <item x="272"/>
        <item x="895"/>
        <item x="949"/>
        <item x="1085"/>
        <item x="380"/>
        <item x="1130"/>
        <item x="72"/>
        <item x="1094"/>
        <item x="154"/>
        <item x="512"/>
        <item x="1451"/>
        <item x="304"/>
        <item x="1065"/>
        <item x="1278"/>
        <item x="6"/>
        <item x="523"/>
        <item x="1274"/>
        <item x="319"/>
        <item x="452"/>
        <item x="1179"/>
        <item x="53"/>
        <item x="1152"/>
        <item x="1356"/>
        <item x="521"/>
        <item x="829"/>
        <item x="317"/>
        <item x="115"/>
        <item x="666"/>
        <item x="610"/>
        <item x="1294"/>
        <item x="920"/>
        <item x="1344"/>
        <item x="897"/>
        <item x="1005"/>
        <item x="1037"/>
        <item x="1303"/>
        <item x="78"/>
        <item x="814"/>
        <item x="1234"/>
        <item x="503"/>
        <item x="1420"/>
        <item x="1441"/>
        <item x="859"/>
        <item x="1105"/>
        <item x="1021"/>
        <item x="109"/>
        <item x="931"/>
        <item x="505"/>
        <item x="1040"/>
        <item x="191"/>
        <item x="1378"/>
        <item x="232"/>
        <item x="1434"/>
        <item x="791"/>
        <item x="25"/>
        <item x="1182"/>
        <item x="918"/>
        <item x="1461"/>
        <item x="1244"/>
        <item x="1159"/>
        <item x="206"/>
        <item x="1087"/>
        <item x="1128"/>
        <item x="894"/>
        <item x="548"/>
        <item x="316"/>
        <item x="968"/>
        <item x="863"/>
        <item x="147"/>
        <item x="1490"/>
        <item x="420"/>
        <item x="216"/>
        <item x="1327"/>
        <item x="233"/>
        <item x="305"/>
        <item x="1387"/>
        <item x="630"/>
        <item x="1406"/>
        <item x="204"/>
        <item x="648"/>
        <item x="826"/>
        <item x="1363"/>
        <item x="263"/>
        <item x="848"/>
        <item x="1045"/>
        <item x="235"/>
        <item x="704"/>
        <item x="851"/>
        <item x="950"/>
        <item x="415"/>
        <item x="1002"/>
        <item x="1462"/>
        <item x="5"/>
        <item x="311"/>
        <item x="845"/>
        <item x="1193"/>
        <item x="780"/>
        <item x="451"/>
        <item x="1019"/>
        <item x="1008"/>
        <item x="1383"/>
        <item x="797"/>
        <item x="660"/>
        <item x="1416"/>
        <item x="1231"/>
        <item x="50"/>
        <item x="406"/>
        <item x="75"/>
        <item x="587"/>
        <item x="27"/>
        <item x="594"/>
        <item x="423"/>
        <item x="454"/>
        <item x="566"/>
        <item x="227"/>
        <item x="870"/>
        <item x="1209"/>
        <item x="679"/>
        <item x="1393"/>
        <item x="609"/>
        <item x="369"/>
        <item x="295"/>
        <item x="483"/>
        <item x="597"/>
        <item x="1151"/>
        <item x="100"/>
        <item x="819"/>
        <item x="1173"/>
        <item x="271"/>
        <item x="688"/>
        <item x="708"/>
        <item x="735"/>
        <item x="1022"/>
        <item x="1158"/>
        <item x="431"/>
        <item x="1408"/>
        <item x="200"/>
        <item x="90"/>
        <item x="1430"/>
        <item x="1297"/>
        <item x="378"/>
        <item x="1253"/>
        <item x="150"/>
        <item x="689"/>
        <item x="806"/>
        <item x="613"/>
        <item x="120"/>
        <item x="79"/>
        <item x="164"/>
        <item x="1027"/>
        <item x="337"/>
        <item x="974"/>
        <item x="84"/>
        <item x="930"/>
        <item x="398"/>
        <item x="781"/>
        <item x="1153"/>
        <item x="1394"/>
        <item x="516"/>
        <item x="104"/>
        <item x="1320"/>
        <item x="1389"/>
        <item x="1108"/>
        <item x="924"/>
        <item x="684"/>
        <item x="124"/>
        <item x="290"/>
        <item x="711"/>
        <item x="1220"/>
        <item x="283"/>
        <item x="1114"/>
        <item x="1345"/>
        <item x="835"/>
        <item x="396"/>
        <item x="982"/>
        <item x="173"/>
        <item x="1435"/>
        <item x="111"/>
        <item x="1031"/>
        <item x="416"/>
        <item x="821"/>
        <item x="1064"/>
        <item x="754"/>
        <item x="909"/>
        <item x="540"/>
        <item x="748"/>
        <item x="991"/>
        <item x="285"/>
        <item x="502"/>
        <item x="341"/>
        <item x="1456"/>
        <item x="1314"/>
        <item x="190"/>
        <item x="1139"/>
        <item x="904"/>
        <item x="1423"/>
        <item x="152"/>
        <item x="327"/>
        <item x="872"/>
        <item x="906"/>
        <item x="134"/>
        <item x="585"/>
        <item x="546"/>
        <item x="771"/>
        <item x="620"/>
        <item x="854"/>
        <item x="1025"/>
        <item x="1453"/>
        <item x="692"/>
        <item x="437"/>
        <item x="907"/>
        <item x="486"/>
        <item x="236"/>
        <item x="469"/>
        <item x="1425"/>
        <item x="43"/>
        <item x="1232"/>
        <item x="564"/>
        <item x="35"/>
        <item x="820"/>
        <item x="533"/>
        <item x="643"/>
        <item x="497"/>
        <item x="1258"/>
        <item x="282"/>
        <item x="1450"/>
        <item x="549"/>
        <item x="44"/>
        <item x="1183"/>
        <item x="616"/>
        <item x="386"/>
        <item x="1186"/>
        <item x="1235"/>
        <item x="255"/>
        <item x="1211"/>
        <item x="252"/>
        <item x="1212"/>
        <item x="767"/>
        <item x="56"/>
        <item x="978"/>
        <item x="1491"/>
        <item x="686"/>
        <item x="1057"/>
        <item x="166"/>
        <item x="1284"/>
        <item x="1248"/>
        <item x="827"/>
        <item x="215"/>
        <item x="22"/>
        <item x="48"/>
        <item x="1039"/>
        <item x="40"/>
        <item x="1038"/>
        <item x="301"/>
        <item x="535"/>
        <item x="7"/>
        <item x="364"/>
        <item x="823"/>
        <item x="1206"/>
        <item x="315"/>
        <item x="801"/>
        <item x="532"/>
        <item x="1250"/>
        <item x="1068"/>
        <item x="1268"/>
        <item x="1379"/>
        <item x="250"/>
        <item x="76"/>
        <item x="1402"/>
        <item x="1110"/>
        <item x="37"/>
        <item x="601"/>
        <item x="180"/>
        <item x="576"/>
        <item x="21"/>
        <item x="1195"/>
        <item x="764"/>
        <item x="390"/>
        <item x="1354"/>
        <item x="430"/>
        <item x="351"/>
        <item x="457"/>
        <item x="830"/>
        <item x="340"/>
        <item x="265"/>
        <item x="117"/>
        <item x="511"/>
        <item x="299"/>
        <item x="832"/>
        <item x="522"/>
        <item x="1330"/>
        <item x="481"/>
        <item x="1081"/>
        <item x="750"/>
        <item x="777"/>
        <item x="493"/>
        <item x="426"/>
        <item x="600"/>
        <item x="219"/>
        <item x="460"/>
        <item x="629"/>
        <item x="657"/>
        <item x="691"/>
        <item x="871"/>
        <item x="644"/>
        <item x="70"/>
        <item x="639"/>
        <item x="1369"/>
        <item x="905"/>
        <item x="1452"/>
        <item x="249"/>
        <item x="110"/>
        <item x="651"/>
        <item x="1078"/>
        <item x="153"/>
        <item x="1067"/>
        <item x="133"/>
        <item x="534"/>
        <item x="428"/>
        <item x="288"/>
        <item x="59"/>
        <item x="1046"/>
        <item x="1495"/>
        <item x="715"/>
        <item x="589"/>
        <item x="1154"/>
        <item x="842"/>
        <item x="1485"/>
        <item x="467"/>
        <item x="1285"/>
        <item x="86"/>
        <item x="237"/>
        <item x="248"/>
        <item x="459"/>
        <item x="214"/>
        <item x="861"/>
        <item x="504"/>
        <item x="741"/>
        <item x="432"/>
        <item x="775"/>
        <item x="878"/>
        <item x="361"/>
        <item x="881"/>
        <item x="998"/>
        <item x="278"/>
        <item x="1043"/>
        <item x="882"/>
        <item x="94"/>
        <item x="641"/>
        <item x="1169"/>
        <item x="891"/>
        <item x="198"/>
        <item x="176"/>
        <item x="1307"/>
        <item x="530"/>
        <item x="672"/>
        <item x="1352"/>
        <item x="1237"/>
        <item x="575"/>
        <item x="695"/>
        <item x="662"/>
        <item x="445"/>
        <item x="898"/>
        <item x="354"/>
        <item x="1107"/>
        <item x="553"/>
        <item x="399"/>
        <item x="479"/>
        <item x="852"/>
        <item x="1054"/>
        <item x="1041"/>
        <item x="544"/>
        <item x="1161"/>
        <item x="1427"/>
        <item x="837"/>
        <item x="289"/>
        <item x="1144"/>
        <item x="313"/>
        <item x="1337"/>
        <item x="194"/>
        <item x="108"/>
        <item x="410"/>
        <item x="1414"/>
        <item x="485"/>
        <item x="1233"/>
        <item x="839"/>
        <item x="550"/>
        <item x="757"/>
        <item x="717"/>
        <item x="1069"/>
        <item x="12"/>
        <item x="1459"/>
        <item x="1075"/>
        <item x="1052"/>
        <item x="440"/>
        <item x="342"/>
        <item x="67"/>
        <item x="135"/>
        <item x="578"/>
        <item x="971"/>
        <item x="275"/>
        <item x="795"/>
        <item x="1"/>
        <item x="106"/>
        <item x="1247"/>
        <item x="487"/>
        <item x="518"/>
        <item x="598"/>
        <item x="997"/>
        <item x="828"/>
        <item x="1224"/>
        <item x="1066"/>
        <item x="1476"/>
        <item x="142"/>
        <item x="747"/>
        <item x="244"/>
        <item x="1295"/>
        <item x="1324"/>
        <item x="1340"/>
        <item x="1028"/>
        <item x="627"/>
        <item x="424"/>
        <item x="1271"/>
        <item x="1062"/>
        <item x="577"/>
        <item x="97"/>
        <item x="1454"/>
        <item x="611"/>
        <item x="1254"/>
        <item x="234"/>
        <item x="618"/>
        <item x="762"/>
        <item x="1418"/>
        <item x="727"/>
        <item x="658"/>
        <item x="1403"/>
        <item x="71"/>
        <item x="359"/>
        <item x="162"/>
        <item x="1091"/>
        <item x="517"/>
        <item x="393"/>
        <item x="500"/>
        <item x="85"/>
        <item x="933"/>
        <item x="773"/>
        <item x="468"/>
        <item x="604"/>
        <item x="119"/>
        <item x="932"/>
        <item x="466"/>
        <item x="307"/>
        <item x="308"/>
        <item x="1180"/>
        <item x="1049"/>
        <item x="525"/>
        <item x="683"/>
        <item x="513"/>
        <item x="1371"/>
        <item x="474"/>
        <item x="241"/>
        <item x="831"/>
        <item x="926"/>
        <item x="606"/>
        <item x="306"/>
        <item x="404"/>
        <item x="1398"/>
        <item x="1122"/>
        <item x="1228"/>
        <item x="1421"/>
        <item x="893"/>
        <item x="1255"/>
        <item x="1047"/>
        <item x="1070"/>
        <item x="697"/>
        <item x="1117"/>
        <item x="985"/>
        <item x="223"/>
        <item x="183"/>
        <item x="1395"/>
        <item x="1266"/>
        <item x="559"/>
        <item x="1312"/>
        <item x="602"/>
        <item x="1438"/>
        <item x="335"/>
        <item x="112"/>
        <item x="20"/>
        <item x="446"/>
        <item x="186"/>
        <item x="230"/>
        <item x="1197"/>
        <item x="948"/>
        <item x="1034"/>
        <item x="1073"/>
        <item x="944"/>
        <item x="856"/>
        <item x="687"/>
        <item x="707"/>
        <item x="670"/>
        <item x="1129"/>
        <item x="65"/>
        <item x="1111"/>
        <item x="143"/>
        <item x="293"/>
        <item x="1202"/>
        <item x="846"/>
        <item x="1460"/>
        <item x="346"/>
        <item x="1362"/>
        <item x="1444"/>
        <item x="545"/>
        <item x="1023"/>
        <item x="740"/>
        <item x="739"/>
        <item x="515"/>
        <item x="1103"/>
        <item x="818"/>
        <item x="1309"/>
        <item x="984"/>
        <item x="943"/>
        <item x="167"/>
        <item x="224"/>
        <item x="105"/>
        <item x="760"/>
        <item x="834"/>
        <item x="182"/>
        <item x="98"/>
        <item x="1155"/>
        <item x="1123"/>
        <item x="169"/>
        <item x="121"/>
        <item x="325"/>
        <item x="1126"/>
        <item x="900"/>
        <item x="1053"/>
        <item x="822"/>
        <item x="855"/>
        <item x="973"/>
        <item x="1140"/>
        <item x="363"/>
        <item x="159"/>
        <item x="1146"/>
        <item x="536"/>
        <item x="1259"/>
        <item x="1205"/>
        <item x="118"/>
        <item x="46"/>
        <item x="1116"/>
        <item x="246"/>
        <item x="732"/>
        <item x="551"/>
        <item x="52"/>
        <item x="1442"/>
        <item x="296"/>
        <item x="228"/>
        <item x="913"/>
        <item x="1177"/>
        <item x="125"/>
        <item x="1033"/>
        <item x="800"/>
        <item x="261"/>
        <item x="156"/>
        <item x="999"/>
        <item x="714"/>
        <item x="210"/>
        <item x="595"/>
        <item x="139"/>
        <item x="1359"/>
        <item x="16"/>
        <item x="66"/>
        <item x="434"/>
        <item x="635"/>
        <item x="868"/>
        <item x="547"/>
        <item x="148"/>
        <item x="95"/>
        <item x="357"/>
        <item x="1225"/>
        <item x="1366"/>
        <item x="436"/>
        <item x="1092"/>
        <item x="172"/>
        <item x="1104"/>
        <item x="1457"/>
        <item x="1058"/>
        <item x="213"/>
        <item x="1367"/>
        <item x="1089"/>
        <item x="631"/>
        <item x="1181"/>
        <item x="838"/>
        <item x="160"/>
        <item x="813"/>
        <item x="1149"/>
        <item x="185"/>
        <item x="1042"/>
        <item x="374"/>
        <item x="1498"/>
        <item x="463"/>
        <item x="218"/>
        <item x="501"/>
        <item x="464"/>
        <item x="1167"/>
        <item x="744"/>
        <item x="572"/>
        <item x="1360"/>
        <item x="4"/>
        <item x="1296"/>
        <item x="910"/>
        <item x="1350"/>
        <item x="899"/>
        <item x="1166"/>
        <item x="716"/>
        <item x="637"/>
        <item x="1447"/>
        <item x="596"/>
        <item x="251"/>
        <item x="626"/>
        <item x="1100"/>
        <item x="489"/>
        <item x="245"/>
        <item x="384"/>
        <item x="946"/>
        <item x="1048"/>
        <item x="1464"/>
        <item x="803"/>
        <item x="1404"/>
        <item x="633"/>
        <item x="193"/>
        <item x="632"/>
        <item x="799"/>
        <item x="962"/>
        <item x="862"/>
        <item x="366"/>
        <item x="1298"/>
        <item x="484"/>
        <item x="1188"/>
        <item x="1445"/>
        <item x="883"/>
        <item x="969"/>
        <item x="1260"/>
        <item x="934"/>
        <item x="928"/>
        <item x="591"/>
        <item x="733"/>
        <item x="418"/>
        <item x="419"/>
        <item x="681"/>
        <item x="473"/>
        <item x="472"/>
        <item x="1276"/>
        <item x="11"/>
        <item x="1176"/>
        <item x="1346"/>
        <item x="1377"/>
        <item x="1306"/>
        <item x="1185"/>
        <item x="73"/>
        <item x="80"/>
        <item x="448"/>
        <item x="1032"/>
        <item x="634"/>
        <item x="136"/>
        <item x="699"/>
        <item x="580"/>
        <item x="811"/>
        <item x="890"/>
        <item x="1334"/>
        <item x="1229"/>
        <item x="189"/>
        <item x="1261"/>
        <item x="1035"/>
        <item x="1349"/>
        <item x="911"/>
        <item x="370"/>
        <item x="116"/>
        <item x="664"/>
        <item x="912"/>
        <item x="1174"/>
        <item x="1190"/>
        <item x="569"/>
        <item x="776"/>
        <item x="790"/>
        <item x="1326"/>
        <item x="1270"/>
        <item x="57"/>
        <item x="659"/>
        <item x="1162"/>
        <item x="201"/>
        <item x="298"/>
        <item x="873"/>
        <item x="280"/>
        <item x="671"/>
        <item x="220"/>
        <item x="429"/>
        <item x="1489"/>
        <item x="1497"/>
        <item x="360"/>
        <item x="1342"/>
        <item x="726"/>
        <item x="1191"/>
        <item x="318"/>
        <item x="561"/>
        <item x="669"/>
        <item x="603"/>
        <item x="377"/>
        <item x="383"/>
        <item x="381"/>
        <item x="1131"/>
        <item x="1106"/>
        <item x="146"/>
        <item x="1119"/>
        <item x="849"/>
        <item x="1135"/>
        <item x="387"/>
        <item x="560"/>
        <item x="1172"/>
        <item x="812"/>
        <item x="956"/>
        <item x="1121"/>
        <item x="875"/>
        <item x="543"/>
        <item x="1157"/>
        <item x="865"/>
        <item x="1138"/>
        <item x="427"/>
        <item x="1484"/>
        <item x="1238"/>
        <item x="1335"/>
        <item x="988"/>
        <item x="170"/>
        <item x="768"/>
        <item x="447"/>
        <item x="499"/>
        <item x="1313"/>
        <item x="1329"/>
        <item x="993"/>
        <item x="1171"/>
        <item x="866"/>
        <item x="879"/>
        <item x="13"/>
        <item x="438"/>
        <item x="809"/>
        <item x="1376"/>
        <item x="1125"/>
        <item x="1115"/>
        <item x="541"/>
        <item x="1086"/>
        <item x="81"/>
        <item x="1226"/>
        <item x="49"/>
        <item x="286"/>
        <item x="102"/>
        <item x="507"/>
        <item x="177"/>
        <item x="461"/>
        <item x="1417"/>
        <item x="526"/>
        <item x="187"/>
        <item x="698"/>
        <item x="749"/>
        <item x="498"/>
        <item x="217"/>
        <item x="91"/>
        <item x="482"/>
        <item x="329"/>
        <item x="270"/>
        <item x="1096"/>
        <item x="725"/>
        <item x="929"/>
        <item x="1500"/>
        <item t="default"/>
      </items>
    </pivotField>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17">
  <location ref="H59:H60" firstHeaderRow="1" firstDataRow="1" firstDataCol="0"/>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Items count="1">
    <i/>
  </rowItems>
  <colItems count="1">
    <i/>
  </colItems>
  <dataFields count="1">
    <dataField name="Average of Delays (min)" fld="13" subtotal="average" baseField="0" baseItem="0" numFmtId="2"/>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17">
  <location ref="B15:C18"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axis="axisRow" dataField="1"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Fields count="1">
    <field x="8"/>
  </rowFields>
  <rowItems count="3">
    <i>
      <x/>
    </i>
    <i>
      <x v="1"/>
    </i>
    <i>
      <x v="2"/>
    </i>
  </rowItems>
  <colItems count="1">
    <i/>
  </colItems>
  <dataFields count="1">
    <dataField name="Count of Order Status" fld="8"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6">
  <location ref="B43:C49"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7">
        <item x="4"/>
        <item x="1"/>
        <item x="3"/>
        <item x="0"/>
        <item x="2"/>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15"/>
  </rowFields>
  <rowItems count="6">
    <i>
      <x v="2"/>
    </i>
    <i>
      <x/>
    </i>
    <i>
      <x v="1"/>
    </i>
    <i>
      <x v="3"/>
    </i>
    <i>
      <x v="4"/>
    </i>
    <i>
      <x v="5"/>
    </i>
  </rowItems>
  <colItems count="1">
    <i/>
  </colItems>
  <dataFields count="1">
    <dataField name="Average of Delays (min)" fld="13" subtotal="average" baseField="0" baseItem="0" numFmtId="2"/>
  </dataFields>
  <formats count="2">
    <format dxfId="15">
      <pivotArea dataOnly="0" labelOnly="1" outline="0" axis="axisValues" fieldPosition="0"/>
    </format>
    <format dxfId="14">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1">
  <location ref="B76:C80"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compact="0" outline="0" showAll="0"/>
  </pivotFields>
  <rowFields count="1">
    <field x="17"/>
  </rowFields>
  <rowItems count="4">
    <i>
      <x v="1"/>
    </i>
    <i>
      <x/>
    </i>
    <i>
      <x v="2"/>
    </i>
    <i>
      <x v="3"/>
    </i>
  </rowItems>
  <colItems count="1">
    <i/>
  </colItems>
  <dataFields count="1">
    <dataField name="Average of Delays (min)" fld="13" subtotal="average" baseField="0" baseItem="0" numFmtId="2"/>
  </dataFields>
  <formats count="2">
    <format dxfId="17">
      <pivotArea dataOnly="0" labelOnly="1" outline="0" axis="axisValues" fieldPosition="0"/>
    </format>
    <format dxfId="16">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0">
  <location ref="B60:C64"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10"/>
  </rowFields>
  <rowItems count="4">
    <i>
      <x/>
    </i>
    <i>
      <x v="1"/>
    </i>
    <i>
      <x v="2"/>
    </i>
    <i>
      <x v="3"/>
    </i>
  </rowItems>
  <colItems count="1">
    <i/>
  </colItems>
  <dataFields count="1">
    <dataField name="Average of Delays (min)" fld="13" subtotal="average" baseField="0" baseItem="0" numFmtId="2"/>
  </dataFields>
  <formats count="2">
    <format dxfId="19">
      <pivotArea dataOnly="0" labelOnly="1" outline="0" axis="axisValues" fieldPosition="0"/>
    </format>
    <format dxfId="18">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26">
  <location ref="B32:C38"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7">
        <item x="4"/>
        <item x="1"/>
        <item x="3"/>
        <item x="0"/>
        <item x="2"/>
        <item x="5"/>
        <item t="default"/>
      </items>
      <autoSortScope>
        <pivotArea dataOnly="0" outline="0" fieldPosition="0">
          <references count="1">
            <reference field="4294967294" count="1" selected="0">
              <x v="0"/>
            </reference>
          </references>
        </pivotArea>
      </autoSortScope>
    </pivotField>
    <pivotField compact="0" outline="0" showAll="0">
      <items count="5">
        <item x="2"/>
        <item x="0"/>
        <item x="1"/>
        <item x="3"/>
        <item t="default"/>
      </items>
    </pivotField>
    <pivotField compact="0" outline="0" showAll="0"/>
    <pivotField compact="0" outline="0" showAll="0"/>
  </pivotFields>
  <rowFields count="1">
    <field x="15"/>
  </rowFields>
  <rowItems count="6">
    <i>
      <x v="2"/>
    </i>
    <i>
      <x/>
    </i>
    <i>
      <x v="1"/>
    </i>
    <i>
      <x v="3"/>
    </i>
    <i>
      <x v="4"/>
    </i>
    <i>
      <x v="5"/>
    </i>
  </rowItems>
  <colItems count="1">
    <i/>
  </colItems>
  <dataFields count="1">
    <dataField name="Average of Delays (min)" fld="13" subtotal="average" baseField="0" baseItem="0" numFmtId="2"/>
  </dataFields>
  <formats count="2">
    <format dxfId="3">
      <pivotArea outline="0" collapsedLevelsAreSubtotals="1" fieldPosition="0">
        <references count="1">
          <reference field="15" count="5" selected="0">
            <x v="0"/>
            <x v="1"/>
            <x v="2"/>
            <x v="3"/>
            <x v="4"/>
          </reference>
        </references>
      </pivotArea>
    </format>
    <format dxfId="4">
      <pivotArea outline="0" collapsedLevelsAreSubtotals="1" fieldPosition="0"/>
    </format>
  </formats>
  <chartFormats count="8">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5" count="1" selected="0">
            <x v="2"/>
          </reference>
        </references>
      </pivotArea>
    </chartFormat>
    <chartFormat chart="23" format="2">
      <pivotArea type="data" outline="0" fieldPosition="0">
        <references count="2">
          <reference field="4294967294" count="1" selected="0">
            <x v="0"/>
          </reference>
          <reference field="15" count="1" selected="0">
            <x v="0"/>
          </reference>
        </references>
      </pivotArea>
    </chartFormat>
    <chartFormat chart="23" format="3">
      <pivotArea type="data" outline="0" fieldPosition="0">
        <references count="2">
          <reference field="4294967294" count="1" selected="0">
            <x v="0"/>
          </reference>
          <reference field="15" count="1" selected="0">
            <x v="1"/>
          </reference>
        </references>
      </pivotArea>
    </chartFormat>
    <chartFormat chart="23" format="4">
      <pivotArea type="data" outline="0" fieldPosition="0">
        <references count="2">
          <reference field="4294967294" count="1" selected="0">
            <x v="0"/>
          </reference>
          <reference field="15" count="1" selected="0">
            <x v="3"/>
          </reference>
        </references>
      </pivotArea>
    </chartFormat>
    <chartFormat chart="23" format="5">
      <pivotArea type="data" outline="0" fieldPosition="0">
        <references count="2">
          <reference field="4294967294" count="1" selected="0">
            <x v="0"/>
          </reference>
          <reference field="15" count="1" selected="0">
            <x v="4"/>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B00000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17">
  <location ref="H55:H56" firstHeaderRow="1" firstDataRow="1" firstDataCol="0"/>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Items count="1">
    <i/>
  </rowItems>
  <colItems count="1">
    <i/>
  </colItems>
  <dataFields count="1">
    <dataField name="Average of Delivery Time (min)"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30">
  <location ref="G13:H17" firstHeaderRow="1"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axis="axisRow" compact="0" outline="0"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Fields count="1">
    <field x="10"/>
  </rowFields>
  <rowItems count="4">
    <i>
      <x v="3"/>
    </i>
    <i>
      <x v="2"/>
    </i>
    <i>
      <x v="1"/>
    </i>
    <i>
      <x/>
    </i>
  </rowItems>
  <colItems count="1">
    <i/>
  </colItems>
  <dataFields count="1">
    <dataField name="Average of Delays (min)" fld="13" subtotal="average" baseField="0" baseItem="0"/>
  </dataFields>
  <formats count="1">
    <format dxfId="0">
      <pivotArea outline="0" collapsedLevelsAreSubtotals="1" fieldPosition="0">
        <references count="1">
          <reference field="10" count="3" selected="0">
            <x v="0"/>
            <x v="1"/>
            <x v="2"/>
          </reference>
        </references>
      </pivotArea>
    </format>
  </format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0" count="1" selected="0">
            <x v="0"/>
          </reference>
        </references>
      </pivotArea>
    </chartFormat>
    <chartFormat chart="19" format="2">
      <pivotArea type="data" outline="0" fieldPosition="0">
        <references count="2">
          <reference field="4294967294" count="1" selected="0">
            <x v="0"/>
          </reference>
          <reference field="10" count="1" selected="0">
            <x v="1"/>
          </reference>
        </references>
      </pivotArea>
    </chartFormat>
    <chartFormat chart="19" format="3">
      <pivotArea type="data" outline="0" fieldPosition="0">
        <references count="2">
          <reference field="4294967294" count="1" selected="0">
            <x v="0"/>
          </reference>
          <reference field="10"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10" count="1" selected="0">
            <x v="2"/>
          </reference>
        </references>
      </pivotArea>
    </chartFormat>
    <chartFormat chart="29" format="10">
      <pivotArea type="data" outline="0" fieldPosition="0">
        <references count="2">
          <reference field="4294967294" count="1" selected="0">
            <x v="0"/>
          </reference>
          <reference field="10" count="1" selected="0">
            <x v="1"/>
          </reference>
        </references>
      </pivotArea>
    </chartFormat>
    <chartFormat chart="29" format="1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25">
  <location ref="G27:I37" firstHeaderRow="0" firstDataRow="1" firstDataCol="1"/>
  <pivotFields count="19">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axis="axisRow" compact="0" outline="0" showAll="0" sortType="ascending" defaultSubtotal="0">
      <items count="13">
        <item m="1" x="12"/>
        <item x="9"/>
        <item x="8"/>
        <item x="7"/>
        <item x="6"/>
        <item x="5"/>
        <item x="4"/>
        <item x="3"/>
        <item x="2"/>
        <item x="1"/>
        <item x="0"/>
        <item m="1" x="10"/>
        <item m="1" x="11"/>
      </items>
    </pivotField>
    <pivotField compact="0" outline="0" showAll="0">
      <items count="4">
        <item x="0"/>
        <item x="1"/>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Fields count="1">
    <field x="7"/>
  </rowFields>
  <rowItems count="10">
    <i>
      <x v="1"/>
    </i>
    <i>
      <x v="2"/>
    </i>
    <i>
      <x v="3"/>
    </i>
    <i>
      <x v="4"/>
    </i>
    <i>
      <x v="5"/>
    </i>
    <i>
      <x v="6"/>
    </i>
    <i>
      <x v="7"/>
    </i>
    <i>
      <x v="8"/>
    </i>
    <i>
      <x v="9"/>
    </i>
    <i>
      <x v="10"/>
    </i>
  </rowItems>
  <colFields count="1">
    <field x="-2"/>
  </colFields>
  <colItems count="2">
    <i>
      <x/>
    </i>
    <i i="1">
      <x v="1"/>
    </i>
  </colItems>
  <dataFields count="2">
    <dataField name="Average of Delays (min)" fld="13" subtotal="average" baseField="0" baseItem="0"/>
    <dataField name="Average of Delays (min)2" fld="13" subtotal="average" baseField="0" baseItem="0"/>
  </dataFields>
  <formats count="2">
    <format dxfId="7">
      <pivotArea outline="0" collapsedLevelsAreSubtotals="1" fieldPosition="0">
        <references count="1">
          <reference field="7" count="9" selected="0">
            <x v="4"/>
            <x v="5"/>
            <x v="6"/>
            <x v="7"/>
            <x v="8"/>
            <x v="9"/>
            <x v="10"/>
            <x v="11"/>
            <x v="12"/>
          </reference>
        </references>
      </pivotArea>
    </format>
    <format dxfId="8">
      <pivotArea outline="0" collapsedLevelsAreSubtotals="1" fieldPosition="0">
        <references count="1">
          <reference field="7" count="9" selected="0">
            <x v="2"/>
            <x v="3"/>
            <x v="4"/>
            <x v="5"/>
            <x v="6"/>
            <x v="7"/>
            <x v="8"/>
            <x v="9"/>
            <x v="10"/>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1"/>
          </reference>
        </references>
      </pivotArea>
    </chartFormat>
    <chartFormat chart="18" format="3"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1"/>
          </reference>
        </references>
      </pivotArea>
    </chartFormat>
    <chartFormat chart="23"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1"/>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chartFormat="21">
  <location ref="G42:H48" firstHeaderRow="1" firstDataRow="1" firstDataCol="1"/>
  <pivotFields count="19">
    <pivotField compact="0" outline="0" showAll="0"/>
    <pivotField compact="0" outline="0" showAll="0"/>
    <pivotField axis="axisRow" compact="0" outline="0" showAll="0" defaultSubtotal="0">
      <items count="6">
        <item x="5"/>
        <item x="1"/>
        <item x="2"/>
        <item x="0"/>
        <item x="4"/>
        <item x="3"/>
      </items>
    </pivotField>
    <pivotField compact="0" outline="0" showAll="0"/>
    <pivotField compact="0" outline="0" showAll="0" defaultSubtotal="0"/>
    <pivotField compact="0" outline="0" showAll="0" defaultSubtotal="0">
      <items count="2">
        <item x="1"/>
        <item x="0"/>
      </items>
    </pivotField>
    <pivotField compact="0" outline="0" showAll="0" defaultSubtotal="0">
      <items count="9">
        <item x="8"/>
        <item x="7"/>
        <item x="6"/>
        <item x="5"/>
        <item x="4"/>
        <item x="3"/>
        <item x="2"/>
        <item x="1"/>
        <item x="0"/>
      </items>
    </pivotField>
    <pivotField compact="0" outline="0" showAll="0" defaultSubtotal="0"/>
    <pivotField compact="0" outline="0" showAll="0">
      <items count="4">
        <item x="0"/>
        <item x="1"/>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5">
        <item x="2"/>
        <item x="0"/>
        <item x="1"/>
        <item x="3"/>
        <item t="default"/>
      </items>
    </pivotField>
    <pivotField compact="0" outline="0" showAll="0"/>
    <pivotField compact="0" outline="0" showAll="0"/>
  </pivotFields>
  <rowFields count="1">
    <field x="2"/>
  </rowFields>
  <rowItems count="6">
    <i>
      <x/>
    </i>
    <i>
      <x v="1"/>
    </i>
    <i>
      <x v="2"/>
    </i>
    <i>
      <x v="3"/>
    </i>
    <i>
      <x v="4"/>
    </i>
    <i>
      <x v="5"/>
    </i>
  </rowItems>
  <colItems count="1">
    <i/>
  </colItems>
  <dataFields count="1">
    <dataField name="Average of Delays (min)" fld="13" subtotal="average" baseField="0" baseItem="0"/>
  </dataFields>
  <formats count="1">
    <format dxfId="6">
      <pivotArea outline="0" collapsedLevelsAreSubtotals="1" fieldPosition="0">
        <references count="1">
          <reference field="2" count="5" selected="0">
            <x v="1"/>
            <x v="2"/>
            <x v="3"/>
            <x v="4"/>
            <x v="5"/>
          </reference>
        </references>
      </pivotArea>
    </format>
  </formats>
  <chartFormats count="15">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2" count="1" selected="0">
            <x v="4"/>
          </reference>
        </references>
      </pivotArea>
    </chartFormat>
    <chartFormat chart="18" format="2">
      <pivotArea type="data" outline="0" fieldPosition="0">
        <references count="2">
          <reference field="4294967294" count="1" selected="0">
            <x v="0"/>
          </reference>
          <reference field="2" count="1" selected="0">
            <x v="3"/>
          </reference>
        </references>
      </pivotArea>
    </chartFormat>
    <chartFormat chart="18" format="3">
      <pivotArea type="data" outline="0" fieldPosition="0">
        <references count="2">
          <reference field="4294967294" count="1" selected="0">
            <x v="0"/>
          </reference>
          <reference field="2" count="1" selected="0">
            <x v="2"/>
          </reference>
        </references>
      </pivotArea>
    </chartFormat>
    <chartFormat chart="18" format="4">
      <pivotArea type="data" outline="0" fieldPosition="0">
        <references count="2">
          <reference field="4294967294" count="1" selected="0">
            <x v="0"/>
          </reference>
          <reference field="2" count="1" selected="0">
            <x v="1"/>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2" count="1" selected="0">
            <x v="1"/>
          </reference>
        </references>
      </pivotArea>
    </chartFormat>
    <chartFormat chart="19" format="7">
      <pivotArea type="data" outline="0" fieldPosition="0">
        <references count="2">
          <reference field="4294967294" count="1" selected="0">
            <x v="0"/>
          </reference>
          <reference field="2" count="1" selected="0">
            <x v="2"/>
          </reference>
        </references>
      </pivotArea>
    </chartFormat>
    <chartFormat chart="19" format="8">
      <pivotArea type="data" outline="0" fieldPosition="0">
        <references count="2">
          <reference field="4294967294" count="1" selected="0">
            <x v="0"/>
          </reference>
          <reference field="2" count="1" selected="0">
            <x v="3"/>
          </reference>
        </references>
      </pivotArea>
    </chartFormat>
    <chartFormat chart="19" format="9">
      <pivotArea type="data" outline="0" fieldPosition="0">
        <references count="2">
          <reference field="4294967294" count="1" selected="0">
            <x v="0"/>
          </reference>
          <reference field="2" count="1" selected="0">
            <x v="4"/>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1"/>
          </reference>
        </references>
      </pivotArea>
    </chartFormat>
    <chartFormat chart="20" format="12">
      <pivotArea type="data" outline="0" fieldPosition="0">
        <references count="2">
          <reference field="4294967294" count="1" selected="0">
            <x v="0"/>
          </reference>
          <reference field="2" count="1" selected="0">
            <x v="2"/>
          </reference>
        </references>
      </pivotArea>
    </chartFormat>
    <chartFormat chart="20" format="13">
      <pivotArea type="data" outline="0" fieldPosition="0">
        <references count="2">
          <reference field="4294967294" count="1" selected="0">
            <x v="0"/>
          </reference>
          <reference field="2" count="1" selected="0">
            <x v="3"/>
          </reference>
        </references>
      </pivotArea>
    </chartFormat>
    <chartFormat chart="20" format="1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0000000-0013-0000-FFFF-FFFF01000000}" sourceName="Order Month">
  <pivotTables>
    <pivotTable tabId="8" name="PivotTable1"/>
    <pivotTable tabId="8" name="PivotTable11"/>
    <pivotTable tabId="8" name="PivotTable12"/>
    <pivotTable tabId="8" name="PivotTable13"/>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tabular pivotCacheId="1">
      <items count="2">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00000000-0013-0000-FFFF-FFFF02000000}" sourceName="Order Status">
  <pivotTables>
    <pivotTable tabId="8" name="PivotTable1"/>
    <pivotTable tabId="8" name="PivotTable11"/>
    <pivotTable tabId="8" name="PivotTable12"/>
    <pivotTable tabId="8" name="PivotTable13"/>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00000000-0013-0000-FFFF-FFFF03000000}" sourceName="Order Day">
  <pivotTables>
    <pivotTable tabId="8" name="PivotTable1"/>
    <pivotTable tabId="8" name="PivotTable11"/>
    <pivotTable tabId="8" name="PivotTable12"/>
    <pivotTable tabId="8" name="PivotTable13"/>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tabular pivotCacheId="1">
      <items count="9">
        <i x="7" s="1"/>
        <i x="6" s="1"/>
        <i x="5" s="1"/>
        <i x="4" s="1"/>
        <i x="3" s="1"/>
        <i x="2" s="1"/>
        <i x="1" s="1"/>
        <i x="0" s="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00000000-0013-0000-FFFF-FFFF04000000}" sourceName="Delivery Zone">
  <pivotTables>
    <pivotTable tabId="8" name="PivotTable1"/>
    <pivotTable tabId="8" name="PivotTable11"/>
    <pivotTable tabId="8" name="PivotTable12"/>
    <pivotTable tabId="8" name="PivotTable13"/>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tabular pivotCacheId="1">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00000000-0014-0000-FFFF-FFFF01000000}" cache="Slicer_Order_Month" caption="Order Month" rowHeight="234950"/>
  <slicer name="Order Status" xr10:uid="{00000000-0014-0000-FFFF-FFFF02000000}" cache="Slicer_Order_Status" caption="Order Status" rowHeight="234950"/>
  <slicer name="Order Day" xr10:uid="{00000000-0014-0000-FFFF-FFFF03000000}" cache="Slicer_Order_Day" caption="Order Day" columnCount="2" rowHeight="234950"/>
  <slicer name="Delivery Zone" xr10:uid="{00000000-0014-0000-FFFF-FFFF04000000}" cache="Slicer_Delivery_Zone" caption="Delivery Zo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ta" displayName="data" ref="A1:S1502" totalsRowShown="0" headerRowDxfId="40" dataDxfId="39">
  <autoFilter ref="A1:S1502" xr:uid="{00000000-0009-0000-0100-000003000000}">
    <filterColumn colId="14">
      <customFilters>
        <customFilter operator="notEqual" val=" "/>
      </customFilters>
    </filterColumn>
  </autoFilter>
  <tableColumns count="19">
    <tableColumn id="1" xr3:uid="{00000000-0010-0000-0000-000001000000}" name="Order ID" dataDxfId="38"/>
    <tableColumn id="2" xr3:uid="{00000000-0010-0000-0000-000002000000}" name="Delivery Address" dataDxfId="37"/>
    <tableColumn id="15" xr3:uid="{00000000-0010-0000-0000-00000F000000}" name="Delivery City" dataDxfId="36">
      <calculatedColumnFormula>RIGHT(data[[#This Row],[Delivery Address]],5)</calculatedColumnFormula>
    </tableColumn>
    <tableColumn id="3" xr3:uid="{00000000-0010-0000-0000-000003000000}" name="Order Timestamp" dataDxfId="35"/>
    <tableColumn id="23" xr3:uid="{00000000-0010-0000-0000-000017000000}" name="Order Year" dataDxfId="34">
      <calculatedColumnFormula>TEXT(data[[#This Row],[Order Timestamp]],"YYYY")</calculatedColumnFormula>
    </tableColumn>
    <tableColumn id="24" xr3:uid="{00000000-0010-0000-0000-000018000000}" name="Order Month" dataDxfId="33">
      <calculatedColumnFormula>TEXT(data[[#This Row],[Order Timestamp]],"mmm")</calculatedColumnFormula>
    </tableColumn>
    <tableColumn id="25" xr3:uid="{00000000-0010-0000-0000-000019000000}" name="Order Day" dataDxfId="32">
      <calculatedColumnFormula>TEXT(data[[#This Row],[Order Timestamp]],"DD")</calculatedColumnFormula>
    </tableColumn>
    <tableColumn id="26" xr3:uid="{00000000-0010-0000-0000-00001A000000}" name="Order Hour" dataDxfId="31">
      <calculatedColumnFormula>TEXT(data[[#This Row],[Order Timestamp]],"HH")</calculatedColumnFormula>
    </tableColumn>
    <tableColumn id="4" xr3:uid="{00000000-0010-0000-0000-000004000000}" name="Order Status" dataDxfId="30"/>
    <tableColumn id="5" xr3:uid="{00000000-0010-0000-0000-000005000000}" name="Driver ID" dataDxfId="29"/>
    <tableColumn id="6" xr3:uid="{00000000-0010-0000-0000-000006000000}" name="Vehicle Info" dataDxfId="28"/>
    <tableColumn id="7" xr3:uid="{00000000-0010-0000-0000-000007000000}" name="Current Location" dataDxfId="27"/>
    <tableColumn id="8" xr3:uid="{00000000-0010-0000-0000-000008000000}" name="Delivery Time (min)" dataDxfId="26"/>
    <tableColumn id="9" xr3:uid="{00000000-0010-0000-0000-000009000000}" name="Delays (min)" dataDxfId="25"/>
    <tableColumn id="10" xr3:uid="{00000000-0010-0000-0000-00000A000000}" name="Customer Feedback" dataDxfId="24"/>
    <tableColumn id="11" xr3:uid="{00000000-0010-0000-0000-00000B000000}" name="Route" dataDxfId="23"/>
    <tableColumn id="12" xr3:uid="{00000000-0010-0000-0000-00000C000000}" name="Delivery Zone" dataDxfId="22"/>
    <tableColumn id="13" xr3:uid="{00000000-0010-0000-0000-00000D000000}" name="Allocation Rules" dataDxfId="21"/>
    <tableColumn id="14" xr3:uid="{00000000-0010-0000-0000-00000E000000}" name="Timestamp for Tracking" dataDxfId="2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2"/>
  <sheetViews>
    <sheetView workbookViewId="0">
      <selection activeCell="C1" sqref="C1"/>
    </sheetView>
  </sheetViews>
  <sheetFormatPr defaultColWidth="14.44140625" defaultRowHeight="15" customHeight="1" x14ac:dyDescent="0.3"/>
  <cols>
    <col min="1" max="1" width="9.88671875" customWidth="1"/>
    <col min="2" max="3" width="17.6640625" customWidth="1"/>
    <col min="4" max="8" width="17.44140625" customWidth="1"/>
    <col min="9" max="9" width="13.33203125" customWidth="1"/>
    <col min="10" max="10" width="10.109375" customWidth="1"/>
    <col min="11" max="11" width="12.88671875" customWidth="1"/>
    <col min="12" max="12" width="16.88671875" customWidth="1"/>
    <col min="13" max="13" width="19.33203125" customWidth="1"/>
    <col min="14" max="14" width="13.33203125" customWidth="1"/>
    <col min="15" max="15" width="19.44140625" customWidth="1"/>
    <col min="16" max="16" width="7.88671875" customWidth="1"/>
    <col min="17" max="17" width="14.33203125" customWidth="1"/>
    <col min="18" max="18" width="16.33203125" customWidth="1"/>
    <col min="19" max="19" width="22.6640625" customWidth="1"/>
    <col min="20" max="31" width="8.6640625" customWidth="1"/>
  </cols>
  <sheetData>
    <row r="1" spans="1:19" ht="14.4" x14ac:dyDescent="0.3">
      <c r="A1" s="4" t="s">
        <v>0</v>
      </c>
      <c r="B1" s="1" t="s">
        <v>1</v>
      </c>
      <c r="C1" t="s">
        <v>1646</v>
      </c>
      <c r="D1" s="1" t="s">
        <v>2</v>
      </c>
      <c r="E1" t="s">
        <v>1631</v>
      </c>
      <c r="F1" t="s">
        <v>1632</v>
      </c>
      <c r="G1" t="s">
        <v>1633</v>
      </c>
      <c r="H1" t="s">
        <v>1634</v>
      </c>
      <c r="I1" t="s">
        <v>3</v>
      </c>
      <c r="J1" s="1" t="s">
        <v>4</v>
      </c>
      <c r="K1" s="1" t="s">
        <v>5</v>
      </c>
      <c r="L1" s="1" t="s">
        <v>6</v>
      </c>
      <c r="M1" s="1" t="s">
        <v>7</v>
      </c>
      <c r="N1" s="1" t="s">
        <v>8</v>
      </c>
      <c r="O1" s="1" t="s">
        <v>9</v>
      </c>
      <c r="P1" s="1" t="s">
        <v>10</v>
      </c>
      <c r="Q1" s="4" t="s">
        <v>11</v>
      </c>
      <c r="R1" s="1" t="s">
        <v>12</v>
      </c>
      <c r="S1" s="1" t="s">
        <v>13</v>
      </c>
    </row>
    <row r="2" spans="1:19" ht="14.4" x14ac:dyDescent="0.3">
      <c r="A2" s="1">
        <v>1144</v>
      </c>
      <c r="B2" s="1" t="s">
        <v>258</v>
      </c>
      <c r="C2" s="1" t="str">
        <f>RIGHT(data[[#This Row],[Delivery Address]],5)</f>
        <v>CityC</v>
      </c>
      <c r="D2" s="2">
        <v>45177.706944444442</v>
      </c>
      <c r="E2" s="2" t="str">
        <f>TEXT(data[[#This Row],[Order Timestamp]],"YYYY")</f>
        <v>2023</v>
      </c>
      <c r="F2" s="2" t="str">
        <f>TEXT(data[[#This Row],[Order Timestamp]],"mmm")</f>
        <v>Sep</v>
      </c>
      <c r="G2" s="2" t="str">
        <f>TEXT(data[[#This Row],[Order Timestamp]],"DD")</f>
        <v>08</v>
      </c>
      <c r="H2" s="2" t="str">
        <f>TEXT(data[[#This Row],[Order Timestamp]],"HH")</f>
        <v>16</v>
      </c>
      <c r="I2" t="s">
        <v>15</v>
      </c>
      <c r="J2" s="1" t="s">
        <v>178</v>
      </c>
      <c r="K2" s="1" t="s">
        <v>39</v>
      </c>
      <c r="L2" s="1" t="s">
        <v>32</v>
      </c>
      <c r="M2" s="1">
        <v>215</v>
      </c>
      <c r="N2" s="1">
        <v>24</v>
      </c>
      <c r="O2" s="1" t="s">
        <v>33</v>
      </c>
      <c r="P2" s="1" t="s">
        <v>50</v>
      </c>
      <c r="Q2" s="1" t="s">
        <v>21</v>
      </c>
      <c r="R2" s="1" t="s">
        <v>42</v>
      </c>
      <c r="S2" s="2">
        <v>45170.407638888886</v>
      </c>
    </row>
    <row r="3" spans="1:19" ht="14.4" x14ac:dyDescent="0.3">
      <c r="A3" s="1">
        <v>2132</v>
      </c>
      <c r="B3" s="1" t="s">
        <v>1238</v>
      </c>
      <c r="C3" s="1" t="str">
        <f>RIGHT(data[[#This Row],[Delivery Address]],5)</f>
        <v>CityA</v>
      </c>
      <c r="D3" s="2">
        <v>45177.704861111109</v>
      </c>
      <c r="E3" s="2" t="str">
        <f>TEXT(data[[#This Row],[Order Timestamp]],"YYYY")</f>
        <v>2023</v>
      </c>
      <c r="F3" s="2" t="str">
        <f>TEXT(data[[#This Row],[Order Timestamp]],"mmm")</f>
        <v>Sep</v>
      </c>
      <c r="G3" s="2" t="str">
        <f>TEXT(data[[#This Row],[Order Timestamp]],"DD")</f>
        <v>08</v>
      </c>
      <c r="H3" s="2" t="str">
        <f>TEXT(data[[#This Row],[Order Timestamp]],"HH")</f>
        <v>16</v>
      </c>
      <c r="I3" s="1" t="s">
        <v>44</v>
      </c>
      <c r="J3" s="1" t="s">
        <v>157</v>
      </c>
      <c r="K3" s="1" t="s">
        <v>25</v>
      </c>
      <c r="L3" s="1" t="s">
        <v>26</v>
      </c>
      <c r="M3" s="1">
        <v>75</v>
      </c>
      <c r="N3" s="1">
        <v>28</v>
      </c>
      <c r="O3" s="1" t="s">
        <v>19</v>
      </c>
      <c r="P3" s="1" t="s">
        <v>20</v>
      </c>
      <c r="Q3" s="1" t="s">
        <v>21</v>
      </c>
      <c r="R3" s="1" t="s">
        <v>22</v>
      </c>
      <c r="S3" s="2">
        <v>45170.411805555559</v>
      </c>
    </row>
    <row r="4" spans="1:19" ht="14.4" x14ac:dyDescent="0.3">
      <c r="A4" s="1">
        <v>1519</v>
      </c>
      <c r="B4" s="1" t="s">
        <v>650</v>
      </c>
      <c r="C4" s="1" t="str">
        <f>RIGHT(data[[#This Row],[Delivery Address]],5)</f>
        <v>CityB</v>
      </c>
      <c r="D4" s="2">
        <v>45177.703472222223</v>
      </c>
      <c r="E4" s="2" t="str">
        <f>TEXT(data[[#This Row],[Order Timestamp]],"YYYY")</f>
        <v>2023</v>
      </c>
      <c r="F4" s="2" t="str">
        <f>TEXT(data[[#This Row],[Order Timestamp]],"mmm")</f>
        <v>Sep</v>
      </c>
      <c r="G4" s="2" t="str">
        <f>TEXT(data[[#This Row],[Order Timestamp]],"DD")</f>
        <v>08</v>
      </c>
      <c r="H4" s="2" t="str">
        <f>TEXT(data[[#This Row],[Order Timestamp]],"HH")</f>
        <v>16</v>
      </c>
      <c r="I4" s="1" t="s">
        <v>44</v>
      </c>
      <c r="J4" s="1" t="s">
        <v>246</v>
      </c>
      <c r="K4" s="1" t="s">
        <v>39</v>
      </c>
      <c r="L4" s="1" t="s">
        <v>57</v>
      </c>
      <c r="M4" s="1">
        <v>172</v>
      </c>
      <c r="N4" s="1">
        <v>27</v>
      </c>
      <c r="O4" s="1" t="s">
        <v>27</v>
      </c>
      <c r="P4" s="1" t="s">
        <v>46</v>
      </c>
      <c r="Q4" s="1" t="s">
        <v>21</v>
      </c>
      <c r="R4" s="1" t="s">
        <v>22</v>
      </c>
      <c r="S4" s="2">
        <v>45170.526388888888</v>
      </c>
    </row>
    <row r="5" spans="1:19" ht="14.4" x14ac:dyDescent="0.3">
      <c r="A5" s="1">
        <v>1114</v>
      </c>
      <c r="B5" s="1" t="s">
        <v>222</v>
      </c>
      <c r="C5" s="1" t="str">
        <f>RIGHT(data[[#This Row],[Delivery Address]],5)</f>
        <v>CityE</v>
      </c>
      <c r="D5" s="2">
        <v>45177.702777777777</v>
      </c>
      <c r="E5" s="2" t="str">
        <f>TEXT(data[[#This Row],[Order Timestamp]],"YYYY")</f>
        <v>2023</v>
      </c>
      <c r="F5" s="2" t="str">
        <f>TEXT(data[[#This Row],[Order Timestamp]],"mmm")</f>
        <v>Sep</v>
      </c>
      <c r="G5" s="2" t="str">
        <f>TEXT(data[[#This Row],[Order Timestamp]],"DD")</f>
        <v>08</v>
      </c>
      <c r="H5" s="2" t="str">
        <f>TEXT(data[[#This Row],[Order Timestamp]],"HH")</f>
        <v>16</v>
      </c>
      <c r="I5" s="1" t="s">
        <v>15</v>
      </c>
      <c r="J5" s="1" t="s">
        <v>16</v>
      </c>
      <c r="K5" s="1" t="s">
        <v>39</v>
      </c>
      <c r="L5" s="1" t="s">
        <v>26</v>
      </c>
      <c r="M5" s="1">
        <v>233</v>
      </c>
      <c r="N5" s="1">
        <v>1</v>
      </c>
      <c r="O5" s="1" t="s">
        <v>33</v>
      </c>
      <c r="P5" s="1" t="s">
        <v>36</v>
      </c>
      <c r="Q5" s="1" t="s">
        <v>29</v>
      </c>
      <c r="R5" s="1" t="s">
        <v>22</v>
      </c>
      <c r="S5" s="2">
        <v>45170.407638888886</v>
      </c>
    </row>
    <row r="6" spans="1:19" ht="14.4" x14ac:dyDescent="0.3">
      <c r="A6" s="1">
        <v>2337</v>
      </c>
      <c r="B6" s="1" t="s">
        <v>1438</v>
      </c>
      <c r="C6" s="1" t="str">
        <f>RIGHT(data[[#This Row],[Delivery Address]],5)</f>
        <v>CityB</v>
      </c>
      <c r="D6" s="2">
        <v>45177.7</v>
      </c>
      <c r="E6" s="2" t="str">
        <f>TEXT(data[[#This Row],[Order Timestamp]],"YYYY")</f>
        <v>2023</v>
      </c>
      <c r="F6" s="2" t="str">
        <f>TEXT(data[[#This Row],[Order Timestamp]],"mmm")</f>
        <v>Sep</v>
      </c>
      <c r="G6" s="2" t="str">
        <f>TEXT(data[[#This Row],[Order Timestamp]],"DD")</f>
        <v>08</v>
      </c>
      <c r="H6" s="2" t="str">
        <f>TEXT(data[[#This Row],[Order Timestamp]],"HH")</f>
        <v>16</v>
      </c>
      <c r="I6" s="1" t="s">
        <v>15</v>
      </c>
      <c r="J6" s="1" t="s">
        <v>110</v>
      </c>
      <c r="K6" s="1" t="s">
        <v>17</v>
      </c>
      <c r="L6" s="1" t="s">
        <v>57</v>
      </c>
      <c r="M6" s="1">
        <v>78</v>
      </c>
      <c r="N6" s="1">
        <v>23</v>
      </c>
      <c r="O6" s="1" t="s">
        <v>19</v>
      </c>
      <c r="P6" s="1" t="s">
        <v>28</v>
      </c>
      <c r="Q6" s="1" t="s">
        <v>41</v>
      </c>
      <c r="R6" s="1" t="s">
        <v>22</v>
      </c>
      <c r="S6" s="2">
        <v>45170.386111111111</v>
      </c>
    </row>
    <row r="7" spans="1:19" ht="14.4" x14ac:dyDescent="0.3">
      <c r="A7" s="1">
        <v>1822</v>
      </c>
      <c r="B7" s="1" t="s">
        <v>942</v>
      </c>
      <c r="C7" s="1" t="str">
        <f>RIGHT(data[[#This Row],[Delivery Address]],5)</f>
        <v>CityD</v>
      </c>
      <c r="D7" s="2">
        <v>45177.699305555558</v>
      </c>
      <c r="E7" s="2" t="str">
        <f>TEXT(data[[#This Row],[Order Timestamp]],"YYYY")</f>
        <v>2023</v>
      </c>
      <c r="F7" s="2" t="str">
        <f>TEXT(data[[#This Row],[Order Timestamp]],"mmm")</f>
        <v>Sep</v>
      </c>
      <c r="G7" s="2" t="str">
        <f>TEXT(data[[#This Row],[Order Timestamp]],"DD")</f>
        <v>08</v>
      </c>
      <c r="H7" s="2" t="str">
        <f>TEXT(data[[#This Row],[Order Timestamp]],"HH")</f>
        <v>16</v>
      </c>
      <c r="I7" s="1" t="s">
        <v>44</v>
      </c>
      <c r="J7" s="1" t="s">
        <v>77</v>
      </c>
      <c r="K7" s="1" t="s">
        <v>17</v>
      </c>
      <c r="L7" s="1" t="s">
        <v>26</v>
      </c>
      <c r="M7" s="1">
        <v>113</v>
      </c>
      <c r="N7" s="1">
        <v>8</v>
      </c>
      <c r="O7" s="1" t="s">
        <v>27</v>
      </c>
      <c r="P7" s="1" t="s">
        <v>20</v>
      </c>
      <c r="Q7" s="1" t="s">
        <v>29</v>
      </c>
      <c r="R7" s="1" t="s">
        <v>42</v>
      </c>
      <c r="S7" s="2">
        <v>45170.429861111108</v>
      </c>
    </row>
    <row r="8" spans="1:19" ht="14.4" x14ac:dyDescent="0.3">
      <c r="A8" s="1">
        <v>1744</v>
      </c>
      <c r="B8" s="1" t="s">
        <v>869</v>
      </c>
      <c r="C8" s="1" t="str">
        <f>RIGHT(data[[#This Row],[Delivery Address]],5)</f>
        <v>CityC</v>
      </c>
      <c r="D8" s="2">
        <v>45177.691666666666</v>
      </c>
      <c r="E8" s="2" t="str">
        <f>TEXT(data[[#This Row],[Order Timestamp]],"YYYY")</f>
        <v>2023</v>
      </c>
      <c r="F8" s="2" t="str">
        <f>TEXT(data[[#This Row],[Order Timestamp]],"mmm")</f>
        <v>Sep</v>
      </c>
      <c r="G8" s="2" t="str">
        <f>TEXT(data[[#This Row],[Order Timestamp]],"DD")</f>
        <v>08</v>
      </c>
      <c r="H8" s="2" t="str">
        <f>TEXT(data[[#This Row],[Order Timestamp]],"HH")</f>
        <v>16</v>
      </c>
      <c r="I8" s="1" t="s">
        <v>44</v>
      </c>
      <c r="J8" s="1" t="s">
        <v>77</v>
      </c>
      <c r="K8" s="1" t="s">
        <v>17</v>
      </c>
      <c r="L8" s="1" t="s">
        <v>32</v>
      </c>
      <c r="M8" s="1">
        <v>163</v>
      </c>
      <c r="N8" s="1">
        <v>2</v>
      </c>
      <c r="O8" s="1" t="s">
        <v>33</v>
      </c>
      <c r="P8" s="1" t="s">
        <v>50</v>
      </c>
      <c r="Q8" s="1" t="s">
        <v>41</v>
      </c>
      <c r="R8" s="1" t="s">
        <v>47</v>
      </c>
      <c r="S8" s="2">
        <v>45170.627083333333</v>
      </c>
    </row>
    <row r="9" spans="1:19" ht="14.4" x14ac:dyDescent="0.3">
      <c r="A9" s="1">
        <v>1985</v>
      </c>
      <c r="B9" s="1" t="s">
        <v>1097</v>
      </c>
      <c r="C9" s="1" t="str">
        <f>RIGHT(data[[#This Row],[Delivery Address]],5)</f>
        <v>CityA</v>
      </c>
      <c r="D9" s="2">
        <v>45177.69027777778</v>
      </c>
      <c r="E9" s="2" t="str">
        <f>TEXT(data[[#This Row],[Order Timestamp]],"YYYY")</f>
        <v>2023</v>
      </c>
      <c r="F9" s="2" t="str">
        <f>TEXT(data[[#This Row],[Order Timestamp]],"mmm")</f>
        <v>Sep</v>
      </c>
      <c r="G9" s="2" t="str">
        <f>TEXT(data[[#This Row],[Order Timestamp]],"DD")</f>
        <v>08</v>
      </c>
      <c r="H9" s="2" t="str">
        <f>TEXT(data[[#This Row],[Order Timestamp]],"HH")</f>
        <v>16</v>
      </c>
      <c r="I9" s="1" t="s">
        <v>15</v>
      </c>
      <c r="J9" s="1" t="s">
        <v>178</v>
      </c>
      <c r="K9" s="1" t="s">
        <v>39</v>
      </c>
      <c r="L9" s="1" t="s">
        <v>18</v>
      </c>
      <c r="M9" s="1">
        <v>214</v>
      </c>
      <c r="N9" s="1">
        <v>23</v>
      </c>
      <c r="O9" s="1" t="s">
        <v>19</v>
      </c>
      <c r="P9" s="1" t="s">
        <v>28</v>
      </c>
      <c r="Q9" s="1" t="s">
        <v>29</v>
      </c>
      <c r="R9" s="1" t="s">
        <v>22</v>
      </c>
      <c r="S9" s="2">
        <v>45170.473611111112</v>
      </c>
    </row>
    <row r="10" spans="1:19" ht="14.4" x14ac:dyDescent="0.3">
      <c r="A10" s="1">
        <v>1065</v>
      </c>
      <c r="B10" s="1" t="s">
        <v>149</v>
      </c>
      <c r="C10" s="1" t="str">
        <f>RIGHT(data[[#This Row],[Delivery Address]],5)</f>
        <v>CityE</v>
      </c>
      <c r="D10" s="2">
        <v>45177.68472222222</v>
      </c>
      <c r="E10" s="2" t="str">
        <f>TEXT(data[[#This Row],[Order Timestamp]],"YYYY")</f>
        <v>2023</v>
      </c>
      <c r="F10" s="2" t="str">
        <f>TEXT(data[[#This Row],[Order Timestamp]],"mmm")</f>
        <v>Sep</v>
      </c>
      <c r="G10" s="2" t="str">
        <f>TEXT(data[[#This Row],[Order Timestamp]],"DD")</f>
        <v>08</v>
      </c>
      <c r="H10" s="2" t="str">
        <f>TEXT(data[[#This Row],[Order Timestamp]],"HH")</f>
        <v>16</v>
      </c>
      <c r="I10" s="1" t="s">
        <v>44</v>
      </c>
      <c r="J10" s="1" t="s">
        <v>150</v>
      </c>
      <c r="K10" s="1" t="s">
        <v>25</v>
      </c>
      <c r="L10" s="1" t="s">
        <v>26</v>
      </c>
      <c r="M10" s="1">
        <v>238</v>
      </c>
      <c r="N10" s="1">
        <v>7</v>
      </c>
      <c r="O10" s="1" t="s">
        <v>19</v>
      </c>
      <c r="P10" s="1" t="s">
        <v>36</v>
      </c>
      <c r="Q10" s="1" t="s">
        <v>21</v>
      </c>
      <c r="R10" s="1" t="s">
        <v>47</v>
      </c>
      <c r="S10" s="2">
        <v>45170.48541666667</v>
      </c>
    </row>
    <row r="11" spans="1:19" ht="14.4" x14ac:dyDescent="0.3">
      <c r="A11" s="1">
        <v>1014</v>
      </c>
      <c r="B11" s="1" t="s">
        <v>64</v>
      </c>
      <c r="C11" s="1" t="str">
        <f>RIGHT(data[[#This Row],[Delivery Address]],5)</f>
        <v>CityC</v>
      </c>
      <c r="D11" s="2">
        <v>45177.684027777781</v>
      </c>
      <c r="E11" s="2" t="str">
        <f>TEXT(data[[#This Row],[Order Timestamp]],"YYYY")</f>
        <v>2023</v>
      </c>
      <c r="F11" s="2" t="str">
        <f>TEXT(data[[#This Row],[Order Timestamp]],"mmm")</f>
        <v>Sep</v>
      </c>
      <c r="G11" s="2" t="str">
        <f>TEXT(data[[#This Row],[Order Timestamp]],"DD")</f>
        <v>08</v>
      </c>
      <c r="H11" s="2" t="str">
        <f>TEXT(data[[#This Row],[Order Timestamp]],"HH")</f>
        <v>16</v>
      </c>
      <c r="I11" s="1" t="s">
        <v>15</v>
      </c>
      <c r="J11" s="1" t="s">
        <v>65</v>
      </c>
      <c r="K11" s="1" t="s">
        <v>25</v>
      </c>
      <c r="L11" s="1" t="s">
        <v>40</v>
      </c>
      <c r="M11" s="1">
        <v>66</v>
      </c>
      <c r="N11" s="1">
        <v>11</v>
      </c>
      <c r="O11" s="1" t="s">
        <v>19</v>
      </c>
      <c r="P11" s="1" t="s">
        <v>46</v>
      </c>
      <c r="Q11" s="1" t="s">
        <v>41</v>
      </c>
      <c r="R11" s="1" t="s">
        <v>42</v>
      </c>
      <c r="S11" s="2">
        <v>45170.688888888886</v>
      </c>
    </row>
    <row r="12" spans="1:19" ht="14.4" x14ac:dyDescent="0.3">
      <c r="A12" s="1">
        <v>1698</v>
      </c>
      <c r="B12" s="1" t="s">
        <v>824</v>
      </c>
      <c r="C12" s="1" t="str">
        <f>RIGHT(data[[#This Row],[Delivery Address]],5)</f>
        <v>CityB</v>
      </c>
      <c r="D12" s="2">
        <v>45177.683333333334</v>
      </c>
      <c r="E12" s="2" t="str">
        <f>TEXT(data[[#This Row],[Order Timestamp]],"YYYY")</f>
        <v>2023</v>
      </c>
      <c r="F12" s="2" t="str">
        <f>TEXT(data[[#This Row],[Order Timestamp]],"mmm")</f>
        <v>Sep</v>
      </c>
      <c r="G12" s="2" t="str">
        <f>TEXT(data[[#This Row],[Order Timestamp]],"DD")</f>
        <v>08</v>
      </c>
      <c r="H12" s="2" t="str">
        <f>TEXT(data[[#This Row],[Order Timestamp]],"HH")</f>
        <v>16</v>
      </c>
      <c r="I12" s="1" t="s">
        <v>44</v>
      </c>
      <c r="J12" s="1" t="s">
        <v>172</v>
      </c>
      <c r="K12" s="1" t="s">
        <v>17</v>
      </c>
      <c r="L12" s="1" t="s">
        <v>40</v>
      </c>
      <c r="M12" s="1">
        <v>86</v>
      </c>
      <c r="N12" s="1">
        <v>0</v>
      </c>
      <c r="O12" s="1" t="s">
        <v>33</v>
      </c>
      <c r="P12" s="1" t="s">
        <v>46</v>
      </c>
      <c r="Q12" s="1" t="s">
        <v>41</v>
      </c>
      <c r="R12" s="1" t="s">
        <v>42</v>
      </c>
      <c r="S12" s="2">
        <v>45170.465277777781</v>
      </c>
    </row>
    <row r="13" spans="1:19" ht="14.4" x14ac:dyDescent="0.3">
      <c r="A13" s="1">
        <v>2382</v>
      </c>
      <c r="B13" s="1" t="s">
        <v>1481</v>
      </c>
      <c r="C13" s="1" t="str">
        <f>RIGHT(data[[#This Row],[Delivery Address]],5)</f>
        <v>CityA</v>
      </c>
      <c r="D13" s="2">
        <v>45177.680555555555</v>
      </c>
      <c r="E13" s="2" t="str">
        <f>TEXT(data[[#This Row],[Order Timestamp]],"YYYY")</f>
        <v>2023</v>
      </c>
      <c r="F13" s="2" t="str">
        <f>TEXT(data[[#This Row],[Order Timestamp]],"mmm")</f>
        <v>Sep</v>
      </c>
      <c r="G13" s="2" t="str">
        <f>TEXT(data[[#This Row],[Order Timestamp]],"DD")</f>
        <v>08</v>
      </c>
      <c r="H13" s="2" t="str">
        <f>TEXT(data[[#This Row],[Order Timestamp]],"HH")</f>
        <v>16</v>
      </c>
      <c r="I13" s="1" t="s">
        <v>44</v>
      </c>
      <c r="J13" s="1" t="s">
        <v>31</v>
      </c>
      <c r="K13" s="1" t="s">
        <v>17</v>
      </c>
      <c r="L13" s="1" t="s">
        <v>32</v>
      </c>
      <c r="M13" s="1">
        <v>136</v>
      </c>
      <c r="N13" s="1">
        <v>12</v>
      </c>
      <c r="O13" s="1" t="s">
        <v>33</v>
      </c>
      <c r="P13" s="1" t="s">
        <v>28</v>
      </c>
      <c r="Q13" s="1" t="s">
        <v>21</v>
      </c>
      <c r="R13" s="1" t="s">
        <v>47</v>
      </c>
      <c r="S13" s="2">
        <v>45170.654166666667</v>
      </c>
    </row>
    <row r="14" spans="1:19" ht="14.4" x14ac:dyDescent="0.3">
      <c r="A14" s="1">
        <v>2120</v>
      </c>
      <c r="B14" s="1" t="s">
        <v>1227</v>
      </c>
      <c r="C14" s="1" t="str">
        <f>RIGHT(data[[#This Row],[Delivery Address]],5)</f>
        <v>CityE</v>
      </c>
      <c r="D14" s="2">
        <v>45177.679166666669</v>
      </c>
      <c r="E14" s="2" t="str">
        <f>TEXT(data[[#This Row],[Order Timestamp]],"YYYY")</f>
        <v>2023</v>
      </c>
      <c r="F14" s="2" t="str">
        <f>TEXT(data[[#This Row],[Order Timestamp]],"mmm")</f>
        <v>Sep</v>
      </c>
      <c r="G14" s="2" t="str">
        <f>TEXT(data[[#This Row],[Order Timestamp]],"DD")</f>
        <v>08</v>
      </c>
      <c r="H14" s="2" t="str">
        <f>TEXT(data[[#This Row],[Order Timestamp]],"HH")</f>
        <v>16</v>
      </c>
      <c r="I14" s="1" t="s">
        <v>15</v>
      </c>
      <c r="J14" s="1" t="s">
        <v>157</v>
      </c>
      <c r="K14" s="1" t="s">
        <v>17</v>
      </c>
      <c r="L14" s="1" t="s">
        <v>57</v>
      </c>
      <c r="M14" s="1">
        <v>167</v>
      </c>
      <c r="N14" s="1">
        <v>4</v>
      </c>
      <c r="O14" s="1" t="s">
        <v>33</v>
      </c>
      <c r="P14" s="1" t="s">
        <v>28</v>
      </c>
      <c r="Q14" s="1" t="s">
        <v>21</v>
      </c>
      <c r="R14" s="1" t="s">
        <v>42</v>
      </c>
      <c r="S14" s="2">
        <v>45170.461111111108</v>
      </c>
    </row>
    <row r="15" spans="1:19" ht="14.4" x14ac:dyDescent="0.3">
      <c r="A15" s="1">
        <v>2471</v>
      </c>
      <c r="B15" s="1" t="s">
        <v>1565</v>
      </c>
      <c r="C15" s="1" t="str">
        <f>RIGHT(data[[#This Row],[Delivery Address]],5)</f>
        <v>CityA</v>
      </c>
      <c r="D15" s="2">
        <v>45177.672222222223</v>
      </c>
      <c r="E15" s="2" t="str">
        <f>TEXT(data[[#This Row],[Order Timestamp]],"YYYY")</f>
        <v>2023</v>
      </c>
      <c r="F15" s="2" t="str">
        <f>TEXT(data[[#This Row],[Order Timestamp]],"mmm")</f>
        <v>Sep</v>
      </c>
      <c r="G15" s="2" t="str">
        <f>TEXT(data[[#This Row],[Order Timestamp]],"DD")</f>
        <v>08</v>
      </c>
      <c r="H15" s="2" t="str">
        <f>TEXT(data[[#This Row],[Order Timestamp]],"HH")</f>
        <v>16</v>
      </c>
      <c r="I15" s="1" t="s">
        <v>44</v>
      </c>
      <c r="J15" s="1" t="s">
        <v>127</v>
      </c>
      <c r="K15" s="1" t="s">
        <v>39</v>
      </c>
      <c r="L15" s="1" t="s">
        <v>40</v>
      </c>
      <c r="M15" s="1">
        <v>75</v>
      </c>
      <c r="N15" s="1">
        <v>15</v>
      </c>
      <c r="O15" s="1" t="s">
        <v>27</v>
      </c>
      <c r="P15" s="1" t="s">
        <v>28</v>
      </c>
      <c r="Q15" s="1" t="s">
        <v>21</v>
      </c>
      <c r="R15" s="1" t="s">
        <v>22</v>
      </c>
      <c r="S15" s="2">
        <v>45170.654166666667</v>
      </c>
    </row>
    <row r="16" spans="1:19" ht="14.4" x14ac:dyDescent="0.3">
      <c r="A16" s="1">
        <v>1057</v>
      </c>
      <c r="B16" s="1" t="s">
        <v>139</v>
      </c>
      <c r="C16" s="1" t="str">
        <f>RIGHT(data[[#This Row],[Delivery Address]],5)</f>
        <v>CityD</v>
      </c>
      <c r="D16" s="2">
        <v>45177.671527777777</v>
      </c>
      <c r="E16" s="2" t="str">
        <f>TEXT(data[[#This Row],[Order Timestamp]],"YYYY")</f>
        <v>2023</v>
      </c>
      <c r="F16" s="2" t="str">
        <f>TEXT(data[[#This Row],[Order Timestamp]],"mmm")</f>
        <v>Sep</v>
      </c>
      <c r="G16" s="2" t="str">
        <f>TEXT(data[[#This Row],[Order Timestamp]],"DD")</f>
        <v>08</v>
      </c>
      <c r="H16" s="2" t="str">
        <f>TEXT(data[[#This Row],[Order Timestamp]],"HH")</f>
        <v>16</v>
      </c>
      <c r="I16" s="1" t="s">
        <v>15</v>
      </c>
      <c r="J16" s="1" t="s">
        <v>100</v>
      </c>
      <c r="K16" s="1" t="s">
        <v>25</v>
      </c>
      <c r="L16" s="1" t="s">
        <v>57</v>
      </c>
      <c r="M16" s="1">
        <v>87</v>
      </c>
      <c r="N16" s="1">
        <v>5</v>
      </c>
      <c r="O16" s="1" t="s">
        <v>33</v>
      </c>
      <c r="P16" s="1" t="s">
        <v>20</v>
      </c>
      <c r="Q16" s="1" t="s">
        <v>41</v>
      </c>
      <c r="R16" s="1" t="s">
        <v>47</v>
      </c>
      <c r="S16" s="2">
        <v>45170.368055555555</v>
      </c>
    </row>
    <row r="17" spans="1:19" ht="14.4" x14ac:dyDescent="0.3">
      <c r="A17" s="1">
        <v>1450</v>
      </c>
      <c r="B17" s="1" t="s">
        <v>583</v>
      </c>
      <c r="C17" s="1" t="str">
        <f>RIGHT(data[[#This Row],[Delivery Address]],5)</f>
        <v>CityB</v>
      </c>
      <c r="D17" s="2">
        <v>45177.668749999997</v>
      </c>
      <c r="E17" s="2" t="str">
        <f>TEXT(data[[#This Row],[Order Timestamp]],"YYYY")</f>
        <v>2023</v>
      </c>
      <c r="F17" s="2" t="str">
        <f>TEXT(data[[#This Row],[Order Timestamp]],"mmm")</f>
        <v>Sep</v>
      </c>
      <c r="G17" s="2" t="str">
        <f>TEXT(data[[#This Row],[Order Timestamp]],"DD")</f>
        <v>08</v>
      </c>
      <c r="H17" s="2" t="str">
        <f>TEXT(data[[#This Row],[Order Timestamp]],"HH")</f>
        <v>16</v>
      </c>
      <c r="I17" s="1" t="s">
        <v>44</v>
      </c>
      <c r="J17" s="1" t="s">
        <v>212</v>
      </c>
      <c r="K17" s="1" t="s">
        <v>25</v>
      </c>
      <c r="L17" s="1" t="s">
        <v>18</v>
      </c>
      <c r="M17" s="1">
        <v>75</v>
      </c>
      <c r="N17" s="1">
        <v>7</v>
      </c>
      <c r="O17" s="1" t="s">
        <v>19</v>
      </c>
      <c r="P17" s="1" t="s">
        <v>46</v>
      </c>
      <c r="Q17" s="1" t="s">
        <v>21</v>
      </c>
      <c r="R17" s="1" t="s">
        <v>47</v>
      </c>
      <c r="S17" s="2">
        <v>45170.584027777775</v>
      </c>
    </row>
    <row r="18" spans="1:19" ht="14.4" x14ac:dyDescent="0.3">
      <c r="A18" s="1">
        <v>2299</v>
      </c>
      <c r="B18" s="1" t="s">
        <v>1400</v>
      </c>
      <c r="C18" s="1" t="str">
        <f>RIGHT(data[[#This Row],[Delivery Address]],5)</f>
        <v>CityC</v>
      </c>
      <c r="D18" s="2">
        <v>45177.666666666664</v>
      </c>
      <c r="E18" s="2" t="str">
        <f>TEXT(data[[#This Row],[Order Timestamp]],"YYYY")</f>
        <v>2023</v>
      </c>
      <c r="F18" s="2" t="str">
        <f>TEXT(data[[#This Row],[Order Timestamp]],"mmm")</f>
        <v>Sep</v>
      </c>
      <c r="G18" s="2" t="str">
        <f>TEXT(data[[#This Row],[Order Timestamp]],"DD")</f>
        <v>08</v>
      </c>
      <c r="H18" s="2" t="str">
        <f>TEXT(data[[#This Row],[Order Timestamp]],"HH")</f>
        <v>16</v>
      </c>
      <c r="I18" s="1" t="s">
        <v>44</v>
      </c>
      <c r="J18" s="1" t="s">
        <v>133</v>
      </c>
      <c r="K18" s="1" t="s">
        <v>39</v>
      </c>
      <c r="L18" s="1" t="s">
        <v>40</v>
      </c>
      <c r="M18" s="1">
        <v>153</v>
      </c>
      <c r="N18" s="1">
        <v>6</v>
      </c>
      <c r="O18" s="1" t="s">
        <v>19</v>
      </c>
      <c r="P18" s="1" t="s">
        <v>36</v>
      </c>
      <c r="Q18" s="1" t="s">
        <v>29</v>
      </c>
      <c r="R18" s="1" t="s">
        <v>42</v>
      </c>
      <c r="S18" s="2">
        <v>45170.447222222225</v>
      </c>
    </row>
    <row r="19" spans="1:19" ht="14.4" x14ac:dyDescent="0.3">
      <c r="A19" s="1">
        <v>1373</v>
      </c>
      <c r="B19" s="1" t="s">
        <v>506</v>
      </c>
      <c r="C19" s="1" t="str">
        <f>RIGHT(data[[#This Row],[Delivery Address]],5)</f>
        <v>CityA</v>
      </c>
      <c r="D19" s="2">
        <v>45177.658333333333</v>
      </c>
      <c r="E19" s="2" t="str">
        <f>TEXT(data[[#This Row],[Order Timestamp]],"YYYY")</f>
        <v>2023</v>
      </c>
      <c r="F19" s="2" t="str">
        <f>TEXT(data[[#This Row],[Order Timestamp]],"mmm")</f>
        <v>Sep</v>
      </c>
      <c r="G19" s="2" t="str">
        <f>TEXT(data[[#This Row],[Order Timestamp]],"DD")</f>
        <v>08</v>
      </c>
      <c r="H19" s="2" t="str">
        <f>TEXT(data[[#This Row],[Order Timestamp]],"HH")</f>
        <v>15</v>
      </c>
      <c r="I19" s="1" t="s">
        <v>15</v>
      </c>
      <c r="J19" s="1" t="s">
        <v>194</v>
      </c>
      <c r="K19" s="1" t="s">
        <v>39</v>
      </c>
      <c r="L19" s="1" t="s">
        <v>26</v>
      </c>
      <c r="M19" s="1">
        <v>165</v>
      </c>
      <c r="N19" s="1">
        <v>6</v>
      </c>
      <c r="O19" s="1" t="s">
        <v>19</v>
      </c>
      <c r="P19" s="1" t="s">
        <v>20</v>
      </c>
      <c r="Q19" s="1" t="s">
        <v>29</v>
      </c>
      <c r="R19" s="1" t="s">
        <v>47</v>
      </c>
      <c r="S19" s="2">
        <v>45170.479166666664</v>
      </c>
    </row>
    <row r="20" spans="1:19" ht="14.4" x14ac:dyDescent="0.3">
      <c r="A20" s="1">
        <v>1133</v>
      </c>
      <c r="B20" s="1" t="s">
        <v>169</v>
      </c>
      <c r="C20" s="1" t="str">
        <f>RIGHT(data[[#This Row],[Delivery Address]],5)</f>
        <v>CityB</v>
      </c>
      <c r="D20" s="2">
        <v>45177.656944444447</v>
      </c>
      <c r="E20" s="2" t="str">
        <f>TEXT(data[[#This Row],[Order Timestamp]],"YYYY")</f>
        <v>2023</v>
      </c>
      <c r="F20" s="2" t="str">
        <f>TEXT(data[[#This Row],[Order Timestamp]],"mmm")</f>
        <v>Sep</v>
      </c>
      <c r="G20" s="2" t="str">
        <f>TEXT(data[[#This Row],[Order Timestamp]],"DD")</f>
        <v>08</v>
      </c>
      <c r="H20" s="2" t="str">
        <f>TEXT(data[[#This Row],[Order Timestamp]],"HH")</f>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3">
      <c r="A21" s="1">
        <v>1438</v>
      </c>
      <c r="B21" s="1" t="s">
        <v>571</v>
      </c>
      <c r="C21" s="1" t="str">
        <f>RIGHT(data[[#This Row],[Delivery Address]],5)</f>
        <v>CityA</v>
      </c>
      <c r="D21" s="2">
        <v>45177.65625</v>
      </c>
      <c r="E21" s="2" t="str">
        <f>TEXT(data[[#This Row],[Order Timestamp]],"YYYY")</f>
        <v>2023</v>
      </c>
      <c r="F21" s="2" t="str">
        <f>TEXT(data[[#This Row],[Order Timestamp]],"mmm")</f>
        <v>Sep</v>
      </c>
      <c r="G21" s="2" t="str">
        <f>TEXT(data[[#This Row],[Order Timestamp]],"DD")</f>
        <v>08</v>
      </c>
      <c r="H21" s="2" t="str">
        <f>TEXT(data[[#This Row],[Order Timestamp]],"HH")</f>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3">
      <c r="A22" s="1">
        <v>2217</v>
      </c>
      <c r="B22" s="1" t="s">
        <v>1321</v>
      </c>
      <c r="C22" s="1" t="str">
        <f>RIGHT(data[[#This Row],[Delivery Address]],5)</f>
        <v>CityB</v>
      </c>
      <c r="D22" s="2">
        <v>45177.652777777781</v>
      </c>
      <c r="E22" s="2" t="str">
        <f>TEXT(data[[#This Row],[Order Timestamp]],"YYYY")</f>
        <v>2023</v>
      </c>
      <c r="F22" s="2" t="str">
        <f>TEXT(data[[#This Row],[Order Timestamp]],"mmm")</f>
        <v>Sep</v>
      </c>
      <c r="G22" s="2" t="str">
        <f>TEXT(data[[#This Row],[Order Timestamp]],"DD")</f>
        <v>08</v>
      </c>
      <c r="H22" s="2" t="str">
        <f>TEXT(data[[#This Row],[Order Timestamp]],"HH")</f>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3">
      <c r="A23" s="1">
        <v>2004</v>
      </c>
      <c r="B23" s="1" t="s">
        <v>1115</v>
      </c>
      <c r="C23" s="1" t="str">
        <f>RIGHT(data[[#This Row],[Delivery Address]],5)</f>
        <v>CityE</v>
      </c>
      <c r="D23" s="2">
        <v>45177.650694444441</v>
      </c>
      <c r="E23" s="2" t="str">
        <f>TEXT(data[[#This Row],[Order Timestamp]],"YYYY")</f>
        <v>2023</v>
      </c>
      <c r="F23" s="2" t="str">
        <f>TEXT(data[[#This Row],[Order Timestamp]],"mmm")</f>
        <v>Sep</v>
      </c>
      <c r="G23" s="2" t="str">
        <f>TEXT(data[[#This Row],[Order Timestamp]],"DD")</f>
        <v>08</v>
      </c>
      <c r="H23" s="2" t="str">
        <f>TEXT(data[[#This Row],[Order Timestamp]],"HH")</f>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3">
      <c r="A24" s="1">
        <v>1978</v>
      </c>
      <c r="B24" s="1" t="s">
        <v>1090</v>
      </c>
      <c r="C24" s="1" t="str">
        <f>RIGHT(data[[#This Row],[Delivery Address]],5)</f>
        <v>CityE</v>
      </c>
      <c r="D24" s="2">
        <v>45177.648611111108</v>
      </c>
      <c r="E24" s="2" t="str">
        <f>TEXT(data[[#This Row],[Order Timestamp]],"YYYY")</f>
        <v>2023</v>
      </c>
      <c r="F24" s="2" t="str">
        <f>TEXT(data[[#This Row],[Order Timestamp]],"mmm")</f>
        <v>Sep</v>
      </c>
      <c r="G24" s="2" t="str">
        <f>TEXT(data[[#This Row],[Order Timestamp]],"DD")</f>
        <v>08</v>
      </c>
      <c r="H24" s="2" t="str">
        <f>TEXT(data[[#This Row],[Order Timestamp]],"HH")</f>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3">
      <c r="A25" s="1">
        <v>1153</v>
      </c>
      <c r="B25" s="1" t="s">
        <v>270</v>
      </c>
      <c r="C25" s="1" t="str">
        <f>RIGHT(data[[#This Row],[Delivery Address]],5)</f>
        <v>CityD</v>
      </c>
      <c r="D25" s="2">
        <v>45177.647916666669</v>
      </c>
      <c r="E25" s="2" t="str">
        <f>TEXT(data[[#This Row],[Order Timestamp]],"YYYY")</f>
        <v>2023</v>
      </c>
      <c r="F25" s="2" t="str">
        <f>TEXT(data[[#This Row],[Order Timestamp]],"mmm")</f>
        <v>Sep</v>
      </c>
      <c r="G25" s="2" t="str">
        <f>TEXT(data[[#This Row],[Order Timestamp]],"DD")</f>
        <v>08</v>
      </c>
      <c r="H25" s="2" t="str">
        <f>TEXT(data[[#This Row],[Order Timestamp]],"HH")</f>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3">
      <c r="A26" s="1">
        <v>1554</v>
      </c>
      <c r="B26" s="1" t="s">
        <v>683</v>
      </c>
      <c r="C26" s="1" t="str">
        <f>RIGHT(data[[#This Row],[Delivery Address]],5)</f>
        <v>CityB</v>
      </c>
      <c r="D26" s="2">
        <v>45177.647916666669</v>
      </c>
      <c r="E26" s="2" t="str">
        <f>TEXT(data[[#This Row],[Order Timestamp]],"YYYY")</f>
        <v>2023</v>
      </c>
      <c r="F26" s="2" t="str">
        <f>TEXT(data[[#This Row],[Order Timestamp]],"mmm")</f>
        <v>Sep</v>
      </c>
      <c r="G26" s="2" t="str">
        <f>TEXT(data[[#This Row],[Order Timestamp]],"DD")</f>
        <v>08</v>
      </c>
      <c r="H26" s="2" t="str">
        <f>TEXT(data[[#This Row],[Order Timestamp]],"HH")</f>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3">
      <c r="A27" s="1">
        <v>1784</v>
      </c>
      <c r="B27" s="1" t="s">
        <v>550</v>
      </c>
      <c r="C27" s="1" t="str">
        <f>RIGHT(data[[#This Row],[Delivery Address]],5)</f>
        <v>CityB</v>
      </c>
      <c r="D27" s="2">
        <v>45177.645138888889</v>
      </c>
      <c r="E27" s="2" t="str">
        <f>TEXT(data[[#This Row],[Order Timestamp]],"YYYY")</f>
        <v>2023</v>
      </c>
      <c r="F27" s="2" t="str">
        <f>TEXT(data[[#This Row],[Order Timestamp]],"mmm")</f>
        <v>Sep</v>
      </c>
      <c r="G27" s="2" t="str">
        <f>TEXT(data[[#This Row],[Order Timestamp]],"DD")</f>
        <v>08</v>
      </c>
      <c r="H27" s="2" t="str">
        <f>TEXT(data[[#This Row],[Order Timestamp]],"HH")</f>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3">
      <c r="A28" s="1">
        <v>1727</v>
      </c>
      <c r="B28" s="1" t="s">
        <v>852</v>
      </c>
      <c r="C28" s="1" t="str">
        <f>RIGHT(data[[#This Row],[Delivery Address]],5)</f>
        <v>CityB</v>
      </c>
      <c r="D28" s="2">
        <v>45177.63958333333</v>
      </c>
      <c r="E28" s="2" t="str">
        <f>TEXT(data[[#This Row],[Order Timestamp]],"YYYY")</f>
        <v>2023</v>
      </c>
      <c r="F28" s="2" t="str">
        <f>TEXT(data[[#This Row],[Order Timestamp]],"mmm")</f>
        <v>Sep</v>
      </c>
      <c r="G28" s="2" t="str">
        <f>TEXT(data[[#This Row],[Order Timestamp]],"DD")</f>
        <v>08</v>
      </c>
      <c r="H28" s="2" t="str">
        <f>TEXT(data[[#This Row],[Order Timestamp]],"HH")</f>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3">
      <c r="A29" s="1">
        <v>1839</v>
      </c>
      <c r="B29" s="1" t="s">
        <v>959</v>
      </c>
      <c r="C29" s="1" t="str">
        <f>RIGHT(data[[#This Row],[Delivery Address]],5)</f>
        <v>CityD</v>
      </c>
      <c r="D29" s="2">
        <v>45177.63958333333</v>
      </c>
      <c r="E29" s="2" t="str">
        <f>TEXT(data[[#This Row],[Order Timestamp]],"YYYY")</f>
        <v>2023</v>
      </c>
      <c r="F29" s="2" t="str">
        <f>TEXT(data[[#This Row],[Order Timestamp]],"mmm")</f>
        <v>Sep</v>
      </c>
      <c r="G29" s="2" t="str">
        <f>TEXT(data[[#This Row],[Order Timestamp]],"DD")</f>
        <v>08</v>
      </c>
      <c r="H29" s="2" t="str">
        <f>TEXT(data[[#This Row],[Order Timestamp]],"HH")</f>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3">
      <c r="A30" s="1">
        <v>1213</v>
      </c>
      <c r="B30" s="1" t="s">
        <v>340</v>
      </c>
      <c r="C30" s="1" t="str">
        <f>RIGHT(data[[#This Row],[Delivery Address]],5)</f>
        <v>CityC</v>
      </c>
      <c r="D30" s="2">
        <v>45177.634722222225</v>
      </c>
      <c r="E30" s="2" t="str">
        <f>TEXT(data[[#This Row],[Order Timestamp]],"YYYY")</f>
        <v>2023</v>
      </c>
      <c r="F30" s="2" t="str">
        <f>TEXT(data[[#This Row],[Order Timestamp]],"mmm")</f>
        <v>Sep</v>
      </c>
      <c r="G30" s="2" t="str">
        <f>TEXT(data[[#This Row],[Order Timestamp]],"DD")</f>
        <v>08</v>
      </c>
      <c r="H30" s="2" t="str">
        <f>TEXT(data[[#This Row],[Order Timestamp]],"HH")</f>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3">
      <c r="A31" s="1">
        <v>1354</v>
      </c>
      <c r="B31" s="1" t="s">
        <v>487</v>
      </c>
      <c r="C31" s="1" t="str">
        <f>RIGHT(data[[#This Row],[Delivery Address]],5)</f>
        <v>CityE</v>
      </c>
      <c r="D31" s="2">
        <v>45177.631249999999</v>
      </c>
      <c r="E31" s="2" t="str">
        <f>TEXT(data[[#This Row],[Order Timestamp]],"YYYY")</f>
        <v>2023</v>
      </c>
      <c r="F31" s="2" t="str">
        <f>TEXT(data[[#This Row],[Order Timestamp]],"mmm")</f>
        <v>Sep</v>
      </c>
      <c r="G31" s="2" t="str">
        <f>TEXT(data[[#This Row],[Order Timestamp]],"DD")</f>
        <v>08</v>
      </c>
      <c r="H31" s="2" t="str">
        <f>TEXT(data[[#This Row],[Order Timestamp]],"HH")</f>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3">
      <c r="A32" s="1">
        <v>1118</v>
      </c>
      <c r="B32" s="1" t="s">
        <v>226</v>
      </c>
      <c r="C32" s="1" t="str">
        <f>RIGHT(data[[#This Row],[Delivery Address]],5)</f>
        <v>CityB</v>
      </c>
      <c r="D32" s="2">
        <v>45177.629861111112</v>
      </c>
      <c r="E32" s="2" t="str">
        <f>TEXT(data[[#This Row],[Order Timestamp]],"YYYY")</f>
        <v>2023</v>
      </c>
      <c r="F32" s="2" t="str">
        <f>TEXT(data[[#This Row],[Order Timestamp]],"mmm")</f>
        <v>Sep</v>
      </c>
      <c r="G32" s="2" t="str">
        <f>TEXT(data[[#This Row],[Order Timestamp]],"DD")</f>
        <v>08</v>
      </c>
      <c r="H32" s="2" t="str">
        <f>TEXT(data[[#This Row],[Order Timestamp]],"HH")</f>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3">
      <c r="A33" s="1">
        <v>1295</v>
      </c>
      <c r="B33" s="1" t="s">
        <v>426</v>
      </c>
      <c r="C33" s="1" t="str">
        <f>RIGHT(data[[#This Row],[Delivery Address]],5)</f>
        <v>CityB</v>
      </c>
      <c r="D33" s="2">
        <v>45177.627083333333</v>
      </c>
      <c r="E33" s="2" t="str">
        <f>TEXT(data[[#This Row],[Order Timestamp]],"YYYY")</f>
        <v>2023</v>
      </c>
      <c r="F33" s="2" t="str">
        <f>TEXT(data[[#This Row],[Order Timestamp]],"mmm")</f>
        <v>Sep</v>
      </c>
      <c r="G33" s="2" t="str">
        <f>TEXT(data[[#This Row],[Order Timestamp]],"DD")</f>
        <v>08</v>
      </c>
      <c r="H33" s="2" t="str">
        <f>TEXT(data[[#This Row],[Order Timestamp]],"HH")</f>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3">
      <c r="A34" s="1">
        <v>1428</v>
      </c>
      <c r="B34" s="1" t="s">
        <v>561</v>
      </c>
      <c r="C34" s="1" t="str">
        <f>RIGHT(data[[#This Row],[Delivery Address]],5)</f>
        <v>CityE</v>
      </c>
      <c r="D34" s="2">
        <v>45177.62222222222</v>
      </c>
      <c r="E34" s="2" t="str">
        <f>TEXT(data[[#This Row],[Order Timestamp]],"YYYY")</f>
        <v>2023</v>
      </c>
      <c r="F34" s="2" t="str">
        <f>TEXT(data[[#This Row],[Order Timestamp]],"mmm")</f>
        <v>Sep</v>
      </c>
      <c r="G34" s="2" t="str">
        <f>TEXT(data[[#This Row],[Order Timestamp]],"DD")</f>
        <v>08</v>
      </c>
      <c r="H34" s="2" t="str">
        <f>TEXT(data[[#This Row],[Order Timestamp]],"HH")</f>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3">
      <c r="A35" s="1">
        <v>1279</v>
      </c>
      <c r="B35" s="1" t="s">
        <v>409</v>
      </c>
      <c r="C35" s="1" t="str">
        <f>RIGHT(data[[#This Row],[Delivery Address]],5)</f>
        <v>CityE</v>
      </c>
      <c r="D35" s="2">
        <v>45177.618055555555</v>
      </c>
      <c r="E35" s="2" t="str">
        <f>TEXT(data[[#This Row],[Order Timestamp]],"YYYY")</f>
        <v>2023</v>
      </c>
      <c r="F35" s="2" t="str">
        <f>TEXT(data[[#This Row],[Order Timestamp]],"mmm")</f>
        <v>Sep</v>
      </c>
      <c r="G35" s="2" t="str">
        <f>TEXT(data[[#This Row],[Order Timestamp]],"DD")</f>
        <v>08</v>
      </c>
      <c r="H35" s="2" t="str">
        <f>TEXT(data[[#This Row],[Order Timestamp]],"HH")</f>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3">
      <c r="A36" s="1">
        <v>1385</v>
      </c>
      <c r="B36" s="1" t="s">
        <v>518</v>
      </c>
      <c r="C36" s="1" t="str">
        <f>RIGHT(data[[#This Row],[Delivery Address]],5)</f>
        <v>CityA</v>
      </c>
      <c r="D36" s="2">
        <v>45177.613888888889</v>
      </c>
      <c r="E36" s="2" t="str">
        <f>TEXT(data[[#This Row],[Order Timestamp]],"YYYY")</f>
        <v>2023</v>
      </c>
      <c r="F36" s="2" t="str">
        <f>TEXT(data[[#This Row],[Order Timestamp]],"mmm")</f>
        <v>Sep</v>
      </c>
      <c r="G36" s="2" t="str">
        <f>TEXT(data[[#This Row],[Order Timestamp]],"DD")</f>
        <v>08</v>
      </c>
      <c r="H36" s="2" t="str">
        <f>TEXT(data[[#This Row],[Order Timestamp]],"HH")</f>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3">
      <c r="A37" s="1">
        <v>1948</v>
      </c>
      <c r="B37" s="1" t="s">
        <v>1060</v>
      </c>
      <c r="C37" s="1" t="str">
        <f>RIGHT(data[[#This Row],[Delivery Address]],5)</f>
        <v>CityB</v>
      </c>
      <c r="D37" s="2">
        <v>45177.613194444442</v>
      </c>
      <c r="E37" s="2" t="str">
        <f>TEXT(data[[#This Row],[Order Timestamp]],"YYYY")</f>
        <v>2023</v>
      </c>
      <c r="F37" s="2" t="str">
        <f>TEXT(data[[#This Row],[Order Timestamp]],"mmm")</f>
        <v>Sep</v>
      </c>
      <c r="G37" s="2" t="str">
        <f>TEXT(data[[#This Row],[Order Timestamp]],"DD")</f>
        <v>08</v>
      </c>
      <c r="H37" s="2" t="str">
        <f>TEXT(data[[#This Row],[Order Timestamp]],"HH")</f>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3">
      <c r="A38" s="1">
        <v>1088</v>
      </c>
      <c r="B38" s="1" t="s">
        <v>187</v>
      </c>
      <c r="C38" s="1" t="str">
        <f>RIGHT(data[[#This Row],[Delivery Address]],5)</f>
        <v>CityE</v>
      </c>
      <c r="D38" s="2">
        <v>45177.609027777777</v>
      </c>
      <c r="E38" s="2" t="str">
        <f>TEXT(data[[#This Row],[Order Timestamp]],"YYYY")</f>
        <v>2023</v>
      </c>
      <c r="F38" s="2" t="str">
        <f>TEXT(data[[#This Row],[Order Timestamp]],"mmm")</f>
        <v>Sep</v>
      </c>
      <c r="G38" s="2" t="str">
        <f>TEXT(data[[#This Row],[Order Timestamp]],"DD")</f>
        <v>08</v>
      </c>
      <c r="H38" s="2" t="str">
        <f>TEXT(data[[#This Row],[Order Timestamp]],"HH")</f>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3">
      <c r="A39" s="1">
        <v>2000</v>
      </c>
      <c r="B39" s="1" t="s">
        <v>1111</v>
      </c>
      <c r="C39" s="1" t="str">
        <f>RIGHT(data[[#This Row],[Delivery Address]],5)</f>
        <v>CityE</v>
      </c>
      <c r="D39" s="2">
        <v>45177.607638888891</v>
      </c>
      <c r="E39" s="2" t="str">
        <f>TEXT(data[[#This Row],[Order Timestamp]],"YYYY")</f>
        <v>2023</v>
      </c>
      <c r="F39" s="2" t="str">
        <f>TEXT(data[[#This Row],[Order Timestamp]],"mmm")</f>
        <v>Sep</v>
      </c>
      <c r="G39" s="2" t="str">
        <f>TEXT(data[[#This Row],[Order Timestamp]],"DD")</f>
        <v>08</v>
      </c>
      <c r="H39" s="2" t="str">
        <f>TEXT(data[[#This Row],[Order Timestamp]],"HH")</f>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3">
      <c r="A40" s="1">
        <v>1225</v>
      </c>
      <c r="B40" s="1" t="s">
        <v>352</v>
      </c>
      <c r="C40" s="1" t="str">
        <f>RIGHT(data[[#This Row],[Delivery Address]],5)</f>
        <v>CityA</v>
      </c>
      <c r="D40" s="2">
        <v>45177.604861111111</v>
      </c>
      <c r="E40" s="2" t="str">
        <f>TEXT(data[[#This Row],[Order Timestamp]],"YYYY")</f>
        <v>2023</v>
      </c>
      <c r="F40" s="2" t="str">
        <f>TEXT(data[[#This Row],[Order Timestamp]],"mmm")</f>
        <v>Sep</v>
      </c>
      <c r="G40" s="2" t="str">
        <f>TEXT(data[[#This Row],[Order Timestamp]],"DD")</f>
        <v>08</v>
      </c>
      <c r="H40" s="2" t="str">
        <f>TEXT(data[[#This Row],[Order Timestamp]],"HH")</f>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3">
      <c r="A41" s="1">
        <v>1705</v>
      </c>
      <c r="B41" s="1" t="s">
        <v>831</v>
      </c>
      <c r="C41" s="1" t="str">
        <f>RIGHT(data[[#This Row],[Delivery Address]],5)</f>
        <v>CityB</v>
      </c>
      <c r="D41" s="2">
        <v>45177.604861111111</v>
      </c>
      <c r="E41" s="2" t="str">
        <f>TEXT(data[[#This Row],[Order Timestamp]],"YYYY")</f>
        <v>2023</v>
      </c>
      <c r="F41" s="2" t="str">
        <f>TEXT(data[[#This Row],[Order Timestamp]],"mmm")</f>
        <v>Sep</v>
      </c>
      <c r="G41" s="2" t="str">
        <f>TEXT(data[[#This Row],[Order Timestamp]],"DD")</f>
        <v>08</v>
      </c>
      <c r="H41" s="2" t="str">
        <f>TEXT(data[[#This Row],[Order Timestamp]],"HH")</f>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3">
      <c r="A42" s="1">
        <v>1981</v>
      </c>
      <c r="B42" s="1" t="s">
        <v>1093</v>
      </c>
      <c r="C42" s="1" t="str">
        <f>RIGHT(data[[#This Row],[Delivery Address]],5)</f>
        <v>CityE</v>
      </c>
      <c r="D42" s="2">
        <v>45177.604861111111</v>
      </c>
      <c r="E42" s="2" t="str">
        <f>TEXT(data[[#This Row],[Order Timestamp]],"YYYY")</f>
        <v>2023</v>
      </c>
      <c r="F42" s="2" t="str">
        <f>TEXT(data[[#This Row],[Order Timestamp]],"mmm")</f>
        <v>Sep</v>
      </c>
      <c r="G42" s="2" t="str">
        <f>TEXT(data[[#This Row],[Order Timestamp]],"DD")</f>
        <v>08</v>
      </c>
      <c r="H42" s="2" t="str">
        <f>TEXT(data[[#This Row],[Order Timestamp]],"HH")</f>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3">
      <c r="A43" s="1">
        <v>1090</v>
      </c>
      <c r="B43" s="1" t="s">
        <v>191</v>
      </c>
      <c r="C43" s="1" t="str">
        <f>RIGHT(data[[#This Row],[Delivery Address]],5)</f>
        <v>CityD</v>
      </c>
      <c r="D43" s="2">
        <v>45177.602777777778</v>
      </c>
      <c r="E43" s="2" t="str">
        <f>TEXT(data[[#This Row],[Order Timestamp]],"YYYY")</f>
        <v>2023</v>
      </c>
      <c r="F43" s="2" t="str">
        <f>TEXT(data[[#This Row],[Order Timestamp]],"mmm")</f>
        <v>Sep</v>
      </c>
      <c r="G43" s="2" t="str">
        <f>TEXT(data[[#This Row],[Order Timestamp]],"DD")</f>
        <v>08</v>
      </c>
      <c r="H43" s="2" t="str">
        <f>TEXT(data[[#This Row],[Order Timestamp]],"HH")</f>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3">
      <c r="A44" s="1">
        <v>1481</v>
      </c>
      <c r="B44" s="1" t="s">
        <v>613</v>
      </c>
      <c r="C44" s="1" t="str">
        <f>RIGHT(data[[#This Row],[Delivery Address]],5)</f>
        <v>CityE</v>
      </c>
      <c r="D44" s="2">
        <v>45177.602777777778</v>
      </c>
      <c r="E44" s="2" t="str">
        <f>TEXT(data[[#This Row],[Order Timestamp]],"YYYY")</f>
        <v>2023</v>
      </c>
      <c r="F44" s="2" t="str">
        <f>TEXT(data[[#This Row],[Order Timestamp]],"mmm")</f>
        <v>Sep</v>
      </c>
      <c r="G44" s="2" t="str">
        <f>TEXT(data[[#This Row],[Order Timestamp]],"DD")</f>
        <v>08</v>
      </c>
      <c r="H44" s="2" t="str">
        <f>TEXT(data[[#This Row],[Order Timestamp]],"HH")</f>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3">
      <c r="A45" s="1">
        <v>1945</v>
      </c>
      <c r="B45" s="1" t="s">
        <v>1057</v>
      </c>
      <c r="C45" s="1" t="str">
        <f>RIGHT(data[[#This Row],[Delivery Address]],5)</f>
        <v>CityB</v>
      </c>
      <c r="D45" s="2">
        <v>45177.59375</v>
      </c>
      <c r="E45" s="2" t="str">
        <f>TEXT(data[[#This Row],[Order Timestamp]],"YYYY")</f>
        <v>2023</v>
      </c>
      <c r="F45" s="2" t="str">
        <f>TEXT(data[[#This Row],[Order Timestamp]],"mmm")</f>
        <v>Sep</v>
      </c>
      <c r="G45" s="2" t="str">
        <f>TEXT(data[[#This Row],[Order Timestamp]],"DD")</f>
        <v>08</v>
      </c>
      <c r="H45" s="2" t="str">
        <f>TEXT(data[[#This Row],[Order Timestamp]],"HH")</f>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3">
      <c r="A46" s="1">
        <v>1957</v>
      </c>
      <c r="B46" s="1" t="s">
        <v>1069</v>
      </c>
      <c r="C46" s="1" t="str">
        <f>RIGHT(data[[#This Row],[Delivery Address]],5)</f>
        <v>CityD</v>
      </c>
      <c r="D46" s="2">
        <v>45177.593055555553</v>
      </c>
      <c r="E46" s="2" t="str">
        <f>TEXT(data[[#This Row],[Order Timestamp]],"YYYY")</f>
        <v>2023</v>
      </c>
      <c r="F46" s="2" t="str">
        <f>TEXT(data[[#This Row],[Order Timestamp]],"mmm")</f>
        <v>Sep</v>
      </c>
      <c r="G46" s="2" t="str">
        <f>TEXT(data[[#This Row],[Order Timestamp]],"DD")</f>
        <v>08</v>
      </c>
      <c r="H46" s="2" t="str">
        <f>TEXT(data[[#This Row],[Order Timestamp]],"HH")</f>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3">
      <c r="A47" s="1">
        <v>1260</v>
      </c>
      <c r="B47" s="1" t="s">
        <v>389</v>
      </c>
      <c r="C47" s="1" t="str">
        <f>RIGHT(data[[#This Row],[Delivery Address]],5)</f>
        <v>CityB</v>
      </c>
      <c r="D47" s="2">
        <v>45177.590277777781</v>
      </c>
      <c r="E47" s="2" t="str">
        <f>TEXT(data[[#This Row],[Order Timestamp]],"YYYY")</f>
        <v>2023</v>
      </c>
      <c r="F47" s="2" t="str">
        <f>TEXT(data[[#This Row],[Order Timestamp]],"mmm")</f>
        <v>Sep</v>
      </c>
      <c r="G47" s="2" t="str">
        <f>TEXT(data[[#This Row],[Order Timestamp]],"DD")</f>
        <v>08</v>
      </c>
      <c r="H47" s="2" t="str">
        <f>TEXT(data[[#This Row],[Order Timestamp]],"HH")</f>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3">
      <c r="A48" s="1">
        <v>2277</v>
      </c>
      <c r="B48" s="1" t="s">
        <v>1378</v>
      </c>
      <c r="C48" s="1" t="str">
        <f>RIGHT(data[[#This Row],[Delivery Address]],5)</f>
        <v>CityB</v>
      </c>
      <c r="D48" s="2">
        <v>45177.588194444441</v>
      </c>
      <c r="E48" s="2" t="str">
        <f>TEXT(data[[#This Row],[Order Timestamp]],"YYYY")</f>
        <v>2023</v>
      </c>
      <c r="F48" s="2" t="str">
        <f>TEXT(data[[#This Row],[Order Timestamp]],"mmm")</f>
        <v>Sep</v>
      </c>
      <c r="G48" s="2" t="str">
        <f>TEXT(data[[#This Row],[Order Timestamp]],"DD")</f>
        <v>08</v>
      </c>
      <c r="H48" s="2" t="str">
        <f>TEXT(data[[#This Row],[Order Timestamp]],"HH")</f>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3">
      <c r="A49" s="1">
        <v>1330</v>
      </c>
      <c r="B49" s="1" t="s">
        <v>462</v>
      </c>
      <c r="C49" s="1" t="str">
        <f>RIGHT(data[[#This Row],[Delivery Address]],5)</f>
        <v>CityD</v>
      </c>
      <c r="D49" s="2">
        <v>45177.584722222222</v>
      </c>
      <c r="E49" s="2" t="str">
        <f>TEXT(data[[#This Row],[Order Timestamp]],"YYYY")</f>
        <v>2023</v>
      </c>
      <c r="F49" s="2" t="str">
        <f>TEXT(data[[#This Row],[Order Timestamp]],"mmm")</f>
        <v>Sep</v>
      </c>
      <c r="G49" s="2" t="str">
        <f>TEXT(data[[#This Row],[Order Timestamp]],"DD")</f>
        <v>08</v>
      </c>
      <c r="H49" s="2" t="str">
        <f>TEXT(data[[#This Row],[Order Timestamp]],"HH")</f>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3">
      <c r="A50" s="1">
        <v>1979</v>
      </c>
      <c r="B50" s="1" t="s">
        <v>1091</v>
      </c>
      <c r="C50" s="1" t="str">
        <f>RIGHT(data[[#This Row],[Delivery Address]],5)</f>
        <v>CityB</v>
      </c>
      <c r="D50" s="2">
        <v>45177.584722222222</v>
      </c>
      <c r="E50" s="2" t="str">
        <f>TEXT(data[[#This Row],[Order Timestamp]],"YYYY")</f>
        <v>2023</v>
      </c>
      <c r="F50" s="2" t="str">
        <f>TEXT(data[[#This Row],[Order Timestamp]],"mmm")</f>
        <v>Sep</v>
      </c>
      <c r="G50" s="2" t="str">
        <f>TEXT(data[[#This Row],[Order Timestamp]],"DD")</f>
        <v>08</v>
      </c>
      <c r="H50" s="2" t="str">
        <f>TEXT(data[[#This Row],[Order Timestamp]],"HH")</f>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3">
      <c r="A51" s="1">
        <v>2481</v>
      </c>
      <c r="B51" s="1" t="s">
        <v>1575</v>
      </c>
      <c r="C51" s="1" t="str">
        <f>RIGHT(data[[#This Row],[Delivery Address]],5)</f>
        <v>CityB</v>
      </c>
      <c r="D51" s="2">
        <v>45177.582638888889</v>
      </c>
      <c r="E51" s="2" t="str">
        <f>TEXT(data[[#This Row],[Order Timestamp]],"YYYY")</f>
        <v>2023</v>
      </c>
      <c r="F51" s="2" t="str">
        <f>TEXT(data[[#This Row],[Order Timestamp]],"mmm")</f>
        <v>Sep</v>
      </c>
      <c r="G51" s="2" t="str">
        <f>TEXT(data[[#This Row],[Order Timestamp]],"DD")</f>
        <v>08</v>
      </c>
      <c r="H51" s="2" t="str">
        <f>TEXT(data[[#This Row],[Order Timestamp]],"HH")</f>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3">
      <c r="A52" s="1">
        <v>1835</v>
      </c>
      <c r="B52" s="1" t="s">
        <v>955</v>
      </c>
      <c r="C52" s="1" t="str">
        <f>RIGHT(data[[#This Row],[Delivery Address]],5)</f>
        <v>CityC</v>
      </c>
      <c r="D52" s="2">
        <v>45177.57916666667</v>
      </c>
      <c r="E52" s="2" t="str">
        <f>TEXT(data[[#This Row],[Order Timestamp]],"YYYY")</f>
        <v>2023</v>
      </c>
      <c r="F52" s="2" t="str">
        <f>TEXT(data[[#This Row],[Order Timestamp]],"mmm")</f>
        <v>Sep</v>
      </c>
      <c r="G52" s="2" t="str">
        <f>TEXT(data[[#This Row],[Order Timestamp]],"DD")</f>
        <v>08</v>
      </c>
      <c r="H52" s="2" t="str">
        <f>TEXT(data[[#This Row],[Order Timestamp]],"HH")</f>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3">
      <c r="A53" s="1">
        <v>1183</v>
      </c>
      <c r="B53" s="1" t="s">
        <v>309</v>
      </c>
      <c r="C53" s="1" t="str">
        <f>RIGHT(data[[#This Row],[Delivery Address]],5)</f>
        <v>CityA</v>
      </c>
      <c r="D53" s="2">
        <v>45177.570833333331</v>
      </c>
      <c r="E53" s="2" t="str">
        <f>TEXT(data[[#This Row],[Order Timestamp]],"YYYY")</f>
        <v>2023</v>
      </c>
      <c r="F53" s="2" t="str">
        <f>TEXT(data[[#This Row],[Order Timestamp]],"mmm")</f>
        <v>Sep</v>
      </c>
      <c r="G53" s="2" t="str">
        <f>TEXT(data[[#This Row],[Order Timestamp]],"DD")</f>
        <v>08</v>
      </c>
      <c r="H53" s="2" t="str">
        <f>TEXT(data[[#This Row],[Order Timestamp]],"HH")</f>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3">
      <c r="A54" s="1">
        <v>2282</v>
      </c>
      <c r="B54" s="1" t="s">
        <v>1383</v>
      </c>
      <c r="C54" s="1" t="str">
        <f>RIGHT(data[[#This Row],[Delivery Address]],5)</f>
        <v>CityA</v>
      </c>
      <c r="D54" s="2">
        <v>45177.570833333331</v>
      </c>
      <c r="E54" s="2" t="str">
        <f>TEXT(data[[#This Row],[Order Timestamp]],"YYYY")</f>
        <v>2023</v>
      </c>
      <c r="F54" s="2" t="str">
        <f>TEXT(data[[#This Row],[Order Timestamp]],"mmm")</f>
        <v>Sep</v>
      </c>
      <c r="G54" s="2" t="str">
        <f>TEXT(data[[#This Row],[Order Timestamp]],"DD")</f>
        <v>08</v>
      </c>
      <c r="H54" s="2" t="str">
        <f>TEXT(data[[#This Row],[Order Timestamp]],"HH")</f>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3">
      <c r="A55" s="1">
        <v>1750</v>
      </c>
      <c r="B55" s="1" t="s">
        <v>874</v>
      </c>
      <c r="C55" s="1" t="str">
        <f>RIGHT(data[[#This Row],[Delivery Address]],5)</f>
        <v>CityA</v>
      </c>
      <c r="D55" s="2">
        <v>45177.566666666666</v>
      </c>
      <c r="E55" s="2" t="str">
        <f>TEXT(data[[#This Row],[Order Timestamp]],"YYYY")</f>
        <v>2023</v>
      </c>
      <c r="F55" s="2" t="str">
        <f>TEXT(data[[#This Row],[Order Timestamp]],"mmm")</f>
        <v>Sep</v>
      </c>
      <c r="G55" s="2" t="str">
        <f>TEXT(data[[#This Row],[Order Timestamp]],"DD")</f>
        <v>08</v>
      </c>
      <c r="H55" s="2" t="str">
        <f>TEXT(data[[#This Row],[Order Timestamp]],"HH")</f>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3">
      <c r="A56" s="1">
        <v>1411</v>
      </c>
      <c r="B56" s="1" t="s">
        <v>544</v>
      </c>
      <c r="C56" s="1" t="str">
        <f>RIGHT(data[[#This Row],[Delivery Address]],5)</f>
        <v>CityC</v>
      </c>
      <c r="D56" s="2">
        <v>45177.563194444447</v>
      </c>
      <c r="E56" s="2" t="str">
        <f>TEXT(data[[#This Row],[Order Timestamp]],"YYYY")</f>
        <v>2023</v>
      </c>
      <c r="F56" s="2" t="str">
        <f>TEXT(data[[#This Row],[Order Timestamp]],"mmm")</f>
        <v>Sep</v>
      </c>
      <c r="G56" s="2" t="str">
        <f>TEXT(data[[#This Row],[Order Timestamp]],"DD")</f>
        <v>08</v>
      </c>
      <c r="H56" s="2" t="str">
        <f>TEXT(data[[#This Row],[Order Timestamp]],"HH")</f>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3">
      <c r="A57" s="1">
        <v>1108</v>
      </c>
      <c r="B57" s="1" t="s">
        <v>214</v>
      </c>
      <c r="C57" s="1" t="str">
        <f>RIGHT(data[[#This Row],[Delivery Address]],5)</f>
        <v>CityA</v>
      </c>
      <c r="D57" s="2">
        <v>45177.5625</v>
      </c>
      <c r="E57" s="2" t="str">
        <f>TEXT(data[[#This Row],[Order Timestamp]],"YYYY")</f>
        <v>2023</v>
      </c>
      <c r="F57" s="2" t="str">
        <f>TEXT(data[[#This Row],[Order Timestamp]],"mmm")</f>
        <v>Sep</v>
      </c>
      <c r="G57" s="2" t="str">
        <f>TEXT(data[[#This Row],[Order Timestamp]],"DD")</f>
        <v>08</v>
      </c>
      <c r="H57" s="2" t="str">
        <f>TEXT(data[[#This Row],[Order Timestamp]],"HH")</f>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3">
      <c r="A58" s="1">
        <v>1968</v>
      </c>
      <c r="B58" s="1" t="s">
        <v>1080</v>
      </c>
      <c r="C58" s="1" t="str">
        <f>RIGHT(data[[#This Row],[Delivery Address]],5)</f>
        <v>CityC</v>
      </c>
      <c r="D58" s="2">
        <v>45177.561111111114</v>
      </c>
      <c r="E58" s="2" t="str">
        <f>TEXT(data[[#This Row],[Order Timestamp]],"YYYY")</f>
        <v>2023</v>
      </c>
      <c r="F58" s="2" t="str">
        <f>TEXT(data[[#This Row],[Order Timestamp]],"mmm")</f>
        <v>Sep</v>
      </c>
      <c r="G58" s="2" t="str">
        <f>TEXT(data[[#This Row],[Order Timestamp]],"DD")</f>
        <v>08</v>
      </c>
      <c r="H58" s="2" t="str">
        <f>TEXT(data[[#This Row],[Order Timestamp]],"HH")</f>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3">
      <c r="A59" s="1">
        <v>2416</v>
      </c>
      <c r="B59" s="1" t="s">
        <v>1514</v>
      </c>
      <c r="C59" s="1" t="str">
        <f>RIGHT(data[[#This Row],[Delivery Address]],5)</f>
        <v>CityB</v>
      </c>
      <c r="D59" s="2">
        <v>45177.560416666667</v>
      </c>
      <c r="E59" s="2" t="str">
        <f>TEXT(data[[#This Row],[Order Timestamp]],"YYYY")</f>
        <v>2023</v>
      </c>
      <c r="F59" s="2" t="str">
        <f>TEXT(data[[#This Row],[Order Timestamp]],"mmm")</f>
        <v>Sep</v>
      </c>
      <c r="G59" s="2" t="str">
        <f>TEXT(data[[#This Row],[Order Timestamp]],"DD")</f>
        <v>08</v>
      </c>
      <c r="H59" s="2" t="str">
        <f>TEXT(data[[#This Row],[Order Timestamp]],"HH")</f>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3">
      <c r="A60" s="1">
        <v>1083</v>
      </c>
      <c r="B60" s="1" t="s">
        <v>179</v>
      </c>
      <c r="C60" s="1" t="str">
        <f>RIGHT(data[[#This Row],[Delivery Address]],5)</f>
        <v>CityC</v>
      </c>
      <c r="D60" s="2">
        <v>45177.556250000001</v>
      </c>
      <c r="E60" s="2" t="str">
        <f>TEXT(data[[#This Row],[Order Timestamp]],"YYYY")</f>
        <v>2023</v>
      </c>
      <c r="F60" s="2" t="str">
        <f>TEXT(data[[#This Row],[Order Timestamp]],"mmm")</f>
        <v>Sep</v>
      </c>
      <c r="G60" s="2" t="str">
        <f>TEXT(data[[#This Row],[Order Timestamp]],"DD")</f>
        <v>08</v>
      </c>
      <c r="H60" s="2" t="str">
        <f>TEXT(data[[#This Row],[Order Timestamp]],"HH")</f>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3">
      <c r="A61" s="1">
        <v>2050</v>
      </c>
      <c r="B61" s="1" t="s">
        <v>1160</v>
      </c>
      <c r="C61" s="1" t="str">
        <f>RIGHT(data[[#This Row],[Delivery Address]],5)</f>
        <v>CityA</v>
      </c>
      <c r="D61" s="2">
        <v>45177.556250000001</v>
      </c>
      <c r="E61" s="2" t="str">
        <f>TEXT(data[[#This Row],[Order Timestamp]],"YYYY")</f>
        <v>2023</v>
      </c>
      <c r="F61" s="2" t="str">
        <f>TEXT(data[[#This Row],[Order Timestamp]],"mmm")</f>
        <v>Sep</v>
      </c>
      <c r="G61" s="2" t="str">
        <f>TEXT(data[[#This Row],[Order Timestamp]],"DD")</f>
        <v>08</v>
      </c>
      <c r="H61" s="2" t="str">
        <f>TEXT(data[[#This Row],[Order Timestamp]],"HH")</f>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3">
      <c r="A62" s="1">
        <v>1607</v>
      </c>
      <c r="B62" s="1" t="s">
        <v>735</v>
      </c>
      <c r="C62" s="1" t="str">
        <f>RIGHT(data[[#This Row],[Delivery Address]],5)</f>
        <v>CityE</v>
      </c>
      <c r="D62" s="2">
        <v>45177.551388888889</v>
      </c>
      <c r="E62" s="2" t="str">
        <f>TEXT(data[[#This Row],[Order Timestamp]],"YYYY")</f>
        <v>2023</v>
      </c>
      <c r="F62" s="2" t="str">
        <f>TEXT(data[[#This Row],[Order Timestamp]],"mmm")</f>
        <v>Sep</v>
      </c>
      <c r="G62" s="2" t="str">
        <f>TEXT(data[[#This Row],[Order Timestamp]],"DD")</f>
        <v>08</v>
      </c>
      <c r="H62" s="2" t="str">
        <f>TEXT(data[[#This Row],[Order Timestamp]],"HH")</f>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3">
      <c r="A63" s="1">
        <v>1335</v>
      </c>
      <c r="B63" s="1" t="s">
        <v>467</v>
      </c>
      <c r="C63" s="1" t="str">
        <f>RIGHT(data[[#This Row],[Delivery Address]],5)</f>
        <v>CityB</v>
      </c>
      <c r="D63" s="2">
        <v>45177.54583333333</v>
      </c>
      <c r="E63" s="2" t="str">
        <f>TEXT(data[[#This Row],[Order Timestamp]],"YYYY")</f>
        <v>2023</v>
      </c>
      <c r="F63" s="2" t="str">
        <f>TEXT(data[[#This Row],[Order Timestamp]],"mmm")</f>
        <v>Sep</v>
      </c>
      <c r="G63" s="2" t="str">
        <f>TEXT(data[[#This Row],[Order Timestamp]],"DD")</f>
        <v>08</v>
      </c>
      <c r="H63" s="2" t="str">
        <f>TEXT(data[[#This Row],[Order Timestamp]],"HH")</f>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3">
      <c r="A64" s="1">
        <v>1643</v>
      </c>
      <c r="B64" s="1" t="s">
        <v>771</v>
      </c>
      <c r="C64" s="1" t="str">
        <f>RIGHT(data[[#This Row],[Delivery Address]],5)</f>
        <v>CityA</v>
      </c>
      <c r="D64" s="2">
        <v>45177.543749999997</v>
      </c>
      <c r="E64" s="2" t="str">
        <f>TEXT(data[[#This Row],[Order Timestamp]],"YYYY")</f>
        <v>2023</v>
      </c>
      <c r="F64" s="2" t="str">
        <f>TEXT(data[[#This Row],[Order Timestamp]],"mmm")</f>
        <v>Sep</v>
      </c>
      <c r="G64" s="2" t="str">
        <f>TEXT(data[[#This Row],[Order Timestamp]],"DD")</f>
        <v>08</v>
      </c>
      <c r="H64" s="2" t="str">
        <f>TEXT(data[[#This Row],[Order Timestamp]],"HH")</f>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3">
      <c r="A65" s="1">
        <v>1464</v>
      </c>
      <c r="B65" s="1" t="s">
        <v>597</v>
      </c>
      <c r="C65" s="1" t="str">
        <f>RIGHT(data[[#This Row],[Delivery Address]],5)</f>
        <v>CityD</v>
      </c>
      <c r="D65" s="2">
        <v>45177.53402777778</v>
      </c>
      <c r="E65" s="2" t="str">
        <f>TEXT(data[[#This Row],[Order Timestamp]],"YYYY")</f>
        <v>2023</v>
      </c>
      <c r="F65" s="2" t="str">
        <f>TEXT(data[[#This Row],[Order Timestamp]],"mmm")</f>
        <v>Sep</v>
      </c>
      <c r="G65" s="2" t="str">
        <f>TEXT(data[[#This Row],[Order Timestamp]],"DD")</f>
        <v>08</v>
      </c>
      <c r="H65" s="2" t="str">
        <f>TEXT(data[[#This Row],[Order Timestamp]],"HH")</f>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3">
      <c r="A66" s="1">
        <v>1152</v>
      </c>
      <c r="B66" s="1" t="s">
        <v>269</v>
      </c>
      <c r="C66" s="1" t="str">
        <f>RIGHT(data[[#This Row],[Delivery Address]],5)</f>
        <v>CityB</v>
      </c>
      <c r="D66" s="2">
        <v>45177.533333333333</v>
      </c>
      <c r="E66" s="2" t="str">
        <f>TEXT(data[[#This Row],[Order Timestamp]],"YYYY")</f>
        <v>2023</v>
      </c>
      <c r="F66" s="2" t="str">
        <f>TEXT(data[[#This Row],[Order Timestamp]],"mmm")</f>
        <v>Sep</v>
      </c>
      <c r="G66" s="2" t="str">
        <f>TEXT(data[[#This Row],[Order Timestamp]],"DD")</f>
        <v>08</v>
      </c>
      <c r="H66" s="2" t="str">
        <f>TEXT(data[[#This Row],[Order Timestamp]],"HH")</f>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3">
      <c r="A67" s="1">
        <v>2231</v>
      </c>
      <c r="B67" s="1" t="s">
        <v>1333</v>
      </c>
      <c r="C67" s="1" t="str">
        <f>RIGHT(data[[#This Row],[Delivery Address]],5)</f>
        <v>CityD</v>
      </c>
      <c r="D67" s="2">
        <v>45177.531944444447</v>
      </c>
      <c r="E67" s="2" t="str">
        <f>TEXT(data[[#This Row],[Order Timestamp]],"YYYY")</f>
        <v>2023</v>
      </c>
      <c r="F67" s="2" t="str">
        <f>TEXT(data[[#This Row],[Order Timestamp]],"mmm")</f>
        <v>Sep</v>
      </c>
      <c r="G67" s="2" t="str">
        <f>TEXT(data[[#This Row],[Order Timestamp]],"DD")</f>
        <v>08</v>
      </c>
      <c r="H67" s="2" t="str">
        <f>TEXT(data[[#This Row],[Order Timestamp]],"HH")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3">
      <c r="A68" s="1">
        <v>2300</v>
      </c>
      <c r="B68" s="1" t="s">
        <v>1401</v>
      </c>
      <c r="C68" s="1" t="str">
        <f>RIGHT(data[[#This Row],[Delivery Address]],5)</f>
        <v>CityE</v>
      </c>
      <c r="D68" s="2">
        <v>45177.529861111114</v>
      </c>
      <c r="E68" s="2" t="str">
        <f>TEXT(data[[#This Row],[Order Timestamp]],"YYYY")</f>
        <v>2023</v>
      </c>
      <c r="F68" s="2" t="str">
        <f>TEXT(data[[#This Row],[Order Timestamp]],"mmm")</f>
        <v>Sep</v>
      </c>
      <c r="G68" s="2" t="str">
        <f>TEXT(data[[#This Row],[Order Timestamp]],"DD")</f>
        <v>08</v>
      </c>
      <c r="H68" s="2" t="str">
        <f>TEXT(data[[#This Row],[Order Timestamp]],"HH")</f>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3">
      <c r="A69" s="1">
        <v>2126</v>
      </c>
      <c r="B69" s="1" t="s">
        <v>1232</v>
      </c>
      <c r="C69" s="1" t="str">
        <f>RIGHT(data[[#This Row],[Delivery Address]],5)</f>
        <v>CityD</v>
      </c>
      <c r="D69" s="2">
        <v>45177.529166666667</v>
      </c>
      <c r="E69" s="2" t="str">
        <f>TEXT(data[[#This Row],[Order Timestamp]],"YYYY")</f>
        <v>2023</v>
      </c>
      <c r="F69" s="2" t="str">
        <f>TEXT(data[[#This Row],[Order Timestamp]],"mmm")</f>
        <v>Sep</v>
      </c>
      <c r="G69" s="2" t="str">
        <f>TEXT(data[[#This Row],[Order Timestamp]],"DD")</f>
        <v>08</v>
      </c>
      <c r="H69" s="2" t="str">
        <f>TEXT(data[[#This Row],[Order Timestamp]],"HH")</f>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3">
      <c r="A70" s="1">
        <v>1278</v>
      </c>
      <c r="B70" s="1" t="s">
        <v>408</v>
      </c>
      <c r="C70" s="1" t="str">
        <f>RIGHT(data[[#This Row],[Delivery Address]],5)</f>
        <v>CityE</v>
      </c>
      <c r="D70" s="2">
        <v>45177.52847222222</v>
      </c>
      <c r="E70" s="2" t="str">
        <f>TEXT(data[[#This Row],[Order Timestamp]],"YYYY")</f>
        <v>2023</v>
      </c>
      <c r="F70" s="2" t="str">
        <f>TEXT(data[[#This Row],[Order Timestamp]],"mmm")</f>
        <v>Sep</v>
      </c>
      <c r="G70" s="2" t="str">
        <f>TEXT(data[[#This Row],[Order Timestamp]],"DD")</f>
        <v>08</v>
      </c>
      <c r="H70" s="2" t="str">
        <f>TEXT(data[[#This Row],[Order Timestamp]],"HH")</f>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3">
      <c r="A71" s="1">
        <v>1459</v>
      </c>
      <c r="B71" s="1" t="s">
        <v>592</v>
      </c>
      <c r="C71" s="1" t="str">
        <f>RIGHT(data[[#This Row],[Delivery Address]],5)</f>
        <v>CityD</v>
      </c>
      <c r="D71" s="2">
        <v>45177.52847222222</v>
      </c>
      <c r="E71" s="2" t="str">
        <f>TEXT(data[[#This Row],[Order Timestamp]],"YYYY")</f>
        <v>2023</v>
      </c>
      <c r="F71" s="2" t="str">
        <f>TEXT(data[[#This Row],[Order Timestamp]],"mmm")</f>
        <v>Sep</v>
      </c>
      <c r="G71" s="2" t="str">
        <f>TEXT(data[[#This Row],[Order Timestamp]],"DD")</f>
        <v>08</v>
      </c>
      <c r="H71" s="2" t="str">
        <f>TEXT(data[[#This Row],[Order Timestamp]],"HH")</f>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3">
      <c r="A72" s="1">
        <v>2035</v>
      </c>
      <c r="B72" s="1" t="s">
        <v>1146</v>
      </c>
      <c r="C72" s="1" t="str">
        <f>RIGHT(data[[#This Row],[Delivery Address]],5)</f>
        <v>CityB</v>
      </c>
      <c r="D72" s="2">
        <v>45177.525694444441</v>
      </c>
      <c r="E72" s="2" t="str">
        <f>TEXT(data[[#This Row],[Order Timestamp]],"YYYY")</f>
        <v>2023</v>
      </c>
      <c r="F72" s="2" t="str">
        <f>TEXT(data[[#This Row],[Order Timestamp]],"mmm")</f>
        <v>Sep</v>
      </c>
      <c r="G72" s="2" t="str">
        <f>TEXT(data[[#This Row],[Order Timestamp]],"DD")</f>
        <v>08</v>
      </c>
      <c r="H72" s="2" t="str">
        <f>TEXT(data[[#This Row],[Order Timestamp]],"HH")</f>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3">
      <c r="A73" s="1">
        <v>2166</v>
      </c>
      <c r="B73" s="1" t="s">
        <v>1271</v>
      </c>
      <c r="C73" s="1" t="str">
        <f>RIGHT(data[[#This Row],[Delivery Address]],5)</f>
        <v>CityE</v>
      </c>
      <c r="D73" s="2">
        <v>45177.522222222222</v>
      </c>
      <c r="E73" s="2" t="str">
        <f>TEXT(data[[#This Row],[Order Timestamp]],"YYYY")</f>
        <v>2023</v>
      </c>
      <c r="F73" s="2" t="str">
        <f>TEXT(data[[#This Row],[Order Timestamp]],"mmm")</f>
        <v>Sep</v>
      </c>
      <c r="G73" s="2" t="str">
        <f>TEXT(data[[#This Row],[Order Timestamp]],"DD")</f>
        <v>08</v>
      </c>
      <c r="H73" s="2" t="str">
        <f>TEXT(data[[#This Row],[Order Timestamp]],"HH")</f>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3">
      <c r="A74" s="1">
        <v>1736</v>
      </c>
      <c r="B74" s="1" t="s">
        <v>861</v>
      </c>
      <c r="C74" s="1" t="str">
        <f>RIGHT(data[[#This Row],[Delivery Address]],5)</f>
        <v>CityE</v>
      </c>
      <c r="D74" s="2">
        <v>45177.520138888889</v>
      </c>
      <c r="E74" s="2" t="str">
        <f>TEXT(data[[#This Row],[Order Timestamp]],"YYYY")</f>
        <v>2023</v>
      </c>
      <c r="F74" s="2" t="str">
        <f>TEXT(data[[#This Row],[Order Timestamp]],"mmm")</f>
        <v>Sep</v>
      </c>
      <c r="G74" s="2" t="str">
        <f>TEXT(data[[#This Row],[Order Timestamp]],"DD")</f>
        <v>08</v>
      </c>
      <c r="H74" s="2" t="str">
        <f>TEXT(data[[#This Row],[Order Timestamp]],"HH")</f>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3">
      <c r="A75" s="1">
        <v>2388</v>
      </c>
      <c r="B75" s="1" t="s">
        <v>1487</v>
      </c>
      <c r="C75" s="1" t="str">
        <f>RIGHT(data[[#This Row],[Delivery Address]],5)</f>
        <v>CityB</v>
      </c>
      <c r="D75" s="2">
        <v>45177.519444444442</v>
      </c>
      <c r="E75" s="2" t="str">
        <f>TEXT(data[[#This Row],[Order Timestamp]],"YYYY")</f>
        <v>2023</v>
      </c>
      <c r="F75" s="2" t="str">
        <f>TEXT(data[[#This Row],[Order Timestamp]],"mmm")</f>
        <v>Sep</v>
      </c>
      <c r="G75" s="2" t="str">
        <f>TEXT(data[[#This Row],[Order Timestamp]],"DD")</f>
        <v>08</v>
      </c>
      <c r="H75" s="2" t="str">
        <f>TEXT(data[[#This Row],[Order Timestamp]],"HH")</f>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3">
      <c r="A76" s="1">
        <v>1580</v>
      </c>
      <c r="B76" s="1" t="s">
        <v>709</v>
      </c>
      <c r="C76" s="1" t="str">
        <f>RIGHT(data[[#This Row],[Delivery Address]],5)</f>
        <v>CityB</v>
      </c>
      <c r="D76" s="2">
        <v>45177.515972222223</v>
      </c>
      <c r="E76" s="2" t="str">
        <f>TEXT(data[[#This Row],[Order Timestamp]],"YYYY")</f>
        <v>2023</v>
      </c>
      <c r="F76" s="2" t="str">
        <f>TEXT(data[[#This Row],[Order Timestamp]],"mmm")</f>
        <v>Sep</v>
      </c>
      <c r="G76" s="2" t="str">
        <f>TEXT(data[[#This Row],[Order Timestamp]],"DD")</f>
        <v>08</v>
      </c>
      <c r="H76" s="2" t="str">
        <f>TEXT(data[[#This Row],[Order Timestamp]],"HH")</f>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3">
      <c r="A77" s="1">
        <v>1837</v>
      </c>
      <c r="B77" s="1" t="s">
        <v>957</v>
      </c>
      <c r="C77" s="1" t="str">
        <f>RIGHT(data[[#This Row],[Delivery Address]],5)</f>
        <v>CityA</v>
      </c>
      <c r="D77" s="2">
        <v>45177.515972222223</v>
      </c>
      <c r="E77" s="2" t="str">
        <f>TEXT(data[[#This Row],[Order Timestamp]],"YYYY")</f>
        <v>2023</v>
      </c>
      <c r="F77" s="2" t="str">
        <f>TEXT(data[[#This Row],[Order Timestamp]],"mmm")</f>
        <v>Sep</v>
      </c>
      <c r="G77" s="2" t="str">
        <f>TEXT(data[[#This Row],[Order Timestamp]],"DD")</f>
        <v>08</v>
      </c>
      <c r="H77" s="2" t="str">
        <f>TEXT(data[[#This Row],[Order Timestamp]],"HH")</f>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3">
      <c r="A78" s="1">
        <v>1997</v>
      </c>
      <c r="B78" s="1" t="s">
        <v>1108</v>
      </c>
      <c r="C78" s="1" t="str">
        <f>RIGHT(data[[#This Row],[Delivery Address]],5)</f>
        <v>CityD</v>
      </c>
      <c r="D78" s="2">
        <v>45177.512499999997</v>
      </c>
      <c r="E78" s="2" t="str">
        <f>TEXT(data[[#This Row],[Order Timestamp]],"YYYY")</f>
        <v>2023</v>
      </c>
      <c r="F78" s="2" t="str">
        <f>TEXT(data[[#This Row],[Order Timestamp]],"mmm")</f>
        <v>Sep</v>
      </c>
      <c r="G78" s="2" t="str">
        <f>TEXT(data[[#This Row],[Order Timestamp]],"DD")</f>
        <v>08</v>
      </c>
      <c r="H78" s="2" t="str">
        <f>TEXT(data[[#This Row],[Order Timestamp]],"HH")</f>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3">
      <c r="A79" s="1">
        <v>1619</v>
      </c>
      <c r="B79" s="1" t="s">
        <v>747</v>
      </c>
      <c r="C79" s="1" t="str">
        <f>RIGHT(data[[#This Row],[Delivery Address]],5)</f>
        <v>CityE</v>
      </c>
      <c r="D79" s="2">
        <v>45177.511805555558</v>
      </c>
      <c r="E79" s="2" t="str">
        <f>TEXT(data[[#This Row],[Order Timestamp]],"YYYY")</f>
        <v>2023</v>
      </c>
      <c r="F79" s="2" t="str">
        <f>TEXT(data[[#This Row],[Order Timestamp]],"mmm")</f>
        <v>Sep</v>
      </c>
      <c r="G79" s="2" t="str">
        <f>TEXT(data[[#This Row],[Order Timestamp]],"DD")</f>
        <v>08</v>
      </c>
      <c r="H79" s="2" t="str">
        <f>TEXT(data[[#This Row],[Order Timestamp]],"HH")</f>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3">
      <c r="A80" s="1">
        <v>1766</v>
      </c>
      <c r="B80" s="1" t="s">
        <v>890</v>
      </c>
      <c r="C80" s="1" t="str">
        <f>RIGHT(data[[#This Row],[Delivery Address]],5)</f>
        <v>CityC</v>
      </c>
      <c r="D80" s="2">
        <v>45177.511805555558</v>
      </c>
      <c r="E80" s="2" t="str">
        <f>TEXT(data[[#This Row],[Order Timestamp]],"YYYY")</f>
        <v>2023</v>
      </c>
      <c r="F80" s="2" t="str">
        <f>TEXT(data[[#This Row],[Order Timestamp]],"mmm")</f>
        <v>Sep</v>
      </c>
      <c r="G80" s="2" t="str">
        <f>TEXT(data[[#This Row],[Order Timestamp]],"DD")</f>
        <v>08</v>
      </c>
      <c r="H80" s="2" t="str">
        <f>TEXT(data[[#This Row],[Order Timestamp]],"HH")</f>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3">
      <c r="A81" s="1">
        <v>1877</v>
      </c>
      <c r="B81" s="1" t="s">
        <v>994</v>
      </c>
      <c r="C81" s="1" t="str">
        <f>RIGHT(data[[#This Row],[Delivery Address]],5)</f>
        <v>CityB</v>
      </c>
      <c r="D81" s="2">
        <v>45177.511805555558</v>
      </c>
      <c r="E81" s="2" t="str">
        <f>TEXT(data[[#This Row],[Order Timestamp]],"YYYY")</f>
        <v>2023</v>
      </c>
      <c r="F81" s="2" t="str">
        <f>TEXT(data[[#This Row],[Order Timestamp]],"mmm")</f>
        <v>Sep</v>
      </c>
      <c r="G81" s="2" t="str">
        <f>TEXT(data[[#This Row],[Order Timestamp]],"DD")</f>
        <v>08</v>
      </c>
      <c r="H81" s="2" t="str">
        <f>TEXT(data[[#This Row],[Order Timestamp]],"HH")</f>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3">
      <c r="A82" s="1">
        <v>2389</v>
      </c>
      <c r="B82" s="1" t="s">
        <v>1488</v>
      </c>
      <c r="C82" s="1" t="str">
        <f>RIGHT(data[[#This Row],[Delivery Address]],5)</f>
        <v>CityB</v>
      </c>
      <c r="D82" s="2">
        <v>45177.511805555558</v>
      </c>
      <c r="E82" s="2" t="str">
        <f>TEXT(data[[#This Row],[Order Timestamp]],"YYYY")</f>
        <v>2023</v>
      </c>
      <c r="F82" s="2" t="str">
        <f>TEXT(data[[#This Row],[Order Timestamp]],"mmm")</f>
        <v>Sep</v>
      </c>
      <c r="G82" s="2" t="str">
        <f>TEXT(data[[#This Row],[Order Timestamp]],"DD")</f>
        <v>08</v>
      </c>
      <c r="H82" s="2" t="str">
        <f>TEXT(data[[#This Row],[Order Timestamp]],"HH")</f>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3">
      <c r="A83" s="1">
        <v>2479</v>
      </c>
      <c r="B83" s="1" t="s">
        <v>1573</v>
      </c>
      <c r="C83" s="1" t="str">
        <f>RIGHT(data[[#This Row],[Delivery Address]],5)</f>
        <v>CityE</v>
      </c>
      <c r="D83" s="2">
        <v>45177.509027777778</v>
      </c>
      <c r="E83" s="2" t="str">
        <f>TEXT(data[[#This Row],[Order Timestamp]],"YYYY")</f>
        <v>2023</v>
      </c>
      <c r="F83" s="2" t="str">
        <f>TEXT(data[[#This Row],[Order Timestamp]],"mmm")</f>
        <v>Sep</v>
      </c>
      <c r="G83" s="2" t="str">
        <f>TEXT(data[[#This Row],[Order Timestamp]],"DD")</f>
        <v>08</v>
      </c>
      <c r="H83" s="2" t="str">
        <f>TEXT(data[[#This Row],[Order Timestamp]],"HH")</f>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3">
      <c r="A84" s="1">
        <v>1427</v>
      </c>
      <c r="B84" s="1" t="s">
        <v>560</v>
      </c>
      <c r="C84" s="1" t="str">
        <f>RIGHT(data[[#This Row],[Delivery Address]],5)</f>
        <v>CityC</v>
      </c>
      <c r="D84" s="2">
        <v>45177.507638888892</v>
      </c>
      <c r="E84" s="2" t="str">
        <f>TEXT(data[[#This Row],[Order Timestamp]],"YYYY")</f>
        <v>2023</v>
      </c>
      <c r="F84" s="2" t="str">
        <f>TEXT(data[[#This Row],[Order Timestamp]],"mmm")</f>
        <v>Sep</v>
      </c>
      <c r="G84" s="2" t="str">
        <f>TEXT(data[[#This Row],[Order Timestamp]],"DD")</f>
        <v>08</v>
      </c>
      <c r="H84" s="2" t="str">
        <f>TEXT(data[[#This Row],[Order Timestamp]],"HH")</f>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3">
      <c r="A85" s="1">
        <v>1543</v>
      </c>
      <c r="B85" s="1" t="s">
        <v>672</v>
      </c>
      <c r="C85" s="1" t="str">
        <f>RIGHT(data[[#This Row],[Delivery Address]],5)</f>
        <v>CityB</v>
      </c>
      <c r="D85" s="2">
        <v>45177.5</v>
      </c>
      <c r="E85" s="2" t="str">
        <f>TEXT(data[[#This Row],[Order Timestamp]],"YYYY")</f>
        <v>2023</v>
      </c>
      <c r="F85" s="2" t="str">
        <f>TEXT(data[[#This Row],[Order Timestamp]],"mmm")</f>
        <v>Sep</v>
      </c>
      <c r="G85" s="2" t="str">
        <f>TEXT(data[[#This Row],[Order Timestamp]],"DD")</f>
        <v>08</v>
      </c>
      <c r="H85" s="2" t="str">
        <f>TEXT(data[[#This Row],[Order Timestamp]],"HH")</f>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3">
      <c r="A86" s="1">
        <v>1882</v>
      </c>
      <c r="B86" s="1" t="s">
        <v>999</v>
      </c>
      <c r="C86" s="1" t="str">
        <f>RIGHT(data[[#This Row],[Delivery Address]],5)</f>
        <v>CityC</v>
      </c>
      <c r="D86" s="2">
        <v>45177.497916666667</v>
      </c>
      <c r="E86" s="2" t="str">
        <f>TEXT(data[[#This Row],[Order Timestamp]],"YYYY")</f>
        <v>2023</v>
      </c>
      <c r="F86" s="2" t="str">
        <f>TEXT(data[[#This Row],[Order Timestamp]],"mmm")</f>
        <v>Sep</v>
      </c>
      <c r="G86" s="2" t="str">
        <f>TEXT(data[[#This Row],[Order Timestamp]],"DD")</f>
        <v>08</v>
      </c>
      <c r="H86" s="2" t="str">
        <f>TEXT(data[[#This Row],[Order Timestamp]],"HH")</f>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3">
      <c r="A87" s="1">
        <v>2173</v>
      </c>
      <c r="B87" s="1" t="s">
        <v>1278</v>
      </c>
      <c r="C87" s="1" t="str">
        <f>RIGHT(data[[#This Row],[Delivery Address]],5)</f>
        <v>CityD</v>
      </c>
      <c r="D87" s="2">
        <v>45177.493055555555</v>
      </c>
      <c r="E87" s="2" t="str">
        <f>TEXT(data[[#This Row],[Order Timestamp]],"YYYY")</f>
        <v>2023</v>
      </c>
      <c r="F87" s="2" t="str">
        <f>TEXT(data[[#This Row],[Order Timestamp]],"mmm")</f>
        <v>Sep</v>
      </c>
      <c r="G87" s="2" t="str">
        <f>TEXT(data[[#This Row],[Order Timestamp]],"DD")</f>
        <v>08</v>
      </c>
      <c r="H87" s="2" t="str">
        <f>TEXT(data[[#This Row],[Order Timestamp]],"HH")</f>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3">
      <c r="A88" s="1">
        <v>2060</v>
      </c>
      <c r="B88" s="1" t="s">
        <v>1169</v>
      </c>
      <c r="C88" s="1" t="str">
        <f>RIGHT(data[[#This Row],[Delivery Address]],5)</f>
        <v>CityE</v>
      </c>
      <c r="D88" s="2">
        <v>45177.490277777775</v>
      </c>
      <c r="E88" s="2" t="str">
        <f>TEXT(data[[#This Row],[Order Timestamp]],"YYYY")</f>
        <v>2023</v>
      </c>
      <c r="F88" s="2" t="str">
        <f>TEXT(data[[#This Row],[Order Timestamp]],"mmm")</f>
        <v>Sep</v>
      </c>
      <c r="G88" s="2" t="str">
        <f>TEXT(data[[#This Row],[Order Timestamp]],"DD")</f>
        <v>08</v>
      </c>
      <c r="H88" s="2" t="str">
        <f>TEXT(data[[#This Row],[Order Timestamp]],"HH")</f>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3">
      <c r="A89" s="1">
        <v>1104</v>
      </c>
      <c r="B89" s="1" t="s">
        <v>209</v>
      </c>
      <c r="C89" s="1" t="str">
        <f>RIGHT(data[[#This Row],[Delivery Address]],5)</f>
        <v>CityD</v>
      </c>
      <c r="D89" s="2">
        <v>45177.489583333336</v>
      </c>
      <c r="E89" s="2" t="str">
        <f>TEXT(data[[#This Row],[Order Timestamp]],"YYYY")</f>
        <v>2023</v>
      </c>
      <c r="F89" s="2" t="str">
        <f>TEXT(data[[#This Row],[Order Timestamp]],"mmm")</f>
        <v>Sep</v>
      </c>
      <c r="G89" s="2" t="str">
        <f>TEXT(data[[#This Row],[Order Timestamp]],"DD")</f>
        <v>08</v>
      </c>
      <c r="H89" s="2" t="str">
        <f>TEXT(data[[#This Row],[Order Timestamp]],"HH")</f>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3">
      <c r="A90" s="1">
        <v>1171</v>
      </c>
      <c r="B90" s="1" t="s">
        <v>294</v>
      </c>
      <c r="C90" s="1" t="str">
        <f>RIGHT(data[[#This Row],[Delivery Address]],5)</f>
        <v>CityB</v>
      </c>
      <c r="D90" s="2">
        <v>45177.488194444442</v>
      </c>
      <c r="E90" s="2" t="str">
        <f>TEXT(data[[#This Row],[Order Timestamp]],"YYYY")</f>
        <v>2023</v>
      </c>
      <c r="F90" s="2" t="str">
        <f>TEXT(data[[#This Row],[Order Timestamp]],"mmm")</f>
        <v>Sep</v>
      </c>
      <c r="G90" s="2" t="str">
        <f>TEXT(data[[#This Row],[Order Timestamp]],"DD")</f>
        <v>08</v>
      </c>
      <c r="H90" s="2" t="str">
        <f>TEXT(data[[#This Row],[Order Timestamp]],"HH")</f>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3">
      <c r="A91" s="1">
        <v>1143</v>
      </c>
      <c r="B91" s="1" t="s">
        <v>257</v>
      </c>
      <c r="C91" s="1" t="str">
        <f>RIGHT(data[[#This Row],[Delivery Address]],5)</f>
        <v>CityD</v>
      </c>
      <c r="D91" s="2">
        <v>45177.487500000003</v>
      </c>
      <c r="E91" s="2" t="str">
        <f>TEXT(data[[#This Row],[Order Timestamp]],"YYYY")</f>
        <v>2023</v>
      </c>
      <c r="F91" s="2" t="str">
        <f>TEXT(data[[#This Row],[Order Timestamp]],"mmm")</f>
        <v>Sep</v>
      </c>
      <c r="G91" s="2" t="str">
        <f>TEXT(data[[#This Row],[Order Timestamp]],"DD")</f>
        <v>08</v>
      </c>
      <c r="H91" s="2" t="str">
        <f>TEXT(data[[#This Row],[Order Timestamp]],"HH")</f>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3">
      <c r="A92" s="1">
        <v>1867</v>
      </c>
      <c r="B92" s="1" t="s">
        <v>984</v>
      </c>
      <c r="C92" s="1" t="str">
        <f>RIGHT(data[[#This Row],[Delivery Address]],5)</f>
        <v>CityB</v>
      </c>
      <c r="D92" s="2">
        <v>45177.487500000003</v>
      </c>
      <c r="E92" s="2" t="str">
        <f>TEXT(data[[#This Row],[Order Timestamp]],"YYYY")</f>
        <v>2023</v>
      </c>
      <c r="F92" s="2" t="str">
        <f>TEXT(data[[#This Row],[Order Timestamp]],"mmm")</f>
        <v>Sep</v>
      </c>
      <c r="G92" s="2" t="str">
        <f>TEXT(data[[#This Row],[Order Timestamp]],"DD")</f>
        <v>08</v>
      </c>
      <c r="H92" s="2" t="str">
        <f>TEXT(data[[#This Row],[Order Timestamp]],"HH")</f>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3">
      <c r="A93" s="1">
        <v>2494</v>
      </c>
      <c r="B93" s="1" t="s">
        <v>82</v>
      </c>
      <c r="C93" s="1" t="str">
        <f>RIGHT(data[[#This Row],[Delivery Address]],5)</f>
        <v>CityA</v>
      </c>
      <c r="D93" s="2">
        <v>45177.484027777777</v>
      </c>
      <c r="E93" s="2" t="str">
        <f>TEXT(data[[#This Row],[Order Timestamp]],"YYYY")</f>
        <v>2023</v>
      </c>
      <c r="F93" s="2" t="str">
        <f>TEXT(data[[#This Row],[Order Timestamp]],"mmm")</f>
        <v>Sep</v>
      </c>
      <c r="G93" s="2" t="str">
        <f>TEXT(data[[#This Row],[Order Timestamp]],"DD")</f>
        <v>08</v>
      </c>
      <c r="H93" s="2" t="str">
        <f>TEXT(data[[#This Row],[Order Timestamp]],"HH")</f>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3">
      <c r="A94" s="1">
        <v>1281</v>
      </c>
      <c r="B94" s="1" t="s">
        <v>412</v>
      </c>
      <c r="C94" s="1" t="str">
        <f>RIGHT(data[[#This Row],[Delivery Address]],5)</f>
        <v>CityC</v>
      </c>
      <c r="D94" s="2">
        <v>45177.478472222225</v>
      </c>
      <c r="E94" s="2" t="str">
        <f>TEXT(data[[#This Row],[Order Timestamp]],"YYYY")</f>
        <v>2023</v>
      </c>
      <c r="F94" s="2" t="str">
        <f>TEXT(data[[#This Row],[Order Timestamp]],"mmm")</f>
        <v>Sep</v>
      </c>
      <c r="G94" s="2" t="str">
        <f>TEXT(data[[#This Row],[Order Timestamp]],"DD")</f>
        <v>08</v>
      </c>
      <c r="H94" s="2" t="str">
        <f>TEXT(data[[#This Row],[Order Timestamp]],"HH")</f>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3">
      <c r="A95" s="1">
        <v>1301</v>
      </c>
      <c r="B95" s="1" t="s">
        <v>432</v>
      </c>
      <c r="C95" s="1" t="str">
        <f>RIGHT(data[[#This Row],[Delivery Address]],5)</f>
        <v>CityD</v>
      </c>
      <c r="D95" s="2">
        <v>45177.474305555559</v>
      </c>
      <c r="E95" s="2" t="str">
        <f>TEXT(data[[#This Row],[Order Timestamp]],"YYYY")</f>
        <v>2023</v>
      </c>
      <c r="F95" s="2" t="str">
        <f>TEXT(data[[#This Row],[Order Timestamp]],"mmm")</f>
        <v>Sep</v>
      </c>
      <c r="G95" s="2" t="str">
        <f>TEXT(data[[#This Row],[Order Timestamp]],"DD")</f>
        <v>08</v>
      </c>
      <c r="H95" s="2" t="str">
        <f>TEXT(data[[#This Row],[Order Timestamp]],"HH")</f>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3">
      <c r="A96" s="1">
        <v>2077</v>
      </c>
      <c r="B96" s="1" t="s">
        <v>1186</v>
      </c>
      <c r="C96" s="1" t="str">
        <f>RIGHT(data[[#This Row],[Delivery Address]],5)</f>
        <v>CityB</v>
      </c>
      <c r="D96" s="2">
        <v>45177.47152777778</v>
      </c>
      <c r="E96" s="2" t="str">
        <f>TEXT(data[[#This Row],[Order Timestamp]],"YYYY")</f>
        <v>2023</v>
      </c>
      <c r="F96" s="2" t="str">
        <f>TEXT(data[[#This Row],[Order Timestamp]],"mmm")</f>
        <v>Sep</v>
      </c>
      <c r="G96" s="2" t="str">
        <f>TEXT(data[[#This Row],[Order Timestamp]],"DD")</f>
        <v>08</v>
      </c>
      <c r="H96" s="2" t="str">
        <f>TEXT(data[[#This Row],[Order Timestamp]],"HH")</f>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3">
      <c r="A97" s="1">
        <v>2306</v>
      </c>
      <c r="B97" s="1" t="s">
        <v>1407</v>
      </c>
      <c r="C97" s="1" t="str">
        <f>RIGHT(data[[#This Row],[Delivery Address]],5)</f>
        <v>CityC</v>
      </c>
      <c r="D97" s="2">
        <v>45177.470833333333</v>
      </c>
      <c r="E97" s="2" t="str">
        <f>TEXT(data[[#This Row],[Order Timestamp]],"YYYY")</f>
        <v>2023</v>
      </c>
      <c r="F97" s="2" t="str">
        <f>TEXT(data[[#This Row],[Order Timestamp]],"mmm")</f>
        <v>Sep</v>
      </c>
      <c r="G97" s="2" t="str">
        <f>TEXT(data[[#This Row],[Order Timestamp]],"DD")</f>
        <v>08</v>
      </c>
      <c r="H97" s="2" t="str">
        <f>TEXT(data[[#This Row],[Order Timestamp]],"HH")</f>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3">
      <c r="A98" s="1">
        <v>1230</v>
      </c>
      <c r="B98" s="1" t="s">
        <v>357</v>
      </c>
      <c r="C98" s="1" t="str">
        <f>RIGHT(data[[#This Row],[Delivery Address]],5)</f>
        <v>CityC</v>
      </c>
      <c r="D98" s="2">
        <v>45177.469444444447</v>
      </c>
      <c r="E98" s="2" t="str">
        <f>TEXT(data[[#This Row],[Order Timestamp]],"YYYY")</f>
        <v>2023</v>
      </c>
      <c r="F98" s="2" t="str">
        <f>TEXT(data[[#This Row],[Order Timestamp]],"mmm")</f>
        <v>Sep</v>
      </c>
      <c r="G98" s="2" t="str">
        <f>TEXT(data[[#This Row],[Order Timestamp]],"DD")</f>
        <v>08</v>
      </c>
      <c r="H98" s="2" t="str">
        <f>TEXT(data[[#This Row],[Order Timestamp]],"HH")</f>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3">
      <c r="A99" s="1">
        <v>2155</v>
      </c>
      <c r="B99" s="1" t="s">
        <v>1260</v>
      </c>
      <c r="C99" s="1" t="str">
        <f>RIGHT(data[[#This Row],[Delivery Address]],5)</f>
        <v>CityA</v>
      </c>
      <c r="D99" s="2">
        <v>45177.468055555553</v>
      </c>
      <c r="E99" s="2" t="str">
        <f>TEXT(data[[#This Row],[Order Timestamp]],"YYYY")</f>
        <v>2023</v>
      </c>
      <c r="F99" s="2" t="str">
        <f>TEXT(data[[#This Row],[Order Timestamp]],"mmm")</f>
        <v>Sep</v>
      </c>
      <c r="G99" s="2" t="str">
        <f>TEXT(data[[#This Row],[Order Timestamp]],"DD")</f>
        <v>08</v>
      </c>
      <c r="H99" s="2" t="str">
        <f>TEXT(data[[#This Row],[Order Timestamp]],"HH")</f>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3">
      <c r="A100" s="1">
        <v>2257</v>
      </c>
      <c r="B100" s="1" t="s">
        <v>1358</v>
      </c>
      <c r="C100" s="1" t="str">
        <f>RIGHT(data[[#This Row],[Delivery Address]],5)</f>
        <v>CityC</v>
      </c>
      <c r="D100" s="2">
        <v>45177.467361111114</v>
      </c>
      <c r="E100" s="2" t="str">
        <f>TEXT(data[[#This Row],[Order Timestamp]],"YYYY")</f>
        <v>2023</v>
      </c>
      <c r="F100" s="2" t="str">
        <f>TEXT(data[[#This Row],[Order Timestamp]],"mmm")</f>
        <v>Sep</v>
      </c>
      <c r="G100" s="2" t="str">
        <f>TEXT(data[[#This Row],[Order Timestamp]],"DD")</f>
        <v>08</v>
      </c>
      <c r="H100" s="2" t="str">
        <f>TEXT(data[[#This Row],[Order Timestamp]],"HH")</f>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3">
      <c r="A101" s="1">
        <v>1120</v>
      </c>
      <c r="B101" s="1" t="s">
        <v>228</v>
      </c>
      <c r="C101" s="1" t="str">
        <f>RIGHT(data[[#This Row],[Delivery Address]],5)</f>
        <v>CityD</v>
      </c>
      <c r="D101" s="2">
        <v>45177.466666666667</v>
      </c>
      <c r="E101" s="2" t="str">
        <f>TEXT(data[[#This Row],[Order Timestamp]],"YYYY")</f>
        <v>2023</v>
      </c>
      <c r="F101" s="2" t="str">
        <f>TEXT(data[[#This Row],[Order Timestamp]],"mmm")</f>
        <v>Sep</v>
      </c>
      <c r="G101" s="2" t="str">
        <f>TEXT(data[[#This Row],[Order Timestamp]],"DD")</f>
        <v>08</v>
      </c>
      <c r="H101" s="2" t="str">
        <f>TEXT(data[[#This Row],[Order Timestamp]],"HH")</f>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3">
      <c r="A102" s="1">
        <v>1855</v>
      </c>
      <c r="B102" s="1" t="s">
        <v>973</v>
      </c>
      <c r="C102" s="1" t="str">
        <f>RIGHT(data[[#This Row],[Delivery Address]],5)</f>
        <v>CityB</v>
      </c>
      <c r="D102" s="2">
        <v>45177.458333333336</v>
      </c>
      <c r="E102" s="2" t="str">
        <f>TEXT(data[[#This Row],[Order Timestamp]],"YYYY")</f>
        <v>2023</v>
      </c>
      <c r="F102" s="2" t="str">
        <f>TEXT(data[[#This Row],[Order Timestamp]],"mmm")</f>
        <v>Sep</v>
      </c>
      <c r="G102" s="2" t="str">
        <f>TEXT(data[[#This Row],[Order Timestamp]],"DD")</f>
        <v>08</v>
      </c>
      <c r="H102" s="2" t="str">
        <f>TEXT(data[[#This Row],[Order Timestamp]],"HH")</f>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3">
      <c r="A103" s="1">
        <v>1463</v>
      </c>
      <c r="B103" s="1" t="s">
        <v>596</v>
      </c>
      <c r="C103" s="1" t="str">
        <f>RIGHT(data[[#This Row],[Delivery Address]],5)</f>
        <v>CityD</v>
      </c>
      <c r="D103" s="2">
        <v>45177.457638888889</v>
      </c>
      <c r="E103" s="2" t="str">
        <f>TEXT(data[[#This Row],[Order Timestamp]],"YYYY")</f>
        <v>2023</v>
      </c>
      <c r="F103" s="2" t="str">
        <f>TEXT(data[[#This Row],[Order Timestamp]],"mmm")</f>
        <v>Sep</v>
      </c>
      <c r="G103" s="2" t="str">
        <f>TEXT(data[[#This Row],[Order Timestamp]],"DD")</f>
        <v>08</v>
      </c>
      <c r="H103" s="2" t="str">
        <f>TEXT(data[[#This Row],[Order Timestamp]],"HH")</f>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3">
      <c r="A104" s="1">
        <v>2483</v>
      </c>
      <c r="B104" s="1" t="s">
        <v>1577</v>
      </c>
      <c r="C104" s="1" t="str">
        <f>RIGHT(data[[#This Row],[Delivery Address]],5)</f>
        <v>CityE</v>
      </c>
      <c r="D104" s="2">
        <v>45177.456944444442</v>
      </c>
      <c r="E104" s="2" t="str">
        <f>TEXT(data[[#This Row],[Order Timestamp]],"YYYY")</f>
        <v>2023</v>
      </c>
      <c r="F104" s="2" t="str">
        <f>TEXT(data[[#This Row],[Order Timestamp]],"mmm")</f>
        <v>Sep</v>
      </c>
      <c r="G104" s="2" t="str">
        <f>TEXT(data[[#This Row],[Order Timestamp]],"DD")</f>
        <v>08</v>
      </c>
      <c r="H104" s="2" t="str">
        <f>TEXT(data[[#This Row],[Order Timestamp]],"HH")</f>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3">
      <c r="A105" s="1">
        <v>1139</v>
      </c>
      <c r="B105" s="1" t="s">
        <v>253</v>
      </c>
      <c r="C105" s="1" t="str">
        <f>RIGHT(data[[#This Row],[Delivery Address]],5)</f>
        <v>CityA</v>
      </c>
      <c r="D105" s="2">
        <v>45177.456250000003</v>
      </c>
      <c r="E105" s="2" t="str">
        <f>TEXT(data[[#This Row],[Order Timestamp]],"YYYY")</f>
        <v>2023</v>
      </c>
      <c r="F105" s="2" t="str">
        <f>TEXT(data[[#This Row],[Order Timestamp]],"mmm")</f>
        <v>Sep</v>
      </c>
      <c r="G105" s="2" t="str">
        <f>TEXT(data[[#This Row],[Order Timestamp]],"DD")</f>
        <v>08</v>
      </c>
      <c r="H105" s="2" t="str">
        <f>TEXT(data[[#This Row],[Order Timestamp]],"HH")</f>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3">
      <c r="A106" s="1">
        <v>1889</v>
      </c>
      <c r="B106" s="1" t="s">
        <v>1006</v>
      </c>
      <c r="C106" s="1" t="str">
        <f>RIGHT(data[[#This Row],[Delivery Address]],5)</f>
        <v>CityE</v>
      </c>
      <c r="D106" s="2">
        <v>45177.452777777777</v>
      </c>
      <c r="E106" s="2" t="str">
        <f>TEXT(data[[#This Row],[Order Timestamp]],"YYYY")</f>
        <v>2023</v>
      </c>
      <c r="F106" s="2" t="str">
        <f>TEXT(data[[#This Row],[Order Timestamp]],"mmm")</f>
        <v>Sep</v>
      </c>
      <c r="G106" s="2" t="str">
        <f>TEXT(data[[#This Row],[Order Timestamp]],"DD")</f>
        <v>08</v>
      </c>
      <c r="H106" s="2" t="str">
        <f>TEXT(data[[#This Row],[Order Timestamp]],"HH")</f>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3">
      <c r="A107" s="1">
        <v>2253</v>
      </c>
      <c r="B107" s="1" t="s">
        <v>1354</v>
      </c>
      <c r="C107" s="1" t="str">
        <f>RIGHT(data[[#This Row],[Delivery Address]],5)</f>
        <v>CityE</v>
      </c>
      <c r="D107" s="2">
        <v>45177.452777777777</v>
      </c>
      <c r="E107" s="2" t="str">
        <f>TEXT(data[[#This Row],[Order Timestamp]],"YYYY")</f>
        <v>2023</v>
      </c>
      <c r="F107" s="2" t="str">
        <f>TEXT(data[[#This Row],[Order Timestamp]],"mmm")</f>
        <v>Sep</v>
      </c>
      <c r="G107" s="2" t="str">
        <f>TEXT(data[[#This Row],[Order Timestamp]],"DD")</f>
        <v>08</v>
      </c>
      <c r="H107" s="2" t="str">
        <f>TEXT(data[[#This Row],[Order Timestamp]],"HH")</f>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3">
      <c r="A108" s="1">
        <v>2133</v>
      </c>
      <c r="B108" s="1" t="s">
        <v>1239</v>
      </c>
      <c r="C108" s="1" t="str">
        <f>RIGHT(data[[#This Row],[Delivery Address]],5)</f>
        <v>CityA</v>
      </c>
      <c r="D108" s="2">
        <v>45177.451388888891</v>
      </c>
      <c r="E108" s="2" t="str">
        <f>TEXT(data[[#This Row],[Order Timestamp]],"YYYY")</f>
        <v>2023</v>
      </c>
      <c r="F108" s="2" t="str">
        <f>TEXT(data[[#This Row],[Order Timestamp]],"mmm")</f>
        <v>Sep</v>
      </c>
      <c r="G108" s="2" t="str">
        <f>TEXT(data[[#This Row],[Order Timestamp]],"DD")</f>
        <v>08</v>
      </c>
      <c r="H108" s="2" t="str">
        <f>TEXT(data[[#This Row],[Order Timestamp]],"HH")</f>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3">
      <c r="A109" s="1">
        <v>1201</v>
      </c>
      <c r="B109" s="1" t="s">
        <v>327</v>
      </c>
      <c r="C109" s="1" t="str">
        <f>RIGHT(data[[#This Row],[Delivery Address]],5)</f>
        <v>CityB</v>
      </c>
      <c r="D109" s="2">
        <v>45177.450694444444</v>
      </c>
      <c r="E109" s="2" t="str">
        <f>TEXT(data[[#This Row],[Order Timestamp]],"YYYY")</f>
        <v>2023</v>
      </c>
      <c r="F109" s="2" t="str">
        <f>TEXT(data[[#This Row],[Order Timestamp]],"mmm")</f>
        <v>Sep</v>
      </c>
      <c r="G109" s="2" t="str">
        <f>TEXT(data[[#This Row],[Order Timestamp]],"DD")</f>
        <v>08</v>
      </c>
      <c r="H109" s="2" t="str">
        <f>TEXT(data[[#This Row],[Order Timestamp]],"HH")</f>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3">
      <c r="A110" s="1">
        <v>2110</v>
      </c>
      <c r="B110" s="1" t="s">
        <v>1218</v>
      </c>
      <c r="C110" s="1" t="str">
        <f>RIGHT(data[[#This Row],[Delivery Address]],5)</f>
        <v>CityD</v>
      </c>
      <c r="D110" s="2">
        <v>45177.450694444444</v>
      </c>
      <c r="E110" s="2" t="str">
        <f>TEXT(data[[#This Row],[Order Timestamp]],"YYYY")</f>
        <v>2023</v>
      </c>
      <c r="F110" s="2" t="str">
        <f>TEXT(data[[#This Row],[Order Timestamp]],"mmm")</f>
        <v>Sep</v>
      </c>
      <c r="G110" s="2" t="str">
        <f>TEXT(data[[#This Row],[Order Timestamp]],"DD")</f>
        <v>08</v>
      </c>
      <c r="H110" s="2" t="str">
        <f>TEXT(data[[#This Row],[Order Timestamp]],"HH")</f>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3">
      <c r="A111" s="1">
        <v>1775</v>
      </c>
      <c r="B111" s="1" t="s">
        <v>720</v>
      </c>
      <c r="C111" s="1" t="str">
        <f>RIGHT(data[[#This Row],[Delivery Address]],5)</f>
        <v>CityA</v>
      </c>
      <c r="D111" s="2">
        <v>45177.447916666664</v>
      </c>
      <c r="E111" s="2" t="str">
        <f>TEXT(data[[#This Row],[Order Timestamp]],"YYYY")</f>
        <v>2023</v>
      </c>
      <c r="F111" s="2" t="str">
        <f>TEXT(data[[#This Row],[Order Timestamp]],"mmm")</f>
        <v>Sep</v>
      </c>
      <c r="G111" s="2" t="str">
        <f>TEXT(data[[#This Row],[Order Timestamp]],"DD")</f>
        <v>08</v>
      </c>
      <c r="H111" s="2" t="str">
        <f>TEXT(data[[#This Row],[Order Timestamp]],"HH")</f>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3">
      <c r="A112" s="1">
        <v>2041</v>
      </c>
      <c r="B112" s="1" t="s">
        <v>1152</v>
      </c>
      <c r="C112" s="1" t="str">
        <f>RIGHT(data[[#This Row],[Delivery Address]],5)</f>
        <v>CityA</v>
      </c>
      <c r="D112" s="2">
        <v>45177.443055555559</v>
      </c>
      <c r="E112" s="2" t="str">
        <f>TEXT(data[[#This Row],[Order Timestamp]],"YYYY")</f>
        <v>2023</v>
      </c>
      <c r="F112" s="2" t="str">
        <f>TEXT(data[[#This Row],[Order Timestamp]],"mmm")</f>
        <v>Sep</v>
      </c>
      <c r="G112" s="2" t="str">
        <f>TEXT(data[[#This Row],[Order Timestamp]],"DD")</f>
        <v>08</v>
      </c>
      <c r="H112" s="2" t="str">
        <f>TEXT(data[[#This Row],[Order Timestamp]],"HH")</f>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3">
      <c r="A113" s="1">
        <v>1907</v>
      </c>
      <c r="B113" s="1" t="s">
        <v>1023</v>
      </c>
      <c r="C113" s="1" t="str">
        <f>RIGHT(data[[#This Row],[Delivery Address]],5)</f>
        <v>CityD</v>
      </c>
      <c r="D113" s="2">
        <v>45177.441666666666</v>
      </c>
      <c r="E113" s="2" t="str">
        <f>TEXT(data[[#This Row],[Order Timestamp]],"YYYY")</f>
        <v>2023</v>
      </c>
      <c r="F113" s="2" t="str">
        <f>TEXT(data[[#This Row],[Order Timestamp]],"mmm")</f>
        <v>Sep</v>
      </c>
      <c r="G113" s="2" t="str">
        <f>TEXT(data[[#This Row],[Order Timestamp]],"DD")</f>
        <v>08</v>
      </c>
      <c r="H113" s="2" t="str">
        <f>TEXT(data[[#This Row],[Order Timestamp]],"HH")</f>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3">
      <c r="A114" s="1">
        <v>2216</v>
      </c>
      <c r="B114" s="1" t="s">
        <v>1320</v>
      </c>
      <c r="C114" s="1" t="str">
        <f>RIGHT(data[[#This Row],[Delivery Address]],5)</f>
        <v>CityD</v>
      </c>
      <c r="D114" s="2">
        <v>45177.441666666666</v>
      </c>
      <c r="E114" s="2" t="str">
        <f>TEXT(data[[#This Row],[Order Timestamp]],"YYYY")</f>
        <v>2023</v>
      </c>
      <c r="F114" s="2" t="str">
        <f>TEXT(data[[#This Row],[Order Timestamp]],"mmm")</f>
        <v>Sep</v>
      </c>
      <c r="G114" s="2" t="str">
        <f>TEXT(data[[#This Row],[Order Timestamp]],"DD")</f>
        <v>08</v>
      </c>
      <c r="H114" s="2" t="str">
        <f>TEXT(data[[#This Row],[Order Timestamp]],"HH")</f>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3">
      <c r="A115" s="1">
        <v>1492</v>
      </c>
      <c r="B115" s="1" t="s">
        <v>624</v>
      </c>
      <c r="C115" s="1" t="str">
        <f>RIGHT(data[[#This Row],[Delivery Address]],5)</f>
        <v>CityA</v>
      </c>
      <c r="D115" s="2">
        <v>45177.44027777778</v>
      </c>
      <c r="E115" s="2" t="str">
        <f>TEXT(data[[#This Row],[Order Timestamp]],"YYYY")</f>
        <v>2023</v>
      </c>
      <c r="F115" s="2" t="str">
        <f>TEXT(data[[#This Row],[Order Timestamp]],"mmm")</f>
        <v>Sep</v>
      </c>
      <c r="G115" s="2" t="str">
        <f>TEXT(data[[#This Row],[Order Timestamp]],"DD")</f>
        <v>08</v>
      </c>
      <c r="H115" s="2" t="str">
        <f>TEXT(data[[#This Row],[Order Timestamp]],"HH")</f>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3">
      <c r="A116" s="1">
        <v>1321</v>
      </c>
      <c r="B116" s="1" t="s">
        <v>453</v>
      </c>
      <c r="C116" s="1" t="str">
        <f>RIGHT(data[[#This Row],[Delivery Address]],5)</f>
        <v>CityD</v>
      </c>
      <c r="D116" s="2">
        <v>45177.438888888886</v>
      </c>
      <c r="E116" s="2" t="str">
        <f>TEXT(data[[#This Row],[Order Timestamp]],"YYYY")</f>
        <v>2023</v>
      </c>
      <c r="F116" s="2" t="str">
        <f>TEXT(data[[#This Row],[Order Timestamp]],"mmm")</f>
        <v>Sep</v>
      </c>
      <c r="G116" s="2" t="str">
        <f>TEXT(data[[#This Row],[Order Timestamp]],"DD")</f>
        <v>08</v>
      </c>
      <c r="H116" s="2" t="str">
        <f>TEXT(data[[#This Row],[Order Timestamp]],"HH")</f>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3">
      <c r="A117" s="1">
        <v>1756</v>
      </c>
      <c r="B117" s="1" t="s">
        <v>880</v>
      </c>
      <c r="C117" s="1" t="str">
        <f>RIGHT(data[[#This Row],[Delivery Address]],5)</f>
        <v>CityA</v>
      </c>
      <c r="D117" s="2">
        <v>45177.438888888886</v>
      </c>
      <c r="E117" s="2" t="str">
        <f>TEXT(data[[#This Row],[Order Timestamp]],"YYYY")</f>
        <v>2023</v>
      </c>
      <c r="F117" s="2" t="str">
        <f>TEXT(data[[#This Row],[Order Timestamp]],"mmm")</f>
        <v>Sep</v>
      </c>
      <c r="G117" s="2" t="str">
        <f>TEXT(data[[#This Row],[Order Timestamp]],"DD")</f>
        <v>08</v>
      </c>
      <c r="H117" s="2" t="str">
        <f>TEXT(data[[#This Row],[Order Timestamp]],"HH")</f>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3">
      <c r="A118" s="1">
        <v>2406</v>
      </c>
      <c r="B118" s="1" t="s">
        <v>1504</v>
      </c>
      <c r="C118" s="1" t="str">
        <f>RIGHT(data[[#This Row],[Delivery Address]],5)</f>
        <v>CityE</v>
      </c>
      <c r="D118" s="2">
        <v>45177.4375</v>
      </c>
      <c r="E118" s="2" t="str">
        <f>TEXT(data[[#This Row],[Order Timestamp]],"YYYY")</f>
        <v>2023</v>
      </c>
      <c r="F118" s="2" t="str">
        <f>TEXT(data[[#This Row],[Order Timestamp]],"mmm")</f>
        <v>Sep</v>
      </c>
      <c r="G118" s="2" t="str">
        <f>TEXT(data[[#This Row],[Order Timestamp]],"DD")</f>
        <v>08</v>
      </c>
      <c r="H118" s="2" t="str">
        <f>TEXT(data[[#This Row],[Order Timestamp]],"HH")</f>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3">
      <c r="A119" s="1">
        <v>2015</v>
      </c>
      <c r="B119" s="1" t="s">
        <v>1126</v>
      </c>
      <c r="C119" s="1" t="str">
        <f>RIGHT(data[[#This Row],[Delivery Address]],5)</f>
        <v>CityE</v>
      </c>
      <c r="D119" s="2">
        <v>45177.436805555553</v>
      </c>
      <c r="E119" s="2" t="str">
        <f>TEXT(data[[#This Row],[Order Timestamp]],"YYYY")</f>
        <v>2023</v>
      </c>
      <c r="F119" s="2" t="str">
        <f>TEXT(data[[#This Row],[Order Timestamp]],"mmm")</f>
        <v>Sep</v>
      </c>
      <c r="G119" s="2" t="str">
        <f>TEXT(data[[#This Row],[Order Timestamp]],"DD")</f>
        <v>08</v>
      </c>
      <c r="H119" s="2" t="str">
        <f>TEXT(data[[#This Row],[Order Timestamp]],"HH")</f>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3">
      <c r="A120" s="1">
        <v>2276</v>
      </c>
      <c r="B120" s="1" t="s">
        <v>1377</v>
      </c>
      <c r="C120" s="1" t="str">
        <f>RIGHT(data[[#This Row],[Delivery Address]],5)</f>
        <v>CityB</v>
      </c>
      <c r="D120" s="2">
        <v>45177.436805555553</v>
      </c>
      <c r="E120" s="2" t="str">
        <f>TEXT(data[[#This Row],[Order Timestamp]],"YYYY")</f>
        <v>2023</v>
      </c>
      <c r="F120" s="2" t="str">
        <f>TEXT(data[[#This Row],[Order Timestamp]],"mmm")</f>
        <v>Sep</v>
      </c>
      <c r="G120" s="2" t="str">
        <f>TEXT(data[[#This Row],[Order Timestamp]],"DD")</f>
        <v>08</v>
      </c>
      <c r="H120" s="2" t="str">
        <f>TEXT(data[[#This Row],[Order Timestamp]],"HH")</f>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3">
      <c r="A121" s="1">
        <v>2178</v>
      </c>
      <c r="B121" s="1" t="s">
        <v>1283</v>
      </c>
      <c r="C121" s="1" t="str">
        <f>RIGHT(data[[#This Row],[Delivery Address]],5)</f>
        <v>CityC</v>
      </c>
      <c r="D121" s="2">
        <v>45177.436111111114</v>
      </c>
      <c r="E121" s="2" t="str">
        <f>TEXT(data[[#This Row],[Order Timestamp]],"YYYY")</f>
        <v>2023</v>
      </c>
      <c r="F121" s="2" t="str">
        <f>TEXT(data[[#This Row],[Order Timestamp]],"mmm")</f>
        <v>Sep</v>
      </c>
      <c r="G121" s="2" t="str">
        <f>TEXT(data[[#This Row],[Order Timestamp]],"DD")</f>
        <v>08</v>
      </c>
      <c r="H121" s="2" t="str">
        <f>TEXT(data[[#This Row],[Order Timestamp]],"HH")</f>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3">
      <c r="A122" s="1">
        <v>1876</v>
      </c>
      <c r="B122" s="1" t="s">
        <v>993</v>
      </c>
      <c r="C122" s="1" t="str">
        <f>RIGHT(data[[#This Row],[Delivery Address]],5)</f>
        <v>CityD</v>
      </c>
      <c r="D122" s="2">
        <v>45177.435416666667</v>
      </c>
      <c r="E122" s="2" t="str">
        <f>TEXT(data[[#This Row],[Order Timestamp]],"YYYY")</f>
        <v>2023</v>
      </c>
      <c r="F122" s="2" t="str">
        <f>TEXT(data[[#This Row],[Order Timestamp]],"mmm")</f>
        <v>Sep</v>
      </c>
      <c r="G122" s="2" t="str">
        <f>TEXT(data[[#This Row],[Order Timestamp]],"DD")</f>
        <v>08</v>
      </c>
      <c r="H122" s="2" t="str">
        <f>TEXT(data[[#This Row],[Order Timestamp]],"HH")</f>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3">
      <c r="A123" s="1">
        <v>2261</v>
      </c>
      <c r="B123" s="1" t="s">
        <v>1362</v>
      </c>
      <c r="C123" s="1" t="str">
        <f>RIGHT(data[[#This Row],[Delivery Address]],5)</f>
        <v>CityC</v>
      </c>
      <c r="D123" s="2">
        <v>45177.434027777781</v>
      </c>
      <c r="E123" s="2" t="str">
        <f>TEXT(data[[#This Row],[Order Timestamp]],"YYYY")</f>
        <v>2023</v>
      </c>
      <c r="F123" s="2" t="str">
        <f>TEXT(data[[#This Row],[Order Timestamp]],"mmm")</f>
        <v>Sep</v>
      </c>
      <c r="G123" s="2" t="str">
        <f>TEXT(data[[#This Row],[Order Timestamp]],"DD")</f>
        <v>08</v>
      </c>
      <c r="H123" s="2" t="str">
        <f>TEXT(data[[#This Row],[Order Timestamp]],"HH")</f>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3">
      <c r="A124" s="1">
        <v>1551</v>
      </c>
      <c r="B124" s="1" t="s">
        <v>680</v>
      </c>
      <c r="C124" s="1" t="str">
        <f>RIGHT(data[[#This Row],[Delivery Address]],5)</f>
        <v>CityA</v>
      </c>
      <c r="D124" s="2">
        <v>45177.433333333334</v>
      </c>
      <c r="E124" s="2" t="str">
        <f>TEXT(data[[#This Row],[Order Timestamp]],"YYYY")</f>
        <v>2023</v>
      </c>
      <c r="F124" s="2" t="str">
        <f>TEXT(data[[#This Row],[Order Timestamp]],"mmm")</f>
        <v>Sep</v>
      </c>
      <c r="G124" s="2" t="str">
        <f>TEXT(data[[#This Row],[Order Timestamp]],"DD")</f>
        <v>08</v>
      </c>
      <c r="H124" s="2" t="str">
        <f>TEXT(data[[#This Row],[Order Timestamp]],"HH")</f>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3">
      <c r="A125" s="1">
        <v>1557</v>
      </c>
      <c r="B125" s="1" t="s">
        <v>686</v>
      </c>
      <c r="C125" s="1" t="str">
        <f>RIGHT(data[[#This Row],[Delivery Address]],5)</f>
        <v>CityB</v>
      </c>
      <c r="D125" s="2">
        <v>45177.432638888888</v>
      </c>
      <c r="E125" s="2" t="str">
        <f>TEXT(data[[#This Row],[Order Timestamp]],"YYYY")</f>
        <v>2023</v>
      </c>
      <c r="F125" s="2" t="str">
        <f>TEXT(data[[#This Row],[Order Timestamp]],"mmm")</f>
        <v>Sep</v>
      </c>
      <c r="G125" s="2" t="str">
        <f>TEXT(data[[#This Row],[Order Timestamp]],"DD")</f>
        <v>08</v>
      </c>
      <c r="H125" s="2" t="str">
        <f>TEXT(data[[#This Row],[Order Timestamp]],"HH")</f>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3">
      <c r="A126" s="1">
        <v>1895</v>
      </c>
      <c r="B126" s="1" t="s">
        <v>1011</v>
      </c>
      <c r="C126" s="1" t="str">
        <f>RIGHT(data[[#This Row],[Delivery Address]],5)</f>
        <v>CityD</v>
      </c>
      <c r="D126" s="2">
        <v>45177.430555555555</v>
      </c>
      <c r="E126" s="2" t="str">
        <f>TEXT(data[[#This Row],[Order Timestamp]],"YYYY")</f>
        <v>2023</v>
      </c>
      <c r="F126" s="2" t="str">
        <f>TEXT(data[[#This Row],[Order Timestamp]],"mmm")</f>
        <v>Sep</v>
      </c>
      <c r="G126" s="2" t="str">
        <f>TEXT(data[[#This Row],[Order Timestamp]],"DD")</f>
        <v>08</v>
      </c>
      <c r="H126" s="2" t="str">
        <f>TEXT(data[[#This Row],[Order Timestamp]],"HH")</f>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3">
      <c r="A127" s="1">
        <v>2288</v>
      </c>
      <c r="B127" s="1" t="s">
        <v>1389</v>
      </c>
      <c r="C127" s="1" t="str">
        <f>RIGHT(data[[#This Row],[Delivery Address]],5)</f>
        <v>CityA</v>
      </c>
      <c r="D127" s="2">
        <v>45177.430555555555</v>
      </c>
      <c r="E127" s="2" t="str">
        <f>TEXT(data[[#This Row],[Order Timestamp]],"YYYY")</f>
        <v>2023</v>
      </c>
      <c r="F127" s="2" t="str">
        <f>TEXT(data[[#This Row],[Order Timestamp]],"mmm")</f>
        <v>Sep</v>
      </c>
      <c r="G127" s="2" t="str">
        <f>TEXT(data[[#This Row],[Order Timestamp]],"DD")</f>
        <v>08</v>
      </c>
      <c r="H127" s="2" t="str">
        <f>TEXT(data[[#This Row],[Order Timestamp]],"HH")</f>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3">
      <c r="A128" s="1">
        <v>1590</v>
      </c>
      <c r="B128" s="1" t="s">
        <v>719</v>
      </c>
      <c r="C128" s="1" t="str">
        <f>RIGHT(data[[#This Row],[Delivery Address]],5)</f>
        <v>CityA</v>
      </c>
      <c r="D128" s="2">
        <v>45177.428472222222</v>
      </c>
      <c r="E128" s="2" t="str">
        <f>TEXT(data[[#This Row],[Order Timestamp]],"YYYY")</f>
        <v>2023</v>
      </c>
      <c r="F128" s="2" t="str">
        <f>TEXT(data[[#This Row],[Order Timestamp]],"mmm")</f>
        <v>Sep</v>
      </c>
      <c r="G128" s="2" t="str">
        <f>TEXT(data[[#This Row],[Order Timestamp]],"DD")</f>
        <v>08</v>
      </c>
      <c r="H128" s="2" t="str">
        <f>TEXT(data[[#This Row],[Order Timestamp]],"HH")</f>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3">
      <c r="A129" s="1">
        <v>1665</v>
      </c>
      <c r="B129" s="1" t="s">
        <v>791</v>
      </c>
      <c r="C129" s="1" t="str">
        <f>RIGHT(data[[#This Row],[Delivery Address]],5)</f>
        <v>CityD</v>
      </c>
      <c r="D129" s="2">
        <v>45177.424305555556</v>
      </c>
      <c r="E129" s="2" t="str">
        <f>TEXT(data[[#This Row],[Order Timestamp]],"YYYY")</f>
        <v>2023</v>
      </c>
      <c r="F129" s="2" t="str">
        <f>TEXT(data[[#This Row],[Order Timestamp]],"mmm")</f>
        <v>Sep</v>
      </c>
      <c r="G129" s="2" t="str">
        <f>TEXT(data[[#This Row],[Order Timestamp]],"DD")</f>
        <v>08</v>
      </c>
      <c r="H129" s="2" t="str">
        <f>TEXT(data[[#This Row],[Order Timestamp]],"HH")</f>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3">
      <c r="A130" s="1">
        <v>1508</v>
      </c>
      <c r="B130" s="1" t="s">
        <v>639</v>
      </c>
      <c r="C130" s="1" t="str">
        <f>RIGHT(data[[#This Row],[Delivery Address]],5)</f>
        <v>CityC</v>
      </c>
      <c r="D130" s="2">
        <v>45177.421527777777</v>
      </c>
      <c r="E130" s="2" t="str">
        <f>TEXT(data[[#This Row],[Order Timestamp]],"YYYY")</f>
        <v>2023</v>
      </c>
      <c r="F130" s="2" t="str">
        <f>TEXT(data[[#This Row],[Order Timestamp]],"mmm")</f>
        <v>Sep</v>
      </c>
      <c r="G130" s="2" t="str">
        <f>TEXT(data[[#This Row],[Order Timestamp]],"DD")</f>
        <v>08</v>
      </c>
      <c r="H130" s="2" t="str">
        <f>TEXT(data[[#This Row],[Order Timestamp]],"HH")</f>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3">
      <c r="A131" s="1">
        <v>1119</v>
      </c>
      <c r="B131" s="1" t="s">
        <v>227</v>
      </c>
      <c r="C131" s="1" t="str">
        <f>RIGHT(data[[#This Row],[Delivery Address]],5)</f>
        <v>CityB</v>
      </c>
      <c r="D131" s="2">
        <v>45177.419444444444</v>
      </c>
      <c r="E131" s="2" t="str">
        <f>TEXT(data[[#This Row],[Order Timestamp]],"YYYY")</f>
        <v>2023</v>
      </c>
      <c r="F131" s="2" t="str">
        <f>TEXT(data[[#This Row],[Order Timestamp]],"mmm")</f>
        <v>Sep</v>
      </c>
      <c r="G131" s="2" t="str">
        <f>TEXT(data[[#This Row],[Order Timestamp]],"DD")</f>
        <v>08</v>
      </c>
      <c r="H131" s="2" t="str">
        <f>TEXT(data[[#This Row],[Order Timestamp]],"HH")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3">
      <c r="A132" s="1">
        <v>1391</v>
      </c>
      <c r="B132" s="1" t="s">
        <v>524</v>
      </c>
      <c r="C132" s="1" t="str">
        <f>RIGHT(data[[#This Row],[Delivery Address]],5)</f>
        <v>CityE</v>
      </c>
      <c r="D132" s="2">
        <v>45177.418749999997</v>
      </c>
      <c r="E132" s="2" t="str">
        <f>TEXT(data[[#This Row],[Order Timestamp]],"YYYY")</f>
        <v>2023</v>
      </c>
      <c r="F132" s="2" t="str">
        <f>TEXT(data[[#This Row],[Order Timestamp]],"mmm")</f>
        <v>Sep</v>
      </c>
      <c r="G132" s="2" t="str">
        <f>TEXT(data[[#This Row],[Order Timestamp]],"DD")</f>
        <v>08</v>
      </c>
      <c r="H132" s="2" t="str">
        <f>TEXT(data[[#This Row],[Order Timestamp]],"HH")</f>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3">
      <c r="A133" s="1">
        <v>1038</v>
      </c>
      <c r="B133" s="1" t="s">
        <v>108</v>
      </c>
      <c r="C133" s="1" t="str">
        <f>RIGHT(data[[#This Row],[Delivery Address]],5)</f>
        <v>CityC</v>
      </c>
      <c r="D133" s="2">
        <v>45177.415277777778</v>
      </c>
      <c r="E133" s="2" t="str">
        <f>TEXT(data[[#This Row],[Order Timestamp]],"YYYY")</f>
        <v>2023</v>
      </c>
      <c r="F133" s="2" t="str">
        <f>TEXT(data[[#This Row],[Order Timestamp]],"mmm")</f>
        <v>Sep</v>
      </c>
      <c r="G133" s="2" t="str">
        <f>TEXT(data[[#This Row],[Order Timestamp]],"DD")</f>
        <v>08</v>
      </c>
      <c r="H133" s="2" t="str">
        <f>TEXT(data[[#This Row],[Order Timestamp]],"HH")</f>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3">
      <c r="A134" s="1">
        <v>1176</v>
      </c>
      <c r="B134" s="1" t="s">
        <v>299</v>
      </c>
      <c r="C134" s="1" t="str">
        <f>RIGHT(data[[#This Row],[Delivery Address]],5)</f>
        <v>CityC</v>
      </c>
      <c r="D134" s="2">
        <v>45177.413194444445</v>
      </c>
      <c r="E134" s="2" t="str">
        <f>TEXT(data[[#This Row],[Order Timestamp]],"YYYY")</f>
        <v>2023</v>
      </c>
      <c r="F134" s="2" t="str">
        <f>TEXT(data[[#This Row],[Order Timestamp]],"mmm")</f>
        <v>Sep</v>
      </c>
      <c r="G134" s="2" t="str">
        <f>TEXT(data[[#This Row],[Order Timestamp]],"DD")</f>
        <v>08</v>
      </c>
      <c r="H134" s="2" t="str">
        <f>TEXT(data[[#This Row],[Order Timestamp]],"HH")</f>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3">
      <c r="A135" s="1">
        <v>2046</v>
      </c>
      <c r="B135" s="1" t="s">
        <v>1156</v>
      </c>
      <c r="C135" s="1" t="str">
        <f>RIGHT(data[[#This Row],[Delivery Address]],5)</f>
        <v>CityB</v>
      </c>
      <c r="D135" s="2">
        <v>45177.413194444445</v>
      </c>
      <c r="E135" s="2" t="str">
        <f>TEXT(data[[#This Row],[Order Timestamp]],"YYYY")</f>
        <v>2023</v>
      </c>
      <c r="F135" s="2" t="str">
        <f>TEXT(data[[#This Row],[Order Timestamp]],"mmm")</f>
        <v>Sep</v>
      </c>
      <c r="G135" s="2" t="str">
        <f>TEXT(data[[#This Row],[Order Timestamp]],"DD")</f>
        <v>08</v>
      </c>
      <c r="H135" s="2" t="str">
        <f>TEXT(data[[#This Row],[Order Timestamp]],"HH")</f>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3">
      <c r="A136" s="1">
        <v>1930</v>
      </c>
      <c r="B136" s="1" t="s">
        <v>1043</v>
      </c>
      <c r="C136" s="1" t="str">
        <f>RIGHT(data[[#This Row],[Delivery Address]],5)</f>
        <v>CityA</v>
      </c>
      <c r="D136" s="2">
        <v>45177.412499999999</v>
      </c>
      <c r="E136" s="2" t="str">
        <f>TEXT(data[[#This Row],[Order Timestamp]],"YYYY")</f>
        <v>2023</v>
      </c>
      <c r="F136" s="2" t="str">
        <f>TEXT(data[[#This Row],[Order Timestamp]],"mmm")</f>
        <v>Sep</v>
      </c>
      <c r="G136" s="2" t="str">
        <f>TEXT(data[[#This Row],[Order Timestamp]],"DD")</f>
        <v>08</v>
      </c>
      <c r="H136" s="2" t="str">
        <f>TEXT(data[[#This Row],[Order Timestamp]],"HH")</f>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3">
      <c r="A137" s="1">
        <v>2127</v>
      </c>
      <c r="B137" s="1" t="s">
        <v>1233</v>
      </c>
      <c r="C137" s="1" t="str">
        <f>RIGHT(data[[#This Row],[Delivery Address]],5)</f>
        <v>CityC</v>
      </c>
      <c r="D137" s="2">
        <v>45177.411805555559</v>
      </c>
      <c r="E137" s="2" t="str">
        <f>TEXT(data[[#This Row],[Order Timestamp]],"YYYY")</f>
        <v>2023</v>
      </c>
      <c r="F137" s="2" t="str">
        <f>TEXT(data[[#This Row],[Order Timestamp]],"mmm")</f>
        <v>Sep</v>
      </c>
      <c r="G137" s="2" t="str">
        <f>TEXT(data[[#This Row],[Order Timestamp]],"DD")</f>
        <v>08</v>
      </c>
      <c r="H137" s="2" t="str">
        <f>TEXT(data[[#This Row],[Order Timestamp]],"HH")</f>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3">
      <c r="A138" s="1">
        <v>2393</v>
      </c>
      <c r="B138" s="1" t="s">
        <v>1491</v>
      </c>
      <c r="C138" s="1" t="str">
        <f>RIGHT(data[[#This Row],[Delivery Address]],5)</f>
        <v>CityC</v>
      </c>
      <c r="D138" s="2">
        <v>45177.411805555559</v>
      </c>
      <c r="E138" s="2" t="str">
        <f>TEXT(data[[#This Row],[Order Timestamp]],"YYYY")</f>
        <v>2023</v>
      </c>
      <c r="F138" s="2" t="str">
        <f>TEXT(data[[#This Row],[Order Timestamp]],"mmm")</f>
        <v>Sep</v>
      </c>
      <c r="G138" s="2" t="str">
        <f>TEXT(data[[#This Row],[Order Timestamp]],"DD")</f>
        <v>08</v>
      </c>
      <c r="H138" s="2" t="str">
        <f>TEXT(data[[#This Row],[Order Timestamp]],"HH")</f>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3">
      <c r="A139" s="1">
        <v>1566</v>
      </c>
      <c r="B139" s="1" t="s">
        <v>695</v>
      </c>
      <c r="C139" s="1" t="str">
        <f>RIGHT(data[[#This Row],[Delivery Address]],5)</f>
        <v>CityA</v>
      </c>
      <c r="D139" s="2">
        <v>45177.409722222219</v>
      </c>
      <c r="E139" s="2" t="str">
        <f>TEXT(data[[#This Row],[Order Timestamp]],"YYYY")</f>
        <v>2023</v>
      </c>
      <c r="F139" s="2" t="str">
        <f>TEXT(data[[#This Row],[Order Timestamp]],"mmm")</f>
        <v>Sep</v>
      </c>
      <c r="G139" s="2" t="str">
        <f>TEXT(data[[#This Row],[Order Timestamp]],"DD")</f>
        <v>08</v>
      </c>
      <c r="H139" s="2" t="str">
        <f>TEXT(data[[#This Row],[Order Timestamp]],"HH")</f>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3">
      <c r="A140" s="1">
        <v>1675</v>
      </c>
      <c r="B140" s="1" t="s">
        <v>801</v>
      </c>
      <c r="C140" s="1" t="str">
        <f>RIGHT(data[[#This Row],[Delivery Address]],5)</f>
        <v>CityD</v>
      </c>
      <c r="D140" s="2">
        <v>45177.408333333333</v>
      </c>
      <c r="E140" s="2" t="str">
        <f>TEXT(data[[#This Row],[Order Timestamp]],"YYYY")</f>
        <v>2023</v>
      </c>
      <c r="F140" s="2" t="str">
        <f>TEXT(data[[#This Row],[Order Timestamp]],"mmm")</f>
        <v>Sep</v>
      </c>
      <c r="G140" s="2" t="str">
        <f>TEXT(data[[#This Row],[Order Timestamp]],"DD")</f>
        <v>08</v>
      </c>
      <c r="H140" s="2" t="str">
        <f>TEXT(data[[#This Row],[Order Timestamp]],"HH")</f>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3">
      <c r="A141" s="1">
        <v>2297</v>
      </c>
      <c r="B141" s="1" t="s">
        <v>1398</v>
      </c>
      <c r="C141" s="1" t="str">
        <f>RIGHT(data[[#This Row],[Delivery Address]],5)</f>
        <v>CityA</v>
      </c>
      <c r="D141" s="2">
        <v>45177.408333333333</v>
      </c>
      <c r="E141" s="2" t="str">
        <f>TEXT(data[[#This Row],[Order Timestamp]],"YYYY")</f>
        <v>2023</v>
      </c>
      <c r="F141" s="2" t="str">
        <f>TEXT(data[[#This Row],[Order Timestamp]],"mmm")</f>
        <v>Sep</v>
      </c>
      <c r="G141" s="2" t="str">
        <f>TEXT(data[[#This Row],[Order Timestamp]],"DD")</f>
        <v>08</v>
      </c>
      <c r="H141" s="2" t="str">
        <f>TEXT(data[[#This Row],[Order Timestamp]],"HH")</f>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3">
      <c r="A142" s="1">
        <v>1291</v>
      </c>
      <c r="B142" s="1" t="s">
        <v>422</v>
      </c>
      <c r="C142" s="1" t="str">
        <f>RIGHT(data[[#This Row],[Delivery Address]],5)</f>
        <v>CityD</v>
      </c>
      <c r="D142" s="2">
        <v>45177.402083333334</v>
      </c>
      <c r="E142" s="2" t="str">
        <f>TEXT(data[[#This Row],[Order Timestamp]],"YYYY")</f>
        <v>2023</v>
      </c>
      <c r="F142" s="2" t="str">
        <f>TEXT(data[[#This Row],[Order Timestamp]],"mmm")</f>
        <v>Sep</v>
      </c>
      <c r="G142" s="2" t="str">
        <f>TEXT(data[[#This Row],[Order Timestamp]],"DD")</f>
        <v>08</v>
      </c>
      <c r="H142" s="2" t="str">
        <f>TEXT(data[[#This Row],[Order Timestamp]],"HH")</f>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3">
      <c r="A143" s="1">
        <v>1558</v>
      </c>
      <c r="B143" s="1" t="s">
        <v>687</v>
      </c>
      <c r="C143" s="1" t="str">
        <f>RIGHT(data[[#This Row],[Delivery Address]],5)</f>
        <v>CityC</v>
      </c>
      <c r="D143" s="2">
        <v>45177.4</v>
      </c>
      <c r="E143" s="2" t="str">
        <f>TEXT(data[[#This Row],[Order Timestamp]],"YYYY")</f>
        <v>2023</v>
      </c>
      <c r="F143" s="2" t="str">
        <f>TEXT(data[[#This Row],[Order Timestamp]],"mmm")</f>
        <v>Sep</v>
      </c>
      <c r="G143" s="2" t="str">
        <f>TEXT(data[[#This Row],[Order Timestamp]],"DD")</f>
        <v>08</v>
      </c>
      <c r="H143" s="2" t="str">
        <f>TEXT(data[[#This Row],[Order Timestamp]],"HH")</f>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3">
      <c r="A144" s="1">
        <v>2143</v>
      </c>
      <c r="B144" s="1" t="s">
        <v>1249</v>
      </c>
      <c r="C144" s="1" t="str">
        <f>RIGHT(data[[#This Row],[Delivery Address]],5)</f>
        <v>CityC</v>
      </c>
      <c r="D144" s="2">
        <v>45177.397916666669</v>
      </c>
      <c r="E144" s="2" t="str">
        <f>TEXT(data[[#This Row],[Order Timestamp]],"YYYY")</f>
        <v>2023</v>
      </c>
      <c r="F144" s="2" t="str">
        <f>TEXT(data[[#This Row],[Order Timestamp]],"mmm")</f>
        <v>Sep</v>
      </c>
      <c r="G144" s="2" t="str">
        <f>TEXT(data[[#This Row],[Order Timestamp]],"DD")</f>
        <v>08</v>
      </c>
      <c r="H144" s="2" t="str">
        <f>TEXT(data[[#This Row],[Order Timestamp]],"HH")</f>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3">
      <c r="A145" s="1">
        <v>2233</v>
      </c>
      <c r="B145" s="1" t="s">
        <v>1335</v>
      </c>
      <c r="C145" s="1" t="str">
        <f>RIGHT(data[[#This Row],[Delivery Address]],5)</f>
        <v>CityA</v>
      </c>
      <c r="D145" s="2">
        <v>45177.395833333336</v>
      </c>
      <c r="E145" s="2" t="str">
        <f>TEXT(data[[#This Row],[Order Timestamp]],"YYYY")</f>
        <v>2023</v>
      </c>
      <c r="F145" s="2" t="str">
        <f>TEXT(data[[#This Row],[Order Timestamp]],"mmm")</f>
        <v>Sep</v>
      </c>
      <c r="G145" s="2" t="str">
        <f>TEXT(data[[#This Row],[Order Timestamp]],"DD")</f>
        <v>08</v>
      </c>
      <c r="H145" s="2" t="str">
        <f>TEXT(data[[#This Row],[Order Timestamp]],"HH")</f>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3">
      <c r="A146" s="1">
        <v>1568</v>
      </c>
      <c r="B146" s="1" t="s">
        <v>697</v>
      </c>
      <c r="C146" s="1" t="str">
        <f>RIGHT(data[[#This Row],[Delivery Address]],5)</f>
        <v>CityC</v>
      </c>
      <c r="D146" s="2">
        <v>45177.395138888889</v>
      </c>
      <c r="E146" s="2" t="str">
        <f>TEXT(data[[#This Row],[Order Timestamp]],"YYYY")</f>
        <v>2023</v>
      </c>
      <c r="F146" s="2" t="str">
        <f>TEXT(data[[#This Row],[Order Timestamp]],"mmm")</f>
        <v>Sep</v>
      </c>
      <c r="G146" s="2" t="str">
        <f>TEXT(data[[#This Row],[Order Timestamp]],"DD")</f>
        <v>08</v>
      </c>
      <c r="H146" s="2" t="str">
        <f>TEXT(data[[#This Row],[Order Timestamp]],"HH")</f>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3">
      <c r="A147" s="1">
        <v>1465</v>
      </c>
      <c r="B147" s="1" t="s">
        <v>598</v>
      </c>
      <c r="C147" s="1" t="str">
        <f>RIGHT(data[[#This Row],[Delivery Address]],5)</f>
        <v>CityC</v>
      </c>
      <c r="D147" s="2">
        <v>45177.394444444442</v>
      </c>
      <c r="E147" s="2" t="str">
        <f>TEXT(data[[#This Row],[Order Timestamp]],"YYYY")</f>
        <v>2023</v>
      </c>
      <c r="F147" s="2" t="str">
        <f>TEXT(data[[#This Row],[Order Timestamp]],"mmm")</f>
        <v>Sep</v>
      </c>
      <c r="G147" s="2" t="str">
        <f>TEXT(data[[#This Row],[Order Timestamp]],"DD")</f>
        <v>08</v>
      </c>
      <c r="H147" s="2" t="str">
        <f>TEXT(data[[#This Row],[Order Timestamp]],"HH")</f>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3">
      <c r="A148" s="1">
        <v>2441</v>
      </c>
      <c r="B148" s="1" t="s">
        <v>1537</v>
      </c>
      <c r="C148" s="1" t="str">
        <f>RIGHT(data[[#This Row],[Delivery Address]],5)</f>
        <v>CityB</v>
      </c>
      <c r="D148" s="2">
        <v>45177.394444444442</v>
      </c>
      <c r="E148" s="2" t="str">
        <f>TEXT(data[[#This Row],[Order Timestamp]],"YYYY")</f>
        <v>2023</v>
      </c>
      <c r="F148" s="2" t="str">
        <f>TEXT(data[[#This Row],[Order Timestamp]],"mmm")</f>
        <v>Sep</v>
      </c>
      <c r="G148" s="2" t="str">
        <f>TEXT(data[[#This Row],[Order Timestamp]],"DD")</f>
        <v>08</v>
      </c>
      <c r="H148" s="2" t="str">
        <f>TEXT(data[[#This Row],[Order Timestamp]],"HH")</f>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3">
      <c r="A149" s="1">
        <v>1798</v>
      </c>
      <c r="B149" s="1" t="s">
        <v>919</v>
      </c>
      <c r="C149" s="1" t="str">
        <f>RIGHT(data[[#This Row],[Delivery Address]],5)</f>
        <v>CityE</v>
      </c>
      <c r="D149" s="2">
        <v>45177.393055555556</v>
      </c>
      <c r="E149" s="2" t="str">
        <f>TEXT(data[[#This Row],[Order Timestamp]],"YYYY")</f>
        <v>2023</v>
      </c>
      <c r="F149" s="2" t="str">
        <f>TEXT(data[[#This Row],[Order Timestamp]],"mmm")</f>
        <v>Sep</v>
      </c>
      <c r="G149" s="2" t="str">
        <f>TEXT(data[[#This Row],[Order Timestamp]],"DD")</f>
        <v>08</v>
      </c>
      <c r="H149" s="2" t="str">
        <f>TEXT(data[[#This Row],[Order Timestamp]],"HH")</f>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3">
      <c r="A150" s="1">
        <v>2305</v>
      </c>
      <c r="B150" s="1" t="s">
        <v>1406</v>
      </c>
      <c r="C150" s="1" t="str">
        <f>RIGHT(data[[#This Row],[Delivery Address]],5)</f>
        <v>CityE</v>
      </c>
      <c r="D150" s="2">
        <v>45177.393055555556</v>
      </c>
      <c r="E150" s="2" t="str">
        <f>TEXT(data[[#This Row],[Order Timestamp]],"YYYY")</f>
        <v>2023</v>
      </c>
      <c r="F150" s="2" t="str">
        <f>TEXT(data[[#This Row],[Order Timestamp]],"mmm")</f>
        <v>Sep</v>
      </c>
      <c r="G150" s="2" t="str">
        <f>TEXT(data[[#This Row],[Order Timestamp]],"DD")</f>
        <v>08</v>
      </c>
      <c r="H150" s="2" t="str">
        <f>TEXT(data[[#This Row],[Order Timestamp]],"HH")</f>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3">
      <c r="A151" s="1">
        <v>1227</v>
      </c>
      <c r="B151" s="1" t="s">
        <v>354</v>
      </c>
      <c r="C151" s="1" t="str">
        <f>RIGHT(data[[#This Row],[Delivery Address]],5)</f>
        <v>CityA</v>
      </c>
      <c r="D151" s="2">
        <v>45177.390972222223</v>
      </c>
      <c r="E151" s="2" t="str">
        <f>TEXT(data[[#This Row],[Order Timestamp]],"YYYY")</f>
        <v>2023</v>
      </c>
      <c r="F151" s="2" t="str">
        <f>TEXT(data[[#This Row],[Order Timestamp]],"mmm")</f>
        <v>Sep</v>
      </c>
      <c r="G151" s="2" t="str">
        <f>TEXT(data[[#This Row],[Order Timestamp]],"DD")</f>
        <v>08</v>
      </c>
      <c r="H151" s="2" t="str">
        <f>TEXT(data[[#This Row],[Order Timestamp]],"HH")</f>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3">
      <c r="A152" s="1">
        <v>1872</v>
      </c>
      <c r="B152" s="1" t="s">
        <v>989</v>
      </c>
      <c r="C152" s="1" t="str">
        <f>RIGHT(data[[#This Row],[Delivery Address]],5)</f>
        <v>CityC</v>
      </c>
      <c r="D152" s="2">
        <v>45177.390972222223</v>
      </c>
      <c r="E152" s="2" t="str">
        <f>TEXT(data[[#This Row],[Order Timestamp]],"YYYY")</f>
        <v>2023</v>
      </c>
      <c r="F152" s="2" t="str">
        <f>TEXT(data[[#This Row],[Order Timestamp]],"mmm")</f>
        <v>Sep</v>
      </c>
      <c r="G152" s="2" t="str">
        <f>TEXT(data[[#This Row],[Order Timestamp]],"DD")</f>
        <v>08</v>
      </c>
      <c r="H152" s="2" t="str">
        <f>TEXT(data[[#This Row],[Order Timestamp]],"HH")</f>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3">
      <c r="A153" s="1">
        <v>1145</v>
      </c>
      <c r="B153" s="1" t="s">
        <v>259</v>
      </c>
      <c r="C153" s="1" t="str">
        <f>RIGHT(data[[#This Row],[Delivery Address]],5)</f>
        <v>CityD</v>
      </c>
      <c r="D153" s="2">
        <v>45177.384027777778</v>
      </c>
      <c r="E153" s="2" t="str">
        <f>TEXT(data[[#This Row],[Order Timestamp]],"YYYY")</f>
        <v>2023</v>
      </c>
      <c r="F153" s="2" t="str">
        <f>TEXT(data[[#This Row],[Order Timestamp]],"mmm")</f>
        <v>Sep</v>
      </c>
      <c r="G153" s="2" t="str">
        <f>TEXT(data[[#This Row],[Order Timestamp]],"DD")</f>
        <v>08</v>
      </c>
      <c r="H153" s="2" t="str">
        <f>TEXT(data[[#This Row],[Order Timestamp]],"HH")</f>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3">
      <c r="A154" s="1">
        <v>1926</v>
      </c>
      <c r="B154" s="1" t="s">
        <v>1039</v>
      </c>
      <c r="C154" s="1" t="str">
        <f>RIGHT(data[[#This Row],[Delivery Address]],5)</f>
        <v>CityB</v>
      </c>
      <c r="D154" s="2">
        <v>45177.375</v>
      </c>
      <c r="E154" s="2" t="str">
        <f>TEXT(data[[#This Row],[Order Timestamp]],"YYYY")</f>
        <v>2023</v>
      </c>
      <c r="F154" s="2" t="str">
        <f>TEXT(data[[#This Row],[Order Timestamp]],"mmm")</f>
        <v>Sep</v>
      </c>
      <c r="G154" s="2" t="str">
        <f>TEXT(data[[#This Row],[Order Timestamp]],"DD")</f>
        <v>08</v>
      </c>
      <c r="H154" s="2" t="str">
        <f>TEXT(data[[#This Row],[Order Timestamp]],"HH")</f>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3">
      <c r="A155" s="1">
        <v>2044</v>
      </c>
      <c r="B155" s="1" t="s">
        <v>1155</v>
      </c>
      <c r="C155" s="1" t="str">
        <f>RIGHT(data[[#This Row],[Delivery Address]],5)</f>
        <v>CityD</v>
      </c>
      <c r="D155" s="2">
        <v>45177.375</v>
      </c>
      <c r="E155" s="2" t="str">
        <f>TEXT(data[[#This Row],[Order Timestamp]],"YYYY")</f>
        <v>2023</v>
      </c>
      <c r="F155" s="2" t="str">
        <f>TEXT(data[[#This Row],[Order Timestamp]],"mmm")</f>
        <v>Sep</v>
      </c>
      <c r="G155" s="2" t="str">
        <f>TEXT(data[[#This Row],[Order Timestamp]],"DD")</f>
        <v>08</v>
      </c>
      <c r="H155" s="2" t="str">
        <f>TEXT(data[[#This Row],[Order Timestamp]],"HH")</f>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3">
      <c r="A156" s="1">
        <v>1738</v>
      </c>
      <c r="B156" s="1" t="s">
        <v>863</v>
      </c>
      <c r="C156" s="1" t="str">
        <f>RIGHT(data[[#This Row],[Delivery Address]],5)</f>
        <v>CityB</v>
      </c>
      <c r="D156" s="2">
        <v>45177.373611111114</v>
      </c>
      <c r="E156" s="2" t="str">
        <f>TEXT(data[[#This Row],[Order Timestamp]],"YYYY")</f>
        <v>2023</v>
      </c>
      <c r="F156" s="2" t="str">
        <f>TEXT(data[[#This Row],[Order Timestamp]],"mmm")</f>
        <v>Sep</v>
      </c>
      <c r="G156" s="2" t="str">
        <f>TEXT(data[[#This Row],[Order Timestamp]],"DD")</f>
        <v>08</v>
      </c>
      <c r="H156" s="2" t="str">
        <f>TEXT(data[[#This Row],[Order Timestamp]],"HH")</f>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3">
      <c r="A157" s="1">
        <v>1674</v>
      </c>
      <c r="B157" s="1" t="s">
        <v>800</v>
      </c>
      <c r="C157" s="1" t="str">
        <f>RIGHT(data[[#This Row],[Delivery Address]],5)</f>
        <v>CityD</v>
      </c>
      <c r="D157" s="2">
        <v>45177.370138888888</v>
      </c>
      <c r="E157" s="2" t="str">
        <f>TEXT(data[[#This Row],[Order Timestamp]],"YYYY")</f>
        <v>2023</v>
      </c>
      <c r="F157" s="2" t="str">
        <f>TEXT(data[[#This Row],[Order Timestamp]],"mmm")</f>
        <v>Sep</v>
      </c>
      <c r="G157" s="2" t="str">
        <f>TEXT(data[[#This Row],[Order Timestamp]],"DD")</f>
        <v>08</v>
      </c>
      <c r="H157" s="2" t="str">
        <f>TEXT(data[[#This Row],[Order Timestamp]],"HH")</f>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3">
      <c r="A158" s="1">
        <v>2292</v>
      </c>
      <c r="B158" s="1" t="s">
        <v>1393</v>
      </c>
      <c r="C158" s="1" t="str">
        <f>RIGHT(data[[#This Row],[Delivery Address]],5)</f>
        <v>CityA</v>
      </c>
      <c r="D158" s="2">
        <v>45177.366666666669</v>
      </c>
      <c r="E158" s="2" t="str">
        <f>TEXT(data[[#This Row],[Order Timestamp]],"YYYY")</f>
        <v>2023</v>
      </c>
      <c r="F158" s="2" t="str">
        <f>TEXT(data[[#This Row],[Order Timestamp]],"mmm")</f>
        <v>Sep</v>
      </c>
      <c r="G158" s="2" t="str">
        <f>TEXT(data[[#This Row],[Order Timestamp]],"DD")</f>
        <v>08</v>
      </c>
      <c r="H158" s="2" t="str">
        <f>TEXT(data[[#This Row],[Order Timestamp]],"HH")</f>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3">
      <c r="A159" s="1">
        <v>1270</v>
      </c>
      <c r="B159" s="1" t="s">
        <v>399</v>
      </c>
      <c r="C159" s="1" t="str">
        <f>RIGHT(data[[#This Row],[Delivery Address]],5)</f>
        <v>CityE</v>
      </c>
      <c r="D159" s="2">
        <v>45177.352777777778</v>
      </c>
      <c r="E159" s="2" t="str">
        <f>TEXT(data[[#This Row],[Order Timestamp]],"YYYY")</f>
        <v>2023</v>
      </c>
      <c r="F159" s="2" t="str">
        <f>TEXT(data[[#This Row],[Order Timestamp]],"mmm")</f>
        <v>Sep</v>
      </c>
      <c r="G159" s="2" t="str">
        <f>TEXT(data[[#This Row],[Order Timestamp]],"DD")</f>
        <v>08</v>
      </c>
      <c r="H159" s="2" t="str">
        <f>TEXT(data[[#This Row],[Order Timestamp]],"HH")</f>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3">
      <c r="A160" s="1">
        <v>1694</v>
      </c>
      <c r="B160" s="1" t="s">
        <v>820</v>
      </c>
      <c r="C160" s="1" t="str">
        <f>RIGHT(data[[#This Row],[Delivery Address]],5)</f>
        <v>CityB</v>
      </c>
      <c r="D160" s="2">
        <v>45177.351388888892</v>
      </c>
      <c r="E160" s="2" t="str">
        <f>TEXT(data[[#This Row],[Order Timestamp]],"YYYY")</f>
        <v>2023</v>
      </c>
      <c r="F160" s="2" t="str">
        <f>TEXT(data[[#This Row],[Order Timestamp]],"mmm")</f>
        <v>Sep</v>
      </c>
      <c r="G160" s="2" t="str">
        <f>TEXT(data[[#This Row],[Order Timestamp]],"DD")</f>
        <v>08</v>
      </c>
      <c r="H160" s="2" t="str">
        <f>TEXT(data[[#This Row],[Order Timestamp]],"HH")</f>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3">
      <c r="A161" s="1">
        <v>2271</v>
      </c>
      <c r="B161" s="1" t="s">
        <v>1372</v>
      </c>
      <c r="C161" s="1" t="str">
        <f>RIGHT(data[[#This Row],[Delivery Address]],5)</f>
        <v>CityC</v>
      </c>
      <c r="D161" s="2">
        <v>45177.350694444445</v>
      </c>
      <c r="E161" s="2" t="str">
        <f>TEXT(data[[#This Row],[Order Timestamp]],"YYYY")</f>
        <v>2023</v>
      </c>
      <c r="F161" s="2" t="str">
        <f>TEXT(data[[#This Row],[Order Timestamp]],"mmm")</f>
        <v>Sep</v>
      </c>
      <c r="G161" s="2" t="str">
        <f>TEXT(data[[#This Row],[Order Timestamp]],"DD")</f>
        <v>08</v>
      </c>
      <c r="H161" s="2" t="str">
        <f>TEXT(data[[#This Row],[Order Timestamp]],"HH")</f>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3">
      <c r="A162" s="1">
        <v>2322</v>
      </c>
      <c r="B162" s="1" t="s">
        <v>1423</v>
      </c>
      <c r="C162" s="1" t="str">
        <f>RIGHT(data[[#This Row],[Delivery Address]],5)</f>
        <v>CityD</v>
      </c>
      <c r="D162" s="2">
        <v>45177.347916666666</v>
      </c>
      <c r="E162" s="2" t="str">
        <f>TEXT(data[[#This Row],[Order Timestamp]],"YYYY")</f>
        <v>2023</v>
      </c>
      <c r="F162" s="2" t="str">
        <f>TEXT(data[[#This Row],[Order Timestamp]],"mmm")</f>
        <v>Sep</v>
      </c>
      <c r="G162" s="2" t="str">
        <f>TEXT(data[[#This Row],[Order Timestamp]],"DD")</f>
        <v>08</v>
      </c>
      <c r="H162" s="2" t="str">
        <f>TEXT(data[[#This Row],[Order Timestamp]],"HH")</f>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3">
      <c r="A163" s="1">
        <v>1341</v>
      </c>
      <c r="B163" s="1" t="s">
        <v>474</v>
      </c>
      <c r="C163" s="1" t="str">
        <f>RIGHT(data[[#This Row],[Delivery Address]],5)</f>
        <v>CityC</v>
      </c>
      <c r="D163" s="2">
        <v>45177.345138888886</v>
      </c>
      <c r="E163" s="2" t="str">
        <f>TEXT(data[[#This Row],[Order Timestamp]],"YYYY")</f>
        <v>2023</v>
      </c>
      <c r="F163" s="2" t="str">
        <f>TEXT(data[[#This Row],[Order Timestamp]],"mmm")</f>
        <v>Sep</v>
      </c>
      <c r="G163" s="2" t="str">
        <f>TEXT(data[[#This Row],[Order Timestamp]],"DD")</f>
        <v>08</v>
      </c>
      <c r="H163" s="2" t="str">
        <f>TEXT(data[[#This Row],[Order Timestamp]],"HH")</f>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3">
      <c r="A164" s="1">
        <v>2168</v>
      </c>
      <c r="B164" s="1" t="s">
        <v>1273</v>
      </c>
      <c r="C164" s="1" t="str">
        <f>RIGHT(data[[#This Row],[Delivery Address]],5)</f>
        <v>CityD</v>
      </c>
      <c r="D164" s="2">
        <v>45177.345138888886</v>
      </c>
      <c r="E164" s="2" t="str">
        <f>TEXT(data[[#This Row],[Order Timestamp]],"YYYY")</f>
        <v>2023</v>
      </c>
      <c r="F164" s="2" t="str">
        <f>TEXT(data[[#This Row],[Order Timestamp]],"mmm")</f>
        <v>Sep</v>
      </c>
      <c r="G164" s="2" t="str">
        <f>TEXT(data[[#This Row],[Order Timestamp]],"DD")</f>
        <v>08</v>
      </c>
      <c r="H164" s="2" t="str">
        <f>TEXT(data[[#This Row],[Order Timestamp]],"HH")</f>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3">
      <c r="A165" s="1">
        <v>1210</v>
      </c>
      <c r="B165" s="1" t="s">
        <v>337</v>
      </c>
      <c r="C165" s="1" t="str">
        <f>RIGHT(data[[#This Row],[Delivery Address]],5)</f>
        <v>CityA</v>
      </c>
      <c r="D165" s="2">
        <v>45177.339583333334</v>
      </c>
      <c r="E165" s="2" t="str">
        <f>TEXT(data[[#This Row],[Order Timestamp]],"YYYY")</f>
        <v>2023</v>
      </c>
      <c r="F165" s="2" t="str">
        <f>TEXT(data[[#This Row],[Order Timestamp]],"mmm")</f>
        <v>Sep</v>
      </c>
      <c r="G165" s="2" t="str">
        <f>TEXT(data[[#This Row],[Order Timestamp]],"DD")</f>
        <v>08</v>
      </c>
      <c r="H165" s="2" t="str">
        <f>TEXT(data[[#This Row],[Order Timestamp]],"HH")</f>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3">
      <c r="A166" s="1">
        <v>1878</v>
      </c>
      <c r="B166" s="1" t="s">
        <v>995</v>
      </c>
      <c r="C166" s="1" t="str">
        <f>RIGHT(data[[#This Row],[Delivery Address]],5)</f>
        <v>CityB</v>
      </c>
      <c r="D166" s="2">
        <v>45177.338194444441</v>
      </c>
      <c r="E166" s="2" t="str">
        <f>TEXT(data[[#This Row],[Order Timestamp]],"YYYY")</f>
        <v>2023</v>
      </c>
      <c r="F166" s="2" t="str">
        <f>TEXT(data[[#This Row],[Order Timestamp]],"mmm")</f>
        <v>Sep</v>
      </c>
      <c r="G166" s="2" t="str">
        <f>TEXT(data[[#This Row],[Order Timestamp]],"DD")</f>
        <v>08</v>
      </c>
      <c r="H166" s="2" t="str">
        <f>TEXT(data[[#This Row],[Order Timestamp]],"HH")</f>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3">
      <c r="A167" s="1">
        <v>1709</v>
      </c>
      <c r="B167" s="1" t="s">
        <v>835</v>
      </c>
      <c r="C167" s="1" t="str">
        <f>RIGHT(data[[#This Row],[Delivery Address]],5)</f>
        <v>CityB</v>
      </c>
      <c r="D167" s="2">
        <v>45177.336111111108</v>
      </c>
      <c r="E167" s="2" t="str">
        <f>TEXT(data[[#This Row],[Order Timestamp]],"YYYY")</f>
        <v>2023</v>
      </c>
      <c r="F167" s="2" t="str">
        <f>TEXT(data[[#This Row],[Order Timestamp]],"mmm")</f>
        <v>Sep</v>
      </c>
      <c r="G167" s="2" t="str">
        <f>TEXT(data[[#This Row],[Order Timestamp]],"DD")</f>
        <v>08</v>
      </c>
      <c r="H167" s="2" t="str">
        <f>TEXT(data[[#This Row],[Order Timestamp]],"HH")</f>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3">
      <c r="A168" s="1">
        <v>1973</v>
      </c>
      <c r="B168" s="1" t="s">
        <v>1085</v>
      </c>
      <c r="C168" s="1" t="str">
        <f>RIGHT(data[[#This Row],[Delivery Address]],5)</f>
        <v>CityE</v>
      </c>
      <c r="D168" s="2">
        <v>45177.336111111108</v>
      </c>
      <c r="E168" s="2" t="str">
        <f>TEXT(data[[#This Row],[Order Timestamp]],"YYYY")</f>
        <v>2023</v>
      </c>
      <c r="F168" s="2" t="str">
        <f>TEXT(data[[#This Row],[Order Timestamp]],"mmm")</f>
        <v>Sep</v>
      </c>
      <c r="G168" s="2" t="str">
        <f>TEXT(data[[#This Row],[Order Timestamp]],"DD")</f>
        <v>08</v>
      </c>
      <c r="H168" s="2" t="str">
        <f>TEXT(data[[#This Row],[Order Timestamp]],"HH")</f>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3">
      <c r="A169" s="1">
        <v>2251</v>
      </c>
      <c r="B169" s="1" t="s">
        <v>1352</v>
      </c>
      <c r="C169" s="1" t="str">
        <f>RIGHT(data[[#This Row],[Delivery Address]],5)</f>
        <v>CityD</v>
      </c>
      <c r="D169" s="2">
        <v>45177.335416666669</v>
      </c>
      <c r="E169" s="2" t="str">
        <f>TEXT(data[[#This Row],[Order Timestamp]],"YYYY")</f>
        <v>2023</v>
      </c>
      <c r="F169" s="2" t="str">
        <f>TEXT(data[[#This Row],[Order Timestamp]],"mmm")</f>
        <v>Sep</v>
      </c>
      <c r="G169" s="2" t="str">
        <f>TEXT(data[[#This Row],[Order Timestamp]],"DD")</f>
        <v>08</v>
      </c>
      <c r="H169" s="2" t="str">
        <f>TEXT(data[[#This Row],[Order Timestamp]],"HH")</f>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3">
      <c r="A170" s="1">
        <v>1306</v>
      </c>
      <c r="B170" s="1" t="s">
        <v>437</v>
      </c>
      <c r="C170" s="1" t="str">
        <f>RIGHT(data[[#This Row],[Delivery Address]],5)</f>
        <v>CityD</v>
      </c>
      <c r="D170" s="2">
        <v>45176.707638888889</v>
      </c>
      <c r="E170" s="2" t="str">
        <f>TEXT(data[[#This Row],[Order Timestamp]],"YYYY")</f>
        <v>2023</v>
      </c>
      <c r="F170" s="2" t="str">
        <f>TEXT(data[[#This Row],[Order Timestamp]],"mmm")</f>
        <v>Sep</v>
      </c>
      <c r="G170" s="2" t="str">
        <f>TEXT(data[[#This Row],[Order Timestamp]],"DD")</f>
        <v>07</v>
      </c>
      <c r="H170" s="2" t="str">
        <f>TEXT(data[[#This Row],[Order Timestamp]],"HH")</f>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3">
      <c r="A171" s="1">
        <v>2260</v>
      </c>
      <c r="B171" s="1" t="s">
        <v>1361</v>
      </c>
      <c r="C171" s="1" t="str">
        <f>RIGHT(data[[#This Row],[Delivery Address]],5)</f>
        <v>CityB</v>
      </c>
      <c r="D171" s="2">
        <v>45176.706944444442</v>
      </c>
      <c r="E171" s="2" t="str">
        <f>TEXT(data[[#This Row],[Order Timestamp]],"YYYY")</f>
        <v>2023</v>
      </c>
      <c r="F171" s="2" t="str">
        <f>TEXT(data[[#This Row],[Order Timestamp]],"mmm")</f>
        <v>Sep</v>
      </c>
      <c r="G171" s="2" t="str">
        <f>TEXT(data[[#This Row],[Order Timestamp]],"DD")</f>
        <v>07</v>
      </c>
      <c r="H171" s="2" t="str">
        <f>TEXT(data[[#This Row],[Order Timestamp]],"HH")</f>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3">
      <c r="A172" s="1">
        <v>2461</v>
      </c>
      <c r="B172" s="1" t="s">
        <v>1555</v>
      </c>
      <c r="C172" s="1" t="str">
        <f>RIGHT(data[[#This Row],[Delivery Address]],5)</f>
        <v>CityC</v>
      </c>
      <c r="D172" s="2">
        <v>45176.704861111109</v>
      </c>
      <c r="E172" s="2" t="str">
        <f>TEXT(data[[#This Row],[Order Timestamp]],"YYYY")</f>
        <v>2023</v>
      </c>
      <c r="F172" s="2" t="str">
        <f>TEXT(data[[#This Row],[Order Timestamp]],"mmm")</f>
        <v>Sep</v>
      </c>
      <c r="G172" s="2" t="str">
        <f>TEXT(data[[#This Row],[Order Timestamp]],"DD")</f>
        <v>07</v>
      </c>
      <c r="H172" s="2" t="str">
        <f>TEXT(data[[#This Row],[Order Timestamp]],"HH")</f>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3">
      <c r="A173" s="1">
        <v>1435</v>
      </c>
      <c r="B173" s="1" t="s">
        <v>568</v>
      </c>
      <c r="C173" s="1" t="str">
        <f>RIGHT(data[[#This Row],[Delivery Address]],5)</f>
        <v>CityC</v>
      </c>
      <c r="D173" s="2">
        <v>45176.70208333333</v>
      </c>
      <c r="E173" s="2" t="str">
        <f>TEXT(data[[#This Row],[Order Timestamp]],"YYYY")</f>
        <v>2023</v>
      </c>
      <c r="F173" s="2" t="str">
        <f>TEXT(data[[#This Row],[Order Timestamp]],"mmm")</f>
        <v>Sep</v>
      </c>
      <c r="G173" s="2" t="str">
        <f>TEXT(data[[#This Row],[Order Timestamp]],"DD")</f>
        <v>07</v>
      </c>
      <c r="H173" s="2" t="str">
        <f>TEXT(data[[#This Row],[Order Timestamp]],"HH")</f>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3">
      <c r="A174" s="1">
        <v>2312</v>
      </c>
      <c r="B174" s="1" t="s">
        <v>1413</v>
      </c>
      <c r="C174" s="1" t="str">
        <f>RIGHT(data[[#This Row],[Delivery Address]],5)</f>
        <v>CityE</v>
      </c>
      <c r="D174" s="2">
        <v>45176.70208333333</v>
      </c>
      <c r="E174" s="2" t="str">
        <f>TEXT(data[[#This Row],[Order Timestamp]],"YYYY")</f>
        <v>2023</v>
      </c>
      <c r="F174" s="2" t="str">
        <f>TEXT(data[[#This Row],[Order Timestamp]],"mmm")</f>
        <v>Sep</v>
      </c>
      <c r="G174" s="2" t="str">
        <f>TEXT(data[[#This Row],[Order Timestamp]],"DD")</f>
        <v>07</v>
      </c>
      <c r="H174" s="2" t="str">
        <f>TEXT(data[[#This Row],[Order Timestamp]],"HH")</f>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3">
      <c r="A175" s="1">
        <v>1905</v>
      </c>
      <c r="B175" s="1" t="s">
        <v>1021</v>
      </c>
      <c r="C175" s="1" t="str">
        <f>RIGHT(data[[#This Row],[Delivery Address]],5)</f>
        <v>CityD</v>
      </c>
      <c r="D175" s="2">
        <v>45176.700694444444</v>
      </c>
      <c r="E175" s="2" t="str">
        <f>TEXT(data[[#This Row],[Order Timestamp]],"YYYY")</f>
        <v>2023</v>
      </c>
      <c r="F175" s="2" t="str">
        <f>TEXT(data[[#This Row],[Order Timestamp]],"mmm")</f>
        <v>Sep</v>
      </c>
      <c r="G175" s="2" t="str">
        <f>TEXT(data[[#This Row],[Order Timestamp]],"DD")</f>
        <v>07</v>
      </c>
      <c r="H175" s="2" t="str">
        <f>TEXT(data[[#This Row],[Order Timestamp]],"HH")</f>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3">
      <c r="A176" s="1">
        <v>1494</v>
      </c>
      <c r="B176" s="1" t="s">
        <v>626</v>
      </c>
      <c r="C176" s="1" t="str">
        <f>RIGHT(data[[#This Row],[Delivery Address]],5)</f>
        <v>CityC</v>
      </c>
      <c r="D176" s="2">
        <v>45176.699305555558</v>
      </c>
      <c r="E176" s="2" t="str">
        <f>TEXT(data[[#This Row],[Order Timestamp]],"YYYY")</f>
        <v>2023</v>
      </c>
      <c r="F176" s="2" t="str">
        <f>TEXT(data[[#This Row],[Order Timestamp]],"mmm")</f>
        <v>Sep</v>
      </c>
      <c r="G176" s="2" t="str">
        <f>TEXT(data[[#This Row],[Order Timestamp]],"DD")</f>
        <v>07</v>
      </c>
      <c r="H176" s="2" t="str">
        <f>TEXT(data[[#This Row],[Order Timestamp]],"HH")</f>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3">
      <c r="A177" s="1">
        <v>1502</v>
      </c>
      <c r="B177" s="1" t="s">
        <v>634</v>
      </c>
      <c r="C177" s="1" t="str">
        <f>RIGHT(data[[#This Row],[Delivery Address]],5)</f>
        <v>CityC</v>
      </c>
      <c r="D177" s="2">
        <v>45176.699305555558</v>
      </c>
      <c r="E177" s="2" t="str">
        <f>TEXT(data[[#This Row],[Order Timestamp]],"YYYY")</f>
        <v>2023</v>
      </c>
      <c r="F177" s="2" t="str">
        <f>TEXT(data[[#This Row],[Order Timestamp]],"mmm")</f>
        <v>Sep</v>
      </c>
      <c r="G177" s="2" t="str">
        <f>TEXT(data[[#This Row],[Order Timestamp]],"DD")</f>
        <v>07</v>
      </c>
      <c r="H177" s="2" t="str">
        <f>TEXT(data[[#This Row],[Order Timestamp]],"HH")</f>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3">
      <c r="A178" s="1">
        <v>2082</v>
      </c>
      <c r="B178" s="1" t="s">
        <v>1191</v>
      </c>
      <c r="C178" s="1" t="str">
        <f>RIGHT(data[[#This Row],[Delivery Address]],5)</f>
        <v>CityB</v>
      </c>
      <c r="D178" s="2">
        <v>45176.699305555558</v>
      </c>
      <c r="E178" s="2" t="str">
        <f>TEXT(data[[#This Row],[Order Timestamp]],"YYYY")</f>
        <v>2023</v>
      </c>
      <c r="F178" s="2" t="str">
        <f>TEXT(data[[#This Row],[Order Timestamp]],"mmm")</f>
        <v>Sep</v>
      </c>
      <c r="G178" s="2" t="str">
        <f>TEXT(data[[#This Row],[Order Timestamp]],"DD")</f>
        <v>07</v>
      </c>
      <c r="H178" s="2" t="str">
        <f>TEXT(data[[#This Row],[Order Timestamp]],"HH")</f>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3">
      <c r="A179" s="1">
        <v>2485</v>
      </c>
      <c r="B179" s="1" t="s">
        <v>1579</v>
      </c>
      <c r="C179" s="1" t="str">
        <f>RIGHT(data[[#This Row],[Delivery Address]],5)</f>
        <v>CityD</v>
      </c>
      <c r="D179" s="2">
        <v>45176.698611111111</v>
      </c>
      <c r="E179" s="2" t="str">
        <f>TEXT(data[[#This Row],[Order Timestamp]],"YYYY")</f>
        <v>2023</v>
      </c>
      <c r="F179" s="2" t="str">
        <f>TEXT(data[[#This Row],[Order Timestamp]],"mmm")</f>
        <v>Sep</v>
      </c>
      <c r="G179" s="2" t="str">
        <f>TEXT(data[[#This Row],[Order Timestamp]],"DD")</f>
        <v>07</v>
      </c>
      <c r="H179" s="2" t="str">
        <f>TEXT(data[[#This Row],[Order Timestamp]],"HH")</f>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3">
      <c r="A180" s="1">
        <v>1029</v>
      </c>
      <c r="B180" s="1" t="s">
        <v>91</v>
      </c>
      <c r="C180" s="1" t="str">
        <f>RIGHT(data[[#This Row],[Delivery Address]],5)</f>
        <v>CityD</v>
      </c>
      <c r="D180" s="2">
        <v>45176.697916666664</v>
      </c>
      <c r="E180" s="2" t="str">
        <f>TEXT(data[[#This Row],[Order Timestamp]],"YYYY")</f>
        <v>2023</v>
      </c>
      <c r="F180" s="2" t="str">
        <f>TEXT(data[[#This Row],[Order Timestamp]],"mmm")</f>
        <v>Sep</v>
      </c>
      <c r="G180" s="2" t="str">
        <f>TEXT(data[[#This Row],[Order Timestamp]],"DD")</f>
        <v>07</v>
      </c>
      <c r="H180" s="2" t="str">
        <f>TEXT(data[[#This Row],[Order Timestamp]],"HH")</f>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3">
      <c r="A181" s="1">
        <v>1192</v>
      </c>
      <c r="B181" s="1" t="s">
        <v>124</v>
      </c>
      <c r="C181" s="1" t="str">
        <f>RIGHT(data[[#This Row],[Delivery Address]],5)</f>
        <v>CityC</v>
      </c>
      <c r="D181" s="2">
        <v>45176.696527777778</v>
      </c>
      <c r="E181" s="2" t="str">
        <f>TEXT(data[[#This Row],[Order Timestamp]],"YYYY")</f>
        <v>2023</v>
      </c>
      <c r="F181" s="2" t="str">
        <f>TEXT(data[[#This Row],[Order Timestamp]],"mmm")</f>
        <v>Sep</v>
      </c>
      <c r="G181" s="2" t="str">
        <f>TEXT(data[[#This Row],[Order Timestamp]],"DD")</f>
        <v>07</v>
      </c>
      <c r="H181" s="2" t="str">
        <f>TEXT(data[[#This Row],[Order Timestamp]],"HH")</f>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3">
      <c r="A182" s="1">
        <v>2002</v>
      </c>
      <c r="B182" s="1" t="s">
        <v>1113</v>
      </c>
      <c r="C182" s="1" t="str">
        <f>RIGHT(data[[#This Row],[Delivery Address]],5)</f>
        <v>CityD</v>
      </c>
      <c r="D182" s="2">
        <v>45176.695833333331</v>
      </c>
      <c r="E182" s="2" t="str">
        <f>TEXT(data[[#This Row],[Order Timestamp]],"YYYY")</f>
        <v>2023</v>
      </c>
      <c r="F182" s="2" t="str">
        <f>TEXT(data[[#This Row],[Order Timestamp]],"mmm")</f>
        <v>Sep</v>
      </c>
      <c r="G182" s="2" t="str">
        <f>TEXT(data[[#This Row],[Order Timestamp]],"DD")</f>
        <v>07</v>
      </c>
      <c r="H182" s="2" t="str">
        <f>TEXT(data[[#This Row],[Order Timestamp]],"HH")</f>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3">
      <c r="A183" s="1">
        <v>1406</v>
      </c>
      <c r="B183" s="1" t="s">
        <v>539</v>
      </c>
      <c r="C183" s="1" t="str">
        <f>RIGHT(data[[#This Row],[Delivery Address]],5)</f>
        <v>CityE</v>
      </c>
      <c r="D183" s="2">
        <v>45176.693749999999</v>
      </c>
      <c r="E183" s="2" t="str">
        <f>TEXT(data[[#This Row],[Order Timestamp]],"YYYY")</f>
        <v>2023</v>
      </c>
      <c r="F183" s="2" t="str">
        <f>TEXT(data[[#This Row],[Order Timestamp]],"mmm")</f>
        <v>Sep</v>
      </c>
      <c r="G183" s="2" t="str">
        <f>TEXT(data[[#This Row],[Order Timestamp]],"DD")</f>
        <v>07</v>
      </c>
      <c r="H183" s="2" t="str">
        <f>TEXT(data[[#This Row],[Order Timestamp]],"HH")</f>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3">
      <c r="A184" s="1">
        <v>2256</v>
      </c>
      <c r="B184" s="1" t="s">
        <v>1357</v>
      </c>
      <c r="C184" s="1" t="str">
        <f>RIGHT(data[[#This Row],[Delivery Address]],5)</f>
        <v>CityA</v>
      </c>
      <c r="D184" s="2">
        <v>45176.693749999999</v>
      </c>
      <c r="E184" s="2" t="str">
        <f>TEXT(data[[#This Row],[Order Timestamp]],"YYYY")</f>
        <v>2023</v>
      </c>
      <c r="F184" s="2" t="str">
        <f>TEXT(data[[#This Row],[Order Timestamp]],"mmm")</f>
        <v>Sep</v>
      </c>
      <c r="G184" s="2" t="str">
        <f>TEXT(data[[#This Row],[Order Timestamp]],"DD")</f>
        <v>07</v>
      </c>
      <c r="H184" s="2" t="str">
        <f>TEXT(data[[#This Row],[Order Timestamp]],"HH")</f>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3">
      <c r="A185" s="1">
        <v>2208</v>
      </c>
      <c r="B185" s="1" t="s">
        <v>1312</v>
      </c>
      <c r="C185" s="1" t="str">
        <f>RIGHT(data[[#This Row],[Delivery Address]],5)</f>
        <v>CityB</v>
      </c>
      <c r="D185" s="2">
        <v>45176.688194444447</v>
      </c>
      <c r="E185" s="2" t="str">
        <f>TEXT(data[[#This Row],[Order Timestamp]],"YYYY")</f>
        <v>2023</v>
      </c>
      <c r="F185" s="2" t="str">
        <f>TEXT(data[[#This Row],[Order Timestamp]],"mmm")</f>
        <v>Sep</v>
      </c>
      <c r="G185" s="2" t="str">
        <f>TEXT(data[[#This Row],[Order Timestamp]],"DD")</f>
        <v>07</v>
      </c>
      <c r="H185" s="2" t="str">
        <f>TEXT(data[[#This Row],[Order Timestamp]],"HH")</f>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3">
      <c r="A186" s="1">
        <v>1616</v>
      </c>
      <c r="B186" s="1" t="s">
        <v>744</v>
      </c>
      <c r="C186" s="1" t="str">
        <f>RIGHT(data[[#This Row],[Delivery Address]],5)</f>
        <v>CityC</v>
      </c>
      <c r="D186" s="2">
        <v>45176.686805555553</v>
      </c>
      <c r="E186" s="2" t="str">
        <f>TEXT(data[[#This Row],[Order Timestamp]],"YYYY")</f>
        <v>2023</v>
      </c>
      <c r="F186" s="2" t="str">
        <f>TEXT(data[[#This Row],[Order Timestamp]],"mmm")</f>
        <v>Sep</v>
      </c>
      <c r="G186" s="2" t="str">
        <f>TEXT(data[[#This Row],[Order Timestamp]],"DD")</f>
        <v>07</v>
      </c>
      <c r="H186" s="2" t="str">
        <f>TEXT(data[[#This Row],[Order Timestamp]],"HH")</f>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3">
      <c r="A187" s="1">
        <v>2325</v>
      </c>
      <c r="B187" s="1" t="s">
        <v>1426</v>
      </c>
      <c r="C187" s="1" t="str">
        <f>RIGHT(data[[#This Row],[Delivery Address]],5)</f>
        <v>CityE</v>
      </c>
      <c r="D187" s="2">
        <v>45176.681944444441</v>
      </c>
      <c r="E187" s="2" t="str">
        <f>TEXT(data[[#This Row],[Order Timestamp]],"YYYY")</f>
        <v>2023</v>
      </c>
      <c r="F187" s="2" t="str">
        <f>TEXT(data[[#This Row],[Order Timestamp]],"mmm")</f>
        <v>Sep</v>
      </c>
      <c r="G187" s="2" t="str">
        <f>TEXT(data[[#This Row],[Order Timestamp]],"DD")</f>
        <v>07</v>
      </c>
      <c r="H187" s="2" t="str">
        <f>TEXT(data[[#This Row],[Order Timestamp]],"HH")</f>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3">
      <c r="A188" s="1">
        <v>2219</v>
      </c>
      <c r="B188" s="1" t="s">
        <v>1323</v>
      </c>
      <c r="C188" s="1" t="str">
        <f>RIGHT(data[[#This Row],[Delivery Address]],5)</f>
        <v>CityB</v>
      </c>
      <c r="D188" s="2">
        <v>45176.680555555555</v>
      </c>
      <c r="E188" s="2" t="str">
        <f>TEXT(data[[#This Row],[Order Timestamp]],"YYYY")</f>
        <v>2023</v>
      </c>
      <c r="F188" s="2" t="str">
        <f>TEXT(data[[#This Row],[Order Timestamp]],"mmm")</f>
        <v>Sep</v>
      </c>
      <c r="G188" s="2" t="str">
        <f>TEXT(data[[#This Row],[Order Timestamp]],"DD")</f>
        <v>07</v>
      </c>
      <c r="H188" s="2" t="str">
        <f>TEXT(data[[#This Row],[Order Timestamp]],"HH")</f>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3">
      <c r="A189" s="1">
        <v>2489</v>
      </c>
      <c r="B189" s="1" t="s">
        <v>439</v>
      </c>
      <c r="C189" s="1" t="str">
        <f>RIGHT(data[[#This Row],[Delivery Address]],5)</f>
        <v>CityD</v>
      </c>
      <c r="D189" s="2">
        <v>45176.680555555555</v>
      </c>
      <c r="E189" s="2" t="str">
        <f>TEXT(data[[#This Row],[Order Timestamp]],"YYYY")</f>
        <v>2023</v>
      </c>
      <c r="F189" s="2" t="str">
        <f>TEXT(data[[#This Row],[Order Timestamp]],"mmm")</f>
        <v>Sep</v>
      </c>
      <c r="G189" s="2" t="str">
        <f>TEXT(data[[#This Row],[Order Timestamp]],"DD")</f>
        <v>07</v>
      </c>
      <c r="H189" s="2" t="str">
        <f>TEXT(data[[#This Row],[Order Timestamp]],"HH")</f>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3">
      <c r="A190" s="1">
        <v>1102</v>
      </c>
      <c r="B190" s="1" t="s">
        <v>208</v>
      </c>
      <c r="C190" s="1" t="str">
        <f>RIGHT(data[[#This Row],[Delivery Address]],5)</f>
        <v>CityC</v>
      </c>
      <c r="D190" s="2">
        <v>45176.677083333336</v>
      </c>
      <c r="E190" s="2" t="str">
        <f>TEXT(data[[#This Row],[Order Timestamp]],"YYYY")</f>
        <v>2023</v>
      </c>
      <c r="F190" s="2" t="str">
        <f>TEXT(data[[#This Row],[Order Timestamp]],"mmm")</f>
        <v>Sep</v>
      </c>
      <c r="G190" s="2" t="str">
        <f>TEXT(data[[#This Row],[Order Timestamp]],"DD")</f>
        <v>07</v>
      </c>
      <c r="H190" s="2" t="str">
        <f>TEXT(data[[#This Row],[Order Timestamp]],"HH")</f>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3">
      <c r="A191" s="1">
        <v>2400</v>
      </c>
      <c r="B191" s="1" t="s">
        <v>1498</v>
      </c>
      <c r="C191" s="1" t="str">
        <f>RIGHT(data[[#This Row],[Delivery Address]],5)</f>
        <v>CityA</v>
      </c>
      <c r="D191" s="2">
        <v>45176.675694444442</v>
      </c>
      <c r="E191" s="2" t="str">
        <f>TEXT(data[[#This Row],[Order Timestamp]],"YYYY")</f>
        <v>2023</v>
      </c>
      <c r="F191" s="2" t="str">
        <f>TEXT(data[[#This Row],[Order Timestamp]],"mmm")</f>
        <v>Sep</v>
      </c>
      <c r="G191" s="2" t="str">
        <f>TEXT(data[[#This Row],[Order Timestamp]],"DD")</f>
        <v>07</v>
      </c>
      <c r="H191" s="2" t="str">
        <f>TEXT(data[[#This Row],[Order Timestamp]],"HH")</f>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3">
      <c r="A192" s="1">
        <v>1922</v>
      </c>
      <c r="B192" s="1" t="s">
        <v>1035</v>
      </c>
      <c r="C192" s="1" t="str">
        <f>RIGHT(data[[#This Row],[Delivery Address]],5)</f>
        <v>CityC</v>
      </c>
      <c r="D192" s="2">
        <v>45176.674305555556</v>
      </c>
      <c r="E192" s="2" t="str">
        <f>TEXT(data[[#This Row],[Order Timestamp]],"YYYY")</f>
        <v>2023</v>
      </c>
      <c r="F192" s="2" t="str">
        <f>TEXT(data[[#This Row],[Order Timestamp]],"mmm")</f>
        <v>Sep</v>
      </c>
      <c r="G192" s="2" t="str">
        <f>TEXT(data[[#This Row],[Order Timestamp]],"DD")</f>
        <v>07</v>
      </c>
      <c r="H192" s="2" t="str">
        <f>TEXT(data[[#This Row],[Order Timestamp]],"HH")</f>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3">
      <c r="A193" s="1">
        <v>1779</v>
      </c>
      <c r="B193" s="1" t="s">
        <v>901</v>
      </c>
      <c r="C193" s="1" t="str">
        <f>RIGHT(data[[#This Row],[Delivery Address]],5)</f>
        <v>CityC</v>
      </c>
      <c r="D193" s="2">
        <v>45176.670138888891</v>
      </c>
      <c r="E193" s="2" t="str">
        <f>TEXT(data[[#This Row],[Order Timestamp]],"YYYY")</f>
        <v>2023</v>
      </c>
      <c r="F193" s="2" t="str">
        <f>TEXT(data[[#This Row],[Order Timestamp]],"mmm")</f>
        <v>Sep</v>
      </c>
      <c r="G193" s="2" t="str">
        <f>TEXT(data[[#This Row],[Order Timestamp]],"DD")</f>
        <v>07</v>
      </c>
      <c r="H193" s="2" t="str">
        <f>TEXT(data[[#This Row],[Order Timestamp]],"HH")</f>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3">
      <c r="A194" s="1">
        <v>1246</v>
      </c>
      <c r="B194" s="1" t="s">
        <v>374</v>
      </c>
      <c r="C194" s="1" t="str">
        <f>RIGHT(data[[#This Row],[Delivery Address]],5)</f>
        <v>CityA</v>
      </c>
      <c r="D194" s="2">
        <v>45176.668055555558</v>
      </c>
      <c r="E194" s="2" t="str">
        <f>TEXT(data[[#This Row],[Order Timestamp]],"YYYY")</f>
        <v>2023</v>
      </c>
      <c r="F194" s="2" t="str">
        <f>TEXT(data[[#This Row],[Order Timestamp]],"mmm")</f>
        <v>Sep</v>
      </c>
      <c r="G194" s="2" t="str">
        <f>TEXT(data[[#This Row],[Order Timestamp]],"DD")</f>
        <v>07</v>
      </c>
      <c r="H194" s="2" t="str">
        <f>TEXT(data[[#This Row],[Order Timestamp]],"HH")</f>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3">
      <c r="A195" s="1">
        <v>2359</v>
      </c>
      <c r="B195" s="1" t="s">
        <v>1460</v>
      </c>
      <c r="C195" s="1" t="str">
        <f>RIGHT(data[[#This Row],[Delivery Address]],5)</f>
        <v>CityD</v>
      </c>
      <c r="D195" s="2">
        <v>45176.664583333331</v>
      </c>
      <c r="E195" s="2" t="str">
        <f>TEXT(data[[#This Row],[Order Timestamp]],"YYYY")</f>
        <v>2023</v>
      </c>
      <c r="F195" s="2" t="str">
        <f>TEXT(data[[#This Row],[Order Timestamp]],"mmm")</f>
        <v>Sep</v>
      </c>
      <c r="G195" s="2" t="str">
        <f>TEXT(data[[#This Row],[Order Timestamp]],"DD")</f>
        <v>07</v>
      </c>
      <c r="H195" s="2" t="str">
        <f>TEXT(data[[#This Row],[Order Timestamp]],"HH")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3">
      <c r="A196" s="1">
        <v>2109</v>
      </c>
      <c r="B196" s="1" t="s">
        <v>1217</v>
      </c>
      <c r="C196" s="1" t="str">
        <f>RIGHT(data[[#This Row],[Delivery Address]],5)</f>
        <v>CityC</v>
      </c>
      <c r="D196" s="2">
        <v>45176.662499999999</v>
      </c>
      <c r="E196" s="2" t="str">
        <f>TEXT(data[[#This Row],[Order Timestamp]],"YYYY")</f>
        <v>2023</v>
      </c>
      <c r="F196" s="2" t="str">
        <f>TEXT(data[[#This Row],[Order Timestamp]],"mmm")</f>
        <v>Sep</v>
      </c>
      <c r="G196" s="2" t="str">
        <f>TEXT(data[[#This Row],[Order Timestamp]],"DD")</f>
        <v>07</v>
      </c>
      <c r="H196" s="2" t="str">
        <f>TEXT(data[[#This Row],[Order Timestamp]],"HH")</f>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3">
      <c r="A197" s="1">
        <v>1533</v>
      </c>
      <c r="B197" s="1" t="s">
        <v>662</v>
      </c>
      <c r="C197" s="1" t="str">
        <f>RIGHT(data[[#This Row],[Delivery Address]],5)</f>
        <v>CityA</v>
      </c>
      <c r="D197" s="2">
        <v>45176.661805555559</v>
      </c>
      <c r="E197" s="2" t="str">
        <f>TEXT(data[[#This Row],[Order Timestamp]],"YYYY")</f>
        <v>2023</v>
      </c>
      <c r="F197" s="2" t="str">
        <f>TEXT(data[[#This Row],[Order Timestamp]],"mmm")</f>
        <v>Sep</v>
      </c>
      <c r="G197" s="2" t="str">
        <f>TEXT(data[[#This Row],[Order Timestamp]],"DD")</f>
        <v>07</v>
      </c>
      <c r="H197" s="2" t="str">
        <f>TEXT(data[[#This Row],[Order Timestamp]],"HH")</f>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3">
      <c r="A198" s="1">
        <v>1324</v>
      </c>
      <c r="B198" s="1" t="s">
        <v>456</v>
      </c>
      <c r="C198" s="1" t="str">
        <f>RIGHT(data[[#This Row],[Delivery Address]],5)</f>
        <v>CityB</v>
      </c>
      <c r="D198" s="2">
        <v>45176.656944444447</v>
      </c>
      <c r="E198" s="2" t="str">
        <f>TEXT(data[[#This Row],[Order Timestamp]],"YYYY")</f>
        <v>2023</v>
      </c>
      <c r="F198" s="2" t="str">
        <f>TEXT(data[[#This Row],[Order Timestamp]],"mmm")</f>
        <v>Sep</v>
      </c>
      <c r="G198" s="2" t="str">
        <f>TEXT(data[[#This Row],[Order Timestamp]],"DD")</f>
        <v>07</v>
      </c>
      <c r="H198" s="2" t="str">
        <f>TEXT(data[[#This Row],[Order Timestamp]],"HH")</f>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3">
      <c r="A199" s="1">
        <v>1361</v>
      </c>
      <c r="B199" s="1" t="s">
        <v>494</v>
      </c>
      <c r="C199" s="1" t="str">
        <f>RIGHT(data[[#This Row],[Delivery Address]],5)</f>
        <v>CityA</v>
      </c>
      <c r="D199" s="2">
        <v>45176.656944444447</v>
      </c>
      <c r="E199" s="2" t="str">
        <f>TEXT(data[[#This Row],[Order Timestamp]],"YYYY")</f>
        <v>2023</v>
      </c>
      <c r="F199" s="2" t="str">
        <f>TEXT(data[[#This Row],[Order Timestamp]],"mmm")</f>
        <v>Sep</v>
      </c>
      <c r="G199" s="2" t="str">
        <f>TEXT(data[[#This Row],[Order Timestamp]],"DD")</f>
        <v>07</v>
      </c>
      <c r="H199" s="2" t="str">
        <f>TEXT(data[[#This Row],[Order Timestamp]],"HH")</f>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3">
      <c r="A200" s="1">
        <v>2081</v>
      </c>
      <c r="B200" s="1" t="s">
        <v>1190</v>
      </c>
      <c r="C200" s="1" t="str">
        <f>RIGHT(data[[#This Row],[Delivery Address]],5)</f>
        <v>CityB</v>
      </c>
      <c r="D200" s="2">
        <v>45176.65625</v>
      </c>
      <c r="E200" s="2" t="str">
        <f>TEXT(data[[#This Row],[Order Timestamp]],"YYYY")</f>
        <v>2023</v>
      </c>
      <c r="F200" s="2" t="str">
        <f>TEXT(data[[#This Row],[Order Timestamp]],"mmm")</f>
        <v>Sep</v>
      </c>
      <c r="G200" s="2" t="str">
        <f>TEXT(data[[#This Row],[Order Timestamp]],"DD")</f>
        <v>07</v>
      </c>
      <c r="H200" s="2" t="str">
        <f>TEXT(data[[#This Row],[Order Timestamp]],"HH")</f>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3">
      <c r="A201" s="1">
        <v>1658</v>
      </c>
      <c r="B201" s="1" t="s">
        <v>785</v>
      </c>
      <c r="C201" s="1" t="str">
        <f>RIGHT(data[[#This Row],[Delivery Address]],5)</f>
        <v>CityA</v>
      </c>
      <c r="D201" s="2">
        <v>45176.654861111114</v>
      </c>
      <c r="E201" s="2" t="str">
        <f>TEXT(data[[#This Row],[Order Timestamp]],"YYYY")</f>
        <v>2023</v>
      </c>
      <c r="F201" s="2" t="str">
        <f>TEXT(data[[#This Row],[Order Timestamp]],"mmm")</f>
        <v>Sep</v>
      </c>
      <c r="G201" s="2" t="str">
        <f>TEXT(data[[#This Row],[Order Timestamp]],"DD")</f>
        <v>07</v>
      </c>
      <c r="H201" s="2" t="str">
        <f>TEXT(data[[#This Row],[Order Timestamp]],"HH")</f>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3">
      <c r="A202" s="1">
        <v>1866</v>
      </c>
      <c r="B202" s="1" t="s">
        <v>983</v>
      </c>
      <c r="C202" s="1" t="str">
        <f>RIGHT(data[[#This Row],[Delivery Address]],5)</f>
        <v>CityC</v>
      </c>
      <c r="D202" s="2">
        <v>45176.65</v>
      </c>
      <c r="E202" s="2" t="str">
        <f>TEXT(data[[#This Row],[Order Timestamp]],"YYYY")</f>
        <v>2023</v>
      </c>
      <c r="F202" s="2" t="str">
        <f>TEXT(data[[#This Row],[Order Timestamp]],"mmm")</f>
        <v>Sep</v>
      </c>
      <c r="G202" s="2" t="str">
        <f>TEXT(data[[#This Row],[Order Timestamp]],"DD")</f>
        <v>07</v>
      </c>
      <c r="H202" s="2" t="str">
        <f>TEXT(data[[#This Row],[Order Timestamp]],"HH")</f>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3">
      <c r="A203" s="1">
        <v>2419</v>
      </c>
      <c r="B203" s="1" t="s">
        <v>1117</v>
      </c>
      <c r="C203" s="1" t="str">
        <f>RIGHT(data[[#This Row],[Delivery Address]],5)</f>
        <v>CityC</v>
      </c>
      <c r="D203" s="2">
        <v>45176.644444444442</v>
      </c>
      <c r="E203" s="2" t="str">
        <f>TEXT(data[[#This Row],[Order Timestamp]],"YYYY")</f>
        <v>2023</v>
      </c>
      <c r="F203" s="2" t="str">
        <f>TEXT(data[[#This Row],[Order Timestamp]],"mmm")</f>
        <v>Sep</v>
      </c>
      <c r="G203" s="2" t="str">
        <f>TEXT(data[[#This Row],[Order Timestamp]],"DD")</f>
        <v>07</v>
      </c>
      <c r="H203" s="2" t="str">
        <f>TEXT(data[[#This Row],[Order Timestamp]],"HH")</f>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3">
      <c r="A204" s="1">
        <v>1256</v>
      </c>
      <c r="B204" s="1" t="s">
        <v>385</v>
      </c>
      <c r="C204" s="1" t="str">
        <f>RIGHT(data[[#This Row],[Delivery Address]],5)</f>
        <v>CityD</v>
      </c>
      <c r="D204" s="2">
        <v>45176.643750000003</v>
      </c>
      <c r="E204" s="2" t="str">
        <f>TEXT(data[[#This Row],[Order Timestamp]],"YYYY")</f>
        <v>2023</v>
      </c>
      <c r="F204" s="2" t="str">
        <f>TEXT(data[[#This Row],[Order Timestamp]],"mmm")</f>
        <v>Sep</v>
      </c>
      <c r="G204" s="2" t="str">
        <f>TEXT(data[[#This Row],[Order Timestamp]],"DD")</f>
        <v>07</v>
      </c>
      <c r="H204" s="2" t="str">
        <f>TEXT(data[[#This Row],[Order Timestamp]],"HH")</f>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3">
      <c r="A205" s="1">
        <v>1517</v>
      </c>
      <c r="B205" s="1" t="s">
        <v>648</v>
      </c>
      <c r="C205" s="1" t="str">
        <f>RIGHT(data[[#This Row],[Delivery Address]],5)</f>
        <v>CityB</v>
      </c>
      <c r="D205" s="2">
        <v>45176.643750000003</v>
      </c>
      <c r="E205" s="2" t="str">
        <f>TEXT(data[[#This Row],[Order Timestamp]],"YYYY")</f>
        <v>2023</v>
      </c>
      <c r="F205" s="2" t="str">
        <f>TEXT(data[[#This Row],[Order Timestamp]],"mmm")</f>
        <v>Sep</v>
      </c>
      <c r="G205" s="2" t="str">
        <f>TEXT(data[[#This Row],[Order Timestamp]],"DD")</f>
        <v>07</v>
      </c>
      <c r="H205" s="2" t="str">
        <f>TEXT(data[[#This Row],[Order Timestamp]],"HH")</f>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3">
      <c r="A206" s="1">
        <v>1808</v>
      </c>
      <c r="B206" s="1" t="s">
        <v>928</v>
      </c>
      <c r="C206" s="1" t="str">
        <f>RIGHT(data[[#This Row],[Delivery Address]],5)</f>
        <v>CityB</v>
      </c>
      <c r="D206" s="2">
        <v>45176.643750000003</v>
      </c>
      <c r="E206" s="2" t="str">
        <f>TEXT(data[[#This Row],[Order Timestamp]],"YYYY")</f>
        <v>2023</v>
      </c>
      <c r="F206" s="2" t="str">
        <f>TEXT(data[[#This Row],[Order Timestamp]],"mmm")</f>
        <v>Sep</v>
      </c>
      <c r="G206" s="2" t="str">
        <f>TEXT(data[[#This Row],[Order Timestamp]],"DD")</f>
        <v>07</v>
      </c>
      <c r="H206" s="2" t="str">
        <f>TEXT(data[[#This Row],[Order Timestamp]],"HH")</f>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3">
      <c r="A207" s="1">
        <v>1429</v>
      </c>
      <c r="B207" s="1" t="s">
        <v>562</v>
      </c>
      <c r="C207" s="1" t="str">
        <f>RIGHT(data[[#This Row],[Delivery Address]],5)</f>
        <v>CityA</v>
      </c>
      <c r="D207" s="2">
        <v>45176.638194444444</v>
      </c>
      <c r="E207" s="2" t="str">
        <f>TEXT(data[[#This Row],[Order Timestamp]],"YYYY")</f>
        <v>2023</v>
      </c>
      <c r="F207" s="2" t="str">
        <f>TEXT(data[[#This Row],[Order Timestamp]],"mmm")</f>
        <v>Sep</v>
      </c>
      <c r="G207" s="2" t="str">
        <f>TEXT(data[[#This Row],[Order Timestamp]],"DD")</f>
        <v>07</v>
      </c>
      <c r="H207" s="2" t="str">
        <f>TEXT(data[[#This Row],[Order Timestamp]],"HH")</f>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3">
      <c r="A208" s="1">
        <v>1790</v>
      </c>
      <c r="B208" s="1" t="s">
        <v>911</v>
      </c>
      <c r="C208" s="1" t="str">
        <f>RIGHT(data[[#This Row],[Delivery Address]],5)</f>
        <v>CityA</v>
      </c>
      <c r="D208" s="2">
        <v>45176.638194444444</v>
      </c>
      <c r="E208" s="2" t="str">
        <f>TEXT(data[[#This Row],[Order Timestamp]],"YYYY")</f>
        <v>2023</v>
      </c>
      <c r="F208" s="2" t="str">
        <f>TEXT(data[[#This Row],[Order Timestamp]],"mmm")</f>
        <v>Sep</v>
      </c>
      <c r="G208" s="2" t="str">
        <f>TEXT(data[[#This Row],[Order Timestamp]],"DD")</f>
        <v>07</v>
      </c>
      <c r="H208" s="2" t="str">
        <f>TEXT(data[[#This Row],[Order Timestamp]],"HH")</f>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3">
      <c r="A209" s="1">
        <v>1379</v>
      </c>
      <c r="B209" s="1" t="s">
        <v>512</v>
      </c>
      <c r="C209" s="1" t="str">
        <f>RIGHT(data[[#This Row],[Delivery Address]],5)</f>
        <v>CityE</v>
      </c>
      <c r="D209" s="2">
        <v>45176.636805555558</v>
      </c>
      <c r="E209" s="2" t="str">
        <f>TEXT(data[[#This Row],[Order Timestamp]],"YYYY")</f>
        <v>2023</v>
      </c>
      <c r="F209" s="2" t="str">
        <f>TEXT(data[[#This Row],[Order Timestamp]],"mmm")</f>
        <v>Sep</v>
      </c>
      <c r="G209" s="2" t="str">
        <f>TEXT(data[[#This Row],[Order Timestamp]],"DD")</f>
        <v>07</v>
      </c>
      <c r="H209" s="2" t="str">
        <f>TEXT(data[[#This Row],[Order Timestamp]],"HH")</f>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3">
      <c r="A210" s="1">
        <v>1527</v>
      </c>
      <c r="B210" s="1" t="s">
        <v>657</v>
      </c>
      <c r="C210" s="1" t="str">
        <f>RIGHT(data[[#This Row],[Delivery Address]],5)</f>
        <v>CityC</v>
      </c>
      <c r="D210" s="2">
        <v>45176.636805555558</v>
      </c>
      <c r="E210" s="2" t="str">
        <f>TEXT(data[[#This Row],[Order Timestamp]],"YYYY")</f>
        <v>2023</v>
      </c>
      <c r="F210" s="2" t="str">
        <f>TEXT(data[[#This Row],[Order Timestamp]],"mmm")</f>
        <v>Sep</v>
      </c>
      <c r="G210" s="2" t="str">
        <f>TEXT(data[[#This Row],[Order Timestamp]],"DD")</f>
        <v>07</v>
      </c>
      <c r="H210" s="2" t="str">
        <f>TEXT(data[[#This Row],[Order Timestamp]],"HH")</f>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3">
      <c r="A211" s="1">
        <v>1239</v>
      </c>
      <c r="B211" s="1" t="s">
        <v>366</v>
      </c>
      <c r="C211" s="1" t="str">
        <f>RIGHT(data[[#This Row],[Delivery Address]],5)</f>
        <v>CityA</v>
      </c>
      <c r="D211" s="2">
        <v>45176.631944444445</v>
      </c>
      <c r="E211" s="2" t="str">
        <f>TEXT(data[[#This Row],[Order Timestamp]],"YYYY")</f>
        <v>2023</v>
      </c>
      <c r="F211" s="2" t="str">
        <f>TEXT(data[[#This Row],[Order Timestamp]],"mmm")</f>
        <v>Sep</v>
      </c>
      <c r="G211" s="2" t="str">
        <f>TEXT(data[[#This Row],[Order Timestamp]],"DD")</f>
        <v>07</v>
      </c>
      <c r="H211" s="2" t="str">
        <f>TEXT(data[[#This Row],[Order Timestamp]],"HH")</f>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3">
      <c r="A212" s="1">
        <v>2295</v>
      </c>
      <c r="B212" s="1" t="s">
        <v>1396</v>
      </c>
      <c r="C212" s="1" t="str">
        <f>RIGHT(data[[#This Row],[Delivery Address]],5)</f>
        <v>CityD</v>
      </c>
      <c r="D212" s="2">
        <v>45176.631249999999</v>
      </c>
      <c r="E212" s="2" t="str">
        <f>TEXT(data[[#This Row],[Order Timestamp]],"YYYY")</f>
        <v>2023</v>
      </c>
      <c r="F212" s="2" t="str">
        <f>TEXT(data[[#This Row],[Order Timestamp]],"mmm")</f>
        <v>Sep</v>
      </c>
      <c r="G212" s="2" t="str">
        <f>TEXT(data[[#This Row],[Order Timestamp]],"DD")</f>
        <v>07</v>
      </c>
      <c r="H212" s="2" t="str">
        <f>TEXT(data[[#This Row],[Order Timestamp]],"HH")</f>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3">
      <c r="A213" s="1">
        <v>1111</v>
      </c>
      <c r="B213" s="1" t="s">
        <v>218</v>
      </c>
      <c r="C213" s="1" t="str">
        <f>RIGHT(data[[#This Row],[Delivery Address]],5)</f>
        <v>CityB</v>
      </c>
      <c r="D213" s="2">
        <v>45176.630555555559</v>
      </c>
      <c r="E213" s="2" t="str">
        <f>TEXT(data[[#This Row],[Order Timestamp]],"YYYY")</f>
        <v>2023</v>
      </c>
      <c r="F213" s="2" t="str">
        <f>TEXT(data[[#This Row],[Order Timestamp]],"mmm")</f>
        <v>Sep</v>
      </c>
      <c r="G213" s="2" t="str">
        <f>TEXT(data[[#This Row],[Order Timestamp]],"DD")</f>
        <v>07</v>
      </c>
      <c r="H213" s="2" t="str">
        <f>TEXT(data[[#This Row],[Order Timestamp]],"HH")</f>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3">
      <c r="A214" s="1">
        <v>1610</v>
      </c>
      <c r="B214" s="1" t="s">
        <v>738</v>
      </c>
      <c r="C214" s="1" t="str">
        <f>RIGHT(data[[#This Row],[Delivery Address]],5)</f>
        <v>CityC</v>
      </c>
      <c r="D214" s="2">
        <v>45176.62777777778</v>
      </c>
      <c r="E214" s="2" t="str">
        <f>TEXT(data[[#This Row],[Order Timestamp]],"YYYY")</f>
        <v>2023</v>
      </c>
      <c r="F214" s="2" t="str">
        <f>TEXT(data[[#This Row],[Order Timestamp]],"mmm")</f>
        <v>Sep</v>
      </c>
      <c r="G214" s="2" t="str">
        <f>TEXT(data[[#This Row],[Order Timestamp]],"DD")</f>
        <v>07</v>
      </c>
      <c r="H214" s="2" t="str">
        <f>TEXT(data[[#This Row],[Order Timestamp]],"HH")</f>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3">
      <c r="A215" s="1">
        <v>2316</v>
      </c>
      <c r="B215" s="1" t="s">
        <v>1417</v>
      </c>
      <c r="C215" s="1" t="str">
        <f>RIGHT(data[[#This Row],[Delivery Address]],5)</f>
        <v>CityD</v>
      </c>
      <c r="D215" s="2">
        <v>45176.626388888886</v>
      </c>
      <c r="E215" s="2" t="str">
        <f>TEXT(data[[#This Row],[Order Timestamp]],"YYYY")</f>
        <v>2023</v>
      </c>
      <c r="F215" s="2" t="str">
        <f>TEXT(data[[#This Row],[Order Timestamp]],"mmm")</f>
        <v>Sep</v>
      </c>
      <c r="G215" s="2" t="str">
        <f>TEXT(data[[#This Row],[Order Timestamp]],"DD")</f>
        <v>07</v>
      </c>
      <c r="H215" s="2" t="str">
        <f>TEXT(data[[#This Row],[Order Timestamp]],"HH")</f>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3">
      <c r="A216" s="1">
        <v>2064</v>
      </c>
      <c r="B216" s="1" t="s">
        <v>1173</v>
      </c>
      <c r="C216" s="1" t="str">
        <f>RIGHT(data[[#This Row],[Delivery Address]],5)</f>
        <v>CityB</v>
      </c>
      <c r="D216" s="2">
        <v>45176.625</v>
      </c>
      <c r="E216" s="2" t="str">
        <f>TEXT(data[[#This Row],[Order Timestamp]],"YYYY")</f>
        <v>2023</v>
      </c>
      <c r="F216" s="2" t="str">
        <f>TEXT(data[[#This Row],[Order Timestamp]],"mmm")</f>
        <v>Sep</v>
      </c>
      <c r="G216" s="2" t="str">
        <f>TEXT(data[[#This Row],[Order Timestamp]],"DD")</f>
        <v>07</v>
      </c>
      <c r="H216" s="2" t="str">
        <f>TEXT(data[[#This Row],[Order Timestamp]],"HH")</f>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3">
      <c r="A217" s="1">
        <v>1977</v>
      </c>
      <c r="B217" s="1" t="s">
        <v>1089</v>
      </c>
      <c r="C217" s="1" t="str">
        <f>RIGHT(data[[#This Row],[Delivery Address]],5)</f>
        <v>CityB</v>
      </c>
      <c r="D217" s="2">
        <v>45176.622916666667</v>
      </c>
      <c r="E217" s="2" t="str">
        <f>TEXT(data[[#This Row],[Order Timestamp]],"YYYY")</f>
        <v>2023</v>
      </c>
      <c r="F217" s="2" t="str">
        <f>TEXT(data[[#This Row],[Order Timestamp]],"mmm")</f>
        <v>Sep</v>
      </c>
      <c r="G217" s="2" t="str">
        <f>TEXT(data[[#This Row],[Order Timestamp]],"DD")</f>
        <v>07</v>
      </c>
      <c r="H217" s="2" t="str">
        <f>TEXT(data[[#This Row],[Order Timestamp]],"HH")</f>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3">
      <c r="A218" s="1">
        <v>1801</v>
      </c>
      <c r="B218" s="1" t="s">
        <v>922</v>
      </c>
      <c r="C218" s="1" t="str">
        <f>RIGHT(data[[#This Row],[Delivery Address]],5)</f>
        <v>CityD</v>
      </c>
      <c r="D218" s="2">
        <v>45176.620138888888</v>
      </c>
      <c r="E218" s="2" t="str">
        <f>TEXT(data[[#This Row],[Order Timestamp]],"YYYY")</f>
        <v>2023</v>
      </c>
      <c r="F218" s="2" t="str">
        <f>TEXT(data[[#This Row],[Order Timestamp]],"mmm")</f>
        <v>Sep</v>
      </c>
      <c r="G218" s="2" t="str">
        <f>TEXT(data[[#This Row],[Order Timestamp]],"DD")</f>
        <v>07</v>
      </c>
      <c r="H218" s="2" t="str">
        <f>TEXT(data[[#This Row],[Order Timestamp]],"HH")</f>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3">
      <c r="A219" s="1">
        <v>2493</v>
      </c>
      <c r="B219" s="1" t="s">
        <v>1586</v>
      </c>
      <c r="C219" s="1" t="str">
        <f>RIGHT(data[[#This Row],[Delivery Address]],5)</f>
        <v>CityA</v>
      </c>
      <c r="D219" s="2">
        <v>45176.619444444441</v>
      </c>
      <c r="E219" s="2" t="str">
        <f>TEXT(data[[#This Row],[Order Timestamp]],"YYYY")</f>
        <v>2023</v>
      </c>
      <c r="F219" s="2" t="str">
        <f>TEXT(data[[#This Row],[Order Timestamp]],"mmm")</f>
        <v>Sep</v>
      </c>
      <c r="G219" s="2" t="str">
        <f>TEXT(data[[#This Row],[Order Timestamp]],"DD")</f>
        <v>07</v>
      </c>
      <c r="H219" s="2" t="str">
        <f>TEXT(data[[#This Row],[Order Timestamp]],"HH")</f>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3">
      <c r="A220" s="1">
        <v>2330</v>
      </c>
      <c r="B220" s="1" t="s">
        <v>1431</v>
      </c>
      <c r="C220" s="1" t="str">
        <f>RIGHT(data[[#This Row],[Delivery Address]],5)</f>
        <v>CityC</v>
      </c>
      <c r="D220" s="2">
        <v>45176.616666666669</v>
      </c>
      <c r="E220" s="2" t="str">
        <f>TEXT(data[[#This Row],[Order Timestamp]],"YYYY")</f>
        <v>2023</v>
      </c>
      <c r="F220" s="2" t="str">
        <f>TEXT(data[[#This Row],[Order Timestamp]],"mmm")</f>
        <v>Sep</v>
      </c>
      <c r="G220" s="2" t="str">
        <f>TEXT(data[[#This Row],[Order Timestamp]],"DD")</f>
        <v>07</v>
      </c>
      <c r="H220" s="2" t="str">
        <f>TEXT(data[[#This Row],[Order Timestamp]],"HH")</f>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3">
      <c r="A221" s="1">
        <v>2028</v>
      </c>
      <c r="B221" s="1" t="s">
        <v>1139</v>
      </c>
      <c r="C221" s="1" t="str">
        <f>RIGHT(data[[#This Row],[Delivery Address]],5)</f>
        <v>CityD</v>
      </c>
      <c r="D221" s="2">
        <v>45176.612500000003</v>
      </c>
      <c r="E221" s="2" t="str">
        <f>TEXT(data[[#This Row],[Order Timestamp]],"YYYY")</f>
        <v>2023</v>
      </c>
      <c r="F221" s="2" t="str">
        <f>TEXT(data[[#This Row],[Order Timestamp]],"mmm")</f>
        <v>Sep</v>
      </c>
      <c r="G221" s="2" t="str">
        <f>TEXT(data[[#This Row],[Order Timestamp]],"DD")</f>
        <v>07</v>
      </c>
      <c r="H221" s="2" t="str">
        <f>TEXT(data[[#This Row],[Order Timestamp]],"HH")</f>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3">
      <c r="A222" s="1">
        <v>2424</v>
      </c>
      <c r="B222" s="1" t="s">
        <v>1520</v>
      </c>
      <c r="C222" s="1" t="str">
        <f>RIGHT(data[[#This Row],[Delivery Address]],5)</f>
        <v>CityC</v>
      </c>
      <c r="D222" s="2">
        <v>45176.611111111109</v>
      </c>
      <c r="E222" s="2" t="str">
        <f>TEXT(data[[#This Row],[Order Timestamp]],"YYYY")</f>
        <v>2023</v>
      </c>
      <c r="F222" s="2" t="str">
        <f>TEXT(data[[#This Row],[Order Timestamp]],"mmm")</f>
        <v>Sep</v>
      </c>
      <c r="G222" s="2" t="str">
        <f>TEXT(data[[#This Row],[Order Timestamp]],"DD")</f>
        <v>07</v>
      </c>
      <c r="H222" s="2" t="str">
        <f>TEXT(data[[#This Row],[Order Timestamp]],"HH")</f>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3">
      <c r="A223" s="1">
        <v>1696</v>
      </c>
      <c r="B223" s="1" t="s">
        <v>822</v>
      </c>
      <c r="C223" s="1" t="str">
        <f>RIGHT(data[[#This Row],[Delivery Address]],5)</f>
        <v>CityB</v>
      </c>
      <c r="D223" s="2">
        <v>45176.60833333333</v>
      </c>
      <c r="E223" s="2" t="str">
        <f>TEXT(data[[#This Row],[Order Timestamp]],"YYYY")</f>
        <v>2023</v>
      </c>
      <c r="F223" s="2" t="str">
        <f>TEXT(data[[#This Row],[Order Timestamp]],"mmm")</f>
        <v>Sep</v>
      </c>
      <c r="G223" s="2" t="str">
        <f>TEXT(data[[#This Row],[Order Timestamp]],"DD")</f>
        <v>07</v>
      </c>
      <c r="H223" s="2" t="str">
        <f>TEXT(data[[#This Row],[Order Timestamp]],"HH")</f>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3">
      <c r="A224" s="1">
        <v>1550</v>
      </c>
      <c r="B224" s="1" t="s">
        <v>679</v>
      </c>
      <c r="C224" s="1" t="str">
        <f>RIGHT(data[[#This Row],[Delivery Address]],5)</f>
        <v>CityE</v>
      </c>
      <c r="D224" s="2">
        <v>45176.606944444444</v>
      </c>
      <c r="E224" s="2" t="str">
        <f>TEXT(data[[#This Row],[Order Timestamp]],"YYYY")</f>
        <v>2023</v>
      </c>
      <c r="F224" s="2" t="str">
        <f>TEXT(data[[#This Row],[Order Timestamp]],"mmm")</f>
        <v>Sep</v>
      </c>
      <c r="G224" s="2" t="str">
        <f>TEXT(data[[#This Row],[Order Timestamp]],"DD")</f>
        <v>07</v>
      </c>
      <c r="H224" s="2" t="str">
        <f>TEXT(data[[#This Row],[Order Timestamp]],"HH")</f>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3">
      <c r="A225" s="1">
        <v>2207</v>
      </c>
      <c r="B225" s="1" t="s">
        <v>1311</v>
      </c>
      <c r="C225" s="1" t="str">
        <f>RIGHT(data[[#This Row],[Delivery Address]],5)</f>
        <v>CityE</v>
      </c>
      <c r="D225" s="2">
        <v>45176.606944444444</v>
      </c>
      <c r="E225" s="2" t="str">
        <f>TEXT(data[[#This Row],[Order Timestamp]],"YYYY")</f>
        <v>2023</v>
      </c>
      <c r="F225" s="2" t="str">
        <f>TEXT(data[[#This Row],[Order Timestamp]],"mmm")</f>
        <v>Sep</v>
      </c>
      <c r="G225" s="2" t="str">
        <f>TEXT(data[[#This Row],[Order Timestamp]],"DD")</f>
        <v>07</v>
      </c>
      <c r="H225" s="2" t="str">
        <f>TEXT(data[[#This Row],[Order Timestamp]],"HH")</f>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3">
      <c r="A226" s="1">
        <v>2252</v>
      </c>
      <c r="B226" s="1" t="s">
        <v>1353</v>
      </c>
      <c r="C226" s="1" t="str">
        <f>RIGHT(data[[#This Row],[Delivery Address]],5)</f>
        <v>CityE</v>
      </c>
      <c r="D226" s="2">
        <v>45176.606944444444</v>
      </c>
      <c r="E226" s="2" t="str">
        <f>TEXT(data[[#This Row],[Order Timestamp]],"YYYY")</f>
        <v>2023</v>
      </c>
      <c r="F226" s="2" t="str">
        <f>TEXT(data[[#This Row],[Order Timestamp]],"mmm")</f>
        <v>Sep</v>
      </c>
      <c r="G226" s="2" t="str">
        <f>TEXT(data[[#This Row],[Order Timestamp]],"DD")</f>
        <v>07</v>
      </c>
      <c r="H226" s="2" t="str">
        <f>TEXT(data[[#This Row],[Order Timestamp]],"HH")</f>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3">
      <c r="A227" s="1">
        <v>1407</v>
      </c>
      <c r="B227" s="1" t="s">
        <v>540</v>
      </c>
      <c r="C227" s="1" t="str">
        <f>RIGHT(data[[#This Row],[Delivery Address]],5)</f>
        <v>CityD</v>
      </c>
      <c r="D227" s="2">
        <v>45176.604861111111</v>
      </c>
      <c r="E227" s="2" t="str">
        <f>TEXT(data[[#This Row],[Order Timestamp]],"YYYY")</f>
        <v>2023</v>
      </c>
      <c r="F227" s="2" t="str">
        <f>TEXT(data[[#This Row],[Order Timestamp]],"mmm")</f>
        <v>Sep</v>
      </c>
      <c r="G227" s="2" t="str">
        <f>TEXT(data[[#This Row],[Order Timestamp]],"DD")</f>
        <v>07</v>
      </c>
      <c r="H227" s="2" t="str">
        <f>TEXT(data[[#This Row],[Order Timestamp]],"HH")</f>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3">
      <c r="A228" s="1">
        <v>1538</v>
      </c>
      <c r="B228" s="1" t="s">
        <v>667</v>
      </c>
      <c r="C228" s="1" t="str">
        <f>RIGHT(data[[#This Row],[Delivery Address]],5)</f>
        <v>CityB</v>
      </c>
      <c r="D228" s="2">
        <v>45176.602083333331</v>
      </c>
      <c r="E228" s="2" t="str">
        <f>TEXT(data[[#This Row],[Order Timestamp]],"YYYY")</f>
        <v>2023</v>
      </c>
      <c r="F228" s="2" t="str">
        <f>TEXT(data[[#This Row],[Order Timestamp]],"mmm")</f>
        <v>Sep</v>
      </c>
      <c r="G228" s="2" t="str">
        <f>TEXT(data[[#This Row],[Order Timestamp]],"DD")</f>
        <v>07</v>
      </c>
      <c r="H228" s="2" t="str">
        <f>TEXT(data[[#This Row],[Order Timestamp]],"HH")</f>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3">
      <c r="A229" s="1">
        <v>1844</v>
      </c>
      <c r="B229" s="1" t="s">
        <v>963</v>
      </c>
      <c r="C229" s="1" t="str">
        <f>RIGHT(data[[#This Row],[Delivery Address]],5)</f>
        <v>CityD</v>
      </c>
      <c r="D229" s="2">
        <v>45176.6</v>
      </c>
      <c r="E229" s="2" t="str">
        <f>TEXT(data[[#This Row],[Order Timestamp]],"YYYY")</f>
        <v>2023</v>
      </c>
      <c r="F229" s="2" t="str">
        <f>TEXT(data[[#This Row],[Order Timestamp]],"mmm")</f>
        <v>Sep</v>
      </c>
      <c r="G229" s="2" t="str">
        <f>TEXT(data[[#This Row],[Order Timestamp]],"DD")</f>
        <v>07</v>
      </c>
      <c r="H229" s="2" t="str">
        <f>TEXT(data[[#This Row],[Order Timestamp]],"HH")</f>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3">
      <c r="A230" s="1">
        <v>2285</v>
      </c>
      <c r="B230" s="1" t="s">
        <v>1386</v>
      </c>
      <c r="C230" s="1" t="str">
        <f>RIGHT(data[[#This Row],[Delivery Address]],5)</f>
        <v>CityC</v>
      </c>
      <c r="D230" s="2">
        <v>45176.599305555559</v>
      </c>
      <c r="E230" s="2" t="str">
        <f>TEXT(data[[#This Row],[Order Timestamp]],"YYYY")</f>
        <v>2023</v>
      </c>
      <c r="F230" s="2" t="str">
        <f>TEXT(data[[#This Row],[Order Timestamp]],"mmm")</f>
        <v>Sep</v>
      </c>
      <c r="G230" s="2" t="str">
        <f>TEXT(data[[#This Row],[Order Timestamp]],"DD")</f>
        <v>07</v>
      </c>
      <c r="H230" s="2" t="str">
        <f>TEXT(data[[#This Row],[Order Timestamp]],"HH")</f>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3">
      <c r="A231" s="1">
        <v>1449</v>
      </c>
      <c r="B231" s="1" t="s">
        <v>582</v>
      </c>
      <c r="C231" s="1" t="str">
        <f>RIGHT(data[[#This Row],[Delivery Address]],5)</f>
        <v>CityC</v>
      </c>
      <c r="D231" s="2">
        <v>45176.598611111112</v>
      </c>
      <c r="E231" s="2" t="str">
        <f>TEXT(data[[#This Row],[Order Timestamp]],"YYYY")</f>
        <v>2023</v>
      </c>
      <c r="F231" s="2" t="str">
        <f>TEXT(data[[#This Row],[Order Timestamp]],"mmm")</f>
        <v>Sep</v>
      </c>
      <c r="G231" s="2" t="str">
        <f>TEXT(data[[#This Row],[Order Timestamp]],"DD")</f>
        <v>07</v>
      </c>
      <c r="H231" s="2" t="str">
        <f>TEXT(data[[#This Row],[Order Timestamp]],"HH")</f>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3">
      <c r="A232" s="1">
        <v>2220</v>
      </c>
      <c r="B232" s="1" t="s">
        <v>1324</v>
      </c>
      <c r="C232" s="1" t="str">
        <f>RIGHT(data[[#This Row],[Delivery Address]],5)</f>
        <v>CityC</v>
      </c>
      <c r="D232" s="2">
        <v>45176.595833333333</v>
      </c>
      <c r="E232" s="2" t="str">
        <f>TEXT(data[[#This Row],[Order Timestamp]],"YYYY")</f>
        <v>2023</v>
      </c>
      <c r="F232" s="2" t="str">
        <f>TEXT(data[[#This Row],[Order Timestamp]],"mmm")</f>
        <v>Sep</v>
      </c>
      <c r="G232" s="2" t="str">
        <f>TEXT(data[[#This Row],[Order Timestamp]],"DD")</f>
        <v>07</v>
      </c>
      <c r="H232" s="2" t="str">
        <f>TEXT(data[[#This Row],[Order Timestamp]],"HH")</f>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3">
      <c r="A233" s="1">
        <v>1383</v>
      </c>
      <c r="B233" s="1" t="s">
        <v>516</v>
      </c>
      <c r="C233" s="1" t="str">
        <f>RIGHT(data[[#This Row],[Delivery Address]],5)</f>
        <v>CityE</v>
      </c>
      <c r="D233" s="2">
        <v>45176.594444444447</v>
      </c>
      <c r="E233" s="2" t="str">
        <f>TEXT(data[[#This Row],[Order Timestamp]],"YYYY")</f>
        <v>2023</v>
      </c>
      <c r="F233" s="2" t="str">
        <f>TEXT(data[[#This Row],[Order Timestamp]],"mmm")</f>
        <v>Sep</v>
      </c>
      <c r="G233" s="2" t="str">
        <f>TEXT(data[[#This Row],[Order Timestamp]],"DD")</f>
        <v>07</v>
      </c>
      <c r="H233" s="2" t="str">
        <f>TEXT(data[[#This Row],[Order Timestamp]],"HH")</f>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3">
      <c r="A234" s="1">
        <v>1781</v>
      </c>
      <c r="B234" s="1" t="s">
        <v>903</v>
      </c>
      <c r="C234" s="1" t="str">
        <f>RIGHT(data[[#This Row],[Delivery Address]],5)</f>
        <v>CityD</v>
      </c>
      <c r="D234" s="2">
        <v>45176.594444444447</v>
      </c>
      <c r="E234" s="2" t="str">
        <f>TEXT(data[[#This Row],[Order Timestamp]],"YYYY")</f>
        <v>2023</v>
      </c>
      <c r="F234" s="2" t="str">
        <f>TEXT(data[[#This Row],[Order Timestamp]],"mmm")</f>
        <v>Sep</v>
      </c>
      <c r="G234" s="2" t="str">
        <f>TEXT(data[[#This Row],[Order Timestamp]],"DD")</f>
        <v>07</v>
      </c>
      <c r="H234" s="2" t="str">
        <f>TEXT(data[[#This Row],[Order Timestamp]],"HH")</f>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3">
      <c r="A235" s="1">
        <v>1803</v>
      </c>
      <c r="B235" s="1" t="s">
        <v>924</v>
      </c>
      <c r="C235" s="1" t="str">
        <f>RIGHT(data[[#This Row],[Delivery Address]],5)</f>
        <v>CityC</v>
      </c>
      <c r="D235" s="2">
        <v>45176.593055555553</v>
      </c>
      <c r="E235" s="2" t="str">
        <f>TEXT(data[[#This Row],[Order Timestamp]],"YYYY")</f>
        <v>2023</v>
      </c>
      <c r="F235" s="2" t="str">
        <f>TEXT(data[[#This Row],[Order Timestamp]],"mmm")</f>
        <v>Sep</v>
      </c>
      <c r="G235" s="2" t="str">
        <f>TEXT(data[[#This Row],[Order Timestamp]],"DD")</f>
        <v>07</v>
      </c>
      <c r="H235" s="2" t="str">
        <f>TEXT(data[[#This Row],[Order Timestamp]],"HH")</f>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3">
      <c r="A236" s="1">
        <v>2159</v>
      </c>
      <c r="B236" s="1" t="s">
        <v>1264</v>
      </c>
      <c r="C236" s="1" t="str">
        <f>RIGHT(data[[#This Row],[Delivery Address]],5)</f>
        <v>CityC</v>
      </c>
      <c r="D236" s="2">
        <v>45176.59097222222</v>
      </c>
      <c r="E236" s="2" t="str">
        <f>TEXT(data[[#This Row],[Order Timestamp]],"YYYY")</f>
        <v>2023</v>
      </c>
      <c r="F236" s="2" t="str">
        <f>TEXT(data[[#This Row],[Order Timestamp]],"mmm")</f>
        <v>Sep</v>
      </c>
      <c r="G236" s="2" t="str">
        <f>TEXT(data[[#This Row],[Order Timestamp]],"DD")</f>
        <v>07</v>
      </c>
      <c r="H236" s="2" t="str">
        <f>TEXT(data[[#This Row],[Order Timestamp]],"HH")</f>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3">
      <c r="A237" s="1">
        <v>1815</v>
      </c>
      <c r="B237" s="1" t="s">
        <v>935</v>
      </c>
      <c r="C237" s="1" t="str">
        <f>RIGHT(data[[#This Row],[Delivery Address]],5)</f>
        <v>CityC</v>
      </c>
      <c r="D237" s="2">
        <v>45176.588888888888</v>
      </c>
      <c r="E237" s="2" t="str">
        <f>TEXT(data[[#This Row],[Order Timestamp]],"YYYY")</f>
        <v>2023</v>
      </c>
      <c r="F237" s="2" t="str">
        <f>TEXT(data[[#This Row],[Order Timestamp]],"mmm")</f>
        <v>Sep</v>
      </c>
      <c r="G237" s="2" t="str">
        <f>TEXT(data[[#This Row],[Order Timestamp]],"DD")</f>
        <v>07</v>
      </c>
      <c r="H237" s="2" t="str">
        <f>TEXT(data[[#This Row],[Order Timestamp]],"HH")</f>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3">
      <c r="A238" s="1">
        <v>1942</v>
      </c>
      <c r="B238" s="1" t="s">
        <v>1054</v>
      </c>
      <c r="C238" s="1" t="str">
        <f>RIGHT(data[[#This Row],[Delivery Address]],5)</f>
        <v>CityD</v>
      </c>
      <c r="D238" s="2">
        <v>45176.585416666669</v>
      </c>
      <c r="E238" s="2" t="str">
        <f>TEXT(data[[#This Row],[Order Timestamp]],"YYYY")</f>
        <v>2023</v>
      </c>
      <c r="F238" s="2" t="str">
        <f>TEXT(data[[#This Row],[Order Timestamp]],"mmm")</f>
        <v>Sep</v>
      </c>
      <c r="G238" s="2" t="str">
        <f>TEXT(data[[#This Row],[Order Timestamp]],"DD")</f>
        <v>07</v>
      </c>
      <c r="H238" s="2" t="str">
        <f>TEXT(data[[#This Row],[Order Timestamp]],"HH")</f>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3">
      <c r="A239" s="1">
        <v>2061</v>
      </c>
      <c r="B239" s="1" t="s">
        <v>1170</v>
      </c>
      <c r="C239" s="1" t="str">
        <f>RIGHT(data[[#This Row],[Delivery Address]],5)</f>
        <v>CityA</v>
      </c>
      <c r="D239" s="2">
        <v>45176.57916666667</v>
      </c>
      <c r="E239" s="2" t="str">
        <f>TEXT(data[[#This Row],[Order Timestamp]],"YYYY")</f>
        <v>2023</v>
      </c>
      <c r="F239" s="2" t="str">
        <f>TEXT(data[[#This Row],[Order Timestamp]],"mmm")</f>
        <v>Sep</v>
      </c>
      <c r="G239" s="2" t="str">
        <f>TEXT(data[[#This Row],[Order Timestamp]],"DD")</f>
        <v>07</v>
      </c>
      <c r="H239" s="2" t="str">
        <f>TEXT(data[[#This Row],[Order Timestamp]],"HH")</f>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3">
      <c r="A240" s="1">
        <v>1556</v>
      </c>
      <c r="B240" s="1" t="s">
        <v>685</v>
      </c>
      <c r="C240" s="1" t="str">
        <f>RIGHT(data[[#This Row],[Delivery Address]],5)</f>
        <v>CityA</v>
      </c>
      <c r="D240" s="2">
        <v>45176.57708333333</v>
      </c>
      <c r="E240" s="2" t="str">
        <f>TEXT(data[[#This Row],[Order Timestamp]],"YYYY")</f>
        <v>2023</v>
      </c>
      <c r="F240" s="2" t="str">
        <f>TEXT(data[[#This Row],[Order Timestamp]],"mmm")</f>
        <v>Sep</v>
      </c>
      <c r="G240" s="2" t="str">
        <f>TEXT(data[[#This Row],[Order Timestamp]],"DD")</f>
        <v>07</v>
      </c>
      <c r="H240" s="2" t="str">
        <f>TEXT(data[[#This Row],[Order Timestamp]],"HH")</f>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3">
      <c r="A241" s="1">
        <v>1626</v>
      </c>
      <c r="B241" s="1" t="s">
        <v>754</v>
      </c>
      <c r="C241" s="1" t="str">
        <f>RIGHT(data[[#This Row],[Delivery Address]],5)</f>
        <v>CityC</v>
      </c>
      <c r="D241" s="2">
        <v>45176.575694444444</v>
      </c>
      <c r="E241" s="2" t="str">
        <f>TEXT(data[[#This Row],[Order Timestamp]],"YYYY")</f>
        <v>2023</v>
      </c>
      <c r="F241" s="2" t="str">
        <f>TEXT(data[[#This Row],[Order Timestamp]],"mmm")</f>
        <v>Sep</v>
      </c>
      <c r="G241" s="2" t="str">
        <f>TEXT(data[[#This Row],[Order Timestamp]],"DD")</f>
        <v>07</v>
      </c>
      <c r="H241" s="2" t="str">
        <f>TEXT(data[[#This Row],[Order Timestamp]],"HH")</f>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3">
      <c r="A242" s="1">
        <v>1007</v>
      </c>
      <c r="B242" s="1" t="s">
        <v>48</v>
      </c>
      <c r="C242" s="1" t="str">
        <f>RIGHT(data[[#This Row],[Delivery Address]],5)</f>
        <v>CityA</v>
      </c>
      <c r="D242" s="2">
        <v>45176.574999999997</v>
      </c>
      <c r="E242" s="2" t="str">
        <f>TEXT(data[[#This Row],[Order Timestamp]],"YYYY")</f>
        <v>2023</v>
      </c>
      <c r="F242" s="2" t="str">
        <f>TEXT(data[[#This Row],[Order Timestamp]],"mmm")</f>
        <v>Sep</v>
      </c>
      <c r="G242" s="2" t="str">
        <f>TEXT(data[[#This Row],[Order Timestamp]],"DD")</f>
        <v>07</v>
      </c>
      <c r="H242" s="2" t="str">
        <f>TEXT(data[[#This Row],[Order Timestamp]],"HH")</f>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3">
      <c r="A243" s="1">
        <v>2190</v>
      </c>
      <c r="B243" s="1" t="s">
        <v>1167</v>
      </c>
      <c r="C243" s="1" t="str">
        <f>RIGHT(data[[#This Row],[Delivery Address]],5)</f>
        <v>CityE</v>
      </c>
      <c r="D243" s="2">
        <v>45176.574999999997</v>
      </c>
      <c r="E243" s="2" t="str">
        <f>TEXT(data[[#This Row],[Order Timestamp]],"YYYY")</f>
        <v>2023</v>
      </c>
      <c r="F243" s="2" t="str">
        <f>TEXT(data[[#This Row],[Order Timestamp]],"mmm")</f>
        <v>Sep</v>
      </c>
      <c r="G243" s="2" t="str">
        <f>TEXT(data[[#This Row],[Order Timestamp]],"DD")</f>
        <v>07</v>
      </c>
      <c r="H243" s="2" t="str">
        <f>TEXT(data[[#This Row],[Order Timestamp]],"HH")</f>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3">
      <c r="A244" s="1">
        <v>1198</v>
      </c>
      <c r="B244" s="1" t="s">
        <v>324</v>
      </c>
      <c r="C244" s="1" t="str">
        <f>RIGHT(data[[#This Row],[Delivery Address]],5)</f>
        <v>CityC</v>
      </c>
      <c r="D244" s="2">
        <v>45176.573611111111</v>
      </c>
      <c r="E244" s="2" t="str">
        <f>TEXT(data[[#This Row],[Order Timestamp]],"YYYY")</f>
        <v>2023</v>
      </c>
      <c r="F244" s="2" t="str">
        <f>TEXT(data[[#This Row],[Order Timestamp]],"mmm")</f>
        <v>Sep</v>
      </c>
      <c r="G244" s="2" t="str">
        <f>TEXT(data[[#This Row],[Order Timestamp]],"DD")</f>
        <v>07</v>
      </c>
      <c r="H244" s="2" t="str">
        <f>TEXT(data[[#This Row],[Order Timestamp]],"HH")</f>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3">
      <c r="A245" s="1">
        <v>1334</v>
      </c>
      <c r="B245" s="1" t="s">
        <v>466</v>
      </c>
      <c r="C245" s="1" t="str">
        <f>RIGHT(data[[#This Row],[Delivery Address]],5)</f>
        <v>CityA</v>
      </c>
      <c r="D245" s="2">
        <v>45176.573611111111</v>
      </c>
      <c r="E245" s="2" t="str">
        <f>TEXT(data[[#This Row],[Order Timestamp]],"YYYY")</f>
        <v>2023</v>
      </c>
      <c r="F245" s="2" t="str">
        <f>TEXT(data[[#This Row],[Order Timestamp]],"mmm")</f>
        <v>Sep</v>
      </c>
      <c r="G245" s="2" t="str">
        <f>TEXT(data[[#This Row],[Order Timestamp]],"DD")</f>
        <v>07</v>
      </c>
      <c r="H245" s="2" t="str">
        <f>TEXT(data[[#This Row],[Order Timestamp]],"HH")</f>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3">
      <c r="A246" s="1">
        <v>2145</v>
      </c>
      <c r="B246" s="1" t="s">
        <v>1251</v>
      </c>
      <c r="C246" s="1" t="str">
        <f>RIGHT(data[[#This Row],[Delivery Address]],5)</f>
        <v>CityA</v>
      </c>
      <c r="D246" s="2">
        <v>45176.572222222225</v>
      </c>
      <c r="E246" s="2" t="str">
        <f>TEXT(data[[#This Row],[Order Timestamp]],"YYYY")</f>
        <v>2023</v>
      </c>
      <c r="F246" s="2" t="str">
        <f>TEXT(data[[#This Row],[Order Timestamp]],"mmm")</f>
        <v>Sep</v>
      </c>
      <c r="G246" s="2" t="str">
        <f>TEXT(data[[#This Row],[Order Timestamp]],"DD")</f>
        <v>07</v>
      </c>
      <c r="H246" s="2" t="str">
        <f>TEXT(data[[#This Row],[Order Timestamp]],"HH")</f>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3">
      <c r="A247" s="1">
        <v>2351</v>
      </c>
      <c r="B247" s="1" t="s">
        <v>1452</v>
      </c>
      <c r="C247" s="1" t="str">
        <f>RIGHT(data[[#This Row],[Delivery Address]],5)</f>
        <v>CityA</v>
      </c>
      <c r="D247" s="2">
        <v>45176.568749999999</v>
      </c>
      <c r="E247" s="2" t="str">
        <f>TEXT(data[[#This Row],[Order Timestamp]],"YYYY")</f>
        <v>2023</v>
      </c>
      <c r="F247" s="2" t="str">
        <f>TEXT(data[[#This Row],[Order Timestamp]],"mmm")</f>
        <v>Sep</v>
      </c>
      <c r="G247" s="2" t="str">
        <f>TEXT(data[[#This Row],[Order Timestamp]],"DD")</f>
        <v>07</v>
      </c>
      <c r="H247" s="2" t="str">
        <f>TEXT(data[[#This Row],[Order Timestamp]],"HH")</f>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3">
      <c r="A248" s="1">
        <v>2279</v>
      </c>
      <c r="B248" s="1" t="s">
        <v>1380</v>
      </c>
      <c r="C248" s="1" t="str">
        <f>RIGHT(data[[#This Row],[Delivery Address]],5)</f>
        <v>CityB</v>
      </c>
      <c r="D248" s="2">
        <v>45176.567361111112</v>
      </c>
      <c r="E248" s="2" t="str">
        <f>TEXT(data[[#This Row],[Order Timestamp]],"YYYY")</f>
        <v>2023</v>
      </c>
      <c r="F248" s="2" t="str">
        <f>TEXT(data[[#This Row],[Order Timestamp]],"mmm")</f>
        <v>Sep</v>
      </c>
      <c r="G248" s="2" t="str">
        <f>TEXT(data[[#This Row],[Order Timestamp]],"DD")</f>
        <v>07</v>
      </c>
      <c r="H248" s="2" t="str">
        <f>TEXT(data[[#This Row],[Order Timestamp]],"HH")</f>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3">
      <c r="A249" s="1">
        <v>1063</v>
      </c>
      <c r="B249" s="1" t="s">
        <v>147</v>
      </c>
      <c r="C249" s="1" t="str">
        <f>RIGHT(data[[#This Row],[Delivery Address]],5)</f>
        <v>CityD</v>
      </c>
      <c r="D249" s="2">
        <v>45176.565972222219</v>
      </c>
      <c r="E249" s="2" t="str">
        <f>TEXT(data[[#This Row],[Order Timestamp]],"YYYY")</f>
        <v>2023</v>
      </c>
      <c r="F249" s="2" t="str">
        <f>TEXT(data[[#This Row],[Order Timestamp]],"mmm")</f>
        <v>Sep</v>
      </c>
      <c r="G249" s="2" t="str">
        <f>TEXT(data[[#This Row],[Order Timestamp]],"DD")</f>
        <v>07</v>
      </c>
      <c r="H249" s="2" t="str">
        <f>TEXT(data[[#This Row],[Order Timestamp]],"HH")</f>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3">
      <c r="A250" s="1">
        <v>2062</v>
      </c>
      <c r="B250" s="1" t="s">
        <v>1171</v>
      </c>
      <c r="C250" s="1" t="str">
        <f>RIGHT(data[[#This Row],[Delivery Address]],5)</f>
        <v>CityD</v>
      </c>
      <c r="D250" s="2">
        <v>45176.564583333333</v>
      </c>
      <c r="E250" s="2" t="str">
        <f>TEXT(data[[#This Row],[Order Timestamp]],"YYYY")</f>
        <v>2023</v>
      </c>
      <c r="F250" s="2" t="str">
        <f>TEXT(data[[#This Row],[Order Timestamp]],"mmm")</f>
        <v>Sep</v>
      </c>
      <c r="G250" s="2" t="str">
        <f>TEXT(data[[#This Row],[Order Timestamp]],"DD")</f>
        <v>07</v>
      </c>
      <c r="H250" s="2" t="str">
        <f>TEXT(data[[#This Row],[Order Timestamp]],"HH")</f>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3">
      <c r="A251" s="1">
        <v>2040</v>
      </c>
      <c r="B251" s="1" t="s">
        <v>1151</v>
      </c>
      <c r="C251" s="1" t="str">
        <f>RIGHT(data[[#This Row],[Delivery Address]],5)</f>
        <v>CityA</v>
      </c>
      <c r="D251" s="2">
        <v>45176.563888888886</v>
      </c>
      <c r="E251" s="2" t="str">
        <f>TEXT(data[[#This Row],[Order Timestamp]],"YYYY")</f>
        <v>2023</v>
      </c>
      <c r="F251" s="2" t="str">
        <f>TEXT(data[[#This Row],[Order Timestamp]],"mmm")</f>
        <v>Sep</v>
      </c>
      <c r="G251" s="2" t="str">
        <f>TEXT(data[[#This Row],[Order Timestamp]],"DD")</f>
        <v>07</v>
      </c>
      <c r="H251" s="2" t="str">
        <f>TEXT(data[[#This Row],[Order Timestamp]],"HH")</f>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3">
      <c r="A252" s="1">
        <v>1996</v>
      </c>
      <c r="B252" s="1" t="s">
        <v>1107</v>
      </c>
      <c r="C252" s="1" t="str">
        <f>RIGHT(data[[#This Row],[Delivery Address]],5)</f>
        <v>CityA</v>
      </c>
      <c r="D252" s="2">
        <v>45176.563194444447</v>
      </c>
      <c r="E252" s="2" t="str">
        <f>TEXT(data[[#This Row],[Order Timestamp]],"YYYY")</f>
        <v>2023</v>
      </c>
      <c r="F252" s="2" t="str">
        <f>TEXT(data[[#This Row],[Order Timestamp]],"mmm")</f>
        <v>Sep</v>
      </c>
      <c r="G252" s="2" t="str">
        <f>TEXT(data[[#This Row],[Order Timestamp]],"DD")</f>
        <v>07</v>
      </c>
      <c r="H252" s="2" t="str">
        <f>TEXT(data[[#This Row],[Order Timestamp]],"HH")</f>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3">
      <c r="A253" s="1">
        <v>2347</v>
      </c>
      <c r="B253" s="1" t="s">
        <v>1448</v>
      </c>
      <c r="C253" s="1" t="str">
        <f>RIGHT(data[[#This Row],[Delivery Address]],5)</f>
        <v>CityE</v>
      </c>
      <c r="D253" s="2">
        <v>45176.560416666667</v>
      </c>
      <c r="E253" s="2" t="str">
        <f>TEXT(data[[#This Row],[Order Timestamp]],"YYYY")</f>
        <v>2023</v>
      </c>
      <c r="F253" s="2" t="str">
        <f>TEXT(data[[#This Row],[Order Timestamp]],"mmm")</f>
        <v>Sep</v>
      </c>
      <c r="G253" s="2" t="str">
        <f>TEXT(data[[#This Row],[Order Timestamp]],"DD")</f>
        <v>07</v>
      </c>
      <c r="H253" s="2" t="str">
        <f>TEXT(data[[#This Row],[Order Timestamp]],"HH")</f>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3">
      <c r="A254" s="1">
        <v>1965</v>
      </c>
      <c r="B254" s="1" t="s">
        <v>1077</v>
      </c>
      <c r="C254" s="1" t="str">
        <f>RIGHT(data[[#This Row],[Delivery Address]],5)</f>
        <v>CityD</v>
      </c>
      <c r="D254" s="2">
        <v>45176.556250000001</v>
      </c>
      <c r="E254" s="2" t="str">
        <f>TEXT(data[[#This Row],[Order Timestamp]],"YYYY")</f>
        <v>2023</v>
      </c>
      <c r="F254" s="2" t="str">
        <f>TEXT(data[[#This Row],[Order Timestamp]],"mmm")</f>
        <v>Sep</v>
      </c>
      <c r="G254" s="2" t="str">
        <f>TEXT(data[[#This Row],[Order Timestamp]],"DD")</f>
        <v>07</v>
      </c>
      <c r="H254" s="2" t="str">
        <f>TEXT(data[[#This Row],[Order Timestamp]],"HH")</f>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3">
      <c r="A255" s="1">
        <v>1417</v>
      </c>
      <c r="B255" s="1" t="s">
        <v>550</v>
      </c>
      <c r="C255" s="1" t="str">
        <f>RIGHT(data[[#This Row],[Delivery Address]],5)</f>
        <v>CityB</v>
      </c>
      <c r="D255" s="2">
        <v>45176.552777777775</v>
      </c>
      <c r="E255" s="2" t="str">
        <f>TEXT(data[[#This Row],[Order Timestamp]],"YYYY")</f>
        <v>2023</v>
      </c>
      <c r="F255" s="2" t="str">
        <f>TEXT(data[[#This Row],[Order Timestamp]],"mmm")</f>
        <v>Sep</v>
      </c>
      <c r="G255" s="2" t="str">
        <f>TEXT(data[[#This Row],[Order Timestamp]],"DD")</f>
        <v>07</v>
      </c>
      <c r="H255" s="2" t="str">
        <f>TEXT(data[[#This Row],[Order Timestamp]],"HH")</f>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3">
      <c r="A256" s="1">
        <v>1392</v>
      </c>
      <c r="B256" s="1" t="s">
        <v>525</v>
      </c>
      <c r="C256" s="1" t="str">
        <f>RIGHT(data[[#This Row],[Delivery Address]],5)</f>
        <v>CityB</v>
      </c>
      <c r="D256" s="2">
        <v>45176.552083333336</v>
      </c>
      <c r="E256" s="2" t="str">
        <f>TEXT(data[[#This Row],[Order Timestamp]],"YYYY")</f>
        <v>2023</v>
      </c>
      <c r="F256" s="2" t="str">
        <f>TEXT(data[[#This Row],[Order Timestamp]],"mmm")</f>
        <v>Sep</v>
      </c>
      <c r="G256" s="2" t="str">
        <f>TEXT(data[[#This Row],[Order Timestamp]],"DD")</f>
        <v>07</v>
      </c>
      <c r="H256" s="2" t="str">
        <f>TEXT(data[[#This Row],[Order Timestamp]],"HH")</f>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3">
      <c r="A257" s="1">
        <v>1963</v>
      </c>
      <c r="B257" s="1" t="s">
        <v>1075</v>
      </c>
      <c r="C257" s="1" t="str">
        <f>RIGHT(data[[#This Row],[Delivery Address]],5)</f>
        <v>CityA</v>
      </c>
      <c r="D257" s="2">
        <v>45176.545138888891</v>
      </c>
      <c r="E257" s="2" t="str">
        <f>TEXT(data[[#This Row],[Order Timestamp]],"YYYY")</f>
        <v>2023</v>
      </c>
      <c r="F257" s="2" t="str">
        <f>TEXT(data[[#This Row],[Order Timestamp]],"mmm")</f>
        <v>Sep</v>
      </c>
      <c r="G257" s="2" t="str">
        <f>TEXT(data[[#This Row],[Order Timestamp]],"DD")</f>
        <v>07</v>
      </c>
      <c r="H257" s="2" t="str">
        <f>TEXT(data[[#This Row],[Order Timestamp]],"HH")</f>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3">
      <c r="A258" s="1">
        <v>1340</v>
      </c>
      <c r="B258" s="1" t="s">
        <v>473</v>
      </c>
      <c r="C258" s="1" t="str">
        <f>RIGHT(data[[#This Row],[Delivery Address]],5)</f>
        <v>CityB</v>
      </c>
      <c r="D258" s="2">
        <v>45176.540972222225</v>
      </c>
      <c r="E258" s="2" t="str">
        <f>TEXT(data[[#This Row],[Order Timestamp]],"YYYY")</f>
        <v>2023</v>
      </c>
      <c r="F258" s="2" t="str">
        <f>TEXT(data[[#This Row],[Order Timestamp]],"mmm")</f>
        <v>Sep</v>
      </c>
      <c r="G258" s="2" t="str">
        <f>TEXT(data[[#This Row],[Order Timestamp]],"DD")</f>
        <v>07</v>
      </c>
      <c r="H258" s="2" t="str">
        <f>TEXT(data[[#This Row],[Order Timestamp]],"HH")</f>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3">
      <c r="A259" s="1">
        <v>1386</v>
      </c>
      <c r="B259" s="1" t="s">
        <v>519</v>
      </c>
      <c r="C259" s="1" t="str">
        <f>RIGHT(data[[#This Row],[Delivery Address]],5)</f>
        <v>CityB</v>
      </c>
      <c r="D259" s="2">
        <v>45176.540972222225</v>
      </c>
      <c r="E259" s="2" t="str">
        <f>TEXT(data[[#This Row],[Order Timestamp]],"YYYY")</f>
        <v>2023</v>
      </c>
      <c r="F259" s="2" t="str">
        <f>TEXT(data[[#This Row],[Order Timestamp]],"mmm")</f>
        <v>Sep</v>
      </c>
      <c r="G259" s="2" t="str">
        <f>TEXT(data[[#This Row],[Order Timestamp]],"DD")</f>
        <v>07</v>
      </c>
      <c r="H259" s="2" t="str">
        <f>TEXT(data[[#This Row],[Order Timestamp]],"HH")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3">
      <c r="A260" s="1">
        <v>1087</v>
      </c>
      <c r="B260" s="1" t="s">
        <v>185</v>
      </c>
      <c r="C260" s="1" t="str">
        <f>RIGHT(data[[#This Row],[Delivery Address]],5)</f>
        <v>CityC</v>
      </c>
      <c r="D260" s="2">
        <v>45176.537499999999</v>
      </c>
      <c r="E260" s="2" t="str">
        <f>TEXT(data[[#This Row],[Order Timestamp]],"YYYY")</f>
        <v>2023</v>
      </c>
      <c r="F260" s="2" t="str">
        <f>TEXT(data[[#This Row],[Order Timestamp]],"mmm")</f>
        <v>Sep</v>
      </c>
      <c r="G260" s="2" t="str">
        <f>TEXT(data[[#This Row],[Order Timestamp]],"DD")</f>
        <v>07</v>
      </c>
      <c r="H260" s="2" t="str">
        <f>TEXT(data[[#This Row],[Order Timestamp]],"HH")</f>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3">
      <c r="A261" s="1">
        <v>1261</v>
      </c>
      <c r="B261" s="1" t="s">
        <v>390</v>
      </c>
      <c r="C261" s="1" t="str">
        <f>RIGHT(data[[#This Row],[Delivery Address]],5)</f>
        <v>CityC</v>
      </c>
      <c r="D261" s="2">
        <v>45176.536805555559</v>
      </c>
      <c r="E261" s="2" t="str">
        <f>TEXT(data[[#This Row],[Order Timestamp]],"YYYY")</f>
        <v>2023</v>
      </c>
      <c r="F261" s="2" t="str">
        <f>TEXT(data[[#This Row],[Order Timestamp]],"mmm")</f>
        <v>Sep</v>
      </c>
      <c r="G261" s="2" t="str">
        <f>TEXT(data[[#This Row],[Order Timestamp]],"DD")</f>
        <v>07</v>
      </c>
      <c r="H261" s="2" t="str">
        <f>TEXT(data[[#This Row],[Order Timestamp]],"HH")</f>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3">
      <c r="A262" s="1">
        <v>1338</v>
      </c>
      <c r="B262" s="1" t="s">
        <v>471</v>
      </c>
      <c r="C262" s="1" t="str">
        <f>RIGHT(data[[#This Row],[Delivery Address]],5)</f>
        <v>CityA</v>
      </c>
      <c r="D262" s="2">
        <v>45176.536805555559</v>
      </c>
      <c r="E262" s="2" t="str">
        <f>TEXT(data[[#This Row],[Order Timestamp]],"YYYY")</f>
        <v>2023</v>
      </c>
      <c r="F262" s="2" t="str">
        <f>TEXT(data[[#This Row],[Order Timestamp]],"mmm")</f>
        <v>Sep</v>
      </c>
      <c r="G262" s="2" t="str">
        <f>TEXT(data[[#This Row],[Order Timestamp]],"DD")</f>
        <v>07</v>
      </c>
      <c r="H262" s="2" t="str">
        <f>TEXT(data[[#This Row],[Order Timestamp]],"HH")</f>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3">
      <c r="A263" s="1">
        <v>2291</v>
      </c>
      <c r="B263" s="1" t="s">
        <v>1392</v>
      </c>
      <c r="C263" s="1" t="str">
        <f>RIGHT(data[[#This Row],[Delivery Address]],5)</f>
        <v>CityA</v>
      </c>
      <c r="D263" s="2">
        <v>45176.529166666667</v>
      </c>
      <c r="E263" s="2" t="str">
        <f>TEXT(data[[#This Row],[Order Timestamp]],"YYYY")</f>
        <v>2023</v>
      </c>
      <c r="F263" s="2" t="str">
        <f>TEXT(data[[#This Row],[Order Timestamp]],"mmm")</f>
        <v>Sep</v>
      </c>
      <c r="G263" s="2" t="str">
        <f>TEXT(data[[#This Row],[Order Timestamp]],"DD")</f>
        <v>07</v>
      </c>
      <c r="H263" s="2" t="str">
        <f>TEXT(data[[#This Row],[Order Timestamp]],"HH")</f>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3">
      <c r="A264" s="1">
        <v>1091</v>
      </c>
      <c r="B264" s="1" t="s">
        <v>192</v>
      </c>
      <c r="C264" s="1" t="str">
        <f>RIGHT(data[[#This Row],[Delivery Address]],5)</f>
        <v>CityD</v>
      </c>
      <c r="D264" s="2">
        <v>45176.52847222222</v>
      </c>
      <c r="E264" s="2" t="str">
        <f>TEXT(data[[#This Row],[Order Timestamp]],"YYYY")</f>
        <v>2023</v>
      </c>
      <c r="F264" s="2" t="str">
        <f>TEXT(data[[#This Row],[Order Timestamp]],"mmm")</f>
        <v>Sep</v>
      </c>
      <c r="G264" s="2" t="str">
        <f>TEXT(data[[#This Row],[Order Timestamp]],"DD")</f>
        <v>07</v>
      </c>
      <c r="H264" s="2" t="str">
        <f>TEXT(data[[#This Row],[Order Timestamp]],"HH")</f>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3">
      <c r="A265" s="1">
        <v>1812</v>
      </c>
      <c r="B265" s="1" t="s">
        <v>932</v>
      </c>
      <c r="C265" s="1" t="str">
        <f>RIGHT(data[[#This Row],[Delivery Address]],5)</f>
        <v>CityC</v>
      </c>
      <c r="D265" s="2">
        <v>45176.52847222222</v>
      </c>
      <c r="E265" s="2" t="str">
        <f>TEXT(data[[#This Row],[Order Timestamp]],"YYYY")</f>
        <v>2023</v>
      </c>
      <c r="F265" s="2" t="str">
        <f>TEXT(data[[#This Row],[Order Timestamp]],"mmm")</f>
        <v>Sep</v>
      </c>
      <c r="G265" s="2" t="str">
        <f>TEXT(data[[#This Row],[Order Timestamp]],"DD")</f>
        <v>07</v>
      </c>
      <c r="H265" s="2" t="str">
        <f>TEXT(data[[#This Row],[Order Timestamp]],"HH")</f>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3">
      <c r="A266" s="1">
        <v>1319</v>
      </c>
      <c r="B266" s="1" t="s">
        <v>451</v>
      </c>
      <c r="C266" s="1" t="str">
        <f>RIGHT(data[[#This Row],[Delivery Address]],5)</f>
        <v>CityB</v>
      </c>
      <c r="D266" s="2">
        <v>45176.526388888888</v>
      </c>
      <c r="E266" s="2" t="str">
        <f>TEXT(data[[#This Row],[Order Timestamp]],"YYYY")</f>
        <v>2023</v>
      </c>
      <c r="F266" s="2" t="str">
        <f>TEXT(data[[#This Row],[Order Timestamp]],"mmm")</f>
        <v>Sep</v>
      </c>
      <c r="G266" s="2" t="str">
        <f>TEXT(data[[#This Row],[Order Timestamp]],"DD")</f>
        <v>07</v>
      </c>
      <c r="H266" s="2" t="str">
        <f>TEXT(data[[#This Row],[Order Timestamp]],"HH")</f>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3">
      <c r="A267" s="1">
        <v>2014</v>
      </c>
      <c r="B267" s="1" t="s">
        <v>1125</v>
      </c>
      <c r="C267" s="1" t="str">
        <f>RIGHT(data[[#This Row],[Delivery Address]],5)</f>
        <v>CityC</v>
      </c>
      <c r="D267" s="2">
        <v>45176.525000000001</v>
      </c>
      <c r="E267" s="2" t="str">
        <f>TEXT(data[[#This Row],[Order Timestamp]],"YYYY")</f>
        <v>2023</v>
      </c>
      <c r="F267" s="2" t="str">
        <f>TEXT(data[[#This Row],[Order Timestamp]],"mmm")</f>
        <v>Sep</v>
      </c>
      <c r="G267" s="2" t="str">
        <f>TEXT(data[[#This Row],[Order Timestamp]],"DD")</f>
        <v>07</v>
      </c>
      <c r="H267" s="2" t="str">
        <f>TEXT(data[[#This Row],[Order Timestamp]],"HH")</f>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3">
      <c r="A268" s="1">
        <v>1350</v>
      </c>
      <c r="B268" s="1" t="s">
        <v>483</v>
      </c>
      <c r="C268" s="1" t="str">
        <f>RIGHT(data[[#This Row],[Delivery Address]],5)</f>
        <v>CityB</v>
      </c>
      <c r="D268" s="2">
        <v>45176.523611111108</v>
      </c>
      <c r="E268" s="2" t="str">
        <f>TEXT(data[[#This Row],[Order Timestamp]],"YYYY")</f>
        <v>2023</v>
      </c>
      <c r="F268" s="2" t="str">
        <f>TEXT(data[[#This Row],[Order Timestamp]],"mmm")</f>
        <v>Sep</v>
      </c>
      <c r="G268" s="2" t="str">
        <f>TEXT(data[[#This Row],[Order Timestamp]],"DD")</f>
        <v>07</v>
      </c>
      <c r="H268" s="2" t="str">
        <f>TEXT(data[[#This Row],[Order Timestamp]],"HH")</f>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3">
      <c r="A269" s="1">
        <v>1535</v>
      </c>
      <c r="B269" s="1" t="s">
        <v>664</v>
      </c>
      <c r="C269" s="1" t="str">
        <f>RIGHT(data[[#This Row],[Delivery Address]],5)</f>
        <v>CityB</v>
      </c>
      <c r="D269" s="2">
        <v>45176.51458333333</v>
      </c>
      <c r="E269" s="2" t="str">
        <f>TEXT(data[[#This Row],[Order Timestamp]],"YYYY")</f>
        <v>2023</v>
      </c>
      <c r="F269" s="2" t="str">
        <f>TEXT(data[[#This Row],[Order Timestamp]],"mmm")</f>
        <v>Sep</v>
      </c>
      <c r="G269" s="2" t="str">
        <f>TEXT(data[[#This Row],[Order Timestamp]],"DD")</f>
        <v>07</v>
      </c>
      <c r="H269" s="2" t="str">
        <f>TEXT(data[[#This Row],[Order Timestamp]],"HH")</f>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3">
      <c r="A270" s="1">
        <v>1410</v>
      </c>
      <c r="B270" s="1" t="s">
        <v>543</v>
      </c>
      <c r="C270" s="1" t="str">
        <f>RIGHT(data[[#This Row],[Delivery Address]],5)</f>
        <v>CityB</v>
      </c>
      <c r="D270" s="2">
        <v>45176.513888888891</v>
      </c>
      <c r="E270" s="2" t="str">
        <f>TEXT(data[[#This Row],[Order Timestamp]],"YYYY")</f>
        <v>2023</v>
      </c>
      <c r="F270" s="2" t="str">
        <f>TEXT(data[[#This Row],[Order Timestamp]],"mmm")</f>
        <v>Sep</v>
      </c>
      <c r="G270" s="2" t="str">
        <f>TEXT(data[[#This Row],[Order Timestamp]],"DD")</f>
        <v>07</v>
      </c>
      <c r="H270" s="2" t="str">
        <f>TEXT(data[[#This Row],[Order Timestamp]],"HH")</f>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3">
      <c r="A271" s="1">
        <v>1159</v>
      </c>
      <c r="B271" s="1" t="s">
        <v>279</v>
      </c>
      <c r="C271" s="1" t="str">
        <f>RIGHT(data[[#This Row],[Delivery Address]],5)</f>
        <v>CityD</v>
      </c>
      <c r="D271" s="2">
        <v>45176.510416666664</v>
      </c>
      <c r="E271" s="2" t="str">
        <f>TEXT(data[[#This Row],[Order Timestamp]],"YYYY")</f>
        <v>2023</v>
      </c>
      <c r="F271" s="2" t="str">
        <f>TEXT(data[[#This Row],[Order Timestamp]],"mmm")</f>
        <v>Sep</v>
      </c>
      <c r="G271" s="2" t="str">
        <f>TEXT(data[[#This Row],[Order Timestamp]],"DD")</f>
        <v>07</v>
      </c>
      <c r="H271" s="2" t="str">
        <f>TEXT(data[[#This Row],[Order Timestamp]],"HH")</f>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3">
      <c r="A272" s="1">
        <v>2497</v>
      </c>
      <c r="B272" s="1" t="s">
        <v>1588</v>
      </c>
      <c r="C272" s="1" t="str">
        <f>RIGHT(data[[#This Row],[Delivery Address]],5)</f>
        <v>CityB</v>
      </c>
      <c r="D272" s="2">
        <v>45176.510416666664</v>
      </c>
      <c r="E272" s="2" t="str">
        <f>TEXT(data[[#This Row],[Order Timestamp]],"YYYY")</f>
        <v>2023</v>
      </c>
      <c r="F272" s="2" t="str">
        <f>TEXT(data[[#This Row],[Order Timestamp]],"mmm")</f>
        <v>Sep</v>
      </c>
      <c r="G272" s="2" t="str">
        <f>TEXT(data[[#This Row],[Order Timestamp]],"DD")</f>
        <v>07</v>
      </c>
      <c r="H272" s="2" t="str">
        <f>TEXT(data[[#This Row],[Order Timestamp]],"HH")</f>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3">
      <c r="A273" s="1">
        <v>1858</v>
      </c>
      <c r="B273" s="1" t="s">
        <v>976</v>
      </c>
      <c r="C273" s="1" t="str">
        <f>RIGHT(data[[#This Row],[Delivery Address]],5)</f>
        <v>CityB</v>
      </c>
      <c r="D273" s="2">
        <v>45176.507638888892</v>
      </c>
      <c r="E273" s="2" t="str">
        <f>TEXT(data[[#This Row],[Order Timestamp]],"YYYY")</f>
        <v>2023</v>
      </c>
      <c r="F273" s="2" t="str">
        <f>TEXT(data[[#This Row],[Order Timestamp]],"mmm")</f>
        <v>Sep</v>
      </c>
      <c r="G273" s="2" t="str">
        <f>TEXT(data[[#This Row],[Order Timestamp]],"DD")</f>
        <v>07</v>
      </c>
      <c r="H273" s="2" t="str">
        <f>TEXT(data[[#This Row],[Order Timestamp]],"HH")</f>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3">
      <c r="A274" s="1">
        <v>1730</v>
      </c>
      <c r="B274" s="1" t="s">
        <v>855</v>
      </c>
      <c r="C274" s="1" t="str">
        <f>RIGHT(data[[#This Row],[Delivery Address]],5)</f>
        <v>CityB</v>
      </c>
      <c r="D274" s="2">
        <v>45176.506944444445</v>
      </c>
      <c r="E274" s="2" t="str">
        <f>TEXT(data[[#This Row],[Order Timestamp]],"YYYY")</f>
        <v>2023</v>
      </c>
      <c r="F274" s="2" t="str">
        <f>TEXT(data[[#This Row],[Order Timestamp]],"mmm")</f>
        <v>Sep</v>
      </c>
      <c r="G274" s="2" t="str">
        <f>TEXT(data[[#This Row],[Order Timestamp]],"DD")</f>
        <v>07</v>
      </c>
      <c r="H274" s="2" t="str">
        <f>TEXT(data[[#This Row],[Order Timestamp]],"HH")</f>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3">
      <c r="A275" s="1">
        <v>1711</v>
      </c>
      <c r="B275" s="1" t="s">
        <v>837</v>
      </c>
      <c r="C275" s="1" t="str">
        <f>RIGHT(data[[#This Row],[Delivery Address]],5)</f>
        <v>CityB</v>
      </c>
      <c r="D275" s="2">
        <v>45176.505555555559</v>
      </c>
      <c r="E275" s="2" t="str">
        <f>TEXT(data[[#This Row],[Order Timestamp]],"YYYY")</f>
        <v>2023</v>
      </c>
      <c r="F275" s="2" t="str">
        <f>TEXT(data[[#This Row],[Order Timestamp]],"mmm")</f>
        <v>Sep</v>
      </c>
      <c r="G275" s="2" t="str">
        <f>TEXT(data[[#This Row],[Order Timestamp]],"DD")</f>
        <v>07</v>
      </c>
      <c r="H275" s="2" t="str">
        <f>TEXT(data[[#This Row],[Order Timestamp]],"HH")</f>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3">
      <c r="A276" s="1">
        <v>1573</v>
      </c>
      <c r="B276" s="1" t="s">
        <v>702</v>
      </c>
      <c r="C276" s="1" t="str">
        <f>RIGHT(data[[#This Row],[Delivery Address]],5)</f>
        <v>CityA</v>
      </c>
      <c r="D276" s="2">
        <v>45176.503472222219</v>
      </c>
      <c r="E276" s="2" t="str">
        <f>TEXT(data[[#This Row],[Order Timestamp]],"YYYY")</f>
        <v>2023</v>
      </c>
      <c r="F276" s="2" t="str">
        <f>TEXT(data[[#This Row],[Order Timestamp]],"mmm")</f>
        <v>Sep</v>
      </c>
      <c r="G276" s="2" t="str">
        <f>TEXT(data[[#This Row],[Order Timestamp]],"DD")</f>
        <v>07</v>
      </c>
      <c r="H276" s="2" t="str">
        <f>TEXT(data[[#This Row],[Order Timestamp]],"HH")</f>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3">
      <c r="A277" s="1">
        <v>2130</v>
      </c>
      <c r="B277" s="1" t="s">
        <v>1236</v>
      </c>
      <c r="C277" s="1" t="str">
        <f>RIGHT(data[[#This Row],[Delivery Address]],5)</f>
        <v>CityD</v>
      </c>
      <c r="D277" s="2">
        <v>45176.502083333333</v>
      </c>
      <c r="E277" s="2" t="str">
        <f>TEXT(data[[#This Row],[Order Timestamp]],"YYYY")</f>
        <v>2023</v>
      </c>
      <c r="F277" s="2" t="str">
        <f>TEXT(data[[#This Row],[Order Timestamp]],"mmm")</f>
        <v>Sep</v>
      </c>
      <c r="G277" s="2" t="str">
        <f>TEXT(data[[#This Row],[Order Timestamp]],"DD")</f>
        <v>07</v>
      </c>
      <c r="H277" s="2" t="str">
        <f>TEXT(data[[#This Row],[Order Timestamp]],"HH")</f>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3">
      <c r="A278" s="1">
        <v>1371</v>
      </c>
      <c r="B278" s="1" t="s">
        <v>504</v>
      </c>
      <c r="C278" s="1" t="str">
        <f>RIGHT(data[[#This Row],[Delivery Address]],5)</f>
        <v>CityB</v>
      </c>
      <c r="D278" s="2">
        <v>45176.500694444447</v>
      </c>
      <c r="E278" s="2" t="str">
        <f>TEXT(data[[#This Row],[Order Timestamp]],"YYYY")</f>
        <v>2023</v>
      </c>
      <c r="F278" s="2" t="str">
        <f>TEXT(data[[#This Row],[Order Timestamp]],"mmm")</f>
        <v>Sep</v>
      </c>
      <c r="G278" s="2" t="str">
        <f>TEXT(data[[#This Row],[Order Timestamp]],"DD")</f>
        <v>07</v>
      </c>
      <c r="H278" s="2" t="str">
        <f>TEXT(data[[#This Row],[Order Timestamp]],"HH")</f>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3">
      <c r="A279" s="1">
        <v>1396</v>
      </c>
      <c r="B279" s="1" t="s">
        <v>529</v>
      </c>
      <c r="C279" s="1" t="str">
        <f>RIGHT(data[[#This Row],[Delivery Address]],5)</f>
        <v>CityE</v>
      </c>
      <c r="D279" s="2">
        <v>45176.495138888888</v>
      </c>
      <c r="E279" s="2" t="str">
        <f>TEXT(data[[#This Row],[Order Timestamp]],"YYYY")</f>
        <v>2023</v>
      </c>
      <c r="F279" s="2" t="str">
        <f>TEXT(data[[#This Row],[Order Timestamp]],"mmm")</f>
        <v>Sep</v>
      </c>
      <c r="G279" s="2" t="str">
        <f>TEXT(data[[#This Row],[Order Timestamp]],"DD")</f>
        <v>07</v>
      </c>
      <c r="H279" s="2" t="str">
        <f>TEXT(data[[#This Row],[Order Timestamp]],"HH")</f>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3">
      <c r="A280" s="1">
        <v>2074</v>
      </c>
      <c r="B280" s="1" t="s">
        <v>1183</v>
      </c>
      <c r="C280" s="1" t="str">
        <f>RIGHT(data[[#This Row],[Delivery Address]],5)</f>
        <v>CityE</v>
      </c>
      <c r="D280" s="2">
        <v>45176.495138888888</v>
      </c>
      <c r="E280" s="2" t="str">
        <f>TEXT(data[[#This Row],[Order Timestamp]],"YYYY")</f>
        <v>2023</v>
      </c>
      <c r="F280" s="2" t="str">
        <f>TEXT(data[[#This Row],[Order Timestamp]],"mmm")</f>
        <v>Sep</v>
      </c>
      <c r="G280" s="2" t="str">
        <f>TEXT(data[[#This Row],[Order Timestamp]],"DD")</f>
        <v>07</v>
      </c>
      <c r="H280" s="2" t="str">
        <f>TEXT(data[[#This Row],[Order Timestamp]],"HH")</f>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3">
      <c r="A281" s="1">
        <v>1347</v>
      </c>
      <c r="B281" s="1" t="s">
        <v>480</v>
      </c>
      <c r="C281" s="1" t="str">
        <f>RIGHT(data[[#This Row],[Delivery Address]],5)</f>
        <v>CityC</v>
      </c>
      <c r="D281" s="2">
        <v>45176.494444444441</v>
      </c>
      <c r="E281" s="2" t="str">
        <f>TEXT(data[[#This Row],[Order Timestamp]],"YYYY")</f>
        <v>2023</v>
      </c>
      <c r="F281" s="2" t="str">
        <f>TEXT(data[[#This Row],[Order Timestamp]],"mmm")</f>
        <v>Sep</v>
      </c>
      <c r="G281" s="2" t="str">
        <f>TEXT(data[[#This Row],[Order Timestamp]],"DD")</f>
        <v>07</v>
      </c>
      <c r="H281" s="2" t="str">
        <f>TEXT(data[[#This Row],[Order Timestamp]],"HH")</f>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3">
      <c r="A282" s="1">
        <v>2422</v>
      </c>
      <c r="B282" s="1" t="s">
        <v>1518</v>
      </c>
      <c r="C282" s="1" t="str">
        <f>RIGHT(data[[#This Row],[Delivery Address]],5)</f>
        <v>CityB</v>
      </c>
      <c r="D282" s="2">
        <v>45176.494444444441</v>
      </c>
      <c r="E282" s="2" t="str">
        <f>TEXT(data[[#This Row],[Order Timestamp]],"YYYY")</f>
        <v>2023</v>
      </c>
      <c r="F282" s="2" t="str">
        <f>TEXT(data[[#This Row],[Order Timestamp]],"mmm")</f>
        <v>Sep</v>
      </c>
      <c r="G282" s="2" t="str">
        <f>TEXT(data[[#This Row],[Order Timestamp]],"DD")</f>
        <v>07</v>
      </c>
      <c r="H282" s="2" t="str">
        <f>TEXT(data[[#This Row],[Order Timestamp]],"HH")</f>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3">
      <c r="A283" s="1">
        <v>1050</v>
      </c>
      <c r="B283" s="1" t="s">
        <v>128</v>
      </c>
      <c r="C283" s="1" t="str">
        <f>RIGHT(data[[#This Row],[Delivery Address]],5)</f>
        <v>CityD</v>
      </c>
      <c r="D283" s="2">
        <v>45176.493750000001</v>
      </c>
      <c r="E283" s="2" t="str">
        <f>TEXT(data[[#This Row],[Order Timestamp]],"YYYY")</f>
        <v>2023</v>
      </c>
      <c r="F283" s="2" t="str">
        <f>TEXT(data[[#This Row],[Order Timestamp]],"mmm")</f>
        <v>Sep</v>
      </c>
      <c r="G283" s="2" t="str">
        <f>TEXT(data[[#This Row],[Order Timestamp]],"DD")</f>
        <v>07</v>
      </c>
      <c r="H283" s="2" t="str">
        <f>TEXT(data[[#This Row],[Order Timestamp]],"HH")</f>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3">
      <c r="A284" s="1">
        <v>1954</v>
      </c>
      <c r="B284" s="1" t="s">
        <v>1066</v>
      </c>
      <c r="C284" s="1" t="str">
        <f>RIGHT(data[[#This Row],[Delivery Address]],5)</f>
        <v>CityA</v>
      </c>
      <c r="D284" s="2">
        <v>45176.492361111108</v>
      </c>
      <c r="E284" s="2" t="str">
        <f>TEXT(data[[#This Row],[Order Timestamp]],"YYYY")</f>
        <v>2023</v>
      </c>
      <c r="F284" s="2" t="str">
        <f>TEXT(data[[#This Row],[Order Timestamp]],"mmm")</f>
        <v>Sep</v>
      </c>
      <c r="G284" s="2" t="str">
        <f>TEXT(data[[#This Row],[Order Timestamp]],"DD")</f>
        <v>07</v>
      </c>
      <c r="H284" s="2" t="str">
        <f>TEXT(data[[#This Row],[Order Timestamp]],"HH")</f>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3">
      <c r="A285" s="1">
        <v>1899</v>
      </c>
      <c r="B285" s="1" t="s">
        <v>1015</v>
      </c>
      <c r="C285" s="1" t="str">
        <f>RIGHT(data[[#This Row],[Delivery Address]],5)</f>
        <v>CityC</v>
      </c>
      <c r="D285" s="2">
        <v>45176.491666666669</v>
      </c>
      <c r="E285" s="2" t="str">
        <f>TEXT(data[[#This Row],[Order Timestamp]],"YYYY")</f>
        <v>2023</v>
      </c>
      <c r="F285" s="2" t="str">
        <f>TEXT(data[[#This Row],[Order Timestamp]],"mmm")</f>
        <v>Sep</v>
      </c>
      <c r="G285" s="2" t="str">
        <f>TEXT(data[[#This Row],[Order Timestamp]],"DD")</f>
        <v>07</v>
      </c>
      <c r="H285" s="2" t="str">
        <f>TEXT(data[[#This Row],[Order Timestamp]],"HH")</f>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3">
      <c r="A286" s="1">
        <v>1359</v>
      </c>
      <c r="B286" s="1" t="s">
        <v>492</v>
      </c>
      <c r="C286" s="1" t="str">
        <f>RIGHT(data[[#This Row],[Delivery Address]],5)</f>
        <v>CityB</v>
      </c>
      <c r="D286" s="2">
        <v>45176.489583333336</v>
      </c>
      <c r="E286" s="2" t="str">
        <f>TEXT(data[[#This Row],[Order Timestamp]],"YYYY")</f>
        <v>2023</v>
      </c>
      <c r="F286" s="2" t="str">
        <f>TEXT(data[[#This Row],[Order Timestamp]],"mmm")</f>
        <v>Sep</v>
      </c>
      <c r="G286" s="2" t="str">
        <f>TEXT(data[[#This Row],[Order Timestamp]],"DD")</f>
        <v>07</v>
      </c>
      <c r="H286" s="2" t="str">
        <f>TEXT(data[[#This Row],[Order Timestamp]],"HH")</f>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3">
      <c r="A287" s="1">
        <v>1917</v>
      </c>
      <c r="B287" s="1" t="s">
        <v>1031</v>
      </c>
      <c r="C287" s="1" t="str">
        <f>RIGHT(data[[#This Row],[Delivery Address]],5)</f>
        <v>CityD</v>
      </c>
      <c r="D287" s="2">
        <v>45176.477083333331</v>
      </c>
      <c r="E287" s="2" t="str">
        <f>TEXT(data[[#This Row],[Order Timestamp]],"YYYY")</f>
        <v>2023</v>
      </c>
      <c r="F287" s="2" t="str">
        <f>TEXT(data[[#This Row],[Order Timestamp]],"mmm")</f>
        <v>Sep</v>
      </c>
      <c r="G287" s="2" t="str">
        <f>TEXT(data[[#This Row],[Order Timestamp]],"DD")</f>
        <v>07</v>
      </c>
      <c r="H287" s="2" t="str">
        <f>TEXT(data[[#This Row],[Order Timestamp]],"HH")</f>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3">
      <c r="A288" s="1">
        <v>2482</v>
      </c>
      <c r="B288" s="1" t="s">
        <v>1576</v>
      </c>
      <c r="C288" s="1" t="str">
        <f>RIGHT(data[[#This Row],[Delivery Address]],5)</f>
        <v>CityC</v>
      </c>
      <c r="D288" s="2">
        <v>45176.474999999999</v>
      </c>
      <c r="E288" s="2" t="str">
        <f>TEXT(data[[#This Row],[Order Timestamp]],"YYYY")</f>
        <v>2023</v>
      </c>
      <c r="F288" s="2" t="str">
        <f>TEXT(data[[#This Row],[Order Timestamp]],"mmm")</f>
        <v>Sep</v>
      </c>
      <c r="G288" s="2" t="str">
        <f>TEXT(data[[#This Row],[Order Timestamp]],"DD")</f>
        <v>07</v>
      </c>
      <c r="H288" s="2" t="str">
        <f>TEXT(data[[#This Row],[Order Timestamp]],"HH")</f>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3">
      <c r="A289" s="1">
        <v>1522</v>
      </c>
      <c r="B289" s="1" t="s">
        <v>653</v>
      </c>
      <c r="C289" s="1" t="str">
        <f>RIGHT(data[[#This Row],[Delivery Address]],5)</f>
        <v>CityB</v>
      </c>
      <c r="D289" s="2">
        <v>45176.474305555559</v>
      </c>
      <c r="E289" s="2" t="str">
        <f>TEXT(data[[#This Row],[Order Timestamp]],"YYYY")</f>
        <v>2023</v>
      </c>
      <c r="F289" s="2" t="str">
        <f>TEXT(data[[#This Row],[Order Timestamp]],"mmm")</f>
        <v>Sep</v>
      </c>
      <c r="G289" s="2" t="str">
        <f>TEXT(data[[#This Row],[Order Timestamp]],"DD")</f>
        <v>07</v>
      </c>
      <c r="H289" s="2" t="str">
        <f>TEXT(data[[#This Row],[Order Timestamp]],"HH")</f>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3">
      <c r="A290" s="1">
        <v>2049</v>
      </c>
      <c r="B290" s="1" t="s">
        <v>1159</v>
      </c>
      <c r="C290" s="1" t="str">
        <f>RIGHT(data[[#This Row],[Delivery Address]],5)</f>
        <v>CityE</v>
      </c>
      <c r="D290" s="2">
        <v>45176.470833333333</v>
      </c>
      <c r="E290" s="2" t="str">
        <f>TEXT(data[[#This Row],[Order Timestamp]],"YYYY")</f>
        <v>2023</v>
      </c>
      <c r="F290" s="2" t="str">
        <f>TEXT(data[[#This Row],[Order Timestamp]],"mmm")</f>
        <v>Sep</v>
      </c>
      <c r="G290" s="2" t="str">
        <f>TEXT(data[[#This Row],[Order Timestamp]],"DD")</f>
        <v>07</v>
      </c>
      <c r="H290" s="2" t="str">
        <f>TEXT(data[[#This Row],[Order Timestamp]],"HH")</f>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3">
      <c r="A291" s="1">
        <v>2105</v>
      </c>
      <c r="B291" s="1" t="s">
        <v>1213</v>
      </c>
      <c r="C291" s="1" t="str">
        <f>RIGHT(data[[#This Row],[Delivery Address]],5)</f>
        <v>CityB</v>
      </c>
      <c r="D291" s="2">
        <v>45176.469444444447</v>
      </c>
      <c r="E291" s="2" t="str">
        <f>TEXT(data[[#This Row],[Order Timestamp]],"YYYY")</f>
        <v>2023</v>
      </c>
      <c r="F291" s="2" t="str">
        <f>TEXT(data[[#This Row],[Order Timestamp]],"mmm")</f>
        <v>Sep</v>
      </c>
      <c r="G291" s="2" t="str">
        <f>TEXT(data[[#This Row],[Order Timestamp]],"DD")</f>
        <v>07</v>
      </c>
      <c r="H291" s="2" t="str">
        <f>TEXT(data[[#This Row],[Order Timestamp]],"HH")</f>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3">
      <c r="A292" s="1">
        <v>1896</v>
      </c>
      <c r="B292" s="1" t="s">
        <v>1012</v>
      </c>
      <c r="C292" s="1" t="str">
        <f>RIGHT(data[[#This Row],[Delivery Address]],5)</f>
        <v>CityD</v>
      </c>
      <c r="D292" s="2">
        <v>45176.463194444441</v>
      </c>
      <c r="E292" s="2" t="str">
        <f>TEXT(data[[#This Row],[Order Timestamp]],"YYYY")</f>
        <v>2023</v>
      </c>
      <c r="F292" s="2" t="str">
        <f>TEXT(data[[#This Row],[Order Timestamp]],"mmm")</f>
        <v>Sep</v>
      </c>
      <c r="G292" s="2" t="str">
        <f>TEXT(data[[#This Row],[Order Timestamp]],"DD")</f>
        <v>07</v>
      </c>
      <c r="H292" s="2" t="str">
        <f>TEXT(data[[#This Row],[Order Timestamp]],"HH")</f>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3">
      <c r="A293" s="1">
        <v>1382</v>
      </c>
      <c r="B293" s="1" t="s">
        <v>515</v>
      </c>
      <c r="C293" s="1" t="str">
        <f>RIGHT(data[[#This Row],[Delivery Address]],5)</f>
        <v>CityB</v>
      </c>
      <c r="D293" s="2">
        <v>45176.456944444442</v>
      </c>
      <c r="E293" s="2" t="str">
        <f>TEXT(data[[#This Row],[Order Timestamp]],"YYYY")</f>
        <v>2023</v>
      </c>
      <c r="F293" s="2" t="str">
        <f>TEXT(data[[#This Row],[Order Timestamp]],"mmm")</f>
        <v>Sep</v>
      </c>
      <c r="G293" s="2" t="str">
        <f>TEXT(data[[#This Row],[Order Timestamp]],"DD")</f>
        <v>07</v>
      </c>
      <c r="H293" s="2" t="str">
        <f>TEXT(data[[#This Row],[Order Timestamp]],"HH")</f>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3">
      <c r="A294" s="1">
        <v>1293</v>
      </c>
      <c r="B294" s="1" t="s">
        <v>424</v>
      </c>
      <c r="C294" s="1" t="str">
        <f>RIGHT(data[[#This Row],[Delivery Address]],5)</f>
        <v>CityD</v>
      </c>
      <c r="D294" s="2">
        <v>45176.455555555556</v>
      </c>
      <c r="E294" s="2" t="str">
        <f>TEXT(data[[#This Row],[Order Timestamp]],"YYYY")</f>
        <v>2023</v>
      </c>
      <c r="F294" s="2" t="str">
        <f>TEXT(data[[#This Row],[Order Timestamp]],"mmm")</f>
        <v>Sep</v>
      </c>
      <c r="G294" s="2" t="str">
        <f>TEXT(data[[#This Row],[Order Timestamp]],"DD")</f>
        <v>07</v>
      </c>
      <c r="H294" s="2" t="str">
        <f>TEXT(data[[#This Row],[Order Timestamp]],"HH")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3">
      <c r="A295" s="1">
        <v>2234</v>
      </c>
      <c r="B295" s="1" t="s">
        <v>1336</v>
      </c>
      <c r="C295" s="1" t="str">
        <f>RIGHT(data[[#This Row],[Delivery Address]],5)</f>
        <v>CityB</v>
      </c>
      <c r="D295" s="2">
        <v>45176.452777777777</v>
      </c>
      <c r="E295" s="2" t="str">
        <f>TEXT(data[[#This Row],[Order Timestamp]],"YYYY")</f>
        <v>2023</v>
      </c>
      <c r="F295" s="2" t="str">
        <f>TEXT(data[[#This Row],[Order Timestamp]],"mmm")</f>
        <v>Sep</v>
      </c>
      <c r="G295" s="2" t="str">
        <f>TEXT(data[[#This Row],[Order Timestamp]],"DD")</f>
        <v>07</v>
      </c>
      <c r="H295" s="2" t="str">
        <f>TEXT(data[[#This Row],[Order Timestamp]],"HH")</f>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3">
      <c r="A296" s="1">
        <v>1419</v>
      </c>
      <c r="B296" s="1" t="s">
        <v>552</v>
      </c>
      <c r="C296" s="1" t="str">
        <f>RIGHT(data[[#This Row],[Delivery Address]],5)</f>
        <v>CityC</v>
      </c>
      <c r="D296" s="2">
        <v>45176.450694444444</v>
      </c>
      <c r="E296" s="2" t="str">
        <f>TEXT(data[[#This Row],[Order Timestamp]],"YYYY")</f>
        <v>2023</v>
      </c>
      <c r="F296" s="2" t="str">
        <f>TEXT(data[[#This Row],[Order Timestamp]],"mmm")</f>
        <v>Sep</v>
      </c>
      <c r="G296" s="2" t="str">
        <f>TEXT(data[[#This Row],[Order Timestamp]],"DD")</f>
        <v>07</v>
      </c>
      <c r="H296" s="2" t="str">
        <f>TEXT(data[[#This Row],[Order Timestamp]],"HH")</f>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3">
      <c r="A297" s="1">
        <v>1851</v>
      </c>
      <c r="B297" s="1" t="s">
        <v>970</v>
      </c>
      <c r="C297" s="1" t="str">
        <f>RIGHT(data[[#This Row],[Delivery Address]],5)</f>
        <v>CityC</v>
      </c>
      <c r="D297" s="2">
        <v>45176.45</v>
      </c>
      <c r="E297" s="2" t="str">
        <f>TEXT(data[[#This Row],[Order Timestamp]],"YYYY")</f>
        <v>2023</v>
      </c>
      <c r="F297" s="2" t="str">
        <f>TEXT(data[[#This Row],[Order Timestamp]],"mmm")</f>
        <v>Sep</v>
      </c>
      <c r="G297" s="2" t="str">
        <f>TEXT(data[[#This Row],[Order Timestamp]],"DD")</f>
        <v>07</v>
      </c>
      <c r="H297" s="2" t="str">
        <f>TEXT(data[[#This Row],[Order Timestamp]],"HH")</f>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3">
      <c r="A298" s="1">
        <v>2284</v>
      </c>
      <c r="B298" s="1" t="s">
        <v>1385</v>
      </c>
      <c r="C298" s="1" t="str">
        <f>RIGHT(data[[#This Row],[Delivery Address]],5)</f>
        <v>CityD</v>
      </c>
      <c r="D298" s="2">
        <v>45176.447222222225</v>
      </c>
      <c r="E298" s="2" t="str">
        <f>TEXT(data[[#This Row],[Order Timestamp]],"YYYY")</f>
        <v>2023</v>
      </c>
      <c r="F298" s="2" t="str">
        <f>TEXT(data[[#This Row],[Order Timestamp]],"mmm")</f>
        <v>Sep</v>
      </c>
      <c r="G298" s="2" t="str">
        <f>TEXT(data[[#This Row],[Order Timestamp]],"DD")</f>
        <v>07</v>
      </c>
      <c r="H298" s="2" t="str">
        <f>TEXT(data[[#This Row],[Order Timestamp]],"HH")</f>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3">
      <c r="A299" s="1">
        <v>1444</v>
      </c>
      <c r="B299" s="1" t="s">
        <v>577</v>
      </c>
      <c r="C299" s="1" t="str">
        <f>RIGHT(data[[#This Row],[Delivery Address]],5)</f>
        <v>CityD</v>
      </c>
      <c r="D299" s="2">
        <v>45176.444444444445</v>
      </c>
      <c r="E299" s="2" t="str">
        <f>TEXT(data[[#This Row],[Order Timestamp]],"YYYY")</f>
        <v>2023</v>
      </c>
      <c r="F299" s="2" t="str">
        <f>TEXT(data[[#This Row],[Order Timestamp]],"mmm")</f>
        <v>Sep</v>
      </c>
      <c r="G299" s="2" t="str">
        <f>TEXT(data[[#This Row],[Order Timestamp]],"DD")</f>
        <v>07</v>
      </c>
      <c r="H299" s="2" t="str">
        <f>TEXT(data[[#This Row],[Order Timestamp]],"HH")</f>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3">
      <c r="A300" s="1">
        <v>2420</v>
      </c>
      <c r="B300" s="1" t="s">
        <v>1516</v>
      </c>
      <c r="C300" s="1" t="str">
        <f>RIGHT(data[[#This Row],[Delivery Address]],5)</f>
        <v>CityD</v>
      </c>
      <c r="D300" s="2">
        <v>45176.442361111112</v>
      </c>
      <c r="E300" s="2" t="str">
        <f>TEXT(data[[#This Row],[Order Timestamp]],"YYYY")</f>
        <v>2023</v>
      </c>
      <c r="F300" s="2" t="str">
        <f>TEXT(data[[#This Row],[Order Timestamp]],"mmm")</f>
        <v>Sep</v>
      </c>
      <c r="G300" s="2" t="str">
        <f>TEXT(data[[#This Row],[Order Timestamp]],"DD")</f>
        <v>07</v>
      </c>
      <c r="H300" s="2" t="str">
        <f>TEXT(data[[#This Row],[Order Timestamp]],"HH")</f>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3">
      <c r="A301" s="1">
        <v>2017</v>
      </c>
      <c r="B301" s="1" t="s">
        <v>1128</v>
      </c>
      <c r="C301" s="1" t="str">
        <f>RIGHT(data[[#This Row],[Delivery Address]],5)</f>
        <v>CityB</v>
      </c>
      <c r="D301" s="2">
        <v>45176.441666666666</v>
      </c>
      <c r="E301" s="2" t="str">
        <f>TEXT(data[[#This Row],[Order Timestamp]],"YYYY")</f>
        <v>2023</v>
      </c>
      <c r="F301" s="2" t="str">
        <f>TEXT(data[[#This Row],[Order Timestamp]],"mmm")</f>
        <v>Sep</v>
      </c>
      <c r="G301" s="2" t="str">
        <f>TEXT(data[[#This Row],[Order Timestamp]],"DD")</f>
        <v>07</v>
      </c>
      <c r="H301" s="2" t="str">
        <f>TEXT(data[[#This Row],[Order Timestamp]],"HH")</f>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3">
      <c r="A302" s="1">
        <v>1056</v>
      </c>
      <c r="B302" s="1" t="s">
        <v>138</v>
      </c>
      <c r="C302" s="1" t="str">
        <f>RIGHT(data[[#This Row],[Delivery Address]],5)</f>
        <v>CityC</v>
      </c>
      <c r="D302" s="2">
        <v>45176.436805555553</v>
      </c>
      <c r="E302" s="2" t="str">
        <f>TEXT(data[[#This Row],[Order Timestamp]],"YYYY")</f>
        <v>2023</v>
      </c>
      <c r="F302" s="2" t="str">
        <f>TEXT(data[[#This Row],[Order Timestamp]],"mmm")</f>
        <v>Sep</v>
      </c>
      <c r="G302" s="2" t="str">
        <f>TEXT(data[[#This Row],[Order Timestamp]],"DD")</f>
        <v>07</v>
      </c>
      <c r="H302" s="2" t="str">
        <f>TEXT(data[[#This Row],[Order Timestamp]],"HH")</f>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3">
      <c r="A303" s="1">
        <v>1983</v>
      </c>
      <c r="B303" s="1" t="s">
        <v>1095</v>
      </c>
      <c r="C303" s="1" t="str">
        <f>RIGHT(data[[#This Row],[Delivery Address]],5)</f>
        <v>CityE</v>
      </c>
      <c r="D303" s="2">
        <v>45176.436111111114</v>
      </c>
      <c r="E303" s="2" t="str">
        <f>TEXT(data[[#This Row],[Order Timestamp]],"YYYY")</f>
        <v>2023</v>
      </c>
      <c r="F303" s="2" t="str">
        <f>TEXT(data[[#This Row],[Order Timestamp]],"mmm")</f>
        <v>Sep</v>
      </c>
      <c r="G303" s="2" t="str">
        <f>TEXT(data[[#This Row],[Order Timestamp]],"DD")</f>
        <v>07</v>
      </c>
      <c r="H303" s="2" t="str">
        <f>TEXT(data[[#This Row],[Order Timestamp]],"HH")</f>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3">
      <c r="A304" s="1">
        <v>1353</v>
      </c>
      <c r="B304" s="1" t="s">
        <v>486</v>
      </c>
      <c r="C304" s="1" t="str">
        <f>RIGHT(data[[#This Row],[Delivery Address]],5)</f>
        <v>CityB</v>
      </c>
      <c r="D304" s="2">
        <v>45176.427777777775</v>
      </c>
      <c r="E304" s="2" t="str">
        <f>TEXT(data[[#This Row],[Order Timestamp]],"YYYY")</f>
        <v>2023</v>
      </c>
      <c r="F304" s="2" t="str">
        <f>TEXT(data[[#This Row],[Order Timestamp]],"mmm")</f>
        <v>Sep</v>
      </c>
      <c r="G304" s="2" t="str">
        <f>TEXT(data[[#This Row],[Order Timestamp]],"DD")</f>
        <v>07</v>
      </c>
      <c r="H304" s="2" t="str">
        <f>TEXT(data[[#This Row],[Order Timestamp]],"HH")</f>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3">
      <c r="A305" s="1">
        <v>1156</v>
      </c>
      <c r="B305" s="1" t="s">
        <v>275</v>
      </c>
      <c r="C305" s="1" t="str">
        <f>RIGHT(data[[#This Row],[Delivery Address]],5)</f>
        <v>CityD</v>
      </c>
      <c r="D305" s="2">
        <v>45176.427083333336</v>
      </c>
      <c r="E305" s="2" t="str">
        <f>TEXT(data[[#This Row],[Order Timestamp]],"YYYY")</f>
        <v>2023</v>
      </c>
      <c r="F305" s="2" t="str">
        <f>TEXT(data[[#This Row],[Order Timestamp]],"mmm")</f>
        <v>Sep</v>
      </c>
      <c r="G305" s="2" t="str">
        <f>TEXT(data[[#This Row],[Order Timestamp]],"DD")</f>
        <v>07</v>
      </c>
      <c r="H305" s="2" t="str">
        <f>TEXT(data[[#This Row],[Order Timestamp]],"HH")</f>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3">
      <c r="A306" s="1">
        <v>1741</v>
      </c>
      <c r="B306" s="1" t="s">
        <v>866</v>
      </c>
      <c r="C306" s="1" t="str">
        <f>RIGHT(data[[#This Row],[Delivery Address]],5)</f>
        <v>CityC</v>
      </c>
      <c r="D306" s="2">
        <v>45176.425000000003</v>
      </c>
      <c r="E306" s="2" t="str">
        <f>TEXT(data[[#This Row],[Order Timestamp]],"YYYY")</f>
        <v>2023</v>
      </c>
      <c r="F306" s="2" t="str">
        <f>TEXT(data[[#This Row],[Order Timestamp]],"mmm")</f>
        <v>Sep</v>
      </c>
      <c r="G306" s="2" t="str">
        <f>TEXT(data[[#This Row],[Order Timestamp]],"DD")</f>
        <v>07</v>
      </c>
      <c r="H306" s="2" t="str">
        <f>TEXT(data[[#This Row],[Order Timestamp]],"HH")</f>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3">
      <c r="A307" s="1">
        <v>1804</v>
      </c>
      <c r="B307" s="1" t="s">
        <v>925</v>
      </c>
      <c r="C307" s="1" t="str">
        <f>RIGHT(data[[#This Row],[Delivery Address]],5)</f>
        <v>CityA</v>
      </c>
      <c r="D307" s="2">
        <v>45176.420138888891</v>
      </c>
      <c r="E307" s="2" t="str">
        <f>TEXT(data[[#This Row],[Order Timestamp]],"YYYY")</f>
        <v>2023</v>
      </c>
      <c r="F307" s="2" t="str">
        <f>TEXT(data[[#This Row],[Order Timestamp]],"mmm")</f>
        <v>Sep</v>
      </c>
      <c r="G307" s="2" t="str">
        <f>TEXT(data[[#This Row],[Order Timestamp]],"DD")</f>
        <v>07</v>
      </c>
      <c r="H307" s="2" t="str">
        <f>TEXT(data[[#This Row],[Order Timestamp]],"HH")</f>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3">
      <c r="A308" s="1">
        <v>2194</v>
      </c>
      <c r="B308" s="1" t="s">
        <v>1298</v>
      </c>
      <c r="C308" s="1" t="str">
        <f>RIGHT(data[[#This Row],[Delivery Address]],5)</f>
        <v>CityA</v>
      </c>
      <c r="D308" s="2">
        <v>45176.418055555558</v>
      </c>
      <c r="E308" s="2" t="str">
        <f>TEXT(data[[#This Row],[Order Timestamp]],"YYYY")</f>
        <v>2023</v>
      </c>
      <c r="F308" s="2" t="str">
        <f>TEXT(data[[#This Row],[Order Timestamp]],"mmm")</f>
        <v>Sep</v>
      </c>
      <c r="G308" s="2" t="str">
        <f>TEXT(data[[#This Row],[Order Timestamp]],"DD")</f>
        <v>07</v>
      </c>
      <c r="H308" s="2" t="str">
        <f>TEXT(data[[#This Row],[Order Timestamp]],"HH")</f>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3">
      <c r="A309" s="1">
        <v>2181</v>
      </c>
      <c r="B309" s="1" t="s">
        <v>1286</v>
      </c>
      <c r="C309" s="1" t="str">
        <f>RIGHT(data[[#This Row],[Delivery Address]],5)</f>
        <v>CityB</v>
      </c>
      <c r="D309" s="2">
        <v>45176.417361111111</v>
      </c>
      <c r="E309" s="2" t="str">
        <f>TEXT(data[[#This Row],[Order Timestamp]],"YYYY")</f>
        <v>2023</v>
      </c>
      <c r="F309" s="2" t="str">
        <f>TEXT(data[[#This Row],[Order Timestamp]],"mmm")</f>
        <v>Sep</v>
      </c>
      <c r="G309" s="2" t="str">
        <f>TEXT(data[[#This Row],[Order Timestamp]],"DD")</f>
        <v>07</v>
      </c>
      <c r="H309" s="2" t="str">
        <f>TEXT(data[[#This Row],[Order Timestamp]],"HH")</f>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3">
      <c r="A310" s="1">
        <v>2182</v>
      </c>
      <c r="B310" s="1" t="s">
        <v>1287</v>
      </c>
      <c r="C310" s="1" t="str">
        <f>RIGHT(data[[#This Row],[Delivery Address]],5)</f>
        <v>CityE</v>
      </c>
      <c r="D310" s="2">
        <v>45176.413888888892</v>
      </c>
      <c r="E310" s="2" t="str">
        <f>TEXT(data[[#This Row],[Order Timestamp]],"YYYY")</f>
        <v>2023</v>
      </c>
      <c r="F310" s="2" t="str">
        <f>TEXT(data[[#This Row],[Order Timestamp]],"mmm")</f>
        <v>Sep</v>
      </c>
      <c r="G310" s="2" t="str">
        <f>TEXT(data[[#This Row],[Order Timestamp]],"DD")</f>
        <v>07</v>
      </c>
      <c r="H310" s="2" t="str">
        <f>TEXT(data[[#This Row],[Order Timestamp]],"HH")</f>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3">
      <c r="A311" s="1">
        <v>1282</v>
      </c>
      <c r="B311" s="1" t="s">
        <v>413</v>
      </c>
      <c r="C311" s="1" t="str">
        <f>RIGHT(data[[#This Row],[Delivery Address]],5)</f>
        <v>CityD</v>
      </c>
      <c r="D311" s="2">
        <v>45176.411111111112</v>
      </c>
      <c r="E311" s="2" t="str">
        <f>TEXT(data[[#This Row],[Order Timestamp]],"YYYY")</f>
        <v>2023</v>
      </c>
      <c r="F311" s="2" t="str">
        <f>TEXT(data[[#This Row],[Order Timestamp]],"mmm")</f>
        <v>Sep</v>
      </c>
      <c r="G311" s="2" t="str">
        <f>TEXT(data[[#This Row],[Order Timestamp]],"DD")</f>
        <v>07</v>
      </c>
      <c r="H311" s="2" t="str">
        <f>TEXT(data[[#This Row],[Order Timestamp]],"HH")</f>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3">
      <c r="A312" s="1">
        <v>1074</v>
      </c>
      <c r="B312" s="1" t="s">
        <v>166</v>
      </c>
      <c r="C312" s="1" t="str">
        <f>RIGHT(data[[#This Row],[Delivery Address]],5)</f>
        <v>CityE</v>
      </c>
      <c r="D312" s="2">
        <v>45176.410416666666</v>
      </c>
      <c r="E312" s="2" t="str">
        <f>TEXT(data[[#This Row],[Order Timestamp]],"YYYY")</f>
        <v>2023</v>
      </c>
      <c r="F312" s="2" t="str">
        <f>TEXT(data[[#This Row],[Order Timestamp]],"mmm")</f>
        <v>Sep</v>
      </c>
      <c r="G312" s="2" t="str">
        <f>TEXT(data[[#This Row],[Order Timestamp]],"DD")</f>
        <v>07</v>
      </c>
      <c r="H312" s="2" t="str">
        <f>TEXT(data[[#This Row],[Order Timestamp]],"HH")</f>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3">
      <c r="A313" s="1">
        <v>1823</v>
      </c>
      <c r="B313" s="1" t="s">
        <v>943</v>
      </c>
      <c r="C313" s="1" t="str">
        <f>RIGHT(data[[#This Row],[Delivery Address]],5)</f>
        <v>CityC</v>
      </c>
      <c r="D313" s="2">
        <v>45176.407638888886</v>
      </c>
      <c r="E313" s="2" t="str">
        <f>TEXT(data[[#This Row],[Order Timestamp]],"YYYY")</f>
        <v>2023</v>
      </c>
      <c r="F313" s="2" t="str">
        <f>TEXT(data[[#This Row],[Order Timestamp]],"mmm")</f>
        <v>Sep</v>
      </c>
      <c r="G313" s="2" t="str">
        <f>TEXT(data[[#This Row],[Order Timestamp]],"DD")</f>
        <v>07</v>
      </c>
      <c r="H313" s="2" t="str">
        <f>TEXT(data[[#This Row],[Order Timestamp]],"HH")</f>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3">
      <c r="A314" s="1">
        <v>1125</v>
      </c>
      <c r="B314" s="1" t="s">
        <v>236</v>
      </c>
      <c r="C314" s="1" t="str">
        <f>RIGHT(data[[#This Row],[Delivery Address]],5)</f>
        <v>CityA</v>
      </c>
      <c r="D314" s="2">
        <v>45176.406944444447</v>
      </c>
      <c r="E314" s="2" t="str">
        <f>TEXT(data[[#This Row],[Order Timestamp]],"YYYY")</f>
        <v>2023</v>
      </c>
      <c r="F314" s="2" t="str">
        <f>TEXT(data[[#This Row],[Order Timestamp]],"mmm")</f>
        <v>Sep</v>
      </c>
      <c r="G314" s="2" t="str">
        <f>TEXT(data[[#This Row],[Order Timestamp]],"DD")</f>
        <v>07</v>
      </c>
      <c r="H314" s="2" t="str">
        <f>TEXT(data[[#This Row],[Order Timestamp]],"HH")</f>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3">
      <c r="A315" s="1">
        <v>2107</v>
      </c>
      <c r="B315" s="1" t="s">
        <v>1215</v>
      </c>
      <c r="C315" s="1" t="str">
        <f>RIGHT(data[[#This Row],[Delivery Address]],5)</f>
        <v>CityB</v>
      </c>
      <c r="D315" s="2">
        <v>45176.404166666667</v>
      </c>
      <c r="E315" s="2" t="str">
        <f>TEXT(data[[#This Row],[Order Timestamp]],"YYYY")</f>
        <v>2023</v>
      </c>
      <c r="F315" s="2" t="str">
        <f>TEXT(data[[#This Row],[Order Timestamp]],"mmm")</f>
        <v>Sep</v>
      </c>
      <c r="G315" s="2" t="str">
        <f>TEXT(data[[#This Row],[Order Timestamp]],"DD")</f>
        <v>07</v>
      </c>
      <c r="H315" s="2" t="str">
        <f>TEXT(data[[#This Row],[Order Timestamp]],"HH")</f>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3">
      <c r="A316" s="1">
        <v>1586</v>
      </c>
      <c r="B316" s="1" t="s">
        <v>715</v>
      </c>
      <c r="C316" s="1" t="str">
        <f>RIGHT(data[[#This Row],[Delivery Address]],5)</f>
        <v>CityB</v>
      </c>
      <c r="D316" s="2">
        <v>45176.402777777781</v>
      </c>
      <c r="E316" s="2" t="str">
        <f>TEXT(data[[#This Row],[Order Timestamp]],"YYYY")</f>
        <v>2023</v>
      </c>
      <c r="F316" s="2" t="str">
        <f>TEXT(data[[#This Row],[Order Timestamp]],"mmm")</f>
        <v>Sep</v>
      </c>
      <c r="G316" s="2" t="str">
        <f>TEXT(data[[#This Row],[Order Timestamp]],"DD")</f>
        <v>07</v>
      </c>
      <c r="H316" s="2" t="str">
        <f>TEXT(data[[#This Row],[Order Timestamp]],"HH")</f>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3">
      <c r="A317" s="1">
        <v>1989</v>
      </c>
      <c r="B317" s="1" t="s">
        <v>1100</v>
      </c>
      <c r="C317" s="1" t="str">
        <f>RIGHT(data[[#This Row],[Delivery Address]],5)</f>
        <v>CityE</v>
      </c>
      <c r="D317" s="2">
        <v>45176.402777777781</v>
      </c>
      <c r="E317" s="2" t="str">
        <f>TEXT(data[[#This Row],[Order Timestamp]],"YYYY")</f>
        <v>2023</v>
      </c>
      <c r="F317" s="2" t="str">
        <f>TEXT(data[[#This Row],[Order Timestamp]],"mmm")</f>
        <v>Sep</v>
      </c>
      <c r="G317" s="2" t="str">
        <f>TEXT(data[[#This Row],[Order Timestamp]],"DD")</f>
        <v>07</v>
      </c>
      <c r="H317" s="2" t="str">
        <f>TEXT(data[[#This Row],[Order Timestamp]],"HH")</f>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3">
      <c r="A318" s="1">
        <v>1795</v>
      </c>
      <c r="B318" s="1" t="s">
        <v>916</v>
      </c>
      <c r="C318" s="1" t="str">
        <f>RIGHT(data[[#This Row],[Delivery Address]],5)</f>
        <v>CityE</v>
      </c>
      <c r="D318" s="2">
        <v>45176.402083333334</v>
      </c>
      <c r="E318" s="2" t="str">
        <f>TEXT(data[[#This Row],[Order Timestamp]],"YYYY")</f>
        <v>2023</v>
      </c>
      <c r="F318" s="2" t="str">
        <f>TEXT(data[[#This Row],[Order Timestamp]],"mmm")</f>
        <v>Sep</v>
      </c>
      <c r="G318" s="2" t="str">
        <f>TEXT(data[[#This Row],[Order Timestamp]],"DD")</f>
        <v>07</v>
      </c>
      <c r="H318" s="2" t="str">
        <f>TEXT(data[[#This Row],[Order Timestamp]],"HH")</f>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3">
      <c r="A319" s="1">
        <v>1755</v>
      </c>
      <c r="B319" s="1" t="s">
        <v>879</v>
      </c>
      <c r="C319" s="1" t="str">
        <f>RIGHT(data[[#This Row],[Delivery Address]],5)</f>
        <v>CityA</v>
      </c>
      <c r="D319" s="2">
        <v>45176.399305555555</v>
      </c>
      <c r="E319" s="2" t="str">
        <f>TEXT(data[[#This Row],[Order Timestamp]],"YYYY")</f>
        <v>2023</v>
      </c>
      <c r="F319" s="2" t="str">
        <f>TEXT(data[[#This Row],[Order Timestamp]],"mmm")</f>
        <v>Sep</v>
      </c>
      <c r="G319" s="2" t="str">
        <f>TEXT(data[[#This Row],[Order Timestamp]],"DD")</f>
        <v>07</v>
      </c>
      <c r="H319" s="2" t="str">
        <f>TEXT(data[[#This Row],[Order Timestamp]],"HH")</f>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3">
      <c r="A320" s="1">
        <v>2432</v>
      </c>
      <c r="B320" s="1" t="s">
        <v>1528</v>
      </c>
      <c r="C320" s="1" t="str">
        <f>RIGHT(data[[#This Row],[Delivery Address]],5)</f>
        <v>CityA</v>
      </c>
      <c r="D320" s="2">
        <v>45176.398611111108</v>
      </c>
      <c r="E320" s="2" t="str">
        <f>TEXT(data[[#This Row],[Order Timestamp]],"YYYY")</f>
        <v>2023</v>
      </c>
      <c r="F320" s="2" t="str">
        <f>TEXT(data[[#This Row],[Order Timestamp]],"mmm")</f>
        <v>Sep</v>
      </c>
      <c r="G320" s="2" t="str">
        <f>TEXT(data[[#This Row],[Order Timestamp]],"DD")</f>
        <v>07</v>
      </c>
      <c r="H320" s="2" t="str">
        <f>TEXT(data[[#This Row],[Order Timestamp]],"HH")</f>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3">
      <c r="A321" s="1">
        <v>1747</v>
      </c>
      <c r="B321" s="1" t="s">
        <v>434</v>
      </c>
      <c r="C321" s="1" t="str">
        <f>RIGHT(data[[#This Row],[Delivery Address]],5)</f>
        <v>CityD</v>
      </c>
      <c r="D321" s="2">
        <v>45176.397222222222</v>
      </c>
      <c r="E321" s="2" t="str">
        <f>TEXT(data[[#This Row],[Order Timestamp]],"YYYY")</f>
        <v>2023</v>
      </c>
      <c r="F321" s="2" t="str">
        <f>TEXT(data[[#This Row],[Order Timestamp]],"mmm")</f>
        <v>Sep</v>
      </c>
      <c r="G321" s="2" t="str">
        <f>TEXT(data[[#This Row],[Order Timestamp]],"DD")</f>
        <v>07</v>
      </c>
      <c r="H321" s="2" t="str">
        <f>TEXT(data[[#This Row],[Order Timestamp]],"HH")</f>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3">
      <c r="A322" s="1">
        <v>1437</v>
      </c>
      <c r="B322" s="1" t="s">
        <v>570</v>
      </c>
      <c r="C322" s="1" t="str">
        <f>RIGHT(data[[#This Row],[Delivery Address]],5)</f>
        <v>CityD</v>
      </c>
      <c r="D322" s="2">
        <v>45176.395833333336</v>
      </c>
      <c r="E322" s="2" t="str">
        <f>TEXT(data[[#This Row],[Order Timestamp]],"YYYY")</f>
        <v>2023</v>
      </c>
      <c r="F322" s="2" t="str">
        <f>TEXT(data[[#This Row],[Order Timestamp]],"mmm")</f>
        <v>Sep</v>
      </c>
      <c r="G322" s="2" t="str">
        <f>TEXT(data[[#This Row],[Order Timestamp]],"DD")</f>
        <v>07</v>
      </c>
      <c r="H322" s="2" t="str">
        <f>TEXT(data[[#This Row],[Order Timestamp]],"HH")</f>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3">
      <c r="A323" s="1">
        <v>1655</v>
      </c>
      <c r="B323" s="1" t="s">
        <v>782</v>
      </c>
      <c r="C323" s="1" t="str">
        <f>RIGHT(data[[#This Row],[Delivery Address]],5)</f>
        <v>CityA</v>
      </c>
      <c r="D323" s="2">
        <v>45176.395138888889</v>
      </c>
      <c r="E323" s="2" t="str">
        <f>TEXT(data[[#This Row],[Order Timestamp]],"YYYY")</f>
        <v>2023</v>
      </c>
      <c r="F323" s="2" t="str">
        <f>TEXT(data[[#This Row],[Order Timestamp]],"mmm")</f>
        <v>Sep</v>
      </c>
      <c r="G323" s="2" t="str">
        <f>TEXT(data[[#This Row],[Order Timestamp]],"DD")</f>
        <v>07</v>
      </c>
      <c r="H323" s="2" t="str">
        <f>TEXT(data[[#This Row],[Order Timestamp]],"HH")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3">
      <c r="A324" s="1">
        <v>1237</v>
      </c>
      <c r="B324" s="1" t="s">
        <v>364</v>
      </c>
      <c r="C324" s="1" t="str">
        <f>RIGHT(data[[#This Row],[Delivery Address]],5)</f>
        <v>CityA</v>
      </c>
      <c r="D324" s="2">
        <v>45176.394444444442</v>
      </c>
      <c r="E324" s="2" t="str">
        <f>TEXT(data[[#This Row],[Order Timestamp]],"YYYY")</f>
        <v>2023</v>
      </c>
      <c r="F324" s="2" t="str">
        <f>TEXT(data[[#This Row],[Order Timestamp]],"mmm")</f>
        <v>Sep</v>
      </c>
      <c r="G324" s="2" t="str">
        <f>TEXT(data[[#This Row],[Order Timestamp]],"DD")</f>
        <v>07</v>
      </c>
      <c r="H324" s="2" t="str">
        <f>TEXT(data[[#This Row],[Order Timestamp]],"HH")</f>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3">
      <c r="A325" s="1">
        <v>1284</v>
      </c>
      <c r="B325" s="1" t="s">
        <v>415</v>
      </c>
      <c r="C325" s="1" t="str">
        <f>RIGHT(data[[#This Row],[Delivery Address]],5)</f>
        <v>CityB</v>
      </c>
      <c r="D325" s="2">
        <v>45176.393055555556</v>
      </c>
      <c r="E325" s="2" t="str">
        <f>TEXT(data[[#This Row],[Order Timestamp]],"YYYY")</f>
        <v>2023</v>
      </c>
      <c r="F325" s="2" t="str">
        <f>TEXT(data[[#This Row],[Order Timestamp]],"mmm")</f>
        <v>Sep</v>
      </c>
      <c r="G325" s="2" t="str">
        <f>TEXT(data[[#This Row],[Order Timestamp]],"DD")</f>
        <v>07</v>
      </c>
      <c r="H325" s="2" t="str">
        <f>TEXT(data[[#This Row],[Order Timestamp]],"HH")</f>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3">
      <c r="A326" s="1">
        <v>1724</v>
      </c>
      <c r="B326" s="1" t="s">
        <v>849</v>
      </c>
      <c r="C326" s="1" t="str">
        <f>RIGHT(data[[#This Row],[Delivery Address]],5)</f>
        <v>CityB</v>
      </c>
      <c r="D326" s="2">
        <v>45176.39166666667</v>
      </c>
      <c r="E326" s="2" t="str">
        <f>TEXT(data[[#This Row],[Order Timestamp]],"YYYY")</f>
        <v>2023</v>
      </c>
      <c r="F326" s="2" t="str">
        <f>TEXT(data[[#This Row],[Order Timestamp]],"mmm")</f>
        <v>Sep</v>
      </c>
      <c r="G326" s="2" t="str">
        <f>TEXT(data[[#This Row],[Order Timestamp]],"DD")</f>
        <v>07</v>
      </c>
      <c r="H326" s="2" t="str">
        <f>TEXT(data[[#This Row],[Order Timestamp]],"HH")</f>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3">
      <c r="A327" s="1">
        <v>2262</v>
      </c>
      <c r="B327" s="1" t="s">
        <v>1363</v>
      </c>
      <c r="C327" s="1" t="str">
        <f>RIGHT(data[[#This Row],[Delivery Address]],5)</f>
        <v>CityC</v>
      </c>
      <c r="D327" s="2">
        <v>45176.385416666664</v>
      </c>
      <c r="E327" s="2" t="str">
        <f>TEXT(data[[#This Row],[Order Timestamp]],"YYYY")</f>
        <v>2023</v>
      </c>
      <c r="F327" s="2" t="str">
        <f>TEXT(data[[#This Row],[Order Timestamp]],"mmm")</f>
        <v>Sep</v>
      </c>
      <c r="G327" s="2" t="str">
        <f>TEXT(data[[#This Row],[Order Timestamp]],"DD")</f>
        <v>07</v>
      </c>
      <c r="H327" s="2" t="str">
        <f>TEXT(data[[#This Row],[Order Timestamp]],"HH")</f>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3">
      <c r="A328" s="1">
        <v>1729</v>
      </c>
      <c r="B328" s="1" t="s">
        <v>854</v>
      </c>
      <c r="C328" s="1" t="str">
        <f>RIGHT(data[[#This Row],[Delivery Address]],5)</f>
        <v>CityA</v>
      </c>
      <c r="D328" s="2">
        <v>45176.381944444445</v>
      </c>
      <c r="E328" s="2" t="str">
        <f>TEXT(data[[#This Row],[Order Timestamp]],"YYYY")</f>
        <v>2023</v>
      </c>
      <c r="F328" s="2" t="str">
        <f>TEXT(data[[#This Row],[Order Timestamp]],"mmm")</f>
        <v>Sep</v>
      </c>
      <c r="G328" s="2" t="str">
        <f>TEXT(data[[#This Row],[Order Timestamp]],"DD")</f>
        <v>07</v>
      </c>
      <c r="H328" s="2" t="str">
        <f>TEXT(data[[#This Row],[Order Timestamp]],"HH")</f>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3">
      <c r="A329" s="1">
        <v>1927</v>
      </c>
      <c r="B329" s="1" t="s">
        <v>1040</v>
      </c>
      <c r="C329" s="1" t="str">
        <f>RIGHT(data[[#This Row],[Delivery Address]],5)</f>
        <v>CityB</v>
      </c>
      <c r="D329" s="2">
        <v>45176.381249999999</v>
      </c>
      <c r="E329" s="2" t="str">
        <f>TEXT(data[[#This Row],[Order Timestamp]],"YYYY")</f>
        <v>2023</v>
      </c>
      <c r="F329" s="2" t="str">
        <f>TEXT(data[[#This Row],[Order Timestamp]],"mmm")</f>
        <v>Sep</v>
      </c>
      <c r="G329" s="2" t="str">
        <f>TEXT(data[[#This Row],[Order Timestamp]],"DD")</f>
        <v>07</v>
      </c>
      <c r="H329" s="2" t="str">
        <f>TEXT(data[[#This Row],[Order Timestamp]],"HH")</f>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3">
      <c r="A330" s="1">
        <v>1179</v>
      </c>
      <c r="B330" s="1" t="s">
        <v>303</v>
      </c>
      <c r="C330" s="1" t="str">
        <f>RIGHT(data[[#This Row],[Delivery Address]],5)</f>
        <v>CityB</v>
      </c>
      <c r="D330" s="2">
        <v>45176.379861111112</v>
      </c>
      <c r="E330" s="2" t="str">
        <f>TEXT(data[[#This Row],[Order Timestamp]],"YYYY")</f>
        <v>2023</v>
      </c>
      <c r="F330" s="2" t="str">
        <f>TEXT(data[[#This Row],[Order Timestamp]],"mmm")</f>
        <v>Sep</v>
      </c>
      <c r="G330" s="2" t="str">
        <f>TEXT(data[[#This Row],[Order Timestamp]],"DD")</f>
        <v>07</v>
      </c>
      <c r="H330" s="2" t="str">
        <f>TEXT(data[[#This Row],[Order Timestamp]],"HH")</f>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3">
      <c r="A331" s="1">
        <v>2496</v>
      </c>
      <c r="B331" s="1" t="s">
        <v>1587</v>
      </c>
      <c r="C331" s="1" t="str">
        <f>RIGHT(data[[#This Row],[Delivery Address]],5)</f>
        <v>CityD</v>
      </c>
      <c r="D331" s="2">
        <v>45176.379166666666</v>
      </c>
      <c r="E331" s="2" t="str">
        <f>TEXT(data[[#This Row],[Order Timestamp]],"YYYY")</f>
        <v>2023</v>
      </c>
      <c r="F331" s="2" t="str">
        <f>TEXT(data[[#This Row],[Order Timestamp]],"mmm")</f>
        <v>Sep</v>
      </c>
      <c r="G331" s="2" t="str">
        <f>TEXT(data[[#This Row],[Order Timestamp]],"DD")</f>
        <v>07</v>
      </c>
      <c r="H331" s="2" t="str">
        <f>TEXT(data[[#This Row],[Order Timestamp]],"HH")</f>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3">
      <c r="A332" s="1">
        <v>1297</v>
      </c>
      <c r="B332" s="1" t="s">
        <v>428</v>
      </c>
      <c r="C332" s="1" t="str">
        <f>RIGHT(data[[#This Row],[Delivery Address]],5)</f>
        <v>CityC</v>
      </c>
      <c r="D332" s="2">
        <v>45176.378472222219</v>
      </c>
      <c r="E332" s="2" t="str">
        <f>TEXT(data[[#This Row],[Order Timestamp]],"YYYY")</f>
        <v>2023</v>
      </c>
      <c r="F332" s="2" t="str">
        <f>TEXT(data[[#This Row],[Order Timestamp]],"mmm")</f>
        <v>Sep</v>
      </c>
      <c r="G332" s="2" t="str">
        <f>TEXT(data[[#This Row],[Order Timestamp]],"DD")</f>
        <v>07</v>
      </c>
      <c r="H332" s="2" t="str">
        <f>TEXT(data[[#This Row],[Order Timestamp]],"HH")</f>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3">
      <c r="A333" s="1">
        <v>1100</v>
      </c>
      <c r="B333" s="1" t="s">
        <v>206</v>
      </c>
      <c r="C333" s="1" t="str">
        <f>RIGHT(data[[#This Row],[Delivery Address]],5)</f>
        <v>CityC</v>
      </c>
      <c r="D333" s="2">
        <v>45176.377083333333</v>
      </c>
      <c r="E333" s="2" t="str">
        <f>TEXT(data[[#This Row],[Order Timestamp]],"YYYY")</f>
        <v>2023</v>
      </c>
      <c r="F333" s="2" t="str">
        <f>TEXT(data[[#This Row],[Order Timestamp]],"mmm")</f>
        <v>Sep</v>
      </c>
      <c r="G333" s="2" t="str">
        <f>TEXT(data[[#This Row],[Order Timestamp]],"DD")</f>
        <v>07</v>
      </c>
      <c r="H333" s="2" t="str">
        <f>TEXT(data[[#This Row],[Order Timestamp]],"HH")</f>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3">
      <c r="A334" s="1">
        <v>1540</v>
      </c>
      <c r="B334" s="1" t="s">
        <v>669</v>
      </c>
      <c r="C334" s="1" t="str">
        <f>RIGHT(data[[#This Row],[Delivery Address]],5)</f>
        <v>CityB</v>
      </c>
      <c r="D334" s="2">
        <v>45176.375</v>
      </c>
      <c r="E334" s="2" t="str">
        <f>TEXT(data[[#This Row],[Order Timestamp]],"YYYY")</f>
        <v>2023</v>
      </c>
      <c r="F334" s="2" t="str">
        <f>TEXT(data[[#This Row],[Order Timestamp]],"mmm")</f>
        <v>Sep</v>
      </c>
      <c r="G334" s="2" t="str">
        <f>TEXT(data[[#This Row],[Order Timestamp]],"DD")</f>
        <v>07</v>
      </c>
      <c r="H334" s="2" t="str">
        <f>TEXT(data[[#This Row],[Order Timestamp]],"HH")</f>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3">
      <c r="A335" s="1">
        <v>1337</v>
      </c>
      <c r="B335" s="1" t="s">
        <v>470</v>
      </c>
      <c r="C335" s="1" t="str">
        <f>RIGHT(data[[#This Row],[Delivery Address]],5)</f>
        <v>CityD</v>
      </c>
      <c r="D335" s="2">
        <v>45176.37222222222</v>
      </c>
      <c r="E335" s="2" t="str">
        <f>TEXT(data[[#This Row],[Order Timestamp]],"YYYY")</f>
        <v>2023</v>
      </c>
      <c r="F335" s="2" t="str">
        <f>TEXT(data[[#This Row],[Order Timestamp]],"mmm")</f>
        <v>Sep</v>
      </c>
      <c r="G335" s="2" t="str">
        <f>TEXT(data[[#This Row],[Order Timestamp]],"DD")</f>
        <v>07</v>
      </c>
      <c r="H335" s="2" t="str">
        <f>TEXT(data[[#This Row],[Order Timestamp]],"HH")</f>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3">
      <c r="A336" s="1">
        <v>1352</v>
      </c>
      <c r="B336" s="1" t="s">
        <v>485</v>
      </c>
      <c r="C336" s="1" t="str">
        <f>RIGHT(data[[#This Row],[Delivery Address]],5)</f>
        <v>CityA</v>
      </c>
      <c r="D336" s="2">
        <v>45176.37222222222</v>
      </c>
      <c r="E336" s="2" t="str">
        <f>TEXT(data[[#This Row],[Order Timestamp]],"YYYY")</f>
        <v>2023</v>
      </c>
      <c r="F336" s="2" t="str">
        <f>TEXT(data[[#This Row],[Order Timestamp]],"mmm")</f>
        <v>Sep</v>
      </c>
      <c r="G336" s="2" t="str">
        <f>TEXT(data[[#This Row],[Order Timestamp]],"DD")</f>
        <v>07</v>
      </c>
      <c r="H336" s="2" t="str">
        <f>TEXT(data[[#This Row],[Order Timestamp]],"HH")</f>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3">
      <c r="A337" s="1">
        <v>2215</v>
      </c>
      <c r="B337" s="1" t="s">
        <v>1319</v>
      </c>
      <c r="C337" s="1" t="str">
        <f>RIGHT(data[[#This Row],[Delivery Address]],5)</f>
        <v>CityA</v>
      </c>
      <c r="D337" s="2">
        <v>45176.368055555555</v>
      </c>
      <c r="E337" s="2" t="str">
        <f>TEXT(data[[#This Row],[Order Timestamp]],"YYYY")</f>
        <v>2023</v>
      </c>
      <c r="F337" s="2" t="str">
        <f>TEXT(data[[#This Row],[Order Timestamp]],"mmm")</f>
        <v>Sep</v>
      </c>
      <c r="G337" s="2" t="str">
        <f>TEXT(data[[#This Row],[Order Timestamp]],"DD")</f>
        <v>07</v>
      </c>
      <c r="H337" s="2" t="str">
        <f>TEXT(data[[#This Row],[Order Timestamp]],"HH")</f>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3">
      <c r="A338" s="1">
        <v>1424</v>
      </c>
      <c r="B338" s="1" t="s">
        <v>557</v>
      </c>
      <c r="C338" s="1" t="str">
        <f>RIGHT(data[[#This Row],[Delivery Address]],5)</f>
        <v>CityA</v>
      </c>
      <c r="D338" s="2">
        <v>45176.363888888889</v>
      </c>
      <c r="E338" s="2" t="str">
        <f>TEXT(data[[#This Row],[Order Timestamp]],"YYYY")</f>
        <v>2023</v>
      </c>
      <c r="F338" s="2" t="str">
        <f>TEXT(data[[#This Row],[Order Timestamp]],"mmm")</f>
        <v>Sep</v>
      </c>
      <c r="G338" s="2" t="str">
        <f>TEXT(data[[#This Row],[Order Timestamp]],"DD")</f>
        <v>07</v>
      </c>
      <c r="H338" s="2" t="str">
        <f>TEXT(data[[#This Row],[Order Timestamp]],"HH")</f>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3">
      <c r="A339" s="1">
        <v>1880</v>
      </c>
      <c r="B339" s="1" t="s">
        <v>997</v>
      </c>
      <c r="C339" s="1" t="str">
        <f>RIGHT(data[[#This Row],[Delivery Address]],5)</f>
        <v>CityB</v>
      </c>
      <c r="D339" s="2">
        <v>45176.363888888889</v>
      </c>
      <c r="E339" s="2" t="str">
        <f>TEXT(data[[#This Row],[Order Timestamp]],"YYYY")</f>
        <v>2023</v>
      </c>
      <c r="F339" s="2" t="str">
        <f>TEXT(data[[#This Row],[Order Timestamp]],"mmm")</f>
        <v>Sep</v>
      </c>
      <c r="G339" s="2" t="str">
        <f>TEXT(data[[#This Row],[Order Timestamp]],"DD")</f>
        <v>07</v>
      </c>
      <c r="H339" s="2" t="str">
        <f>TEXT(data[[#This Row],[Order Timestamp]],"HH")</f>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3">
      <c r="A340" s="1">
        <v>1719</v>
      </c>
      <c r="B340" s="1" t="s">
        <v>845</v>
      </c>
      <c r="C340" s="1" t="str">
        <f>RIGHT(data[[#This Row],[Delivery Address]],5)</f>
        <v>CityC</v>
      </c>
      <c r="D340" s="2">
        <v>45176.361805555556</v>
      </c>
      <c r="E340" s="2" t="str">
        <f>TEXT(data[[#This Row],[Order Timestamp]],"YYYY")</f>
        <v>2023</v>
      </c>
      <c r="F340" s="2" t="str">
        <f>TEXT(data[[#This Row],[Order Timestamp]],"mmm")</f>
        <v>Sep</v>
      </c>
      <c r="G340" s="2" t="str">
        <f>TEXT(data[[#This Row],[Order Timestamp]],"DD")</f>
        <v>07</v>
      </c>
      <c r="H340" s="2" t="str">
        <f>TEXT(data[[#This Row],[Order Timestamp]],"HH")</f>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3">
      <c r="A341" s="1">
        <v>1721</v>
      </c>
      <c r="B341" s="1" t="s">
        <v>707</v>
      </c>
      <c r="C341" s="1" t="str">
        <f>RIGHT(data[[#This Row],[Delivery Address]],5)</f>
        <v>CityE</v>
      </c>
      <c r="D341" s="2">
        <v>45176.361111111109</v>
      </c>
      <c r="E341" s="2" t="str">
        <f>TEXT(data[[#This Row],[Order Timestamp]],"YYYY")</f>
        <v>2023</v>
      </c>
      <c r="F341" s="2" t="str">
        <f>TEXT(data[[#This Row],[Order Timestamp]],"mmm")</f>
        <v>Sep</v>
      </c>
      <c r="G341" s="2" t="str">
        <f>TEXT(data[[#This Row],[Order Timestamp]],"DD")</f>
        <v>07</v>
      </c>
      <c r="H341" s="2" t="str">
        <f>TEXT(data[[#This Row],[Order Timestamp]],"HH")</f>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3">
      <c r="A342" s="1">
        <v>2013</v>
      </c>
      <c r="B342" s="1" t="s">
        <v>1124</v>
      </c>
      <c r="C342" s="1" t="str">
        <f>RIGHT(data[[#This Row],[Delivery Address]],5)</f>
        <v>CityD</v>
      </c>
      <c r="D342" s="2">
        <v>45176.359027777777</v>
      </c>
      <c r="E342" s="2" t="str">
        <f>TEXT(data[[#This Row],[Order Timestamp]],"YYYY")</f>
        <v>2023</v>
      </c>
      <c r="F342" s="2" t="str">
        <f>TEXT(data[[#This Row],[Order Timestamp]],"mmm")</f>
        <v>Sep</v>
      </c>
      <c r="G342" s="2" t="str">
        <f>TEXT(data[[#This Row],[Order Timestamp]],"DD")</f>
        <v>07</v>
      </c>
      <c r="H342" s="2" t="str">
        <f>TEXT(data[[#This Row],[Order Timestamp]],"HH")</f>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3">
      <c r="A343" s="1">
        <v>1919</v>
      </c>
      <c r="B343" s="1" t="s">
        <v>314</v>
      </c>
      <c r="C343" s="1" t="str">
        <f>RIGHT(data[[#This Row],[Delivery Address]],5)</f>
        <v>CityB</v>
      </c>
      <c r="D343" s="2">
        <v>45176.354166666664</v>
      </c>
      <c r="E343" s="2" t="str">
        <f>TEXT(data[[#This Row],[Order Timestamp]],"YYYY")</f>
        <v>2023</v>
      </c>
      <c r="F343" s="2" t="str">
        <f>TEXT(data[[#This Row],[Order Timestamp]],"mmm")</f>
        <v>Sep</v>
      </c>
      <c r="G343" s="2" t="str">
        <f>TEXT(data[[#This Row],[Order Timestamp]],"DD")</f>
        <v>07</v>
      </c>
      <c r="H343" s="2" t="str">
        <f>TEXT(data[[#This Row],[Order Timestamp]],"HH")</f>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3">
      <c r="A344" s="1">
        <v>2125</v>
      </c>
      <c r="B344" s="1" t="s">
        <v>1231</v>
      </c>
      <c r="C344" s="1" t="str">
        <f>RIGHT(data[[#This Row],[Delivery Address]],5)</f>
        <v>CityD</v>
      </c>
      <c r="D344" s="2">
        <v>45176.352777777778</v>
      </c>
      <c r="E344" s="2" t="str">
        <f>TEXT(data[[#This Row],[Order Timestamp]],"YYYY")</f>
        <v>2023</v>
      </c>
      <c r="F344" s="2" t="str">
        <f>TEXT(data[[#This Row],[Order Timestamp]],"mmm")</f>
        <v>Sep</v>
      </c>
      <c r="G344" s="2" t="str">
        <f>TEXT(data[[#This Row],[Order Timestamp]],"DD")</f>
        <v>07</v>
      </c>
      <c r="H344" s="2" t="str">
        <f>TEXT(data[[#This Row],[Order Timestamp]],"HH")</f>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3">
      <c r="A345" s="1">
        <v>1408</v>
      </c>
      <c r="B345" s="1" t="s">
        <v>541</v>
      </c>
      <c r="C345" s="1" t="str">
        <f>RIGHT(data[[#This Row],[Delivery Address]],5)</f>
        <v>CityA</v>
      </c>
      <c r="D345" s="2">
        <v>45176.347222222219</v>
      </c>
      <c r="E345" s="2" t="str">
        <f>TEXT(data[[#This Row],[Order Timestamp]],"YYYY")</f>
        <v>2023</v>
      </c>
      <c r="F345" s="2" t="str">
        <f>TEXT(data[[#This Row],[Order Timestamp]],"mmm")</f>
        <v>Sep</v>
      </c>
      <c r="G345" s="2" t="str">
        <f>TEXT(data[[#This Row],[Order Timestamp]],"DD")</f>
        <v>07</v>
      </c>
      <c r="H345" s="2" t="str">
        <f>TEXT(data[[#This Row],[Order Timestamp]],"HH")</f>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3">
      <c r="A346" s="1">
        <v>1581</v>
      </c>
      <c r="B346" s="1" t="s">
        <v>710</v>
      </c>
      <c r="C346" s="1" t="str">
        <f>RIGHT(data[[#This Row],[Delivery Address]],5)</f>
        <v>CityD</v>
      </c>
      <c r="D346" s="2">
        <v>45176.347222222219</v>
      </c>
      <c r="E346" s="2" t="str">
        <f>TEXT(data[[#This Row],[Order Timestamp]],"YYYY")</f>
        <v>2023</v>
      </c>
      <c r="F346" s="2" t="str">
        <f>TEXT(data[[#This Row],[Order Timestamp]],"mmm")</f>
        <v>Sep</v>
      </c>
      <c r="G346" s="2" t="str">
        <f>TEXT(data[[#This Row],[Order Timestamp]],"DD")</f>
        <v>07</v>
      </c>
      <c r="H346" s="2" t="str">
        <f>TEXT(data[[#This Row],[Order Timestamp]],"HH")</f>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3">
      <c r="A347" s="1">
        <v>1266</v>
      </c>
      <c r="B347" s="1" t="s">
        <v>395</v>
      </c>
      <c r="C347" s="1" t="str">
        <f>RIGHT(data[[#This Row],[Delivery Address]],5)</f>
        <v>CityE</v>
      </c>
      <c r="D347" s="2">
        <v>45176.345138888886</v>
      </c>
      <c r="E347" s="2" t="str">
        <f>TEXT(data[[#This Row],[Order Timestamp]],"YYYY")</f>
        <v>2023</v>
      </c>
      <c r="F347" s="2" t="str">
        <f>TEXT(data[[#This Row],[Order Timestamp]],"mmm")</f>
        <v>Sep</v>
      </c>
      <c r="G347" s="2" t="str">
        <f>TEXT(data[[#This Row],[Order Timestamp]],"DD")</f>
        <v>07</v>
      </c>
      <c r="H347" s="2" t="str">
        <f>TEXT(data[[#This Row],[Order Timestamp]],"HH")</f>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3">
      <c r="A348" s="1">
        <v>2238</v>
      </c>
      <c r="B348" s="1" t="s">
        <v>1340</v>
      </c>
      <c r="C348" s="1" t="str">
        <f>RIGHT(data[[#This Row],[Delivery Address]],5)</f>
        <v>CityA</v>
      </c>
      <c r="D348" s="2">
        <v>45176.343055555553</v>
      </c>
      <c r="E348" s="2" t="str">
        <f>TEXT(data[[#This Row],[Order Timestamp]],"YYYY")</f>
        <v>2023</v>
      </c>
      <c r="F348" s="2" t="str">
        <f>TEXT(data[[#This Row],[Order Timestamp]],"mmm")</f>
        <v>Sep</v>
      </c>
      <c r="G348" s="2" t="str">
        <f>TEXT(data[[#This Row],[Order Timestamp]],"DD")</f>
        <v>07</v>
      </c>
      <c r="H348" s="2" t="str">
        <f>TEXT(data[[#This Row],[Order Timestamp]],"HH")</f>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3">
      <c r="A349" s="1">
        <v>1469</v>
      </c>
      <c r="B349" s="1" t="s">
        <v>602</v>
      </c>
      <c r="C349" s="1" t="str">
        <f>RIGHT(data[[#This Row],[Delivery Address]],5)</f>
        <v>CityC</v>
      </c>
      <c r="D349" s="2">
        <v>45176.341666666667</v>
      </c>
      <c r="E349" s="2" t="str">
        <f>TEXT(data[[#This Row],[Order Timestamp]],"YYYY")</f>
        <v>2023</v>
      </c>
      <c r="F349" s="2" t="str">
        <f>TEXT(data[[#This Row],[Order Timestamp]],"mmm")</f>
        <v>Sep</v>
      </c>
      <c r="G349" s="2" t="str">
        <f>TEXT(data[[#This Row],[Order Timestamp]],"DD")</f>
        <v>07</v>
      </c>
      <c r="H349" s="2" t="str">
        <f>TEXT(data[[#This Row],[Order Timestamp]],"HH")</f>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3">
      <c r="A350" s="1">
        <v>1421</v>
      </c>
      <c r="B350" s="1" t="s">
        <v>554</v>
      </c>
      <c r="C350" s="1" t="str">
        <f>RIGHT(data[[#This Row],[Delivery Address]],5)</f>
        <v>CityD</v>
      </c>
      <c r="D350" s="2">
        <v>45176.337500000001</v>
      </c>
      <c r="E350" s="2" t="str">
        <f>TEXT(data[[#This Row],[Order Timestamp]],"YYYY")</f>
        <v>2023</v>
      </c>
      <c r="F350" s="2" t="str">
        <f>TEXT(data[[#This Row],[Order Timestamp]],"mmm")</f>
        <v>Sep</v>
      </c>
      <c r="G350" s="2" t="str">
        <f>TEXT(data[[#This Row],[Order Timestamp]],"DD")</f>
        <v>07</v>
      </c>
      <c r="H350" s="2" t="str">
        <f>TEXT(data[[#This Row],[Order Timestamp]],"HH")</f>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3">
      <c r="A351" s="1">
        <v>1516</v>
      </c>
      <c r="B351" s="1" t="s">
        <v>647</v>
      </c>
      <c r="C351" s="1" t="str">
        <f>RIGHT(data[[#This Row],[Delivery Address]],5)</f>
        <v>CityE</v>
      </c>
      <c r="D351" s="2">
        <v>45176.336111111108</v>
      </c>
      <c r="E351" s="2" t="str">
        <f>TEXT(data[[#This Row],[Order Timestamp]],"YYYY")</f>
        <v>2023</v>
      </c>
      <c r="F351" s="2" t="str">
        <f>TEXT(data[[#This Row],[Order Timestamp]],"mmm")</f>
        <v>Sep</v>
      </c>
      <c r="G351" s="2" t="str">
        <f>TEXT(data[[#This Row],[Order Timestamp]],"DD")</f>
        <v>07</v>
      </c>
      <c r="H351" s="2" t="str">
        <f>TEXT(data[[#This Row],[Order Timestamp]],"HH")</f>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3">
      <c r="A352" s="1">
        <v>1457</v>
      </c>
      <c r="B352" s="1" t="s">
        <v>590</v>
      </c>
      <c r="C352" s="1" t="str">
        <f>RIGHT(data[[#This Row],[Delivery Address]],5)</f>
        <v>CityC</v>
      </c>
      <c r="D352" s="2">
        <v>45176.334722222222</v>
      </c>
      <c r="E352" s="2" t="str">
        <f>TEXT(data[[#This Row],[Order Timestamp]],"YYYY")</f>
        <v>2023</v>
      </c>
      <c r="F352" s="2" t="str">
        <f>TEXT(data[[#This Row],[Order Timestamp]],"mmm")</f>
        <v>Sep</v>
      </c>
      <c r="G352" s="2" t="str">
        <f>TEXT(data[[#This Row],[Order Timestamp]],"DD")</f>
        <v>07</v>
      </c>
      <c r="H352" s="2" t="str">
        <f>TEXT(data[[#This Row],[Order Timestamp]],"HH")</f>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3">
      <c r="A353" s="1">
        <v>2010</v>
      </c>
      <c r="B353" s="1" t="s">
        <v>1121</v>
      </c>
      <c r="C353" s="1" t="str">
        <f>RIGHT(data[[#This Row],[Delivery Address]],5)</f>
        <v>CityE</v>
      </c>
      <c r="D353" s="2">
        <v>45176.334027777775</v>
      </c>
      <c r="E353" s="2" t="str">
        <f>TEXT(data[[#This Row],[Order Timestamp]],"YYYY")</f>
        <v>2023</v>
      </c>
      <c r="F353" s="2" t="str">
        <f>TEXT(data[[#This Row],[Order Timestamp]],"mmm")</f>
        <v>Sep</v>
      </c>
      <c r="G353" s="2" t="str">
        <f>TEXT(data[[#This Row],[Order Timestamp]],"DD")</f>
        <v>07</v>
      </c>
      <c r="H353" s="2" t="str">
        <f>TEXT(data[[#This Row],[Order Timestamp]],"HH")</f>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3">
      <c r="A354" s="1">
        <v>1487</v>
      </c>
      <c r="B354" s="1" t="s">
        <v>619</v>
      </c>
      <c r="C354" s="1" t="str">
        <f>RIGHT(data[[#This Row],[Delivery Address]],5)</f>
        <v>CityD</v>
      </c>
      <c r="D354" s="2">
        <v>45175.705555555556</v>
      </c>
      <c r="E354" s="2" t="str">
        <f>TEXT(data[[#This Row],[Order Timestamp]],"YYYY")</f>
        <v>2023</v>
      </c>
      <c r="F354" s="2" t="str">
        <f>TEXT(data[[#This Row],[Order Timestamp]],"mmm")</f>
        <v>Sep</v>
      </c>
      <c r="G354" s="2" t="str">
        <f>TEXT(data[[#This Row],[Order Timestamp]],"DD")</f>
        <v>06</v>
      </c>
      <c r="H354" s="2" t="str">
        <f>TEXT(data[[#This Row],[Order Timestamp]],"HH")</f>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3">
      <c r="A355" s="1">
        <v>1255</v>
      </c>
      <c r="B355" s="1" t="s">
        <v>384</v>
      </c>
      <c r="C355" s="1" t="str">
        <f>RIGHT(data[[#This Row],[Delivery Address]],5)</f>
        <v>CityB</v>
      </c>
      <c r="D355" s="2">
        <v>45175.704861111109</v>
      </c>
      <c r="E355" s="2" t="str">
        <f>TEXT(data[[#This Row],[Order Timestamp]],"YYYY")</f>
        <v>2023</v>
      </c>
      <c r="F355" s="2" t="str">
        <f>TEXT(data[[#This Row],[Order Timestamp]],"mmm")</f>
        <v>Sep</v>
      </c>
      <c r="G355" s="2" t="str">
        <f>TEXT(data[[#This Row],[Order Timestamp]],"DD")</f>
        <v>06</v>
      </c>
      <c r="H355" s="2" t="str">
        <f>TEXT(data[[#This Row],[Order Timestamp]],"HH")</f>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3">
      <c r="A356" s="1">
        <v>2093</v>
      </c>
      <c r="B356" s="1" t="s">
        <v>1202</v>
      </c>
      <c r="C356" s="1" t="str">
        <f>RIGHT(data[[#This Row],[Delivery Address]],5)</f>
        <v>CityD</v>
      </c>
      <c r="D356" s="2">
        <v>45175.701388888891</v>
      </c>
      <c r="E356" s="2" t="str">
        <f>TEXT(data[[#This Row],[Order Timestamp]],"YYYY")</f>
        <v>2023</v>
      </c>
      <c r="F356" s="2" t="str">
        <f>TEXT(data[[#This Row],[Order Timestamp]],"mmm")</f>
        <v>Sep</v>
      </c>
      <c r="G356" s="2" t="str">
        <f>TEXT(data[[#This Row],[Order Timestamp]],"DD")</f>
        <v>06</v>
      </c>
      <c r="H356" s="2" t="str">
        <f>TEXT(data[[#This Row],[Order Timestamp]],"HH")</f>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3">
      <c r="A357" s="1">
        <v>1614</v>
      </c>
      <c r="B357" s="1" t="s">
        <v>742</v>
      </c>
      <c r="C357" s="1" t="str">
        <f>RIGHT(data[[#This Row],[Delivery Address]],5)</f>
        <v>CityD</v>
      </c>
      <c r="D357" s="2">
        <v>45175.697916666664</v>
      </c>
      <c r="E357" s="2" t="str">
        <f>TEXT(data[[#This Row],[Order Timestamp]],"YYYY")</f>
        <v>2023</v>
      </c>
      <c r="F357" s="2" t="str">
        <f>TEXT(data[[#This Row],[Order Timestamp]],"mmm")</f>
        <v>Sep</v>
      </c>
      <c r="G357" s="2" t="str">
        <f>TEXT(data[[#This Row],[Order Timestamp]],"DD")</f>
        <v>06</v>
      </c>
      <c r="H357" s="2" t="str">
        <f>TEXT(data[[#This Row],[Order Timestamp]],"HH")</f>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3">
      <c r="A358" s="1">
        <v>1070</v>
      </c>
      <c r="B358" s="1" t="s">
        <v>158</v>
      </c>
      <c r="C358" s="1" t="str">
        <f>RIGHT(data[[#This Row],[Delivery Address]],5)</f>
        <v>CityE</v>
      </c>
      <c r="D358" s="2">
        <v>45175.694444444445</v>
      </c>
      <c r="E358" s="2" t="str">
        <f>TEXT(data[[#This Row],[Order Timestamp]],"YYYY")</f>
        <v>2023</v>
      </c>
      <c r="F358" s="2" t="str">
        <f>TEXT(data[[#This Row],[Order Timestamp]],"mmm")</f>
        <v>Sep</v>
      </c>
      <c r="G358" s="2" t="str">
        <f>TEXT(data[[#This Row],[Order Timestamp]],"DD")</f>
        <v>06</v>
      </c>
      <c r="H358" s="2" t="str">
        <f>TEXT(data[[#This Row],[Order Timestamp]],"HH")</f>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3">
      <c r="A359" s="1">
        <v>2307</v>
      </c>
      <c r="B359" s="1" t="s">
        <v>1408</v>
      </c>
      <c r="C359" s="1" t="str">
        <f>RIGHT(data[[#This Row],[Delivery Address]],5)</f>
        <v>CityA</v>
      </c>
      <c r="D359" s="2">
        <v>45175.694444444445</v>
      </c>
      <c r="E359" s="2" t="str">
        <f>TEXT(data[[#This Row],[Order Timestamp]],"YYYY")</f>
        <v>2023</v>
      </c>
      <c r="F359" s="2" t="str">
        <f>TEXT(data[[#This Row],[Order Timestamp]],"mmm")</f>
        <v>Sep</v>
      </c>
      <c r="G359" s="2" t="str">
        <f>TEXT(data[[#This Row],[Order Timestamp]],"DD")</f>
        <v>06</v>
      </c>
      <c r="H359" s="2" t="str">
        <f>TEXT(data[[#This Row],[Order Timestamp]],"HH")</f>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3">
      <c r="A360" s="1">
        <v>1592</v>
      </c>
      <c r="B360" s="1" t="s">
        <v>721</v>
      </c>
      <c r="C360" s="1" t="str">
        <f>RIGHT(data[[#This Row],[Delivery Address]],5)</f>
        <v>CityE</v>
      </c>
      <c r="D360" s="2">
        <v>45175.693749999999</v>
      </c>
      <c r="E360" s="2" t="str">
        <f>TEXT(data[[#This Row],[Order Timestamp]],"YYYY")</f>
        <v>2023</v>
      </c>
      <c r="F360" s="2" t="str">
        <f>TEXT(data[[#This Row],[Order Timestamp]],"mmm")</f>
        <v>Sep</v>
      </c>
      <c r="G360" s="2" t="str">
        <f>TEXT(data[[#This Row],[Order Timestamp]],"DD")</f>
        <v>06</v>
      </c>
      <c r="H360" s="2" t="str">
        <f>TEXT(data[[#This Row],[Order Timestamp]],"HH")</f>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3">
      <c r="A361" s="1">
        <v>2167</v>
      </c>
      <c r="B361" s="1" t="s">
        <v>1272</v>
      </c>
      <c r="C361" s="1" t="str">
        <f>RIGHT(data[[#This Row],[Delivery Address]],5)</f>
        <v>CityE</v>
      </c>
      <c r="D361" s="2">
        <v>45175.693055555559</v>
      </c>
      <c r="E361" s="2" t="str">
        <f>TEXT(data[[#This Row],[Order Timestamp]],"YYYY")</f>
        <v>2023</v>
      </c>
      <c r="F361" s="2" t="str">
        <f>TEXT(data[[#This Row],[Order Timestamp]],"mmm")</f>
        <v>Sep</v>
      </c>
      <c r="G361" s="2" t="str">
        <f>TEXT(data[[#This Row],[Order Timestamp]],"DD")</f>
        <v>06</v>
      </c>
      <c r="H361" s="2" t="str">
        <f>TEXT(data[[#This Row],[Order Timestamp]],"HH")</f>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3">
      <c r="A362" s="1">
        <v>2428</v>
      </c>
      <c r="B362" s="1" t="s">
        <v>1524</v>
      </c>
      <c r="C362" s="1" t="str">
        <f>RIGHT(data[[#This Row],[Delivery Address]],5)</f>
        <v>CityC</v>
      </c>
      <c r="D362" s="2">
        <v>45175.693055555559</v>
      </c>
      <c r="E362" s="2" t="str">
        <f>TEXT(data[[#This Row],[Order Timestamp]],"YYYY")</f>
        <v>2023</v>
      </c>
      <c r="F362" s="2" t="str">
        <f>TEXT(data[[#This Row],[Order Timestamp]],"mmm")</f>
        <v>Sep</v>
      </c>
      <c r="G362" s="2" t="str">
        <f>TEXT(data[[#This Row],[Order Timestamp]],"DD")</f>
        <v>06</v>
      </c>
      <c r="H362" s="2" t="str">
        <f>TEXT(data[[#This Row],[Order Timestamp]],"HH")</f>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3">
      <c r="A363" s="1">
        <v>2071</v>
      </c>
      <c r="B363" s="1" t="s">
        <v>1180</v>
      </c>
      <c r="C363" s="1" t="str">
        <f>RIGHT(data[[#This Row],[Delivery Address]],5)</f>
        <v>CityC</v>
      </c>
      <c r="D363" s="2">
        <v>45175.690972222219</v>
      </c>
      <c r="E363" s="2" t="str">
        <f>TEXT(data[[#This Row],[Order Timestamp]],"YYYY")</f>
        <v>2023</v>
      </c>
      <c r="F363" s="2" t="str">
        <f>TEXT(data[[#This Row],[Order Timestamp]],"mmm")</f>
        <v>Sep</v>
      </c>
      <c r="G363" s="2" t="str">
        <f>TEXT(data[[#This Row],[Order Timestamp]],"DD")</f>
        <v>06</v>
      </c>
      <c r="H363" s="2" t="str">
        <f>TEXT(data[[#This Row],[Order Timestamp]],"HH")</f>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3">
      <c r="A364" s="1">
        <v>1061</v>
      </c>
      <c r="B364" s="1" t="s">
        <v>145</v>
      </c>
      <c r="C364" s="1" t="str">
        <f>RIGHT(data[[#This Row],[Delivery Address]],5)</f>
        <v>CityD</v>
      </c>
      <c r="D364" s="2">
        <v>45175.689583333333</v>
      </c>
      <c r="E364" s="2" t="str">
        <f>TEXT(data[[#This Row],[Order Timestamp]],"YYYY")</f>
        <v>2023</v>
      </c>
      <c r="F364" s="2" t="str">
        <f>TEXT(data[[#This Row],[Order Timestamp]],"mmm")</f>
        <v>Sep</v>
      </c>
      <c r="G364" s="2" t="str">
        <f>TEXT(data[[#This Row],[Order Timestamp]],"DD")</f>
        <v>06</v>
      </c>
      <c r="H364" s="2" t="str">
        <f>TEXT(data[[#This Row],[Order Timestamp]],"HH")</f>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3">
      <c r="A365" s="1">
        <v>2270</v>
      </c>
      <c r="B365" s="1" t="s">
        <v>1371</v>
      </c>
      <c r="C365" s="1" t="str">
        <f>RIGHT(data[[#This Row],[Delivery Address]],5)</f>
        <v>CityE</v>
      </c>
      <c r="D365" s="2">
        <v>45175.6875</v>
      </c>
      <c r="E365" s="2" t="str">
        <f>TEXT(data[[#This Row],[Order Timestamp]],"YYYY")</f>
        <v>2023</v>
      </c>
      <c r="F365" s="2" t="str">
        <f>TEXT(data[[#This Row],[Order Timestamp]],"mmm")</f>
        <v>Sep</v>
      </c>
      <c r="G365" s="2" t="str">
        <f>TEXT(data[[#This Row],[Order Timestamp]],"DD")</f>
        <v>06</v>
      </c>
      <c r="H365" s="2" t="str">
        <f>TEXT(data[[#This Row],[Order Timestamp]],"HH")</f>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3">
      <c r="A366" s="1">
        <v>1986</v>
      </c>
      <c r="B366" s="1" t="s">
        <v>1098</v>
      </c>
      <c r="C366" s="1" t="str">
        <f>RIGHT(data[[#This Row],[Delivery Address]],5)</f>
        <v>CityA</v>
      </c>
      <c r="D366" s="2">
        <v>45175.68472222222</v>
      </c>
      <c r="E366" s="2" t="str">
        <f>TEXT(data[[#This Row],[Order Timestamp]],"YYYY")</f>
        <v>2023</v>
      </c>
      <c r="F366" s="2" t="str">
        <f>TEXT(data[[#This Row],[Order Timestamp]],"mmm")</f>
        <v>Sep</v>
      </c>
      <c r="G366" s="2" t="str">
        <f>TEXT(data[[#This Row],[Order Timestamp]],"DD")</f>
        <v>06</v>
      </c>
      <c r="H366" s="2" t="str">
        <f>TEXT(data[[#This Row],[Order Timestamp]],"HH")</f>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3">
      <c r="A367" s="1">
        <v>1206</v>
      </c>
      <c r="B367" s="1" t="s">
        <v>332</v>
      </c>
      <c r="C367" s="1" t="str">
        <f>RIGHT(data[[#This Row],[Delivery Address]],5)</f>
        <v>CityB</v>
      </c>
      <c r="D367" s="2">
        <v>45175.680555555555</v>
      </c>
      <c r="E367" s="2" t="str">
        <f>TEXT(data[[#This Row],[Order Timestamp]],"YYYY")</f>
        <v>2023</v>
      </c>
      <c r="F367" s="2" t="str">
        <f>TEXT(data[[#This Row],[Order Timestamp]],"mmm")</f>
        <v>Sep</v>
      </c>
      <c r="G367" s="2" t="str">
        <f>TEXT(data[[#This Row],[Order Timestamp]],"DD")</f>
        <v>06</v>
      </c>
      <c r="H367" s="2" t="str">
        <f>TEXT(data[[#This Row],[Order Timestamp]],"HH")</f>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3">
      <c r="A368" s="1">
        <v>2364</v>
      </c>
      <c r="B368" s="1" t="s">
        <v>1464</v>
      </c>
      <c r="C368" s="1" t="str">
        <f>RIGHT(data[[#This Row],[Delivery Address]],5)</f>
        <v>CityD</v>
      </c>
      <c r="D368" s="2">
        <v>45175.676388888889</v>
      </c>
      <c r="E368" s="2" t="str">
        <f>TEXT(data[[#This Row],[Order Timestamp]],"YYYY")</f>
        <v>2023</v>
      </c>
      <c r="F368" s="2" t="str">
        <f>TEXT(data[[#This Row],[Order Timestamp]],"mmm")</f>
        <v>Sep</v>
      </c>
      <c r="G368" s="2" t="str">
        <f>TEXT(data[[#This Row],[Order Timestamp]],"DD")</f>
        <v>06</v>
      </c>
      <c r="H368" s="2" t="str">
        <f>TEXT(data[[#This Row],[Order Timestamp]],"HH")</f>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3">
      <c r="A369" s="1">
        <v>1193</v>
      </c>
      <c r="B369" s="1" t="s">
        <v>319</v>
      </c>
      <c r="C369" s="1" t="str">
        <f>RIGHT(data[[#This Row],[Delivery Address]],5)</f>
        <v>CityE</v>
      </c>
      <c r="D369" s="2">
        <v>45175.672222222223</v>
      </c>
      <c r="E369" s="2" t="str">
        <f>TEXT(data[[#This Row],[Order Timestamp]],"YYYY")</f>
        <v>2023</v>
      </c>
      <c r="F369" s="2" t="str">
        <f>TEXT(data[[#This Row],[Order Timestamp]],"mmm")</f>
        <v>Sep</v>
      </c>
      <c r="G369" s="2" t="str">
        <f>TEXT(data[[#This Row],[Order Timestamp]],"DD")</f>
        <v>06</v>
      </c>
      <c r="H369" s="2" t="str">
        <f>TEXT(data[[#This Row],[Order Timestamp]],"HH")</f>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3">
      <c r="A370" s="1">
        <v>1241</v>
      </c>
      <c r="B370" s="1" t="s">
        <v>368</v>
      </c>
      <c r="C370" s="1" t="str">
        <f>RIGHT(data[[#This Row],[Delivery Address]],5)</f>
        <v>CityB</v>
      </c>
      <c r="D370" s="2">
        <v>45175.67083333333</v>
      </c>
      <c r="E370" s="2" t="str">
        <f>TEXT(data[[#This Row],[Order Timestamp]],"YYYY")</f>
        <v>2023</v>
      </c>
      <c r="F370" s="2" t="str">
        <f>TEXT(data[[#This Row],[Order Timestamp]],"mmm")</f>
        <v>Sep</v>
      </c>
      <c r="G370" s="2" t="str">
        <f>TEXT(data[[#This Row],[Order Timestamp]],"DD")</f>
        <v>06</v>
      </c>
      <c r="H370" s="2" t="str">
        <f>TEXT(data[[#This Row],[Order Timestamp]],"HH")</f>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3">
      <c r="A371" s="1">
        <v>1850</v>
      </c>
      <c r="B371" s="1" t="s">
        <v>969</v>
      </c>
      <c r="C371" s="1" t="str">
        <f>RIGHT(data[[#This Row],[Delivery Address]],5)</f>
        <v>CityD</v>
      </c>
      <c r="D371" s="2">
        <v>45175.670138888891</v>
      </c>
      <c r="E371" s="2" t="str">
        <f>TEXT(data[[#This Row],[Order Timestamp]],"YYYY")</f>
        <v>2023</v>
      </c>
      <c r="F371" s="2" t="str">
        <f>TEXT(data[[#This Row],[Order Timestamp]],"mmm")</f>
        <v>Sep</v>
      </c>
      <c r="G371" s="2" t="str">
        <f>TEXT(data[[#This Row],[Order Timestamp]],"DD")</f>
        <v>06</v>
      </c>
      <c r="H371" s="2" t="str">
        <f>TEXT(data[[#This Row],[Order Timestamp]],"HH")</f>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3">
      <c r="A372" s="1">
        <v>2405</v>
      </c>
      <c r="B372" s="1" t="s">
        <v>1503</v>
      </c>
      <c r="C372" s="1" t="str">
        <f>RIGHT(data[[#This Row],[Delivery Address]],5)</f>
        <v>CityA</v>
      </c>
      <c r="D372" s="2">
        <v>45175.669444444444</v>
      </c>
      <c r="E372" s="2" t="str">
        <f>TEXT(data[[#This Row],[Order Timestamp]],"YYYY")</f>
        <v>2023</v>
      </c>
      <c r="F372" s="2" t="str">
        <f>TEXT(data[[#This Row],[Order Timestamp]],"mmm")</f>
        <v>Sep</v>
      </c>
      <c r="G372" s="2" t="str">
        <f>TEXT(data[[#This Row],[Order Timestamp]],"DD")</f>
        <v>06</v>
      </c>
      <c r="H372" s="2" t="str">
        <f>TEXT(data[[#This Row],[Order Timestamp]],"HH")</f>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3">
      <c r="A373" s="1">
        <v>1642</v>
      </c>
      <c r="B373" s="1" t="s">
        <v>770</v>
      </c>
      <c r="C373" s="1" t="str">
        <f>RIGHT(data[[#This Row],[Delivery Address]],5)</f>
        <v>CityE</v>
      </c>
      <c r="D373" s="2">
        <v>45175.668749999997</v>
      </c>
      <c r="E373" s="2" t="str">
        <f>TEXT(data[[#This Row],[Order Timestamp]],"YYYY")</f>
        <v>2023</v>
      </c>
      <c r="F373" s="2" t="str">
        <f>TEXT(data[[#This Row],[Order Timestamp]],"mmm")</f>
        <v>Sep</v>
      </c>
      <c r="G373" s="2" t="str">
        <f>TEXT(data[[#This Row],[Order Timestamp]],"DD")</f>
        <v>06</v>
      </c>
      <c r="H373" s="2" t="str">
        <f>TEXT(data[[#This Row],[Order Timestamp]],"HH")</f>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3">
      <c r="A374" s="1">
        <v>1309</v>
      </c>
      <c r="B374" s="1" t="s">
        <v>440</v>
      </c>
      <c r="C374" s="1" t="str">
        <f>RIGHT(data[[#This Row],[Delivery Address]],5)</f>
        <v>CityD</v>
      </c>
      <c r="D374" s="2">
        <v>45175.663888888892</v>
      </c>
      <c r="E374" s="2" t="str">
        <f>TEXT(data[[#This Row],[Order Timestamp]],"YYYY")</f>
        <v>2023</v>
      </c>
      <c r="F374" s="2" t="str">
        <f>TEXT(data[[#This Row],[Order Timestamp]],"mmm")</f>
        <v>Sep</v>
      </c>
      <c r="G374" s="2" t="str">
        <f>TEXT(data[[#This Row],[Order Timestamp]],"DD")</f>
        <v>06</v>
      </c>
      <c r="H374" s="2" t="str">
        <f>TEXT(data[[#This Row],[Order Timestamp]],"HH")</f>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3">
      <c r="A375" s="1">
        <v>1051</v>
      </c>
      <c r="B375" s="1" t="s">
        <v>130</v>
      </c>
      <c r="C375" s="1" t="str">
        <f>RIGHT(data[[#This Row],[Delivery Address]],5)</f>
        <v>CityA</v>
      </c>
      <c r="D375" s="2">
        <v>45175.662499999999</v>
      </c>
      <c r="E375" s="2" t="str">
        <f>TEXT(data[[#This Row],[Order Timestamp]],"YYYY")</f>
        <v>2023</v>
      </c>
      <c r="F375" s="2" t="str">
        <f>TEXT(data[[#This Row],[Order Timestamp]],"mmm")</f>
        <v>Sep</v>
      </c>
      <c r="G375" s="2" t="str">
        <f>TEXT(data[[#This Row],[Order Timestamp]],"DD")</f>
        <v>06</v>
      </c>
      <c r="H375" s="2" t="str">
        <f>TEXT(data[[#This Row],[Order Timestamp]],"HH")</f>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3">
      <c r="A376" s="1">
        <v>2327</v>
      </c>
      <c r="B376" s="1" t="s">
        <v>1428</v>
      </c>
      <c r="C376" s="1" t="str">
        <f>RIGHT(data[[#This Row],[Delivery Address]],5)</f>
        <v>CityE</v>
      </c>
      <c r="D376" s="2">
        <v>45175.659722222219</v>
      </c>
      <c r="E376" s="2" t="str">
        <f>TEXT(data[[#This Row],[Order Timestamp]],"YYYY")</f>
        <v>2023</v>
      </c>
      <c r="F376" s="2" t="str">
        <f>TEXT(data[[#This Row],[Order Timestamp]],"mmm")</f>
        <v>Sep</v>
      </c>
      <c r="G376" s="2" t="str">
        <f>TEXT(data[[#This Row],[Order Timestamp]],"DD")</f>
        <v>06</v>
      </c>
      <c r="H376" s="2" t="str">
        <f>TEXT(data[[#This Row],[Order Timestamp]],"HH")</f>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3">
      <c r="A377" s="1">
        <v>1672</v>
      </c>
      <c r="B377" s="1" t="s">
        <v>798</v>
      </c>
      <c r="C377" s="1" t="str">
        <f>RIGHT(data[[#This Row],[Delivery Address]],5)</f>
        <v>CityD</v>
      </c>
      <c r="D377" s="2">
        <v>45175.652777777781</v>
      </c>
      <c r="E377" s="2" t="str">
        <f>TEXT(data[[#This Row],[Order Timestamp]],"YYYY")</f>
        <v>2023</v>
      </c>
      <c r="F377" s="2" t="str">
        <f>TEXT(data[[#This Row],[Order Timestamp]],"mmm")</f>
        <v>Sep</v>
      </c>
      <c r="G377" s="2" t="str">
        <f>TEXT(data[[#This Row],[Order Timestamp]],"DD")</f>
        <v>06</v>
      </c>
      <c r="H377" s="2" t="str">
        <f>TEXT(data[[#This Row],[Order Timestamp]],"HH")</f>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3">
      <c r="A378" s="1">
        <v>1646</v>
      </c>
      <c r="B378" s="1" t="s">
        <v>773</v>
      </c>
      <c r="C378" s="1" t="str">
        <f>RIGHT(data[[#This Row],[Delivery Address]],5)</f>
        <v>CityC</v>
      </c>
      <c r="D378" s="2">
        <v>45175.652083333334</v>
      </c>
      <c r="E378" s="2" t="str">
        <f>TEXT(data[[#This Row],[Order Timestamp]],"YYYY")</f>
        <v>2023</v>
      </c>
      <c r="F378" s="2" t="str">
        <f>TEXT(data[[#This Row],[Order Timestamp]],"mmm")</f>
        <v>Sep</v>
      </c>
      <c r="G378" s="2" t="str">
        <f>TEXT(data[[#This Row],[Order Timestamp]],"DD")</f>
        <v>06</v>
      </c>
      <c r="H378" s="2" t="str">
        <f>TEXT(data[[#This Row],[Order Timestamp]],"HH")</f>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3">
      <c r="A379" s="1">
        <v>2436</v>
      </c>
      <c r="B379" s="1" t="s">
        <v>1532</v>
      </c>
      <c r="C379" s="1" t="str">
        <f>RIGHT(data[[#This Row],[Delivery Address]],5)</f>
        <v>CityA</v>
      </c>
      <c r="D379" s="2">
        <v>45175.650694444441</v>
      </c>
      <c r="E379" s="2" t="str">
        <f>TEXT(data[[#This Row],[Order Timestamp]],"YYYY")</f>
        <v>2023</v>
      </c>
      <c r="F379" s="2" t="str">
        <f>TEXT(data[[#This Row],[Order Timestamp]],"mmm")</f>
        <v>Sep</v>
      </c>
      <c r="G379" s="2" t="str">
        <f>TEXT(data[[#This Row],[Order Timestamp]],"DD")</f>
        <v>06</v>
      </c>
      <c r="H379" s="2" t="str">
        <f>TEXT(data[[#This Row],[Order Timestamp]],"HH")</f>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3">
      <c r="A380" s="1">
        <v>1870</v>
      </c>
      <c r="B380" s="1" t="s">
        <v>987</v>
      </c>
      <c r="C380" s="1" t="str">
        <f>RIGHT(data[[#This Row],[Delivery Address]],5)</f>
        <v>CityD</v>
      </c>
      <c r="D380" s="2">
        <v>45175.647916666669</v>
      </c>
      <c r="E380" s="2" t="str">
        <f>TEXT(data[[#This Row],[Order Timestamp]],"YYYY")</f>
        <v>2023</v>
      </c>
      <c r="F380" s="2" t="str">
        <f>TEXT(data[[#This Row],[Order Timestamp]],"mmm")</f>
        <v>Sep</v>
      </c>
      <c r="G380" s="2" t="str">
        <f>TEXT(data[[#This Row],[Order Timestamp]],"DD")</f>
        <v>06</v>
      </c>
      <c r="H380" s="2" t="str">
        <f>TEXT(data[[#This Row],[Order Timestamp]],"HH")</f>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3">
      <c r="A381" s="1">
        <v>1311</v>
      </c>
      <c r="B381" s="1" t="s">
        <v>443</v>
      </c>
      <c r="C381" s="1" t="str">
        <f>RIGHT(data[[#This Row],[Delivery Address]],5)</f>
        <v>CityC</v>
      </c>
      <c r="D381" s="2">
        <v>45175.647222222222</v>
      </c>
      <c r="E381" s="2" t="str">
        <f>TEXT(data[[#This Row],[Order Timestamp]],"YYYY")</f>
        <v>2023</v>
      </c>
      <c r="F381" s="2" t="str">
        <f>TEXT(data[[#This Row],[Order Timestamp]],"mmm")</f>
        <v>Sep</v>
      </c>
      <c r="G381" s="2" t="str">
        <f>TEXT(data[[#This Row],[Order Timestamp]],"DD")</f>
        <v>06</v>
      </c>
      <c r="H381" s="2" t="str">
        <f>TEXT(data[[#This Row],[Order Timestamp]],"HH")</f>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3">
      <c r="A382" s="1">
        <v>1734</v>
      </c>
      <c r="B382" s="1" t="s">
        <v>859</v>
      </c>
      <c r="C382" s="1" t="str">
        <f>RIGHT(data[[#This Row],[Delivery Address]],5)</f>
        <v>CityD</v>
      </c>
      <c r="D382" s="2">
        <v>45175.640972222223</v>
      </c>
      <c r="E382" s="2" t="str">
        <f>TEXT(data[[#This Row],[Order Timestamp]],"YYYY")</f>
        <v>2023</v>
      </c>
      <c r="F382" s="2" t="str">
        <f>TEXT(data[[#This Row],[Order Timestamp]],"mmm")</f>
        <v>Sep</v>
      </c>
      <c r="G382" s="2" t="str">
        <f>TEXT(data[[#This Row],[Order Timestamp]],"DD")</f>
        <v>06</v>
      </c>
      <c r="H382" s="2" t="str">
        <f>TEXT(data[[#This Row],[Order Timestamp]],"HH")</f>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3">
      <c r="A383" s="1">
        <v>2438</v>
      </c>
      <c r="B383" s="1" t="s">
        <v>1534</v>
      </c>
      <c r="C383" s="1" t="str">
        <f>RIGHT(data[[#This Row],[Delivery Address]],5)</f>
        <v>CityE</v>
      </c>
      <c r="D383" s="2">
        <v>45175.63958333333</v>
      </c>
      <c r="E383" s="2" t="str">
        <f>TEXT(data[[#This Row],[Order Timestamp]],"YYYY")</f>
        <v>2023</v>
      </c>
      <c r="F383" s="2" t="str">
        <f>TEXT(data[[#This Row],[Order Timestamp]],"mmm")</f>
        <v>Sep</v>
      </c>
      <c r="G383" s="2" t="str">
        <f>TEXT(data[[#This Row],[Order Timestamp]],"DD")</f>
        <v>06</v>
      </c>
      <c r="H383" s="2" t="str">
        <f>TEXT(data[[#This Row],[Order Timestamp]],"HH")</f>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3">
      <c r="A384" s="1">
        <v>1024</v>
      </c>
      <c r="B384" s="1" t="s">
        <v>82</v>
      </c>
      <c r="C384" s="1" t="str">
        <f>RIGHT(data[[#This Row],[Delivery Address]],5)</f>
        <v>CityA</v>
      </c>
      <c r="D384" s="2">
        <v>45175.632638888892</v>
      </c>
      <c r="E384" s="2" t="str">
        <f>TEXT(data[[#This Row],[Order Timestamp]],"YYYY")</f>
        <v>2023</v>
      </c>
      <c r="F384" s="2" t="str">
        <f>TEXT(data[[#This Row],[Order Timestamp]],"mmm")</f>
        <v>Sep</v>
      </c>
      <c r="G384" s="2" t="str">
        <f>TEXT(data[[#This Row],[Order Timestamp]],"DD")</f>
        <v>06</v>
      </c>
      <c r="H384" s="2" t="str">
        <f>TEXT(data[[#This Row],[Order Timestamp]],"HH")</f>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3">
      <c r="A385" s="1">
        <v>2437</v>
      </c>
      <c r="B385" s="1" t="s">
        <v>1533</v>
      </c>
      <c r="C385" s="1" t="str">
        <f>RIGHT(data[[#This Row],[Delivery Address]],5)</f>
        <v>CityA</v>
      </c>
      <c r="D385" s="2">
        <v>45175.631944444445</v>
      </c>
      <c r="E385" s="2" t="str">
        <f>TEXT(data[[#This Row],[Order Timestamp]],"YYYY")</f>
        <v>2023</v>
      </c>
      <c r="F385" s="2" t="str">
        <f>TEXT(data[[#This Row],[Order Timestamp]],"mmm")</f>
        <v>Sep</v>
      </c>
      <c r="G385" s="2" t="str">
        <f>TEXT(data[[#This Row],[Order Timestamp]],"DD")</f>
        <v>06</v>
      </c>
      <c r="H385" s="2" t="str">
        <f>TEXT(data[[#This Row],[Order Timestamp]],"HH")</f>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3">
      <c r="A386" s="1">
        <v>2352</v>
      </c>
      <c r="B386" s="1" t="s">
        <v>1453</v>
      </c>
      <c r="C386" s="1" t="str">
        <f>RIGHT(data[[#This Row],[Delivery Address]],5)</f>
        <v>CityA</v>
      </c>
      <c r="D386" s="2">
        <v>45175.630555555559</v>
      </c>
      <c r="E386" s="2" t="str">
        <f>TEXT(data[[#This Row],[Order Timestamp]],"YYYY")</f>
        <v>2023</v>
      </c>
      <c r="F386" s="2" t="str">
        <f>TEXT(data[[#This Row],[Order Timestamp]],"mmm")</f>
        <v>Sep</v>
      </c>
      <c r="G386" s="2" t="str">
        <f>TEXT(data[[#This Row],[Order Timestamp]],"DD")</f>
        <v>06</v>
      </c>
      <c r="H386" s="2" t="str">
        <f>TEXT(data[[#This Row],[Order Timestamp]],"HH")</f>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3">
      <c r="A387" s="1">
        <v>1045</v>
      </c>
      <c r="B387" s="1" t="s">
        <v>120</v>
      </c>
      <c r="C387" s="1" t="str">
        <f>RIGHT(data[[#This Row],[Delivery Address]],5)</f>
        <v>CityA</v>
      </c>
      <c r="D387" s="2">
        <v>45175.629166666666</v>
      </c>
      <c r="E387" s="2" t="str">
        <f>TEXT(data[[#This Row],[Order Timestamp]],"YYYY")</f>
        <v>2023</v>
      </c>
      <c r="F387" s="2" t="str">
        <f>TEXT(data[[#This Row],[Order Timestamp]],"mmm")</f>
        <v>Sep</v>
      </c>
      <c r="G387" s="2" t="str">
        <f>TEXT(data[[#This Row],[Order Timestamp]],"DD")</f>
        <v>06</v>
      </c>
      <c r="H387" s="2" t="str">
        <f>TEXT(data[[#This Row],[Order Timestamp]],"HH")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3">
      <c r="A388" s="1">
        <v>1960</v>
      </c>
      <c r="B388" s="1" t="s">
        <v>1072</v>
      </c>
      <c r="C388" s="1" t="str">
        <f>RIGHT(data[[#This Row],[Delivery Address]],5)</f>
        <v>CityC</v>
      </c>
      <c r="D388" s="2">
        <v>45175.626388888886</v>
      </c>
      <c r="E388" s="2" t="str">
        <f>TEXT(data[[#This Row],[Order Timestamp]],"YYYY")</f>
        <v>2023</v>
      </c>
      <c r="F388" s="2" t="str">
        <f>TEXT(data[[#This Row],[Order Timestamp]],"mmm")</f>
        <v>Sep</v>
      </c>
      <c r="G388" s="2" t="str">
        <f>TEXT(data[[#This Row],[Order Timestamp]],"DD")</f>
        <v>06</v>
      </c>
      <c r="H388" s="2" t="str">
        <f>TEXT(data[[#This Row],[Order Timestamp]],"HH")</f>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3">
      <c r="A389" s="1">
        <v>2445</v>
      </c>
      <c r="B389" s="1" t="s">
        <v>1540</v>
      </c>
      <c r="C389" s="1" t="str">
        <f>RIGHT(data[[#This Row],[Delivery Address]],5)</f>
        <v>CityE</v>
      </c>
      <c r="D389" s="2">
        <v>45175.625</v>
      </c>
      <c r="E389" s="2" t="str">
        <f>TEXT(data[[#This Row],[Order Timestamp]],"YYYY")</f>
        <v>2023</v>
      </c>
      <c r="F389" s="2" t="str">
        <f>TEXT(data[[#This Row],[Order Timestamp]],"mmm")</f>
        <v>Sep</v>
      </c>
      <c r="G389" s="2" t="str">
        <f>TEXT(data[[#This Row],[Order Timestamp]],"DD")</f>
        <v>06</v>
      </c>
      <c r="H389" s="2" t="str">
        <f>TEXT(data[[#This Row],[Order Timestamp]],"HH")</f>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3">
      <c r="A390" s="1">
        <v>1205</v>
      </c>
      <c r="B390" s="1" t="s">
        <v>331</v>
      </c>
      <c r="C390" s="1" t="str">
        <f>RIGHT(data[[#This Row],[Delivery Address]],5)</f>
        <v>CityD</v>
      </c>
      <c r="D390" s="2">
        <v>45175.624305555553</v>
      </c>
      <c r="E390" s="2" t="str">
        <f>TEXT(data[[#This Row],[Order Timestamp]],"YYYY")</f>
        <v>2023</v>
      </c>
      <c r="F390" s="2" t="str">
        <f>TEXT(data[[#This Row],[Order Timestamp]],"mmm")</f>
        <v>Sep</v>
      </c>
      <c r="G390" s="2" t="str">
        <f>TEXT(data[[#This Row],[Order Timestamp]],"DD")</f>
        <v>06</v>
      </c>
      <c r="H390" s="2" t="str">
        <f>TEXT(data[[#This Row],[Order Timestamp]],"HH")</f>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3">
      <c r="A391" s="1">
        <v>1598</v>
      </c>
      <c r="B391" s="1" t="s">
        <v>726</v>
      </c>
      <c r="C391" s="1" t="str">
        <f>RIGHT(data[[#This Row],[Delivery Address]],5)</f>
        <v>CityD</v>
      </c>
      <c r="D391" s="2">
        <v>45175.624305555553</v>
      </c>
      <c r="E391" s="2" t="str">
        <f>TEXT(data[[#This Row],[Order Timestamp]],"YYYY")</f>
        <v>2023</v>
      </c>
      <c r="F391" s="2" t="str">
        <f>TEXT(data[[#This Row],[Order Timestamp]],"mmm")</f>
        <v>Sep</v>
      </c>
      <c r="G391" s="2" t="str">
        <f>TEXT(data[[#This Row],[Order Timestamp]],"DD")</f>
        <v>06</v>
      </c>
      <c r="H391" s="2" t="str">
        <f>TEXT(data[[#This Row],[Order Timestamp]],"HH")</f>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3">
      <c r="A392" s="1">
        <v>2007</v>
      </c>
      <c r="B392" s="1" t="s">
        <v>1118</v>
      </c>
      <c r="C392" s="1" t="str">
        <f>RIGHT(data[[#This Row],[Delivery Address]],5)</f>
        <v>CityD</v>
      </c>
      <c r="D392" s="2">
        <v>45175.62222222222</v>
      </c>
      <c r="E392" s="2" t="str">
        <f>TEXT(data[[#This Row],[Order Timestamp]],"YYYY")</f>
        <v>2023</v>
      </c>
      <c r="F392" s="2" t="str">
        <f>TEXT(data[[#This Row],[Order Timestamp]],"mmm")</f>
        <v>Sep</v>
      </c>
      <c r="G392" s="2" t="str">
        <f>TEXT(data[[#This Row],[Order Timestamp]],"DD")</f>
        <v>06</v>
      </c>
      <c r="H392" s="2" t="str">
        <f>TEXT(data[[#This Row],[Order Timestamp]],"HH")</f>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3">
      <c r="A393" s="1">
        <v>1530</v>
      </c>
      <c r="B393" s="1" t="s">
        <v>196</v>
      </c>
      <c r="C393" s="1" t="str">
        <f>RIGHT(data[[#This Row],[Delivery Address]],5)</f>
        <v>CityA</v>
      </c>
      <c r="D393" s="2">
        <v>45175.621527777781</v>
      </c>
      <c r="E393" s="2" t="str">
        <f>TEXT(data[[#This Row],[Order Timestamp]],"YYYY")</f>
        <v>2023</v>
      </c>
      <c r="F393" s="2" t="str">
        <f>TEXT(data[[#This Row],[Order Timestamp]],"mmm")</f>
        <v>Sep</v>
      </c>
      <c r="G393" s="2" t="str">
        <f>TEXT(data[[#This Row],[Order Timestamp]],"DD")</f>
        <v>06</v>
      </c>
      <c r="H393" s="2" t="str">
        <f>TEXT(data[[#This Row],[Order Timestamp]],"HH")</f>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3">
      <c r="A394" s="1">
        <v>1032</v>
      </c>
      <c r="B394" s="1" t="s">
        <v>97</v>
      </c>
      <c r="C394" s="1" t="str">
        <f>RIGHT(data[[#This Row],[Delivery Address]],5)</f>
        <v>CityE</v>
      </c>
      <c r="D394" s="2">
        <v>45175.620833333334</v>
      </c>
      <c r="E394" s="2" t="str">
        <f>TEXT(data[[#This Row],[Order Timestamp]],"YYYY")</f>
        <v>2023</v>
      </c>
      <c r="F394" s="2" t="str">
        <f>TEXT(data[[#This Row],[Order Timestamp]],"mmm")</f>
        <v>Sep</v>
      </c>
      <c r="G394" s="2" t="str">
        <f>TEXT(data[[#This Row],[Order Timestamp]],"DD")</f>
        <v>06</v>
      </c>
      <c r="H394" s="2" t="str">
        <f>TEXT(data[[#This Row],[Order Timestamp]],"HH")</f>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3">
      <c r="A395" s="1">
        <v>2171</v>
      </c>
      <c r="B395" s="1" t="s">
        <v>1276</v>
      </c>
      <c r="C395" s="1" t="str">
        <f>RIGHT(data[[#This Row],[Delivery Address]],5)</f>
        <v>CityC</v>
      </c>
      <c r="D395" s="2">
        <v>45175.617361111108</v>
      </c>
      <c r="E395" s="2" t="str">
        <f>TEXT(data[[#This Row],[Order Timestamp]],"YYYY")</f>
        <v>2023</v>
      </c>
      <c r="F395" s="2" t="str">
        <f>TEXT(data[[#This Row],[Order Timestamp]],"mmm")</f>
        <v>Sep</v>
      </c>
      <c r="G395" s="2" t="str">
        <f>TEXT(data[[#This Row],[Order Timestamp]],"DD")</f>
        <v>06</v>
      </c>
      <c r="H395" s="2" t="str">
        <f>TEXT(data[[#This Row],[Order Timestamp]],"HH")</f>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3">
      <c r="A396" s="1">
        <v>1008</v>
      </c>
      <c r="B396" s="1" t="s">
        <v>51</v>
      </c>
      <c r="C396" s="1" t="str">
        <f>RIGHT(data[[#This Row],[Delivery Address]],5)</f>
        <v>CityA</v>
      </c>
      <c r="D396" s="2">
        <v>45175.615277777775</v>
      </c>
      <c r="E396" s="2" t="str">
        <f>TEXT(data[[#This Row],[Order Timestamp]],"YYYY")</f>
        <v>2023</v>
      </c>
      <c r="F396" s="2" t="str">
        <f>TEXT(data[[#This Row],[Order Timestamp]],"mmm")</f>
        <v>Sep</v>
      </c>
      <c r="G396" s="2" t="str">
        <f>TEXT(data[[#This Row],[Order Timestamp]],"DD")</f>
        <v>06</v>
      </c>
      <c r="H396" s="2" t="str">
        <f>TEXT(data[[#This Row],[Order Timestamp]],"HH")</f>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3">
      <c r="A397" s="1">
        <v>1661</v>
      </c>
      <c r="B397" s="1" t="s">
        <v>459</v>
      </c>
      <c r="C397" s="1" t="str">
        <f>RIGHT(data[[#This Row],[Delivery Address]],5)</f>
        <v>CityB</v>
      </c>
      <c r="D397" s="2">
        <v>45175.614583333336</v>
      </c>
      <c r="E397" s="2" t="str">
        <f>TEXT(data[[#This Row],[Order Timestamp]],"YYYY")</f>
        <v>2023</v>
      </c>
      <c r="F397" s="2" t="str">
        <f>TEXT(data[[#This Row],[Order Timestamp]],"mmm")</f>
        <v>Sep</v>
      </c>
      <c r="G397" s="2" t="str">
        <f>TEXT(data[[#This Row],[Order Timestamp]],"DD")</f>
        <v>06</v>
      </c>
      <c r="H397" s="2" t="str">
        <f>TEXT(data[[#This Row],[Order Timestamp]],"HH")</f>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3">
      <c r="A398" s="1">
        <v>1903</v>
      </c>
      <c r="B398" s="1" t="s">
        <v>1019</v>
      </c>
      <c r="C398" s="1" t="str">
        <f>RIGHT(data[[#This Row],[Delivery Address]],5)</f>
        <v>CityA</v>
      </c>
      <c r="D398" s="2">
        <v>45175.61041666667</v>
      </c>
      <c r="E398" s="2" t="str">
        <f>TEXT(data[[#This Row],[Order Timestamp]],"YYYY")</f>
        <v>2023</v>
      </c>
      <c r="F398" s="2" t="str">
        <f>TEXT(data[[#This Row],[Order Timestamp]],"mmm")</f>
        <v>Sep</v>
      </c>
      <c r="G398" s="2" t="str">
        <f>TEXT(data[[#This Row],[Order Timestamp]],"DD")</f>
        <v>06</v>
      </c>
      <c r="H398" s="2" t="str">
        <f>TEXT(data[[#This Row],[Order Timestamp]],"HH")</f>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3">
      <c r="A399" s="1">
        <v>1315</v>
      </c>
      <c r="B399" s="1" t="s">
        <v>447</v>
      </c>
      <c r="C399" s="1" t="str">
        <f>RIGHT(data[[#This Row],[Delivery Address]],5)</f>
        <v>CityC</v>
      </c>
      <c r="D399" s="2">
        <v>45175.604166666664</v>
      </c>
      <c r="E399" s="2" t="str">
        <f>TEXT(data[[#This Row],[Order Timestamp]],"YYYY")</f>
        <v>2023</v>
      </c>
      <c r="F399" s="2" t="str">
        <f>TEXT(data[[#This Row],[Order Timestamp]],"mmm")</f>
        <v>Sep</v>
      </c>
      <c r="G399" s="2" t="str">
        <f>TEXT(data[[#This Row],[Order Timestamp]],"DD")</f>
        <v>06</v>
      </c>
      <c r="H399" s="2" t="str">
        <f>TEXT(data[[#This Row],[Order Timestamp]],"HH")</f>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3">
      <c r="A400" s="1">
        <v>1884</v>
      </c>
      <c r="B400" s="1" t="s">
        <v>1001</v>
      </c>
      <c r="C400" s="1" t="str">
        <f>RIGHT(data[[#This Row],[Delivery Address]],5)</f>
        <v>CityA</v>
      </c>
      <c r="D400" s="2">
        <v>45175.600694444445</v>
      </c>
      <c r="E400" s="2" t="str">
        <f>TEXT(data[[#This Row],[Order Timestamp]],"YYYY")</f>
        <v>2023</v>
      </c>
      <c r="F400" s="2" t="str">
        <f>TEXT(data[[#This Row],[Order Timestamp]],"mmm")</f>
        <v>Sep</v>
      </c>
      <c r="G400" s="2" t="str">
        <f>TEXT(data[[#This Row],[Order Timestamp]],"DD")</f>
        <v>06</v>
      </c>
      <c r="H400" s="2" t="str">
        <f>TEXT(data[[#This Row],[Order Timestamp]],"HH")</f>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3">
      <c r="A401" s="1">
        <v>2096</v>
      </c>
      <c r="B401" s="1" t="s">
        <v>1205</v>
      </c>
      <c r="C401" s="1" t="str">
        <f>RIGHT(data[[#This Row],[Delivery Address]],5)</f>
        <v>CityE</v>
      </c>
      <c r="D401" s="2">
        <v>45175.600694444445</v>
      </c>
      <c r="E401" s="2" t="str">
        <f>TEXT(data[[#This Row],[Order Timestamp]],"YYYY")</f>
        <v>2023</v>
      </c>
      <c r="F401" s="2" t="str">
        <f>TEXT(data[[#This Row],[Order Timestamp]],"mmm")</f>
        <v>Sep</v>
      </c>
      <c r="G401" s="2" t="str">
        <f>TEXT(data[[#This Row],[Order Timestamp]],"DD")</f>
        <v>06</v>
      </c>
      <c r="H401" s="2" t="str">
        <f>TEXT(data[[#This Row],[Order Timestamp]],"HH")</f>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3">
      <c r="A402" s="1">
        <v>1186</v>
      </c>
      <c r="B402" s="1" t="s">
        <v>313</v>
      </c>
      <c r="C402" s="1" t="str">
        <f>RIGHT(data[[#This Row],[Delivery Address]],5)</f>
        <v>CityC</v>
      </c>
      <c r="D402" s="2">
        <v>45175.6</v>
      </c>
      <c r="E402" s="2" t="str">
        <f>TEXT(data[[#This Row],[Order Timestamp]],"YYYY")</f>
        <v>2023</v>
      </c>
      <c r="F402" s="2" t="str">
        <f>TEXT(data[[#This Row],[Order Timestamp]],"mmm")</f>
        <v>Sep</v>
      </c>
      <c r="G402" s="2" t="str">
        <f>TEXT(data[[#This Row],[Order Timestamp]],"DD")</f>
        <v>06</v>
      </c>
      <c r="H402" s="2" t="str">
        <f>TEXT(data[[#This Row],[Order Timestamp]],"HH")</f>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3">
      <c r="A403" s="1">
        <v>1071</v>
      </c>
      <c r="B403" s="1" t="s">
        <v>160</v>
      </c>
      <c r="C403" s="1" t="str">
        <f>RIGHT(data[[#This Row],[Delivery Address]],5)</f>
        <v>CityC</v>
      </c>
      <c r="D403" s="2">
        <v>45175.599305555559</v>
      </c>
      <c r="E403" s="2" t="str">
        <f>TEXT(data[[#This Row],[Order Timestamp]],"YYYY")</f>
        <v>2023</v>
      </c>
      <c r="F403" s="2" t="str">
        <f>TEXT(data[[#This Row],[Order Timestamp]],"mmm")</f>
        <v>Sep</v>
      </c>
      <c r="G403" s="2" t="str">
        <f>TEXT(data[[#This Row],[Order Timestamp]],"DD")</f>
        <v>06</v>
      </c>
      <c r="H403" s="2" t="str">
        <f>TEXT(data[[#This Row],[Order Timestamp]],"HH")</f>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3">
      <c r="A404" s="1">
        <v>1254</v>
      </c>
      <c r="B404" s="1" t="s">
        <v>383</v>
      </c>
      <c r="C404" s="1" t="str">
        <f>RIGHT(data[[#This Row],[Delivery Address]],5)</f>
        <v>CityD</v>
      </c>
      <c r="D404" s="2">
        <v>45175.59097222222</v>
      </c>
      <c r="E404" s="2" t="str">
        <f>TEXT(data[[#This Row],[Order Timestamp]],"YYYY")</f>
        <v>2023</v>
      </c>
      <c r="F404" s="2" t="str">
        <f>TEXT(data[[#This Row],[Order Timestamp]],"mmm")</f>
        <v>Sep</v>
      </c>
      <c r="G404" s="2" t="str">
        <f>TEXT(data[[#This Row],[Order Timestamp]],"DD")</f>
        <v>06</v>
      </c>
      <c r="H404" s="2" t="str">
        <f>TEXT(data[[#This Row],[Order Timestamp]],"HH")</f>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3">
      <c r="A405" s="1">
        <v>1329</v>
      </c>
      <c r="B405" s="1" t="s">
        <v>461</v>
      </c>
      <c r="C405" s="1" t="str">
        <f>RIGHT(data[[#This Row],[Delivery Address]],5)</f>
        <v>CityC</v>
      </c>
      <c r="D405" s="2">
        <v>45175.588194444441</v>
      </c>
      <c r="E405" s="2" t="str">
        <f>TEXT(data[[#This Row],[Order Timestamp]],"YYYY")</f>
        <v>2023</v>
      </c>
      <c r="F405" s="2" t="str">
        <f>TEXT(data[[#This Row],[Order Timestamp]],"mmm")</f>
        <v>Sep</v>
      </c>
      <c r="G405" s="2" t="str">
        <f>TEXT(data[[#This Row],[Order Timestamp]],"DD")</f>
        <v>06</v>
      </c>
      <c r="H405" s="2" t="str">
        <f>TEXT(data[[#This Row],[Order Timestamp]],"HH")</f>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3">
      <c r="A406" s="1">
        <v>2195</v>
      </c>
      <c r="B406" s="1" t="s">
        <v>1299</v>
      </c>
      <c r="C406" s="1" t="str">
        <f>RIGHT(data[[#This Row],[Delivery Address]],5)</f>
        <v>CityA</v>
      </c>
      <c r="D406" s="2">
        <v>45175.586111111108</v>
      </c>
      <c r="E406" s="2" t="str">
        <f>TEXT(data[[#This Row],[Order Timestamp]],"YYYY")</f>
        <v>2023</v>
      </c>
      <c r="F406" s="2" t="str">
        <f>TEXT(data[[#This Row],[Order Timestamp]],"mmm")</f>
        <v>Sep</v>
      </c>
      <c r="G406" s="2" t="str">
        <f>TEXT(data[[#This Row],[Order Timestamp]],"DD")</f>
        <v>06</v>
      </c>
      <c r="H406" s="2" t="str">
        <f>TEXT(data[[#This Row],[Order Timestamp]],"HH")</f>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3">
      <c r="A407" s="1">
        <v>1064</v>
      </c>
      <c r="B407" s="1" t="s">
        <v>148</v>
      </c>
      <c r="C407" s="1" t="str">
        <f>RIGHT(data[[#This Row],[Delivery Address]],5)</f>
        <v>CityC</v>
      </c>
      <c r="D407" s="2">
        <v>45175.585416666669</v>
      </c>
      <c r="E407" s="2" t="str">
        <f>TEXT(data[[#This Row],[Order Timestamp]],"YYYY")</f>
        <v>2023</v>
      </c>
      <c r="F407" s="2" t="str">
        <f>TEXT(data[[#This Row],[Order Timestamp]],"mmm")</f>
        <v>Sep</v>
      </c>
      <c r="G407" s="2" t="str">
        <f>TEXT(data[[#This Row],[Order Timestamp]],"DD")</f>
        <v>06</v>
      </c>
      <c r="H407" s="2" t="str">
        <f>TEXT(data[[#This Row],[Order Timestamp]],"HH")</f>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3">
      <c r="A408" s="1">
        <v>1836</v>
      </c>
      <c r="B408" s="1" t="s">
        <v>956</v>
      </c>
      <c r="C408" s="1" t="str">
        <f>RIGHT(data[[#This Row],[Delivery Address]],5)</f>
        <v>CityA</v>
      </c>
      <c r="D408" s="2">
        <v>45175.584027777775</v>
      </c>
      <c r="E408" s="2" t="str">
        <f>TEXT(data[[#This Row],[Order Timestamp]],"YYYY")</f>
        <v>2023</v>
      </c>
      <c r="F408" s="2" t="str">
        <f>TEXT(data[[#This Row],[Order Timestamp]],"mmm")</f>
        <v>Sep</v>
      </c>
      <c r="G408" s="2" t="str">
        <f>TEXT(data[[#This Row],[Order Timestamp]],"DD")</f>
        <v>06</v>
      </c>
      <c r="H408" s="2" t="str">
        <f>TEXT(data[[#This Row],[Order Timestamp]],"HH")</f>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3">
      <c r="A409" s="1">
        <v>1081</v>
      </c>
      <c r="B409" s="1" t="s">
        <v>176</v>
      </c>
      <c r="C409" s="1" t="str">
        <f>RIGHT(data[[#This Row],[Delivery Address]],5)</f>
        <v>CityD</v>
      </c>
      <c r="D409" s="2">
        <v>45175.579861111109</v>
      </c>
      <c r="E409" s="2" t="str">
        <f>TEXT(data[[#This Row],[Order Timestamp]],"YYYY")</f>
        <v>2023</v>
      </c>
      <c r="F409" s="2" t="str">
        <f>TEXT(data[[#This Row],[Order Timestamp]],"mmm")</f>
        <v>Sep</v>
      </c>
      <c r="G409" s="2" t="str">
        <f>TEXT(data[[#This Row],[Order Timestamp]],"DD")</f>
        <v>06</v>
      </c>
      <c r="H409" s="2" t="str">
        <f>TEXT(data[[#This Row],[Order Timestamp]],"HH")</f>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3">
      <c r="A410" s="1">
        <v>1012</v>
      </c>
      <c r="B410" s="1" t="s">
        <v>60</v>
      </c>
      <c r="C410" s="1" t="str">
        <f>RIGHT(data[[#This Row],[Delivery Address]],5)</f>
        <v>CityB</v>
      </c>
      <c r="D410" s="2">
        <v>45175.57916666667</v>
      </c>
      <c r="E410" s="2" t="str">
        <f>TEXT(data[[#This Row],[Order Timestamp]],"YYYY")</f>
        <v>2023</v>
      </c>
      <c r="F410" s="2" t="str">
        <f>TEXT(data[[#This Row],[Order Timestamp]],"mmm")</f>
        <v>Sep</v>
      </c>
      <c r="G410" s="2" t="str">
        <f>TEXT(data[[#This Row],[Order Timestamp]],"DD")</f>
        <v>06</v>
      </c>
      <c r="H410" s="2" t="str">
        <f>TEXT(data[[#This Row],[Order Timestamp]],"HH")</f>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3">
      <c r="A411" s="1">
        <v>1666</v>
      </c>
      <c r="B411" s="1" t="s">
        <v>792</v>
      </c>
      <c r="C411" s="1" t="str">
        <f>RIGHT(data[[#This Row],[Delivery Address]],5)</f>
        <v>CityB</v>
      </c>
      <c r="D411" s="2">
        <v>45175.576388888891</v>
      </c>
      <c r="E411" s="2" t="str">
        <f>TEXT(data[[#This Row],[Order Timestamp]],"YYYY")</f>
        <v>2023</v>
      </c>
      <c r="F411" s="2" t="str">
        <f>TEXT(data[[#This Row],[Order Timestamp]],"mmm")</f>
        <v>Sep</v>
      </c>
      <c r="G411" s="2" t="str">
        <f>TEXT(data[[#This Row],[Order Timestamp]],"DD")</f>
        <v>06</v>
      </c>
      <c r="H411" s="2" t="str">
        <f>TEXT(data[[#This Row],[Order Timestamp]],"HH")</f>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3">
      <c r="A412" s="1">
        <v>2111</v>
      </c>
      <c r="B412" s="1" t="s">
        <v>1219</v>
      </c>
      <c r="C412" s="1" t="str">
        <f>RIGHT(data[[#This Row],[Delivery Address]],5)</f>
        <v>CityB</v>
      </c>
      <c r="D412" s="2">
        <v>45175.574999999997</v>
      </c>
      <c r="E412" s="2" t="str">
        <f>TEXT(data[[#This Row],[Order Timestamp]],"YYYY")</f>
        <v>2023</v>
      </c>
      <c r="F412" s="2" t="str">
        <f>TEXT(data[[#This Row],[Order Timestamp]],"mmm")</f>
        <v>Sep</v>
      </c>
      <c r="G412" s="2" t="str">
        <f>TEXT(data[[#This Row],[Order Timestamp]],"DD")</f>
        <v>06</v>
      </c>
      <c r="H412" s="2" t="str">
        <f>TEXT(data[[#This Row],[Order Timestamp]],"HH")</f>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3">
      <c r="A413" s="1">
        <v>1678</v>
      </c>
      <c r="B413" s="1" t="s">
        <v>804</v>
      </c>
      <c r="C413" s="1" t="str">
        <f>RIGHT(data[[#This Row],[Delivery Address]],5)</f>
        <v>CityE</v>
      </c>
      <c r="D413" s="2">
        <v>45175.572916666664</v>
      </c>
      <c r="E413" s="2" t="str">
        <f>TEXT(data[[#This Row],[Order Timestamp]],"YYYY")</f>
        <v>2023</v>
      </c>
      <c r="F413" s="2" t="str">
        <f>TEXT(data[[#This Row],[Order Timestamp]],"mmm")</f>
        <v>Sep</v>
      </c>
      <c r="G413" s="2" t="str">
        <f>TEXT(data[[#This Row],[Order Timestamp]],"DD")</f>
        <v>06</v>
      </c>
      <c r="H413" s="2" t="str">
        <f>TEXT(data[[#This Row],[Order Timestamp]],"HH")</f>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3">
      <c r="A414" s="1">
        <v>1691</v>
      </c>
      <c r="B414" s="1" t="s">
        <v>817</v>
      </c>
      <c r="C414" s="1" t="str">
        <f>RIGHT(data[[#This Row],[Delivery Address]],5)</f>
        <v>CityC</v>
      </c>
      <c r="D414" s="2">
        <v>45175.571527777778</v>
      </c>
      <c r="E414" s="2" t="str">
        <f>TEXT(data[[#This Row],[Order Timestamp]],"YYYY")</f>
        <v>2023</v>
      </c>
      <c r="F414" s="2" t="str">
        <f>TEXT(data[[#This Row],[Order Timestamp]],"mmm")</f>
        <v>Sep</v>
      </c>
      <c r="G414" s="2" t="str">
        <f>TEXT(data[[#This Row],[Order Timestamp]],"DD")</f>
        <v>06</v>
      </c>
      <c r="H414" s="2" t="str">
        <f>TEXT(data[[#This Row],[Order Timestamp]],"HH")</f>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3">
      <c r="A415" s="1">
        <v>1155</v>
      </c>
      <c r="B415" s="1" t="s">
        <v>274</v>
      </c>
      <c r="C415" s="1" t="str">
        <f>RIGHT(data[[#This Row],[Delivery Address]],5)</f>
        <v>CityC</v>
      </c>
      <c r="D415" s="2">
        <v>45175.570833333331</v>
      </c>
      <c r="E415" s="2" t="str">
        <f>TEXT(data[[#This Row],[Order Timestamp]],"YYYY")</f>
        <v>2023</v>
      </c>
      <c r="F415" s="2" t="str">
        <f>TEXT(data[[#This Row],[Order Timestamp]],"mmm")</f>
        <v>Sep</v>
      </c>
      <c r="G415" s="2" t="str">
        <f>TEXT(data[[#This Row],[Order Timestamp]],"DD")</f>
        <v>06</v>
      </c>
      <c r="H415" s="2" t="str">
        <f>TEXT(data[[#This Row],[Order Timestamp]],"HH")</f>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3">
      <c r="A416" s="1">
        <v>1129</v>
      </c>
      <c r="B416" s="1" t="s">
        <v>240</v>
      </c>
      <c r="C416" s="1" t="str">
        <f>RIGHT(data[[#This Row],[Delivery Address]],5)</f>
        <v>CityA</v>
      </c>
      <c r="D416" s="2">
        <v>45175.570138888892</v>
      </c>
      <c r="E416" s="2" t="str">
        <f>TEXT(data[[#This Row],[Order Timestamp]],"YYYY")</f>
        <v>2023</v>
      </c>
      <c r="F416" s="2" t="str">
        <f>TEXT(data[[#This Row],[Order Timestamp]],"mmm")</f>
        <v>Sep</v>
      </c>
      <c r="G416" s="2" t="str">
        <f>TEXT(data[[#This Row],[Order Timestamp]],"DD")</f>
        <v>06</v>
      </c>
      <c r="H416" s="2" t="str">
        <f>TEXT(data[[#This Row],[Order Timestamp]],"HH")</f>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3">
      <c r="A417" s="1">
        <v>1819</v>
      </c>
      <c r="B417" s="1" t="s">
        <v>939</v>
      </c>
      <c r="C417" s="1" t="str">
        <f>RIGHT(data[[#This Row],[Delivery Address]],5)</f>
        <v>CityA</v>
      </c>
      <c r="D417" s="2">
        <v>45175.570138888892</v>
      </c>
      <c r="E417" s="2" t="str">
        <f>TEXT(data[[#This Row],[Order Timestamp]],"YYYY")</f>
        <v>2023</v>
      </c>
      <c r="F417" s="2" t="str">
        <f>TEXT(data[[#This Row],[Order Timestamp]],"mmm")</f>
        <v>Sep</v>
      </c>
      <c r="G417" s="2" t="str">
        <f>TEXT(data[[#This Row],[Order Timestamp]],"DD")</f>
        <v>06</v>
      </c>
      <c r="H417" s="2" t="str">
        <f>TEXT(data[[#This Row],[Order Timestamp]],"HH")</f>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3">
      <c r="A418" s="1">
        <v>1909</v>
      </c>
      <c r="B418" s="1" t="s">
        <v>251</v>
      </c>
      <c r="C418" s="1" t="str">
        <f>RIGHT(data[[#This Row],[Delivery Address]],5)</f>
        <v>CityA</v>
      </c>
      <c r="D418" s="2">
        <v>45175.568749999999</v>
      </c>
      <c r="E418" s="2" t="str">
        <f>TEXT(data[[#This Row],[Order Timestamp]],"YYYY")</f>
        <v>2023</v>
      </c>
      <c r="F418" s="2" t="str">
        <f>TEXT(data[[#This Row],[Order Timestamp]],"mmm")</f>
        <v>Sep</v>
      </c>
      <c r="G418" s="2" t="str">
        <f>TEXT(data[[#This Row],[Order Timestamp]],"DD")</f>
        <v>06</v>
      </c>
      <c r="H418" s="2" t="str">
        <f>TEXT(data[[#This Row],[Order Timestamp]],"HH")</f>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3">
      <c r="A419" s="1">
        <v>1422</v>
      </c>
      <c r="B419" s="1" t="s">
        <v>555</v>
      </c>
      <c r="C419" s="1" t="str">
        <f>RIGHT(data[[#This Row],[Delivery Address]],5)</f>
        <v>CityE</v>
      </c>
      <c r="D419" s="2">
        <v>45175.568055555559</v>
      </c>
      <c r="E419" s="2" t="str">
        <f>TEXT(data[[#This Row],[Order Timestamp]],"YYYY")</f>
        <v>2023</v>
      </c>
      <c r="F419" s="2" t="str">
        <f>TEXT(data[[#This Row],[Order Timestamp]],"mmm")</f>
        <v>Sep</v>
      </c>
      <c r="G419" s="2" t="str">
        <f>TEXT(data[[#This Row],[Order Timestamp]],"DD")</f>
        <v>06</v>
      </c>
      <c r="H419" s="2" t="str">
        <f>TEXT(data[[#This Row],[Order Timestamp]],"HH")</f>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3">
      <c r="A420" s="1">
        <v>2376</v>
      </c>
      <c r="B420" s="1" t="s">
        <v>1475</v>
      </c>
      <c r="C420" s="1" t="str">
        <f>RIGHT(data[[#This Row],[Delivery Address]],5)</f>
        <v>CityD</v>
      </c>
      <c r="D420" s="2">
        <v>45175.565972222219</v>
      </c>
      <c r="E420" s="2" t="str">
        <f>TEXT(data[[#This Row],[Order Timestamp]],"YYYY")</f>
        <v>2023</v>
      </c>
      <c r="F420" s="2" t="str">
        <f>TEXT(data[[#This Row],[Order Timestamp]],"mmm")</f>
        <v>Sep</v>
      </c>
      <c r="G420" s="2" t="str">
        <f>TEXT(data[[#This Row],[Order Timestamp]],"DD")</f>
        <v>06</v>
      </c>
      <c r="H420" s="2" t="str">
        <f>TEXT(data[[#This Row],[Order Timestamp]],"HH")</f>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3">
      <c r="A421" s="1">
        <v>2377</v>
      </c>
      <c r="B421" s="1" t="s">
        <v>1476</v>
      </c>
      <c r="C421" s="1" t="str">
        <f>RIGHT(data[[#This Row],[Delivery Address]],5)</f>
        <v>CityD</v>
      </c>
      <c r="D421" s="2">
        <v>45175.565972222219</v>
      </c>
      <c r="E421" s="2" t="str">
        <f>TEXT(data[[#This Row],[Order Timestamp]],"YYYY")</f>
        <v>2023</v>
      </c>
      <c r="F421" s="2" t="str">
        <f>TEXT(data[[#This Row],[Order Timestamp]],"mmm")</f>
        <v>Sep</v>
      </c>
      <c r="G421" s="2" t="str">
        <f>TEXT(data[[#This Row],[Order Timestamp]],"DD")</f>
        <v>06</v>
      </c>
      <c r="H421" s="2" t="str">
        <f>TEXT(data[[#This Row],[Order Timestamp]],"HH")</f>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3">
      <c r="A422" s="1">
        <v>1800</v>
      </c>
      <c r="B422" s="1" t="s">
        <v>921</v>
      </c>
      <c r="C422" s="1" t="str">
        <f>RIGHT(data[[#This Row],[Delivery Address]],5)</f>
        <v>CityB</v>
      </c>
      <c r="D422" s="2">
        <v>45175.559027777781</v>
      </c>
      <c r="E422" s="2" t="str">
        <f>TEXT(data[[#This Row],[Order Timestamp]],"YYYY")</f>
        <v>2023</v>
      </c>
      <c r="F422" s="2" t="str">
        <f>TEXT(data[[#This Row],[Order Timestamp]],"mmm")</f>
        <v>Sep</v>
      </c>
      <c r="G422" s="2" t="str">
        <f>TEXT(data[[#This Row],[Order Timestamp]],"DD")</f>
        <v>06</v>
      </c>
      <c r="H422" s="2" t="str">
        <f>TEXT(data[[#This Row],[Order Timestamp]],"HH")</f>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3">
      <c r="A423" s="1">
        <v>1567</v>
      </c>
      <c r="B423" s="1" t="s">
        <v>696</v>
      </c>
      <c r="C423" s="1" t="str">
        <f>RIGHT(data[[#This Row],[Delivery Address]],5)</f>
        <v>CityE</v>
      </c>
      <c r="D423" s="2">
        <v>45175.556250000001</v>
      </c>
      <c r="E423" s="2" t="str">
        <f>TEXT(data[[#This Row],[Order Timestamp]],"YYYY")</f>
        <v>2023</v>
      </c>
      <c r="F423" s="2" t="str">
        <f>TEXT(data[[#This Row],[Order Timestamp]],"mmm")</f>
        <v>Sep</v>
      </c>
      <c r="G423" s="2" t="str">
        <f>TEXT(data[[#This Row],[Order Timestamp]],"DD")</f>
        <v>06</v>
      </c>
      <c r="H423" s="2" t="str">
        <f>TEXT(data[[#This Row],[Order Timestamp]],"HH")</f>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3">
      <c r="A424" s="1">
        <v>1109</v>
      </c>
      <c r="B424" s="1" t="s">
        <v>215</v>
      </c>
      <c r="C424" s="1" t="str">
        <f>RIGHT(data[[#This Row],[Delivery Address]],5)</f>
        <v>CityA</v>
      </c>
      <c r="D424" s="2">
        <v>45175.552777777775</v>
      </c>
      <c r="E424" s="2" t="str">
        <f>TEXT(data[[#This Row],[Order Timestamp]],"YYYY")</f>
        <v>2023</v>
      </c>
      <c r="F424" s="2" t="str">
        <f>TEXT(data[[#This Row],[Order Timestamp]],"mmm")</f>
        <v>Sep</v>
      </c>
      <c r="G424" s="2" t="str">
        <f>TEXT(data[[#This Row],[Order Timestamp]],"DD")</f>
        <v>06</v>
      </c>
      <c r="H424" s="2" t="str">
        <f>TEXT(data[[#This Row],[Order Timestamp]],"HH")</f>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3">
      <c r="A425" s="1">
        <v>1841</v>
      </c>
      <c r="B425" s="1" t="s">
        <v>961</v>
      </c>
      <c r="C425" s="1" t="str">
        <f>RIGHT(data[[#This Row],[Delivery Address]],5)</f>
        <v>CityC</v>
      </c>
      <c r="D425" s="2">
        <v>45175.55</v>
      </c>
      <c r="E425" s="2" t="str">
        <f>TEXT(data[[#This Row],[Order Timestamp]],"YYYY")</f>
        <v>2023</v>
      </c>
      <c r="F425" s="2" t="str">
        <f>TEXT(data[[#This Row],[Order Timestamp]],"mmm")</f>
        <v>Sep</v>
      </c>
      <c r="G425" s="2" t="str">
        <f>TEXT(data[[#This Row],[Order Timestamp]],"DD")</f>
        <v>06</v>
      </c>
      <c r="H425" s="2" t="str">
        <f>TEXT(data[[#This Row],[Order Timestamp]],"HH")</f>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3">
      <c r="A426" s="1">
        <v>2151</v>
      </c>
      <c r="B426" s="1" t="s">
        <v>1256</v>
      </c>
      <c r="C426" s="1" t="str">
        <f>RIGHT(data[[#This Row],[Delivery Address]],5)</f>
        <v>CityD</v>
      </c>
      <c r="D426" s="2">
        <v>45175.549305555556</v>
      </c>
      <c r="E426" s="2" t="str">
        <f>TEXT(data[[#This Row],[Order Timestamp]],"YYYY")</f>
        <v>2023</v>
      </c>
      <c r="F426" s="2" t="str">
        <f>TEXT(data[[#This Row],[Order Timestamp]],"mmm")</f>
        <v>Sep</v>
      </c>
      <c r="G426" s="2" t="str">
        <f>TEXT(data[[#This Row],[Order Timestamp]],"DD")</f>
        <v>06</v>
      </c>
      <c r="H426" s="2" t="str">
        <f>TEXT(data[[#This Row],[Order Timestamp]],"HH")</f>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3">
      <c r="A427" s="1">
        <v>1647</v>
      </c>
      <c r="B427" s="1" t="s">
        <v>774</v>
      </c>
      <c r="C427" s="1" t="str">
        <f>RIGHT(data[[#This Row],[Delivery Address]],5)</f>
        <v>CityC</v>
      </c>
      <c r="D427" s="2">
        <v>45175.545138888891</v>
      </c>
      <c r="E427" s="2" t="str">
        <f>TEXT(data[[#This Row],[Order Timestamp]],"YYYY")</f>
        <v>2023</v>
      </c>
      <c r="F427" s="2" t="str">
        <f>TEXT(data[[#This Row],[Order Timestamp]],"mmm")</f>
        <v>Sep</v>
      </c>
      <c r="G427" s="2" t="str">
        <f>TEXT(data[[#This Row],[Order Timestamp]],"DD")</f>
        <v>06</v>
      </c>
      <c r="H427" s="2" t="str">
        <f>TEXT(data[[#This Row],[Order Timestamp]],"HH")</f>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3">
      <c r="A428" s="1">
        <v>2026</v>
      </c>
      <c r="B428" s="1" t="s">
        <v>1137</v>
      </c>
      <c r="C428" s="1" t="str">
        <f>RIGHT(data[[#This Row],[Delivery Address]],5)</f>
        <v>CityB</v>
      </c>
      <c r="D428" s="2">
        <v>45175.540277777778</v>
      </c>
      <c r="E428" s="2" t="str">
        <f>TEXT(data[[#This Row],[Order Timestamp]],"YYYY")</f>
        <v>2023</v>
      </c>
      <c r="F428" s="2" t="str">
        <f>TEXT(data[[#This Row],[Order Timestamp]],"mmm")</f>
        <v>Sep</v>
      </c>
      <c r="G428" s="2" t="str">
        <f>TEXT(data[[#This Row],[Order Timestamp]],"DD")</f>
        <v>06</v>
      </c>
      <c r="H428" s="2" t="str">
        <f>TEXT(data[[#This Row],[Order Timestamp]],"HH")</f>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3">
      <c r="A429" s="1">
        <v>2456</v>
      </c>
      <c r="B429" s="1" t="s">
        <v>1550</v>
      </c>
      <c r="C429" s="1" t="str">
        <f>RIGHT(data[[#This Row],[Delivery Address]],5)</f>
        <v>CityE</v>
      </c>
      <c r="D429" s="2">
        <v>45175.540277777778</v>
      </c>
      <c r="E429" s="2" t="str">
        <f>TEXT(data[[#This Row],[Order Timestamp]],"YYYY")</f>
        <v>2023</v>
      </c>
      <c r="F429" s="2" t="str">
        <f>TEXT(data[[#This Row],[Order Timestamp]],"mmm")</f>
        <v>Sep</v>
      </c>
      <c r="G429" s="2" t="str">
        <f>TEXT(data[[#This Row],[Order Timestamp]],"DD")</f>
        <v>06</v>
      </c>
      <c r="H429" s="2" t="str">
        <f>TEXT(data[[#This Row],[Order Timestamp]],"HH")</f>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3">
      <c r="A430" s="1">
        <v>2048</v>
      </c>
      <c r="B430" s="1" t="s">
        <v>1158</v>
      </c>
      <c r="C430" s="1" t="str">
        <f>RIGHT(data[[#This Row],[Delivery Address]],5)</f>
        <v>CityD</v>
      </c>
      <c r="D430" s="2">
        <v>45175.539583333331</v>
      </c>
      <c r="E430" s="2" t="str">
        <f>TEXT(data[[#This Row],[Order Timestamp]],"YYYY")</f>
        <v>2023</v>
      </c>
      <c r="F430" s="2" t="str">
        <f>TEXT(data[[#This Row],[Order Timestamp]],"mmm")</f>
        <v>Sep</v>
      </c>
      <c r="G430" s="2" t="str">
        <f>TEXT(data[[#This Row],[Order Timestamp]],"DD")</f>
        <v>06</v>
      </c>
      <c r="H430" s="2" t="str">
        <f>TEXT(data[[#This Row],[Order Timestamp]],"HH")</f>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3">
      <c r="A431" s="1">
        <v>2425</v>
      </c>
      <c r="B431" s="1" t="s">
        <v>1521</v>
      </c>
      <c r="C431" s="1" t="str">
        <f>RIGHT(data[[#This Row],[Delivery Address]],5)</f>
        <v>CityE</v>
      </c>
      <c r="D431" s="2">
        <v>45175.539583333331</v>
      </c>
      <c r="E431" s="2" t="str">
        <f>TEXT(data[[#This Row],[Order Timestamp]],"YYYY")</f>
        <v>2023</v>
      </c>
      <c r="F431" s="2" t="str">
        <f>TEXT(data[[#This Row],[Order Timestamp]],"mmm")</f>
        <v>Sep</v>
      </c>
      <c r="G431" s="2" t="str">
        <f>TEXT(data[[#This Row],[Order Timestamp]],"DD")</f>
        <v>06</v>
      </c>
      <c r="H431" s="2" t="str">
        <f>TEXT(data[[#This Row],[Order Timestamp]],"HH")</f>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3">
      <c r="A432" s="1">
        <v>2009</v>
      </c>
      <c r="B432" s="1" t="s">
        <v>1120</v>
      </c>
      <c r="C432" s="1" t="str">
        <f>RIGHT(data[[#This Row],[Delivery Address]],5)</f>
        <v>CityC</v>
      </c>
      <c r="D432" s="2">
        <v>45175.537499999999</v>
      </c>
      <c r="E432" s="2" t="str">
        <f>TEXT(data[[#This Row],[Order Timestamp]],"YYYY")</f>
        <v>2023</v>
      </c>
      <c r="F432" s="2" t="str">
        <f>TEXT(data[[#This Row],[Order Timestamp]],"mmm")</f>
        <v>Sep</v>
      </c>
      <c r="G432" s="2" t="str">
        <f>TEXT(data[[#This Row],[Order Timestamp]],"DD")</f>
        <v>06</v>
      </c>
      <c r="H432" s="2" t="str">
        <f>TEXT(data[[#This Row],[Order Timestamp]],"HH")</f>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3">
      <c r="A433" s="1">
        <v>1864</v>
      </c>
      <c r="B433" s="1" t="s">
        <v>981</v>
      </c>
      <c r="C433" s="1" t="str">
        <f>RIGHT(data[[#This Row],[Delivery Address]],5)</f>
        <v>CityE</v>
      </c>
      <c r="D433" s="2">
        <v>45175.53402777778</v>
      </c>
      <c r="E433" s="2" t="str">
        <f>TEXT(data[[#This Row],[Order Timestamp]],"YYYY")</f>
        <v>2023</v>
      </c>
      <c r="F433" s="2" t="str">
        <f>TEXT(data[[#This Row],[Order Timestamp]],"mmm")</f>
        <v>Sep</v>
      </c>
      <c r="G433" s="2" t="str">
        <f>TEXT(data[[#This Row],[Order Timestamp]],"DD")</f>
        <v>06</v>
      </c>
      <c r="H433" s="2" t="str">
        <f>TEXT(data[[#This Row],[Order Timestamp]],"HH")</f>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3">
      <c r="A434" s="1">
        <v>2068</v>
      </c>
      <c r="B434" s="1" t="s">
        <v>1177</v>
      </c>
      <c r="C434" s="1" t="str">
        <f>RIGHT(data[[#This Row],[Delivery Address]],5)</f>
        <v>CityC</v>
      </c>
      <c r="D434" s="2">
        <v>45175.530555555553</v>
      </c>
      <c r="E434" s="2" t="str">
        <f>TEXT(data[[#This Row],[Order Timestamp]],"YYYY")</f>
        <v>2023</v>
      </c>
      <c r="F434" s="2" t="str">
        <f>TEXT(data[[#This Row],[Order Timestamp]],"mmm")</f>
        <v>Sep</v>
      </c>
      <c r="G434" s="2" t="str">
        <f>TEXT(data[[#This Row],[Order Timestamp]],"DD")</f>
        <v>06</v>
      </c>
      <c r="H434" s="2" t="str">
        <f>TEXT(data[[#This Row],[Order Timestamp]],"HH")</f>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3">
      <c r="A435" s="1">
        <v>1703</v>
      </c>
      <c r="B435" s="1" t="s">
        <v>829</v>
      </c>
      <c r="C435" s="1" t="str">
        <f>RIGHT(data[[#This Row],[Delivery Address]],5)</f>
        <v>CityB</v>
      </c>
      <c r="D435" s="2">
        <v>45175.525694444441</v>
      </c>
      <c r="E435" s="2" t="str">
        <f>TEXT(data[[#This Row],[Order Timestamp]],"YYYY")</f>
        <v>2023</v>
      </c>
      <c r="F435" s="2" t="str">
        <f>TEXT(data[[#This Row],[Order Timestamp]],"mmm")</f>
        <v>Sep</v>
      </c>
      <c r="G435" s="2" t="str">
        <f>TEXT(data[[#This Row],[Order Timestamp]],"DD")</f>
        <v>06</v>
      </c>
      <c r="H435" s="2" t="str">
        <f>TEXT(data[[#This Row],[Order Timestamp]],"HH")</f>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3">
      <c r="A436" s="1">
        <v>2301</v>
      </c>
      <c r="B436" s="1" t="s">
        <v>1402</v>
      </c>
      <c r="C436" s="1" t="str">
        <f>RIGHT(data[[#This Row],[Delivery Address]],5)</f>
        <v>CityD</v>
      </c>
      <c r="D436" s="2">
        <v>45175.524305555555</v>
      </c>
      <c r="E436" s="2" t="str">
        <f>TEXT(data[[#This Row],[Order Timestamp]],"YYYY")</f>
        <v>2023</v>
      </c>
      <c r="F436" s="2" t="str">
        <f>TEXT(data[[#This Row],[Order Timestamp]],"mmm")</f>
        <v>Sep</v>
      </c>
      <c r="G436" s="2" t="str">
        <f>TEXT(data[[#This Row],[Order Timestamp]],"DD")</f>
        <v>06</v>
      </c>
      <c r="H436" s="2" t="str">
        <f>TEXT(data[[#This Row],[Order Timestamp]],"HH")</f>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3">
      <c r="A437" s="1">
        <v>1458</v>
      </c>
      <c r="B437" s="1" t="s">
        <v>591</v>
      </c>
      <c r="C437" s="1" t="str">
        <f>RIGHT(data[[#This Row],[Delivery Address]],5)</f>
        <v>CityE</v>
      </c>
      <c r="D437" s="2">
        <v>45175.513194444444</v>
      </c>
      <c r="E437" s="2" t="str">
        <f>TEXT(data[[#This Row],[Order Timestamp]],"YYYY")</f>
        <v>2023</v>
      </c>
      <c r="F437" s="2" t="str">
        <f>TEXT(data[[#This Row],[Order Timestamp]],"mmm")</f>
        <v>Sep</v>
      </c>
      <c r="G437" s="2" t="str">
        <f>TEXT(data[[#This Row],[Order Timestamp]],"DD")</f>
        <v>06</v>
      </c>
      <c r="H437" s="2" t="str">
        <f>TEXT(data[[#This Row],[Order Timestamp]],"HH")</f>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3">
      <c r="A438" s="1">
        <v>2310</v>
      </c>
      <c r="B438" s="1" t="s">
        <v>1411</v>
      </c>
      <c r="C438" s="1" t="str">
        <f>RIGHT(data[[#This Row],[Delivery Address]],5)</f>
        <v>CityC</v>
      </c>
      <c r="D438" s="2">
        <v>45175.512499999997</v>
      </c>
      <c r="E438" s="2" t="str">
        <f>TEXT(data[[#This Row],[Order Timestamp]],"YYYY")</f>
        <v>2023</v>
      </c>
      <c r="F438" s="2" t="str">
        <f>TEXT(data[[#This Row],[Order Timestamp]],"mmm")</f>
        <v>Sep</v>
      </c>
      <c r="G438" s="2" t="str">
        <f>TEXT(data[[#This Row],[Order Timestamp]],"DD")</f>
        <v>06</v>
      </c>
      <c r="H438" s="2" t="str">
        <f>TEXT(data[[#This Row],[Order Timestamp]],"HH")</f>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3">
      <c r="A439" s="1">
        <v>1939</v>
      </c>
      <c r="B439" s="1" t="s">
        <v>1051</v>
      </c>
      <c r="C439" s="1" t="str">
        <f>RIGHT(data[[#This Row],[Delivery Address]],5)</f>
        <v>CityB</v>
      </c>
      <c r="D439" s="2">
        <v>45175.506249999999</v>
      </c>
      <c r="E439" s="2" t="str">
        <f>TEXT(data[[#This Row],[Order Timestamp]],"YYYY")</f>
        <v>2023</v>
      </c>
      <c r="F439" s="2" t="str">
        <f>TEXT(data[[#This Row],[Order Timestamp]],"mmm")</f>
        <v>Sep</v>
      </c>
      <c r="G439" s="2" t="str">
        <f>TEXT(data[[#This Row],[Order Timestamp]],"DD")</f>
        <v>06</v>
      </c>
      <c r="H439" s="2" t="str">
        <f>TEXT(data[[#This Row],[Order Timestamp]],"HH")</f>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3">
      <c r="A440" s="1">
        <v>2472</v>
      </c>
      <c r="B440" s="1" t="s">
        <v>1566</v>
      </c>
      <c r="C440" s="1" t="str">
        <f>RIGHT(data[[#This Row],[Delivery Address]],5)</f>
        <v>CityE</v>
      </c>
      <c r="D440" s="2">
        <v>45175.505555555559</v>
      </c>
      <c r="E440" s="2" t="str">
        <f>TEXT(data[[#This Row],[Order Timestamp]],"YYYY")</f>
        <v>2023</v>
      </c>
      <c r="F440" s="2" t="str">
        <f>TEXT(data[[#This Row],[Order Timestamp]],"mmm")</f>
        <v>Sep</v>
      </c>
      <c r="G440" s="2" t="str">
        <f>TEXT(data[[#This Row],[Order Timestamp]],"DD")</f>
        <v>06</v>
      </c>
      <c r="H440" s="2" t="str">
        <f>TEXT(data[[#This Row],[Order Timestamp]],"HH")</f>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3">
      <c r="A441" s="1">
        <v>1022</v>
      </c>
      <c r="B441" s="1" t="s">
        <v>78</v>
      </c>
      <c r="C441" s="1" t="str">
        <f>RIGHT(data[[#This Row],[Delivery Address]],5)</f>
        <v>CityC</v>
      </c>
      <c r="D441" s="2">
        <v>45175.503472222219</v>
      </c>
      <c r="E441" s="2" t="str">
        <f>TEXT(data[[#This Row],[Order Timestamp]],"YYYY")</f>
        <v>2023</v>
      </c>
      <c r="F441" s="2" t="str">
        <f>TEXT(data[[#This Row],[Order Timestamp]],"mmm")</f>
        <v>Sep</v>
      </c>
      <c r="G441" s="2" t="str">
        <f>TEXT(data[[#This Row],[Order Timestamp]],"DD")</f>
        <v>06</v>
      </c>
      <c r="H441" s="2" t="str">
        <f>TEXT(data[[#This Row],[Order Timestamp]],"HH")</f>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3">
      <c r="A442" s="1">
        <v>2124</v>
      </c>
      <c r="B442" s="1" t="s">
        <v>729</v>
      </c>
      <c r="C442" s="1" t="str">
        <f>RIGHT(data[[#This Row],[Delivery Address]],5)</f>
        <v>CityB</v>
      </c>
      <c r="D442" s="2">
        <v>45175.502083333333</v>
      </c>
      <c r="E442" s="2" t="str">
        <f>TEXT(data[[#This Row],[Order Timestamp]],"YYYY")</f>
        <v>2023</v>
      </c>
      <c r="F442" s="2" t="str">
        <f>TEXT(data[[#This Row],[Order Timestamp]],"mmm")</f>
        <v>Sep</v>
      </c>
      <c r="G442" s="2" t="str">
        <f>TEXT(data[[#This Row],[Order Timestamp]],"DD")</f>
        <v>06</v>
      </c>
      <c r="H442" s="2" t="str">
        <f>TEXT(data[[#This Row],[Order Timestamp]],"HH")</f>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3">
      <c r="A443" s="1">
        <v>1326</v>
      </c>
      <c r="B443" s="1" t="s">
        <v>458</v>
      </c>
      <c r="C443" s="1" t="str">
        <f>RIGHT(data[[#This Row],[Delivery Address]],5)</f>
        <v>CityE</v>
      </c>
      <c r="D443" s="2">
        <v>45175.501388888886</v>
      </c>
      <c r="E443" s="2" t="str">
        <f>TEXT(data[[#This Row],[Order Timestamp]],"YYYY")</f>
        <v>2023</v>
      </c>
      <c r="F443" s="2" t="str">
        <f>TEXT(data[[#This Row],[Order Timestamp]],"mmm")</f>
        <v>Sep</v>
      </c>
      <c r="G443" s="2" t="str">
        <f>TEXT(data[[#This Row],[Order Timestamp]],"DD")</f>
        <v>06</v>
      </c>
      <c r="H443" s="2" t="str">
        <f>TEXT(data[[#This Row],[Order Timestamp]],"HH")</f>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3">
      <c r="A444" s="1">
        <v>1587</v>
      </c>
      <c r="B444" s="1" t="s">
        <v>716</v>
      </c>
      <c r="C444" s="1" t="str">
        <f>RIGHT(data[[#This Row],[Delivery Address]],5)</f>
        <v>CityE</v>
      </c>
      <c r="D444" s="2">
        <v>45175.499305555553</v>
      </c>
      <c r="E444" s="2" t="str">
        <f>TEXT(data[[#This Row],[Order Timestamp]],"YYYY")</f>
        <v>2023</v>
      </c>
      <c r="F444" s="2" t="str">
        <f>TEXT(data[[#This Row],[Order Timestamp]],"mmm")</f>
        <v>Sep</v>
      </c>
      <c r="G444" s="2" t="str">
        <f>TEXT(data[[#This Row],[Order Timestamp]],"DD")</f>
        <v>06</v>
      </c>
      <c r="H444" s="2" t="str">
        <f>TEXT(data[[#This Row],[Order Timestamp]],"HH")</f>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3">
      <c r="A445" s="1">
        <v>1629</v>
      </c>
      <c r="B445" s="1" t="s">
        <v>757</v>
      </c>
      <c r="C445" s="1" t="str">
        <f>RIGHT(data[[#This Row],[Delivery Address]],5)</f>
        <v>CityE</v>
      </c>
      <c r="D445" s="2">
        <v>45175.49722222222</v>
      </c>
      <c r="E445" s="2" t="str">
        <f>TEXT(data[[#This Row],[Order Timestamp]],"YYYY")</f>
        <v>2023</v>
      </c>
      <c r="F445" s="2" t="str">
        <f>TEXT(data[[#This Row],[Order Timestamp]],"mmm")</f>
        <v>Sep</v>
      </c>
      <c r="G445" s="2" t="str">
        <f>TEXT(data[[#This Row],[Order Timestamp]],"DD")</f>
        <v>06</v>
      </c>
      <c r="H445" s="2" t="str">
        <f>TEXT(data[[#This Row],[Order Timestamp]],"HH")</f>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3">
      <c r="A446" s="1">
        <v>1381</v>
      </c>
      <c r="B446" s="1" t="s">
        <v>514</v>
      </c>
      <c r="C446" s="1" t="str">
        <f>RIGHT(data[[#This Row],[Delivery Address]],5)</f>
        <v>CityA</v>
      </c>
      <c r="D446" s="2">
        <v>45175.495138888888</v>
      </c>
      <c r="E446" s="2" t="str">
        <f>TEXT(data[[#This Row],[Order Timestamp]],"YYYY")</f>
        <v>2023</v>
      </c>
      <c r="F446" s="2" t="str">
        <f>TEXT(data[[#This Row],[Order Timestamp]],"mmm")</f>
        <v>Sep</v>
      </c>
      <c r="G446" s="2" t="str">
        <f>TEXT(data[[#This Row],[Order Timestamp]],"DD")</f>
        <v>06</v>
      </c>
      <c r="H446" s="2" t="str">
        <f>TEXT(data[[#This Row],[Order Timestamp]],"HH")</f>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3">
      <c r="A447" s="1">
        <v>2091</v>
      </c>
      <c r="B447" s="1" t="s">
        <v>1200</v>
      </c>
      <c r="C447" s="1" t="str">
        <f>RIGHT(data[[#This Row],[Delivery Address]],5)</f>
        <v>CityA</v>
      </c>
      <c r="D447" s="2">
        <v>45175.495138888888</v>
      </c>
      <c r="E447" s="2" t="str">
        <f>TEXT(data[[#This Row],[Order Timestamp]],"YYYY")</f>
        <v>2023</v>
      </c>
      <c r="F447" s="2" t="str">
        <f>TEXT(data[[#This Row],[Order Timestamp]],"mmm")</f>
        <v>Sep</v>
      </c>
      <c r="G447" s="2" t="str">
        <f>TEXT(data[[#This Row],[Order Timestamp]],"DD")</f>
        <v>06</v>
      </c>
      <c r="H447" s="2" t="str">
        <f>TEXT(data[[#This Row],[Order Timestamp]],"HH")</f>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3">
      <c r="A448" s="1">
        <v>2218</v>
      </c>
      <c r="B448" s="1" t="s">
        <v>1322</v>
      </c>
      <c r="C448" s="1" t="str">
        <f>RIGHT(data[[#This Row],[Delivery Address]],5)</f>
        <v>CityC</v>
      </c>
      <c r="D448" s="2">
        <v>45175.495138888888</v>
      </c>
      <c r="E448" s="2" t="str">
        <f>TEXT(data[[#This Row],[Order Timestamp]],"YYYY")</f>
        <v>2023</v>
      </c>
      <c r="F448" s="2" t="str">
        <f>TEXT(data[[#This Row],[Order Timestamp]],"mmm")</f>
        <v>Sep</v>
      </c>
      <c r="G448" s="2" t="str">
        <f>TEXT(data[[#This Row],[Order Timestamp]],"DD")</f>
        <v>06</v>
      </c>
      <c r="H448" s="2" t="str">
        <f>TEXT(data[[#This Row],[Order Timestamp]],"HH")</f>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3">
      <c r="A449" s="1">
        <v>2463</v>
      </c>
      <c r="B449" s="1" t="s">
        <v>1557</v>
      </c>
      <c r="C449" s="1" t="str">
        <f>RIGHT(data[[#This Row],[Delivery Address]],5)</f>
        <v>CityA</v>
      </c>
      <c r="D449" s="2">
        <v>45175.494444444441</v>
      </c>
      <c r="E449" s="2" t="str">
        <f>TEXT(data[[#This Row],[Order Timestamp]],"YYYY")</f>
        <v>2023</v>
      </c>
      <c r="F449" s="2" t="str">
        <f>TEXT(data[[#This Row],[Order Timestamp]],"mmm")</f>
        <v>Sep</v>
      </c>
      <c r="G449" s="2" t="str">
        <f>TEXT(data[[#This Row],[Order Timestamp]],"DD")</f>
        <v>06</v>
      </c>
      <c r="H449" s="2" t="str">
        <f>TEXT(data[[#This Row],[Order Timestamp]],"HH")</f>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3">
      <c r="A450" s="1">
        <v>2390</v>
      </c>
      <c r="B450" s="1" t="s">
        <v>1489</v>
      </c>
      <c r="C450" s="1" t="str">
        <f>RIGHT(data[[#This Row],[Delivery Address]],5)</f>
        <v>CityD</v>
      </c>
      <c r="D450" s="2">
        <v>45175.491666666669</v>
      </c>
      <c r="E450" s="2" t="str">
        <f>TEXT(data[[#This Row],[Order Timestamp]],"YYYY")</f>
        <v>2023</v>
      </c>
      <c r="F450" s="2" t="str">
        <f>TEXT(data[[#This Row],[Order Timestamp]],"mmm")</f>
        <v>Sep</v>
      </c>
      <c r="G450" s="2" t="str">
        <f>TEXT(data[[#This Row],[Order Timestamp]],"DD")</f>
        <v>06</v>
      </c>
      <c r="H450" s="2" t="str">
        <f>TEXT(data[[#This Row],[Order Timestamp]],"HH")</f>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3">
      <c r="A451" s="1">
        <v>1200</v>
      </c>
      <c r="B451" s="1" t="s">
        <v>326</v>
      </c>
      <c r="C451" s="1" t="str">
        <f>RIGHT(data[[#This Row],[Delivery Address]],5)</f>
        <v>CityD</v>
      </c>
      <c r="D451" s="2">
        <v>45175.489583333336</v>
      </c>
      <c r="E451" s="2" t="str">
        <f>TEXT(data[[#This Row],[Order Timestamp]],"YYYY")</f>
        <v>2023</v>
      </c>
      <c r="F451" s="2" t="str">
        <f>TEXT(data[[#This Row],[Order Timestamp]],"mmm")</f>
        <v>Sep</v>
      </c>
      <c r="G451" s="2" t="str">
        <f>TEXT(data[[#This Row],[Order Timestamp]],"DD")</f>
        <v>06</v>
      </c>
      <c r="H451" s="2" t="str">
        <f>TEXT(data[[#This Row],[Order Timestamp]],"HH")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3">
      <c r="A452" s="1">
        <v>1197</v>
      </c>
      <c r="B452" s="1" t="s">
        <v>323</v>
      </c>
      <c r="C452" s="1" t="str">
        <f>RIGHT(data[[#This Row],[Delivery Address]],5)</f>
        <v>CityE</v>
      </c>
      <c r="D452" s="2">
        <v>45175.488888888889</v>
      </c>
      <c r="E452" s="2" t="str">
        <f>TEXT(data[[#This Row],[Order Timestamp]],"YYYY")</f>
        <v>2023</v>
      </c>
      <c r="F452" s="2" t="str">
        <f>TEXT(data[[#This Row],[Order Timestamp]],"mmm")</f>
        <v>Sep</v>
      </c>
      <c r="G452" s="2" t="str">
        <f>TEXT(data[[#This Row],[Order Timestamp]],"DD")</f>
        <v>06</v>
      </c>
      <c r="H452" s="2" t="str">
        <f>TEXT(data[[#This Row],[Order Timestamp]],"HH")</f>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3">
      <c r="A453" s="1">
        <v>1827</v>
      </c>
      <c r="B453" s="1" t="s">
        <v>947</v>
      </c>
      <c r="C453" s="1" t="str">
        <f>RIGHT(data[[#This Row],[Delivery Address]],5)</f>
        <v>CityA</v>
      </c>
      <c r="D453" s="2">
        <v>45175.482638888891</v>
      </c>
      <c r="E453" s="2" t="str">
        <f>TEXT(data[[#This Row],[Order Timestamp]],"YYYY")</f>
        <v>2023</v>
      </c>
      <c r="F453" s="2" t="str">
        <f>TEXT(data[[#This Row],[Order Timestamp]],"mmm")</f>
        <v>Sep</v>
      </c>
      <c r="G453" s="2" t="str">
        <f>TEXT(data[[#This Row],[Order Timestamp]],"DD")</f>
        <v>06</v>
      </c>
      <c r="H453" s="2" t="str">
        <f>TEXT(data[[#This Row],[Order Timestamp]],"HH")</f>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3">
      <c r="A454" s="1">
        <v>1748</v>
      </c>
      <c r="B454" s="1" t="s">
        <v>872</v>
      </c>
      <c r="C454" s="1" t="str">
        <f>RIGHT(data[[#This Row],[Delivery Address]],5)</f>
        <v>CityB</v>
      </c>
      <c r="D454" s="2">
        <v>45175.481944444444</v>
      </c>
      <c r="E454" s="2" t="str">
        <f>TEXT(data[[#This Row],[Order Timestamp]],"YYYY")</f>
        <v>2023</v>
      </c>
      <c r="F454" s="2" t="str">
        <f>TEXT(data[[#This Row],[Order Timestamp]],"mmm")</f>
        <v>Sep</v>
      </c>
      <c r="G454" s="2" t="str">
        <f>TEXT(data[[#This Row],[Order Timestamp]],"DD")</f>
        <v>06</v>
      </c>
      <c r="H454" s="2" t="str">
        <f>TEXT(data[[#This Row],[Order Timestamp]],"HH")</f>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3">
      <c r="A455" s="1">
        <v>1040</v>
      </c>
      <c r="B455" s="1" t="s">
        <v>111</v>
      </c>
      <c r="C455" s="1" t="str">
        <f>RIGHT(data[[#This Row],[Delivery Address]],5)</f>
        <v>CityB</v>
      </c>
      <c r="D455" s="2">
        <v>45175.481249999997</v>
      </c>
      <c r="E455" s="2" t="str">
        <f>TEXT(data[[#This Row],[Order Timestamp]],"YYYY")</f>
        <v>2023</v>
      </c>
      <c r="F455" s="2" t="str">
        <f>TEXT(data[[#This Row],[Order Timestamp]],"mmm")</f>
        <v>Sep</v>
      </c>
      <c r="G455" s="2" t="str">
        <f>TEXT(data[[#This Row],[Order Timestamp]],"DD")</f>
        <v>06</v>
      </c>
      <c r="H455" s="2" t="str">
        <f>TEXT(data[[#This Row],[Order Timestamp]],"HH")</f>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3">
      <c r="A456" s="1">
        <v>1842</v>
      </c>
      <c r="B456" s="1" t="s">
        <v>826</v>
      </c>
      <c r="C456" s="1" t="str">
        <f>RIGHT(data[[#This Row],[Delivery Address]],5)</f>
        <v>CityA</v>
      </c>
      <c r="D456" s="2">
        <v>45175.477083333331</v>
      </c>
      <c r="E456" s="2" t="str">
        <f>TEXT(data[[#This Row],[Order Timestamp]],"YYYY")</f>
        <v>2023</v>
      </c>
      <c r="F456" s="2" t="str">
        <f>TEXT(data[[#This Row],[Order Timestamp]],"mmm")</f>
        <v>Sep</v>
      </c>
      <c r="G456" s="2" t="str">
        <f>TEXT(data[[#This Row],[Order Timestamp]],"DD")</f>
        <v>06</v>
      </c>
      <c r="H456" s="2" t="str">
        <f>TEXT(data[[#This Row],[Order Timestamp]],"HH")</f>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3">
      <c r="A457" s="1">
        <v>1397</v>
      </c>
      <c r="B457" s="1" t="s">
        <v>530</v>
      </c>
      <c r="C457" s="1" t="str">
        <f>RIGHT(data[[#This Row],[Delivery Address]],5)</f>
        <v>CityD</v>
      </c>
      <c r="D457" s="2">
        <v>45175.476388888892</v>
      </c>
      <c r="E457" s="2" t="str">
        <f>TEXT(data[[#This Row],[Order Timestamp]],"YYYY")</f>
        <v>2023</v>
      </c>
      <c r="F457" s="2" t="str">
        <f>TEXT(data[[#This Row],[Order Timestamp]],"mmm")</f>
        <v>Sep</v>
      </c>
      <c r="G457" s="2" t="str">
        <f>TEXT(data[[#This Row],[Order Timestamp]],"DD")</f>
        <v>06</v>
      </c>
      <c r="H457" s="2" t="str">
        <f>TEXT(data[[#This Row],[Order Timestamp]],"HH")</f>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3">
      <c r="A458" s="1">
        <v>1710</v>
      </c>
      <c r="B458" s="1" t="s">
        <v>836</v>
      </c>
      <c r="C458" s="1" t="str">
        <f>RIGHT(data[[#This Row],[Delivery Address]],5)</f>
        <v>CityD</v>
      </c>
      <c r="D458" s="2">
        <v>45175.474999999999</v>
      </c>
      <c r="E458" s="2" t="str">
        <f>TEXT(data[[#This Row],[Order Timestamp]],"YYYY")</f>
        <v>2023</v>
      </c>
      <c r="F458" s="2" t="str">
        <f>TEXT(data[[#This Row],[Order Timestamp]],"mmm")</f>
        <v>Sep</v>
      </c>
      <c r="G458" s="2" t="str">
        <f>TEXT(data[[#This Row],[Order Timestamp]],"DD")</f>
        <v>06</v>
      </c>
      <c r="H458" s="2" t="str">
        <f>TEXT(data[[#This Row],[Order Timestamp]],"HH")</f>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3">
      <c r="A459" s="1">
        <v>2011</v>
      </c>
      <c r="B459" s="1" t="s">
        <v>1122</v>
      </c>
      <c r="C459" s="1" t="str">
        <f>RIGHT(data[[#This Row],[Delivery Address]],5)</f>
        <v>CityD</v>
      </c>
      <c r="D459" s="2">
        <v>45175.473611111112</v>
      </c>
      <c r="E459" s="2" t="str">
        <f>TEXT(data[[#This Row],[Order Timestamp]],"YYYY")</f>
        <v>2023</v>
      </c>
      <c r="F459" s="2" t="str">
        <f>TEXT(data[[#This Row],[Order Timestamp]],"mmm")</f>
        <v>Sep</v>
      </c>
      <c r="G459" s="2" t="str">
        <f>TEXT(data[[#This Row],[Order Timestamp]],"DD")</f>
        <v>06</v>
      </c>
      <c r="H459" s="2" t="str">
        <f>TEXT(data[[#This Row],[Order Timestamp]],"HH")</f>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3">
      <c r="A460" s="1">
        <v>1027</v>
      </c>
      <c r="B460" s="1" t="s">
        <v>87</v>
      </c>
      <c r="C460" s="1" t="str">
        <f>RIGHT(data[[#This Row],[Delivery Address]],5)</f>
        <v>CityA</v>
      </c>
      <c r="D460" s="2">
        <v>45175.472916666666</v>
      </c>
      <c r="E460" s="2" t="str">
        <f>TEXT(data[[#This Row],[Order Timestamp]],"YYYY")</f>
        <v>2023</v>
      </c>
      <c r="F460" s="2" t="str">
        <f>TEXT(data[[#This Row],[Order Timestamp]],"mmm")</f>
        <v>Sep</v>
      </c>
      <c r="G460" s="2" t="str">
        <f>TEXT(data[[#This Row],[Order Timestamp]],"DD")</f>
        <v>06</v>
      </c>
      <c r="H460" s="2" t="str">
        <f>TEXT(data[[#This Row],[Order Timestamp]],"HH")</f>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3">
      <c r="A461" s="1">
        <v>2063</v>
      </c>
      <c r="B461" s="1" t="s">
        <v>1172</v>
      </c>
      <c r="C461" s="1" t="str">
        <f>RIGHT(data[[#This Row],[Delivery Address]],5)</f>
        <v>CityA</v>
      </c>
      <c r="D461" s="2">
        <v>45175.472916666666</v>
      </c>
      <c r="E461" s="2" t="str">
        <f>TEXT(data[[#This Row],[Order Timestamp]],"YYYY")</f>
        <v>2023</v>
      </c>
      <c r="F461" s="2" t="str">
        <f>TEXT(data[[#This Row],[Order Timestamp]],"mmm")</f>
        <v>Sep</v>
      </c>
      <c r="G461" s="2" t="str">
        <f>TEXT(data[[#This Row],[Order Timestamp]],"DD")</f>
        <v>06</v>
      </c>
      <c r="H461" s="2" t="str">
        <f>TEXT(data[[#This Row],[Order Timestamp]],"HH")</f>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3">
      <c r="A462" s="1">
        <v>2029</v>
      </c>
      <c r="B462" s="1" t="s">
        <v>1140</v>
      </c>
      <c r="C462" s="1" t="str">
        <f>RIGHT(data[[#This Row],[Delivery Address]],5)</f>
        <v>CityC</v>
      </c>
      <c r="D462" s="2">
        <v>45175.47152777778</v>
      </c>
      <c r="E462" s="2" t="str">
        <f>TEXT(data[[#This Row],[Order Timestamp]],"YYYY")</f>
        <v>2023</v>
      </c>
      <c r="F462" s="2" t="str">
        <f>TEXT(data[[#This Row],[Order Timestamp]],"mmm")</f>
        <v>Sep</v>
      </c>
      <c r="G462" s="2" t="str">
        <f>TEXT(data[[#This Row],[Order Timestamp]],"DD")</f>
        <v>06</v>
      </c>
      <c r="H462" s="2" t="str">
        <f>TEXT(data[[#This Row],[Order Timestamp]],"HH")</f>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3">
      <c r="A463" s="1">
        <v>2486</v>
      </c>
      <c r="B463" s="1" t="s">
        <v>1580</v>
      </c>
      <c r="C463" s="1" t="str">
        <f>RIGHT(data[[#This Row],[Delivery Address]],5)</f>
        <v>CityE</v>
      </c>
      <c r="D463" s="2">
        <v>45175.467361111114</v>
      </c>
      <c r="E463" s="2" t="str">
        <f>TEXT(data[[#This Row],[Order Timestamp]],"YYYY")</f>
        <v>2023</v>
      </c>
      <c r="F463" s="2" t="str">
        <f>TEXT(data[[#This Row],[Order Timestamp]],"mmm")</f>
        <v>Sep</v>
      </c>
      <c r="G463" s="2" t="str">
        <f>TEXT(data[[#This Row],[Order Timestamp]],"DD")</f>
        <v>06</v>
      </c>
      <c r="H463" s="2" t="str">
        <f>TEXT(data[[#This Row],[Order Timestamp]],"HH")</f>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3">
      <c r="A464" s="1">
        <v>1708</v>
      </c>
      <c r="B464" s="1" t="s">
        <v>834</v>
      </c>
      <c r="C464" s="1" t="str">
        <f>RIGHT(data[[#This Row],[Delivery Address]],5)</f>
        <v>CityE</v>
      </c>
      <c r="D464" s="2">
        <v>45175.465277777781</v>
      </c>
      <c r="E464" s="2" t="str">
        <f>TEXT(data[[#This Row],[Order Timestamp]],"YYYY")</f>
        <v>2023</v>
      </c>
      <c r="F464" s="2" t="str">
        <f>TEXT(data[[#This Row],[Order Timestamp]],"mmm")</f>
        <v>Sep</v>
      </c>
      <c r="G464" s="2" t="str">
        <f>TEXT(data[[#This Row],[Order Timestamp]],"DD")</f>
        <v>06</v>
      </c>
      <c r="H464" s="2" t="str">
        <f>TEXT(data[[#This Row],[Order Timestamp]],"HH")</f>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3">
      <c r="A465" s="1">
        <v>2329</v>
      </c>
      <c r="B465" s="1" t="s">
        <v>1430</v>
      </c>
      <c r="C465" s="1" t="str">
        <f>RIGHT(data[[#This Row],[Delivery Address]],5)</f>
        <v>CityC</v>
      </c>
      <c r="D465" s="2">
        <v>45175.459722222222</v>
      </c>
      <c r="E465" s="2" t="str">
        <f>TEXT(data[[#This Row],[Order Timestamp]],"YYYY")</f>
        <v>2023</v>
      </c>
      <c r="F465" s="2" t="str">
        <f>TEXT(data[[#This Row],[Order Timestamp]],"mmm")</f>
        <v>Sep</v>
      </c>
      <c r="G465" s="2" t="str">
        <f>TEXT(data[[#This Row],[Order Timestamp]],"DD")</f>
        <v>06</v>
      </c>
      <c r="H465" s="2" t="str">
        <f>TEXT(data[[#This Row],[Order Timestamp]],"HH")</f>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3">
      <c r="A466" s="1">
        <v>2332</v>
      </c>
      <c r="B466" s="1" t="s">
        <v>1433</v>
      </c>
      <c r="C466" s="1" t="str">
        <f>RIGHT(data[[#This Row],[Delivery Address]],5)</f>
        <v>CityC</v>
      </c>
      <c r="D466" s="2">
        <v>45175.459027777775</v>
      </c>
      <c r="E466" s="2" t="str">
        <f>TEXT(data[[#This Row],[Order Timestamp]],"YYYY")</f>
        <v>2023</v>
      </c>
      <c r="F466" s="2" t="str">
        <f>TEXT(data[[#This Row],[Order Timestamp]],"mmm")</f>
        <v>Sep</v>
      </c>
      <c r="G466" s="2" t="str">
        <f>TEXT(data[[#This Row],[Order Timestamp]],"DD")</f>
        <v>06</v>
      </c>
      <c r="H466" s="2" t="str">
        <f>TEXT(data[[#This Row],[Order Timestamp]],"HH")</f>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3">
      <c r="A467" s="1">
        <v>1346</v>
      </c>
      <c r="B467" s="1" t="s">
        <v>479</v>
      </c>
      <c r="C467" s="1" t="str">
        <f>RIGHT(data[[#This Row],[Delivery Address]],5)</f>
        <v>CityB</v>
      </c>
      <c r="D467" s="2">
        <v>45175.457638888889</v>
      </c>
      <c r="E467" s="2" t="str">
        <f>TEXT(data[[#This Row],[Order Timestamp]],"YYYY")</f>
        <v>2023</v>
      </c>
      <c r="F467" s="2" t="str">
        <f>TEXT(data[[#This Row],[Order Timestamp]],"mmm")</f>
        <v>Sep</v>
      </c>
      <c r="G467" s="2" t="str">
        <f>TEXT(data[[#This Row],[Order Timestamp]],"DD")</f>
        <v>06</v>
      </c>
      <c r="H467" s="2" t="str">
        <f>TEXT(data[[#This Row],[Order Timestamp]],"HH")</f>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3">
      <c r="A468" s="1">
        <v>2180</v>
      </c>
      <c r="B468" s="1" t="s">
        <v>1285</v>
      </c>
      <c r="C468" s="1" t="str">
        <f>RIGHT(data[[#This Row],[Delivery Address]],5)</f>
        <v>CityA</v>
      </c>
      <c r="D468" s="2">
        <v>45175.456944444442</v>
      </c>
      <c r="E468" s="2" t="str">
        <f>TEXT(data[[#This Row],[Order Timestamp]],"YYYY")</f>
        <v>2023</v>
      </c>
      <c r="F468" s="2" t="str">
        <f>TEXT(data[[#This Row],[Order Timestamp]],"mmm")</f>
        <v>Sep</v>
      </c>
      <c r="G468" s="2" t="str">
        <f>TEXT(data[[#This Row],[Order Timestamp]],"DD")</f>
        <v>06</v>
      </c>
      <c r="H468" s="2" t="str">
        <f>TEXT(data[[#This Row],[Order Timestamp]],"HH")</f>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3">
      <c r="A469" s="1">
        <v>2058</v>
      </c>
      <c r="B469" s="1" t="s">
        <v>1167</v>
      </c>
      <c r="C469" s="1" t="str">
        <f>RIGHT(data[[#This Row],[Delivery Address]],5)</f>
        <v>CityE</v>
      </c>
      <c r="D469" s="2">
        <v>45175.456250000003</v>
      </c>
      <c r="E469" s="2" t="str">
        <f>TEXT(data[[#This Row],[Order Timestamp]],"YYYY")</f>
        <v>2023</v>
      </c>
      <c r="F469" s="2" t="str">
        <f>TEXT(data[[#This Row],[Order Timestamp]],"mmm")</f>
        <v>Sep</v>
      </c>
      <c r="G469" s="2" t="str">
        <f>TEXT(data[[#This Row],[Order Timestamp]],"DD")</f>
        <v>06</v>
      </c>
      <c r="H469" s="2" t="str">
        <f>TEXT(data[[#This Row],[Order Timestamp]],"HH")</f>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3">
      <c r="A470" s="1">
        <v>2176</v>
      </c>
      <c r="B470" s="1" t="s">
        <v>1281</v>
      </c>
      <c r="C470" s="1" t="str">
        <f>RIGHT(data[[#This Row],[Delivery Address]],5)</f>
        <v>CityD</v>
      </c>
      <c r="D470" s="2">
        <v>45175.455555555556</v>
      </c>
      <c r="E470" s="2" t="str">
        <f>TEXT(data[[#This Row],[Order Timestamp]],"YYYY")</f>
        <v>2023</v>
      </c>
      <c r="F470" s="2" t="str">
        <f>TEXT(data[[#This Row],[Order Timestamp]],"mmm")</f>
        <v>Sep</v>
      </c>
      <c r="G470" s="2" t="str">
        <f>TEXT(data[[#This Row],[Order Timestamp]],"DD")</f>
        <v>06</v>
      </c>
      <c r="H470" s="2" t="str">
        <f>TEXT(data[[#This Row],[Order Timestamp]],"HH")</f>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3">
      <c r="A471" s="1">
        <v>1943</v>
      </c>
      <c r="B471" s="1" t="s">
        <v>1055</v>
      </c>
      <c r="C471" s="1" t="str">
        <f>RIGHT(data[[#This Row],[Delivery Address]],5)</f>
        <v>CityB</v>
      </c>
      <c r="D471" s="2">
        <v>45175.452777777777</v>
      </c>
      <c r="E471" s="2" t="str">
        <f>TEXT(data[[#This Row],[Order Timestamp]],"YYYY")</f>
        <v>2023</v>
      </c>
      <c r="F471" s="2" t="str">
        <f>TEXT(data[[#This Row],[Order Timestamp]],"mmm")</f>
        <v>Sep</v>
      </c>
      <c r="G471" s="2" t="str">
        <f>TEXT(data[[#This Row],[Order Timestamp]],"DD")</f>
        <v>06</v>
      </c>
      <c r="H471" s="2" t="str">
        <f>TEXT(data[[#This Row],[Order Timestamp]],"HH")</f>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3">
      <c r="A472" s="1">
        <v>1165</v>
      </c>
      <c r="B472" s="1" t="s">
        <v>287</v>
      </c>
      <c r="C472" s="1" t="str">
        <f>RIGHT(data[[#This Row],[Delivery Address]],5)</f>
        <v>CityE</v>
      </c>
      <c r="D472" s="2">
        <v>45175.450694444444</v>
      </c>
      <c r="E472" s="2" t="str">
        <f>TEXT(data[[#This Row],[Order Timestamp]],"YYYY")</f>
        <v>2023</v>
      </c>
      <c r="F472" s="2" t="str">
        <f>TEXT(data[[#This Row],[Order Timestamp]],"mmm")</f>
        <v>Sep</v>
      </c>
      <c r="G472" s="2" t="str">
        <f>TEXT(data[[#This Row],[Order Timestamp]],"DD")</f>
        <v>06</v>
      </c>
      <c r="H472" s="2" t="str">
        <f>TEXT(data[[#This Row],[Order Timestamp]],"HH")</f>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3">
      <c r="A473" s="1">
        <v>1430</v>
      </c>
      <c r="B473" s="1" t="s">
        <v>563</v>
      </c>
      <c r="C473" s="1" t="str">
        <f>RIGHT(data[[#This Row],[Delivery Address]],5)</f>
        <v>CityB</v>
      </c>
      <c r="D473" s="2">
        <v>45175.45</v>
      </c>
      <c r="E473" s="2" t="str">
        <f>TEXT(data[[#This Row],[Order Timestamp]],"YYYY")</f>
        <v>2023</v>
      </c>
      <c r="F473" s="2" t="str">
        <f>TEXT(data[[#This Row],[Order Timestamp]],"mmm")</f>
        <v>Sep</v>
      </c>
      <c r="G473" s="2" t="str">
        <f>TEXT(data[[#This Row],[Order Timestamp]],"DD")</f>
        <v>06</v>
      </c>
      <c r="H473" s="2" t="str">
        <f>TEXT(data[[#This Row],[Order Timestamp]],"HH")</f>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3">
      <c r="A474" s="1">
        <v>2380</v>
      </c>
      <c r="B474" s="1" t="s">
        <v>1479</v>
      </c>
      <c r="C474" s="1" t="str">
        <f>RIGHT(data[[#This Row],[Delivery Address]],5)</f>
        <v>CityA</v>
      </c>
      <c r="D474" s="2">
        <v>45175.447916666664</v>
      </c>
      <c r="E474" s="2" t="str">
        <f>TEXT(data[[#This Row],[Order Timestamp]],"YYYY")</f>
        <v>2023</v>
      </c>
      <c r="F474" s="2" t="str">
        <f>TEXT(data[[#This Row],[Order Timestamp]],"mmm")</f>
        <v>Sep</v>
      </c>
      <c r="G474" s="2" t="str">
        <f>TEXT(data[[#This Row],[Order Timestamp]],"DD")</f>
        <v>06</v>
      </c>
      <c r="H474" s="2" t="str">
        <f>TEXT(data[[#This Row],[Order Timestamp]],"HH")</f>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3">
      <c r="A475" s="1">
        <v>2379</v>
      </c>
      <c r="B475" s="1" t="s">
        <v>1478</v>
      </c>
      <c r="C475" s="1" t="str">
        <f>RIGHT(data[[#This Row],[Delivery Address]],5)</f>
        <v>CityE</v>
      </c>
      <c r="D475" s="2">
        <v>45175.446527777778</v>
      </c>
      <c r="E475" s="2" t="str">
        <f>TEXT(data[[#This Row],[Order Timestamp]],"YYYY")</f>
        <v>2023</v>
      </c>
      <c r="F475" s="2" t="str">
        <f>TEXT(data[[#This Row],[Order Timestamp]],"mmm")</f>
        <v>Sep</v>
      </c>
      <c r="G475" s="2" t="str">
        <f>TEXT(data[[#This Row],[Order Timestamp]],"DD")</f>
        <v>06</v>
      </c>
      <c r="H475" s="2" t="str">
        <f>TEXT(data[[#This Row],[Order Timestamp]],"HH")</f>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3">
      <c r="A476" s="1">
        <v>2189</v>
      </c>
      <c r="B476" s="1" t="s">
        <v>1294</v>
      </c>
      <c r="C476" s="1" t="str">
        <f>RIGHT(data[[#This Row],[Delivery Address]],5)</f>
        <v>CityE</v>
      </c>
      <c r="D476" s="2">
        <v>45175.442361111112</v>
      </c>
      <c r="E476" s="2" t="str">
        <f>TEXT(data[[#This Row],[Order Timestamp]],"YYYY")</f>
        <v>2023</v>
      </c>
      <c r="F476" s="2" t="str">
        <f>TEXT(data[[#This Row],[Order Timestamp]],"mmm")</f>
        <v>Sep</v>
      </c>
      <c r="G476" s="2" t="str">
        <f>TEXT(data[[#This Row],[Order Timestamp]],"DD")</f>
        <v>06</v>
      </c>
      <c r="H476" s="2" t="str">
        <f>TEXT(data[[#This Row],[Order Timestamp]],"HH")</f>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3">
      <c r="A477" s="1">
        <v>1344</v>
      </c>
      <c r="B477" s="1" t="s">
        <v>477</v>
      </c>
      <c r="C477" s="1" t="str">
        <f>RIGHT(data[[#This Row],[Delivery Address]],5)</f>
        <v>CityE</v>
      </c>
      <c r="D477" s="2">
        <v>45175.440972222219</v>
      </c>
      <c r="E477" s="2" t="str">
        <f>TEXT(data[[#This Row],[Order Timestamp]],"YYYY")</f>
        <v>2023</v>
      </c>
      <c r="F477" s="2" t="str">
        <f>TEXT(data[[#This Row],[Order Timestamp]],"mmm")</f>
        <v>Sep</v>
      </c>
      <c r="G477" s="2" t="str">
        <f>TEXT(data[[#This Row],[Order Timestamp]],"DD")</f>
        <v>06</v>
      </c>
      <c r="H477" s="2" t="str">
        <f>TEXT(data[[#This Row],[Order Timestamp]],"HH")</f>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3">
      <c r="A478" s="1">
        <v>1023</v>
      </c>
      <c r="B478" s="1" t="s">
        <v>80</v>
      </c>
      <c r="C478" s="1" t="str">
        <f>RIGHT(data[[#This Row],[Delivery Address]],5)</f>
        <v>CityA</v>
      </c>
      <c r="D478" s="2">
        <v>45175.44027777778</v>
      </c>
      <c r="E478" s="2" t="str">
        <f>TEXT(data[[#This Row],[Order Timestamp]],"YYYY")</f>
        <v>2023</v>
      </c>
      <c r="F478" s="2" t="str">
        <f>TEXT(data[[#This Row],[Order Timestamp]],"mmm")</f>
        <v>Sep</v>
      </c>
      <c r="G478" s="2" t="str">
        <f>TEXT(data[[#This Row],[Order Timestamp]],"DD")</f>
        <v>06</v>
      </c>
      <c r="H478" s="2" t="str">
        <f>TEXT(data[[#This Row],[Order Timestamp]],"HH")</f>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3">
      <c r="A479" s="1">
        <v>1689</v>
      </c>
      <c r="B479" s="1" t="s">
        <v>815</v>
      </c>
      <c r="C479" s="1" t="str">
        <f>RIGHT(data[[#This Row],[Delivery Address]],5)</f>
        <v>CityD</v>
      </c>
      <c r="D479" s="2">
        <v>45175.44027777778</v>
      </c>
      <c r="E479" s="2" t="str">
        <f>TEXT(data[[#This Row],[Order Timestamp]],"YYYY")</f>
        <v>2023</v>
      </c>
      <c r="F479" s="2" t="str">
        <f>TEXT(data[[#This Row],[Order Timestamp]],"mmm")</f>
        <v>Sep</v>
      </c>
      <c r="G479" s="2" t="str">
        <f>TEXT(data[[#This Row],[Order Timestamp]],"DD")</f>
        <v>06</v>
      </c>
      <c r="H479" s="2" t="str">
        <f>TEXT(data[[#This Row],[Order Timestamp]],"HH")</f>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3">
      <c r="A480" s="1">
        <v>1068</v>
      </c>
      <c r="B480" s="1" t="s">
        <v>154</v>
      </c>
      <c r="C480" s="1" t="str">
        <f>RIGHT(data[[#This Row],[Delivery Address]],5)</f>
        <v>CityE</v>
      </c>
      <c r="D480" s="2">
        <v>45175.438194444447</v>
      </c>
      <c r="E480" s="2" t="str">
        <f>TEXT(data[[#This Row],[Order Timestamp]],"YYYY")</f>
        <v>2023</v>
      </c>
      <c r="F480" s="2" t="str">
        <f>TEXT(data[[#This Row],[Order Timestamp]],"mmm")</f>
        <v>Sep</v>
      </c>
      <c r="G480" s="2" t="str">
        <f>TEXT(data[[#This Row],[Order Timestamp]],"DD")</f>
        <v>06</v>
      </c>
      <c r="H480" s="2" t="str">
        <f>TEXT(data[[#This Row],[Order Timestamp]],"HH")</f>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3">
      <c r="A481" s="1">
        <v>2097</v>
      </c>
      <c r="B481" s="1" t="s">
        <v>1206</v>
      </c>
      <c r="C481" s="1" t="str">
        <f>RIGHT(data[[#This Row],[Delivery Address]],5)</f>
        <v>CityC</v>
      </c>
      <c r="D481" s="2">
        <v>45175.436111111114</v>
      </c>
      <c r="E481" s="2" t="str">
        <f>TEXT(data[[#This Row],[Order Timestamp]],"YYYY")</f>
        <v>2023</v>
      </c>
      <c r="F481" s="2" t="str">
        <f>TEXT(data[[#This Row],[Order Timestamp]],"mmm")</f>
        <v>Sep</v>
      </c>
      <c r="G481" s="2" t="str">
        <f>TEXT(data[[#This Row],[Order Timestamp]],"DD")</f>
        <v>06</v>
      </c>
      <c r="H481" s="2" t="str">
        <f>TEXT(data[[#This Row],[Order Timestamp]],"HH")</f>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3">
      <c r="A482" s="1">
        <v>1561</v>
      </c>
      <c r="B482" s="1" t="s">
        <v>690</v>
      </c>
      <c r="C482" s="1" t="str">
        <f>RIGHT(data[[#This Row],[Delivery Address]],5)</f>
        <v>CityE</v>
      </c>
      <c r="D482" s="2">
        <v>45175.435416666667</v>
      </c>
      <c r="E482" s="2" t="str">
        <f>TEXT(data[[#This Row],[Order Timestamp]],"YYYY")</f>
        <v>2023</v>
      </c>
      <c r="F482" s="2" t="str">
        <f>TEXT(data[[#This Row],[Order Timestamp]],"mmm")</f>
        <v>Sep</v>
      </c>
      <c r="G482" s="2" t="str">
        <f>TEXT(data[[#This Row],[Order Timestamp]],"DD")</f>
        <v>06</v>
      </c>
      <c r="H482" s="2" t="str">
        <f>TEXT(data[[#This Row],[Order Timestamp]],"HH")</f>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3">
      <c r="A483" s="1">
        <v>2021</v>
      </c>
      <c r="B483" s="1" t="s">
        <v>1132</v>
      </c>
      <c r="C483" s="1" t="str">
        <f>RIGHT(data[[#This Row],[Delivery Address]],5)</f>
        <v>CityC</v>
      </c>
      <c r="D483" s="2">
        <v>45175.432638888888</v>
      </c>
      <c r="E483" s="2" t="str">
        <f>TEXT(data[[#This Row],[Order Timestamp]],"YYYY")</f>
        <v>2023</v>
      </c>
      <c r="F483" s="2" t="str">
        <f>TEXT(data[[#This Row],[Order Timestamp]],"mmm")</f>
        <v>Sep</v>
      </c>
      <c r="G483" s="2" t="str">
        <f>TEXT(data[[#This Row],[Order Timestamp]],"DD")</f>
        <v>06</v>
      </c>
      <c r="H483" s="2" t="str">
        <f>TEXT(data[[#This Row],[Order Timestamp]],"HH")</f>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3">
      <c r="A484" s="1">
        <v>2495</v>
      </c>
      <c r="B484" s="1" t="s">
        <v>1546</v>
      </c>
      <c r="C484" s="1" t="str">
        <f>RIGHT(data[[#This Row],[Delivery Address]],5)</f>
        <v>CityD</v>
      </c>
      <c r="D484" s="2">
        <v>45175.431944444441</v>
      </c>
      <c r="E484" s="2" t="str">
        <f>TEXT(data[[#This Row],[Order Timestamp]],"YYYY")</f>
        <v>2023</v>
      </c>
      <c r="F484" s="2" t="str">
        <f>TEXT(data[[#This Row],[Order Timestamp]],"mmm")</f>
        <v>Sep</v>
      </c>
      <c r="G484" s="2" t="str">
        <f>TEXT(data[[#This Row],[Order Timestamp]],"DD")</f>
        <v>06</v>
      </c>
      <c r="H484" s="2" t="str">
        <f>TEXT(data[[#This Row],[Order Timestamp]],"HH")</f>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3">
      <c r="A485" s="1">
        <v>1852</v>
      </c>
      <c r="B485" s="1" t="s">
        <v>971</v>
      </c>
      <c r="C485" s="1" t="str">
        <f>RIGHT(data[[#This Row],[Delivery Address]],5)</f>
        <v>CityD</v>
      </c>
      <c r="D485" s="2">
        <v>45175.430555555555</v>
      </c>
      <c r="E485" s="2" t="str">
        <f>TEXT(data[[#This Row],[Order Timestamp]],"YYYY")</f>
        <v>2023</v>
      </c>
      <c r="F485" s="2" t="str">
        <f>TEXT(data[[#This Row],[Order Timestamp]],"mmm")</f>
        <v>Sep</v>
      </c>
      <c r="G485" s="2" t="str">
        <f>TEXT(data[[#This Row],[Order Timestamp]],"DD")</f>
        <v>06</v>
      </c>
      <c r="H485" s="2" t="str">
        <f>TEXT(data[[#This Row],[Order Timestamp]],"HH")</f>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3">
      <c r="A486" s="1">
        <v>2366</v>
      </c>
      <c r="B486" s="1" t="s">
        <v>1465</v>
      </c>
      <c r="C486" s="1" t="str">
        <f>RIGHT(data[[#This Row],[Delivery Address]],5)</f>
        <v>CityB</v>
      </c>
      <c r="D486" s="2">
        <v>45175.429166666669</v>
      </c>
      <c r="E486" s="2" t="str">
        <f>TEXT(data[[#This Row],[Order Timestamp]],"YYYY")</f>
        <v>2023</v>
      </c>
      <c r="F486" s="2" t="str">
        <f>TEXT(data[[#This Row],[Order Timestamp]],"mmm")</f>
        <v>Sep</v>
      </c>
      <c r="G486" s="2" t="str">
        <f>TEXT(data[[#This Row],[Order Timestamp]],"DD")</f>
        <v>06</v>
      </c>
      <c r="H486" s="2" t="str">
        <f>TEXT(data[[#This Row],[Order Timestamp]],"HH")</f>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3">
      <c r="A487" s="1">
        <v>2113</v>
      </c>
      <c r="B487" s="1" t="s">
        <v>1221</v>
      </c>
      <c r="C487" s="1" t="str">
        <f>RIGHT(data[[#This Row],[Delivery Address]],5)</f>
        <v>CityA</v>
      </c>
      <c r="D487" s="2">
        <v>45175.428472222222</v>
      </c>
      <c r="E487" s="2" t="str">
        <f>TEXT(data[[#This Row],[Order Timestamp]],"YYYY")</f>
        <v>2023</v>
      </c>
      <c r="F487" s="2" t="str">
        <f>TEXT(data[[#This Row],[Order Timestamp]],"mmm")</f>
        <v>Sep</v>
      </c>
      <c r="G487" s="2" t="str">
        <f>TEXT(data[[#This Row],[Order Timestamp]],"DD")</f>
        <v>06</v>
      </c>
      <c r="H487" s="2" t="str">
        <f>TEXT(data[[#This Row],[Order Timestamp]],"HH")</f>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3">
      <c r="A488" s="1">
        <v>1941</v>
      </c>
      <c r="B488" s="1" t="s">
        <v>1053</v>
      </c>
      <c r="C488" s="1" t="str">
        <f>RIGHT(data[[#This Row],[Delivery Address]],5)</f>
        <v>CityD</v>
      </c>
      <c r="D488" s="2">
        <v>45175.424305555556</v>
      </c>
      <c r="E488" s="2" t="str">
        <f>TEXT(data[[#This Row],[Order Timestamp]],"YYYY")</f>
        <v>2023</v>
      </c>
      <c r="F488" s="2" t="str">
        <f>TEXT(data[[#This Row],[Order Timestamp]],"mmm")</f>
        <v>Sep</v>
      </c>
      <c r="G488" s="2" t="str">
        <f>TEXT(data[[#This Row],[Order Timestamp]],"DD")</f>
        <v>06</v>
      </c>
      <c r="H488" s="2" t="str">
        <f>TEXT(data[[#This Row],[Order Timestamp]],"HH")</f>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3">
      <c r="A489" s="1">
        <v>2135</v>
      </c>
      <c r="B489" s="1" t="s">
        <v>1241</v>
      </c>
      <c r="C489" s="1" t="str">
        <f>RIGHT(data[[#This Row],[Delivery Address]],5)</f>
        <v>CityB</v>
      </c>
      <c r="D489" s="2">
        <v>45175.42291666667</v>
      </c>
      <c r="E489" s="2" t="str">
        <f>TEXT(data[[#This Row],[Order Timestamp]],"YYYY")</f>
        <v>2023</v>
      </c>
      <c r="F489" s="2" t="str">
        <f>TEXT(data[[#This Row],[Order Timestamp]],"mmm")</f>
        <v>Sep</v>
      </c>
      <c r="G489" s="2" t="str">
        <f>TEXT(data[[#This Row],[Order Timestamp]],"DD")</f>
        <v>06</v>
      </c>
      <c r="H489" s="2" t="str">
        <f>TEXT(data[[#This Row],[Order Timestamp]],"HH")</f>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3">
      <c r="A490" s="1">
        <v>1583</v>
      </c>
      <c r="B490" s="1" t="s">
        <v>712</v>
      </c>
      <c r="C490" s="1" t="str">
        <f>RIGHT(data[[#This Row],[Delivery Address]],5)</f>
        <v>CityD</v>
      </c>
      <c r="D490" s="2">
        <v>45175.422222222223</v>
      </c>
      <c r="E490" s="2" t="str">
        <f>TEXT(data[[#This Row],[Order Timestamp]],"YYYY")</f>
        <v>2023</v>
      </c>
      <c r="F490" s="2" t="str">
        <f>TEXT(data[[#This Row],[Order Timestamp]],"mmm")</f>
        <v>Sep</v>
      </c>
      <c r="G490" s="2" t="str">
        <f>TEXT(data[[#This Row],[Order Timestamp]],"DD")</f>
        <v>06</v>
      </c>
      <c r="H490" s="2" t="str">
        <f>TEXT(data[[#This Row],[Order Timestamp]],"HH")</f>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3">
      <c r="A491" s="1">
        <v>2350</v>
      </c>
      <c r="B491" s="1" t="s">
        <v>1451</v>
      </c>
      <c r="C491" s="1" t="str">
        <f>RIGHT(data[[#This Row],[Delivery Address]],5)</f>
        <v>CityE</v>
      </c>
      <c r="D491" s="2">
        <v>45175.421527777777</v>
      </c>
      <c r="E491" s="2" t="str">
        <f>TEXT(data[[#This Row],[Order Timestamp]],"YYYY")</f>
        <v>2023</v>
      </c>
      <c r="F491" s="2" t="str">
        <f>TEXT(data[[#This Row],[Order Timestamp]],"mmm")</f>
        <v>Sep</v>
      </c>
      <c r="G491" s="2" t="str">
        <f>TEXT(data[[#This Row],[Order Timestamp]],"DD")</f>
        <v>06</v>
      </c>
      <c r="H491" s="2" t="str">
        <f>TEXT(data[[#This Row],[Order Timestamp]],"HH")</f>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3">
      <c r="A492" s="1">
        <v>1142</v>
      </c>
      <c r="B492" s="1" t="s">
        <v>256</v>
      </c>
      <c r="C492" s="1" t="str">
        <f>RIGHT(data[[#This Row],[Delivery Address]],5)</f>
        <v>CityD</v>
      </c>
      <c r="D492" s="2">
        <v>45175.418749999997</v>
      </c>
      <c r="E492" s="2" t="str">
        <f>TEXT(data[[#This Row],[Order Timestamp]],"YYYY")</f>
        <v>2023</v>
      </c>
      <c r="F492" s="2" t="str">
        <f>TEXT(data[[#This Row],[Order Timestamp]],"mmm")</f>
        <v>Sep</v>
      </c>
      <c r="G492" s="2" t="str">
        <f>TEXT(data[[#This Row],[Order Timestamp]],"DD")</f>
        <v>06</v>
      </c>
      <c r="H492" s="2" t="str">
        <f>TEXT(data[[#This Row],[Order Timestamp]],"HH")</f>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3">
      <c r="A493" s="1">
        <v>1692</v>
      </c>
      <c r="B493" s="1" t="s">
        <v>818</v>
      </c>
      <c r="C493" s="1" t="str">
        <f>RIGHT(data[[#This Row],[Delivery Address]],5)</f>
        <v>CityC</v>
      </c>
      <c r="D493" s="2">
        <v>45175.418055555558</v>
      </c>
      <c r="E493" s="2" t="str">
        <f>TEXT(data[[#This Row],[Order Timestamp]],"YYYY")</f>
        <v>2023</v>
      </c>
      <c r="F493" s="2" t="str">
        <f>TEXT(data[[#This Row],[Order Timestamp]],"mmm")</f>
        <v>Sep</v>
      </c>
      <c r="G493" s="2" t="str">
        <f>TEXT(data[[#This Row],[Order Timestamp]],"DD")</f>
        <v>06</v>
      </c>
      <c r="H493" s="2" t="str">
        <f>TEXT(data[[#This Row],[Order Timestamp]],"HH")</f>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3">
      <c r="A494" s="1">
        <v>1534</v>
      </c>
      <c r="B494" s="1" t="s">
        <v>663</v>
      </c>
      <c r="C494" s="1" t="str">
        <f>RIGHT(data[[#This Row],[Delivery Address]],5)</f>
        <v>CityC</v>
      </c>
      <c r="D494" s="2">
        <v>45175.416666666664</v>
      </c>
      <c r="E494" s="2" t="str">
        <f>TEXT(data[[#This Row],[Order Timestamp]],"YYYY")</f>
        <v>2023</v>
      </c>
      <c r="F494" s="2" t="str">
        <f>TEXT(data[[#This Row],[Order Timestamp]],"mmm")</f>
        <v>Sep</v>
      </c>
      <c r="G494" s="2" t="str">
        <f>TEXT(data[[#This Row],[Order Timestamp]],"DD")</f>
        <v>06</v>
      </c>
      <c r="H494" s="2" t="str">
        <f>TEXT(data[[#This Row],[Order Timestamp]],"HH")</f>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3">
      <c r="A495" s="1">
        <v>2025</v>
      </c>
      <c r="B495" s="1" t="s">
        <v>1136</v>
      </c>
      <c r="C495" s="1" t="str">
        <f>RIGHT(data[[#This Row],[Delivery Address]],5)</f>
        <v>CityB</v>
      </c>
      <c r="D495" s="2">
        <v>45175.412499999999</v>
      </c>
      <c r="E495" s="2" t="str">
        <f>TEXT(data[[#This Row],[Order Timestamp]],"YYYY")</f>
        <v>2023</v>
      </c>
      <c r="F495" s="2" t="str">
        <f>TEXT(data[[#This Row],[Order Timestamp]],"mmm")</f>
        <v>Sep</v>
      </c>
      <c r="G495" s="2" t="str">
        <f>TEXT(data[[#This Row],[Order Timestamp]],"DD")</f>
        <v>06</v>
      </c>
      <c r="H495" s="2" t="str">
        <f>TEXT(data[[#This Row],[Order Timestamp]],"HH")</f>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3">
      <c r="A496" s="1">
        <v>1042</v>
      </c>
      <c r="B496" s="1" t="s">
        <v>115</v>
      </c>
      <c r="C496" s="1" t="str">
        <f>RIGHT(data[[#This Row],[Delivery Address]],5)</f>
        <v>CityB</v>
      </c>
      <c r="D496" s="2">
        <v>45175.411805555559</v>
      </c>
      <c r="E496" s="2" t="str">
        <f>TEXT(data[[#This Row],[Order Timestamp]],"YYYY")</f>
        <v>2023</v>
      </c>
      <c r="F496" s="2" t="str">
        <f>TEXT(data[[#This Row],[Order Timestamp]],"mmm")</f>
        <v>Sep</v>
      </c>
      <c r="G496" s="2" t="str">
        <f>TEXT(data[[#This Row],[Order Timestamp]],"DD")</f>
        <v>06</v>
      </c>
      <c r="H496" s="2" t="str">
        <f>TEXT(data[[#This Row],[Order Timestamp]],"HH")</f>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3">
      <c r="A497" s="1">
        <v>1160</v>
      </c>
      <c r="B497" s="1" t="s">
        <v>280</v>
      </c>
      <c r="C497" s="1" t="str">
        <f>RIGHT(data[[#This Row],[Delivery Address]],5)</f>
        <v>CityC</v>
      </c>
      <c r="D497" s="2">
        <v>45175.411111111112</v>
      </c>
      <c r="E497" s="2" t="str">
        <f>TEXT(data[[#This Row],[Order Timestamp]],"YYYY")</f>
        <v>2023</v>
      </c>
      <c r="F497" s="2" t="str">
        <f>TEXT(data[[#This Row],[Order Timestamp]],"mmm")</f>
        <v>Sep</v>
      </c>
      <c r="G497" s="2" t="str">
        <f>TEXT(data[[#This Row],[Order Timestamp]],"DD")</f>
        <v>06</v>
      </c>
      <c r="H497" s="2" t="str">
        <f>TEXT(data[[#This Row],[Order Timestamp]],"HH")</f>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3">
      <c r="A498" s="1">
        <v>1579</v>
      </c>
      <c r="B498" s="1" t="s">
        <v>708</v>
      </c>
      <c r="C498" s="1" t="str">
        <f>RIGHT(data[[#This Row],[Delivery Address]],5)</f>
        <v>CityD</v>
      </c>
      <c r="D498" s="2">
        <v>45175.411111111112</v>
      </c>
      <c r="E498" s="2" t="str">
        <f>TEXT(data[[#This Row],[Order Timestamp]],"YYYY")</f>
        <v>2023</v>
      </c>
      <c r="F498" s="2" t="str">
        <f>TEXT(data[[#This Row],[Order Timestamp]],"mmm")</f>
        <v>Sep</v>
      </c>
      <c r="G498" s="2" t="str">
        <f>TEXT(data[[#This Row],[Order Timestamp]],"DD")</f>
        <v>06</v>
      </c>
      <c r="H498" s="2" t="str">
        <f>TEXT(data[[#This Row],[Order Timestamp]],"HH")</f>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3">
      <c r="A499" s="1">
        <v>1952</v>
      </c>
      <c r="B499" s="1" t="s">
        <v>1064</v>
      </c>
      <c r="C499" s="1" t="str">
        <f>RIGHT(data[[#This Row],[Delivery Address]],5)</f>
        <v>CityC</v>
      </c>
      <c r="D499" s="2">
        <v>45175.40347222222</v>
      </c>
      <c r="E499" s="2" t="str">
        <f>TEXT(data[[#This Row],[Order Timestamp]],"YYYY")</f>
        <v>2023</v>
      </c>
      <c r="F499" s="2" t="str">
        <f>TEXT(data[[#This Row],[Order Timestamp]],"mmm")</f>
        <v>Sep</v>
      </c>
      <c r="G499" s="2" t="str">
        <f>TEXT(data[[#This Row],[Order Timestamp]],"DD")</f>
        <v>06</v>
      </c>
      <c r="H499" s="2" t="str">
        <f>TEXT(data[[#This Row],[Order Timestamp]],"HH")</f>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3">
      <c r="A500" s="1">
        <v>2492</v>
      </c>
      <c r="B500" s="1" t="s">
        <v>1585</v>
      </c>
      <c r="C500" s="1" t="str">
        <f>RIGHT(data[[#This Row],[Delivery Address]],5)</f>
        <v>CityD</v>
      </c>
      <c r="D500" s="2">
        <v>45175.40347222222</v>
      </c>
      <c r="E500" s="2" t="str">
        <f>TEXT(data[[#This Row],[Order Timestamp]],"YYYY")</f>
        <v>2023</v>
      </c>
      <c r="F500" s="2" t="str">
        <f>TEXT(data[[#This Row],[Order Timestamp]],"mmm")</f>
        <v>Sep</v>
      </c>
      <c r="G500" s="2" t="str">
        <f>TEXT(data[[#This Row],[Order Timestamp]],"DD")</f>
        <v>06</v>
      </c>
      <c r="H500" s="2" t="str">
        <f>TEXT(data[[#This Row],[Order Timestamp]],"HH")</f>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3">
      <c r="A501" s="1">
        <v>2464</v>
      </c>
      <c r="B501" s="1" t="s">
        <v>1558</v>
      </c>
      <c r="C501" s="1" t="str">
        <f>RIGHT(data[[#This Row],[Delivery Address]],5)</f>
        <v>CityE</v>
      </c>
      <c r="D501" s="2">
        <v>45175.402777777781</v>
      </c>
      <c r="E501" s="2" t="str">
        <f>TEXT(data[[#This Row],[Order Timestamp]],"YYYY")</f>
        <v>2023</v>
      </c>
      <c r="F501" s="2" t="str">
        <f>TEXT(data[[#This Row],[Order Timestamp]],"mmm")</f>
        <v>Sep</v>
      </c>
      <c r="G501" s="2" t="str">
        <f>TEXT(data[[#This Row],[Order Timestamp]],"DD")</f>
        <v>06</v>
      </c>
      <c r="H501" s="2" t="str">
        <f>TEXT(data[[#This Row],[Order Timestamp]],"HH")</f>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3">
      <c r="A502" s="1">
        <v>2172</v>
      </c>
      <c r="B502" s="1" t="s">
        <v>1277</v>
      </c>
      <c r="C502" s="1" t="str">
        <f>RIGHT(data[[#This Row],[Delivery Address]],5)</f>
        <v>CityA</v>
      </c>
      <c r="D502" s="2">
        <v>45175.402083333334</v>
      </c>
      <c r="E502" s="2" t="str">
        <f>TEXT(data[[#This Row],[Order Timestamp]],"YYYY")</f>
        <v>2023</v>
      </c>
      <c r="F502" s="2" t="str">
        <f>TEXT(data[[#This Row],[Order Timestamp]],"mmm")</f>
        <v>Sep</v>
      </c>
      <c r="G502" s="2" t="str">
        <f>TEXT(data[[#This Row],[Order Timestamp]],"DD")</f>
        <v>06</v>
      </c>
      <c r="H502" s="2" t="str">
        <f>TEXT(data[[#This Row],[Order Timestamp]],"HH")</f>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3">
      <c r="A503" s="1">
        <v>2331</v>
      </c>
      <c r="B503" s="1" t="s">
        <v>1432</v>
      </c>
      <c r="C503" s="1" t="str">
        <f>RIGHT(data[[#This Row],[Delivery Address]],5)</f>
        <v>CityE</v>
      </c>
      <c r="D503" s="2">
        <v>45175.400694444441</v>
      </c>
      <c r="E503" s="2" t="str">
        <f>TEXT(data[[#This Row],[Order Timestamp]],"YYYY")</f>
        <v>2023</v>
      </c>
      <c r="F503" s="2" t="str">
        <f>TEXT(data[[#This Row],[Order Timestamp]],"mmm")</f>
        <v>Sep</v>
      </c>
      <c r="G503" s="2" t="str">
        <f>TEXT(data[[#This Row],[Order Timestamp]],"DD")</f>
        <v>06</v>
      </c>
      <c r="H503" s="2" t="str">
        <f>TEXT(data[[#This Row],[Order Timestamp]],"HH")</f>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3">
      <c r="A504" s="1">
        <v>1918</v>
      </c>
      <c r="B504" s="1" t="s">
        <v>1032</v>
      </c>
      <c r="C504" s="1" t="str">
        <f>RIGHT(data[[#This Row],[Delivery Address]],5)</f>
        <v>CityB</v>
      </c>
      <c r="D504" s="2">
        <v>45175.397222222222</v>
      </c>
      <c r="E504" s="2" t="str">
        <f>TEXT(data[[#This Row],[Order Timestamp]],"YYYY")</f>
        <v>2023</v>
      </c>
      <c r="F504" s="2" t="str">
        <f>TEXT(data[[#This Row],[Order Timestamp]],"mmm")</f>
        <v>Sep</v>
      </c>
      <c r="G504" s="2" t="str">
        <f>TEXT(data[[#This Row],[Order Timestamp]],"DD")</f>
        <v>06</v>
      </c>
      <c r="H504" s="2" t="str">
        <f>TEXT(data[[#This Row],[Order Timestamp]],"HH")</f>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3">
      <c r="A505" s="1">
        <v>1769</v>
      </c>
      <c r="B505" s="1" t="s">
        <v>674</v>
      </c>
      <c r="C505" s="1" t="str">
        <f>RIGHT(data[[#This Row],[Delivery Address]],5)</f>
        <v>CityD</v>
      </c>
      <c r="D505" s="2">
        <v>45175.393055555556</v>
      </c>
      <c r="E505" s="2" t="str">
        <f>TEXT(data[[#This Row],[Order Timestamp]],"YYYY")</f>
        <v>2023</v>
      </c>
      <c r="F505" s="2" t="str">
        <f>TEXT(data[[#This Row],[Order Timestamp]],"mmm")</f>
        <v>Sep</v>
      </c>
      <c r="G505" s="2" t="str">
        <f>TEXT(data[[#This Row],[Order Timestamp]],"DD")</f>
        <v>06</v>
      </c>
      <c r="H505" s="2" t="str">
        <f>TEXT(data[[#This Row],[Order Timestamp]],"HH")</f>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3">
      <c r="A506" s="1">
        <v>2066</v>
      </c>
      <c r="B506" s="1" t="s">
        <v>1175</v>
      </c>
      <c r="C506" s="1" t="str">
        <f>RIGHT(data[[#This Row],[Delivery Address]],5)</f>
        <v>CityE</v>
      </c>
      <c r="D506" s="2">
        <v>45175.386111111111</v>
      </c>
      <c r="E506" s="2" t="str">
        <f>TEXT(data[[#This Row],[Order Timestamp]],"YYYY")</f>
        <v>2023</v>
      </c>
      <c r="F506" s="2" t="str">
        <f>TEXT(data[[#This Row],[Order Timestamp]],"mmm")</f>
        <v>Sep</v>
      </c>
      <c r="G506" s="2" t="str">
        <f>TEXT(data[[#This Row],[Order Timestamp]],"DD")</f>
        <v>06</v>
      </c>
      <c r="H506" s="2" t="str">
        <f>TEXT(data[[#This Row],[Order Timestamp]],"HH")</f>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3">
      <c r="A507" s="1">
        <v>1777</v>
      </c>
      <c r="B507" s="1" t="s">
        <v>899</v>
      </c>
      <c r="C507" s="1" t="str">
        <f>RIGHT(data[[#This Row],[Delivery Address]],5)</f>
        <v>CityB</v>
      </c>
      <c r="D507" s="2">
        <v>45175.385416666664</v>
      </c>
      <c r="E507" s="2" t="str">
        <f>TEXT(data[[#This Row],[Order Timestamp]],"YYYY")</f>
        <v>2023</v>
      </c>
      <c r="F507" s="2" t="str">
        <f>TEXT(data[[#This Row],[Order Timestamp]],"mmm")</f>
        <v>Sep</v>
      </c>
      <c r="G507" s="2" t="str">
        <f>TEXT(data[[#This Row],[Order Timestamp]],"DD")</f>
        <v>06</v>
      </c>
      <c r="H507" s="2" t="str">
        <f>TEXT(data[[#This Row],[Order Timestamp]],"HH")</f>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3">
      <c r="A508" s="1">
        <v>1688</v>
      </c>
      <c r="B508" s="1" t="s">
        <v>814</v>
      </c>
      <c r="C508" s="1" t="str">
        <f>RIGHT(data[[#This Row],[Delivery Address]],5)</f>
        <v>CityC</v>
      </c>
      <c r="D508" s="2">
        <v>45175.384722222225</v>
      </c>
      <c r="E508" s="2" t="str">
        <f>TEXT(data[[#This Row],[Order Timestamp]],"YYYY")</f>
        <v>2023</v>
      </c>
      <c r="F508" s="2" t="str">
        <f>TEXT(data[[#This Row],[Order Timestamp]],"mmm")</f>
        <v>Sep</v>
      </c>
      <c r="G508" s="2" t="str">
        <f>TEXT(data[[#This Row],[Order Timestamp]],"DD")</f>
        <v>06</v>
      </c>
      <c r="H508" s="2" t="str">
        <f>TEXT(data[[#This Row],[Order Timestamp]],"HH")</f>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3">
      <c r="A509" s="1">
        <v>2484</v>
      </c>
      <c r="B509" s="1" t="s">
        <v>1578</v>
      </c>
      <c r="C509" s="1" t="str">
        <f>RIGHT(data[[#This Row],[Delivery Address]],5)</f>
        <v>CityA</v>
      </c>
      <c r="D509" s="2">
        <v>45175.384027777778</v>
      </c>
      <c r="E509" s="2" t="str">
        <f>TEXT(data[[#This Row],[Order Timestamp]],"YYYY")</f>
        <v>2023</v>
      </c>
      <c r="F509" s="2" t="str">
        <f>TEXT(data[[#This Row],[Order Timestamp]],"mmm")</f>
        <v>Sep</v>
      </c>
      <c r="G509" s="2" t="str">
        <f>TEXT(data[[#This Row],[Order Timestamp]],"DD")</f>
        <v>06</v>
      </c>
      <c r="H509" s="2" t="str">
        <f>TEXT(data[[#This Row],[Order Timestamp]],"HH")</f>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3">
      <c r="A510" s="1">
        <v>1440</v>
      </c>
      <c r="B510" s="1" t="s">
        <v>573</v>
      </c>
      <c r="C510" s="1" t="str">
        <f>RIGHT(data[[#This Row],[Delivery Address]],5)</f>
        <v>CityE</v>
      </c>
      <c r="D510" s="2">
        <v>45175.382638888892</v>
      </c>
      <c r="E510" s="2" t="str">
        <f>TEXT(data[[#This Row],[Order Timestamp]],"YYYY")</f>
        <v>2023</v>
      </c>
      <c r="F510" s="2" t="str">
        <f>TEXT(data[[#This Row],[Order Timestamp]],"mmm")</f>
        <v>Sep</v>
      </c>
      <c r="G510" s="2" t="str">
        <f>TEXT(data[[#This Row],[Order Timestamp]],"DD")</f>
        <v>06</v>
      </c>
      <c r="H510" s="2" t="str">
        <f>TEXT(data[[#This Row],[Order Timestamp]],"HH")</f>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3">
      <c r="A511" s="1">
        <v>1148</v>
      </c>
      <c r="B511" s="1" t="s">
        <v>263</v>
      </c>
      <c r="C511" s="1" t="str">
        <f>RIGHT(data[[#This Row],[Delivery Address]],5)</f>
        <v>CityB</v>
      </c>
      <c r="D511" s="2">
        <v>45175.380555555559</v>
      </c>
      <c r="E511" s="2" t="str">
        <f>TEXT(data[[#This Row],[Order Timestamp]],"YYYY")</f>
        <v>2023</v>
      </c>
      <c r="F511" s="2" t="str">
        <f>TEXT(data[[#This Row],[Order Timestamp]],"mmm")</f>
        <v>Sep</v>
      </c>
      <c r="G511" s="2" t="str">
        <f>TEXT(data[[#This Row],[Order Timestamp]],"DD")</f>
        <v>06</v>
      </c>
      <c r="H511" s="2" t="str">
        <f>TEXT(data[[#This Row],[Order Timestamp]],"HH")</f>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3">
      <c r="A512" s="1">
        <v>1602</v>
      </c>
      <c r="B512" s="1" t="s">
        <v>730</v>
      </c>
      <c r="C512" s="1" t="str">
        <f>RIGHT(data[[#This Row],[Delivery Address]],5)</f>
        <v>CityA</v>
      </c>
      <c r="D512" s="2">
        <v>45175.379861111112</v>
      </c>
      <c r="E512" s="2" t="str">
        <f>TEXT(data[[#This Row],[Order Timestamp]],"YYYY")</f>
        <v>2023</v>
      </c>
      <c r="F512" s="2" t="str">
        <f>TEXT(data[[#This Row],[Order Timestamp]],"mmm")</f>
        <v>Sep</v>
      </c>
      <c r="G512" s="2" t="str">
        <f>TEXT(data[[#This Row],[Order Timestamp]],"DD")</f>
        <v>06</v>
      </c>
      <c r="H512" s="2" t="str">
        <f>TEXT(data[[#This Row],[Order Timestamp]],"HH")</f>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3">
      <c r="A513" s="1">
        <v>2016</v>
      </c>
      <c r="B513" s="1" t="s">
        <v>1127</v>
      </c>
      <c r="C513" s="1" t="str">
        <f>RIGHT(data[[#This Row],[Delivery Address]],5)</f>
        <v>CityA</v>
      </c>
      <c r="D513" s="2">
        <v>45175.379861111112</v>
      </c>
      <c r="E513" s="2" t="str">
        <f>TEXT(data[[#This Row],[Order Timestamp]],"YYYY")</f>
        <v>2023</v>
      </c>
      <c r="F513" s="2" t="str">
        <f>TEXT(data[[#This Row],[Order Timestamp]],"mmm")</f>
        <v>Sep</v>
      </c>
      <c r="G513" s="2" t="str">
        <f>TEXT(data[[#This Row],[Order Timestamp]],"DD")</f>
        <v>06</v>
      </c>
      <c r="H513" s="2" t="str">
        <f>TEXT(data[[#This Row],[Order Timestamp]],"HH")</f>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3">
      <c r="A514" s="1">
        <v>1739</v>
      </c>
      <c r="B514" s="1" t="s">
        <v>864</v>
      </c>
      <c r="C514" s="1" t="str">
        <f>RIGHT(data[[#This Row],[Delivery Address]],5)</f>
        <v>CityB</v>
      </c>
      <c r="D514" s="2">
        <v>45175.378472222219</v>
      </c>
      <c r="E514" s="2" t="str">
        <f>TEXT(data[[#This Row],[Order Timestamp]],"YYYY")</f>
        <v>2023</v>
      </c>
      <c r="F514" s="2" t="str">
        <f>TEXT(data[[#This Row],[Order Timestamp]],"mmm")</f>
        <v>Sep</v>
      </c>
      <c r="G514" s="2" t="str">
        <f>TEXT(data[[#This Row],[Order Timestamp]],"DD")</f>
        <v>06</v>
      </c>
      <c r="H514" s="2" t="str">
        <f>TEXT(data[[#This Row],[Order Timestamp]],"HH")</f>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3">
      <c r="A515" s="1">
        <v>2187</v>
      </c>
      <c r="B515" s="1" t="s">
        <v>1292</v>
      </c>
      <c r="C515" s="1" t="str">
        <f>RIGHT(data[[#This Row],[Delivery Address]],5)</f>
        <v>CityD</v>
      </c>
      <c r="D515" s="2">
        <v>45175.37777777778</v>
      </c>
      <c r="E515" s="2" t="str">
        <f>TEXT(data[[#This Row],[Order Timestamp]],"YYYY")</f>
        <v>2023</v>
      </c>
      <c r="F515" s="2" t="str">
        <f>TEXT(data[[#This Row],[Order Timestamp]],"mmm")</f>
        <v>Sep</v>
      </c>
      <c r="G515" s="2" t="str">
        <f>TEXT(data[[#This Row],[Order Timestamp]],"DD")</f>
        <v>06</v>
      </c>
      <c r="H515" s="2" t="str">
        <f>TEXT(data[[#This Row],[Order Timestamp]],"HH")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3">
      <c r="A516" s="1">
        <v>1224</v>
      </c>
      <c r="B516" s="1" t="s">
        <v>351</v>
      </c>
      <c r="C516" s="1" t="str">
        <f>RIGHT(data[[#This Row],[Delivery Address]],5)</f>
        <v>CityA</v>
      </c>
      <c r="D516" s="2">
        <v>45175.375694444447</v>
      </c>
      <c r="E516" s="2" t="str">
        <f>TEXT(data[[#This Row],[Order Timestamp]],"YYYY")</f>
        <v>2023</v>
      </c>
      <c r="F516" s="2" t="str">
        <f>TEXT(data[[#This Row],[Order Timestamp]],"mmm")</f>
        <v>Sep</v>
      </c>
      <c r="G516" s="2" t="str">
        <f>TEXT(data[[#This Row],[Order Timestamp]],"DD")</f>
        <v>06</v>
      </c>
      <c r="H516" s="2" t="str">
        <f>TEXT(data[[#This Row],[Order Timestamp]],"HH")</f>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3">
      <c r="A517" s="1">
        <v>2245</v>
      </c>
      <c r="B517" s="1" t="s">
        <v>1347</v>
      </c>
      <c r="C517" s="1" t="str">
        <f>RIGHT(data[[#This Row],[Delivery Address]],5)</f>
        <v>CityB</v>
      </c>
      <c r="D517" s="2">
        <v>45175.375</v>
      </c>
      <c r="E517" s="2" t="str">
        <f>TEXT(data[[#This Row],[Order Timestamp]],"YYYY")</f>
        <v>2023</v>
      </c>
      <c r="F517" s="2" t="str">
        <f>TEXT(data[[#This Row],[Order Timestamp]],"mmm")</f>
        <v>Sep</v>
      </c>
      <c r="G517" s="2" t="str">
        <f>TEXT(data[[#This Row],[Order Timestamp]],"DD")</f>
        <v>06</v>
      </c>
      <c r="H517" s="2" t="str">
        <f>TEXT(data[[#This Row],[Order Timestamp]],"HH")</f>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3">
      <c r="A518" s="1">
        <v>1888</v>
      </c>
      <c r="B518" s="1" t="s">
        <v>1005</v>
      </c>
      <c r="C518" s="1" t="str">
        <f>RIGHT(data[[#This Row],[Delivery Address]],5)</f>
        <v>CityE</v>
      </c>
      <c r="D518" s="2">
        <v>45175.374305555553</v>
      </c>
      <c r="E518" s="2" t="str">
        <f>TEXT(data[[#This Row],[Order Timestamp]],"YYYY")</f>
        <v>2023</v>
      </c>
      <c r="F518" s="2" t="str">
        <f>TEXT(data[[#This Row],[Order Timestamp]],"mmm")</f>
        <v>Sep</v>
      </c>
      <c r="G518" s="2" t="str">
        <f>TEXT(data[[#This Row],[Order Timestamp]],"DD")</f>
        <v>06</v>
      </c>
      <c r="H518" s="2" t="str">
        <f>TEXT(data[[#This Row],[Order Timestamp]],"HH")</f>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3">
      <c r="A519" s="1">
        <v>2170</v>
      </c>
      <c r="B519" s="1" t="s">
        <v>1275</v>
      </c>
      <c r="C519" s="1" t="str">
        <f>RIGHT(data[[#This Row],[Delivery Address]],5)</f>
        <v>CityE</v>
      </c>
      <c r="D519" s="2">
        <v>45175.371527777781</v>
      </c>
      <c r="E519" s="2" t="str">
        <f>TEXT(data[[#This Row],[Order Timestamp]],"YYYY")</f>
        <v>2023</v>
      </c>
      <c r="F519" s="2" t="str">
        <f>TEXT(data[[#This Row],[Order Timestamp]],"mmm")</f>
        <v>Sep</v>
      </c>
      <c r="G519" s="2" t="str">
        <f>TEXT(data[[#This Row],[Order Timestamp]],"DD")</f>
        <v>06</v>
      </c>
      <c r="H519" s="2" t="str">
        <f>TEXT(data[[#This Row],[Order Timestamp]],"HH")</f>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3">
      <c r="A520" s="1">
        <v>2136</v>
      </c>
      <c r="B520" s="1" t="s">
        <v>1242</v>
      </c>
      <c r="C520" s="1" t="str">
        <f>RIGHT(data[[#This Row],[Delivery Address]],5)</f>
        <v>CityB</v>
      </c>
      <c r="D520" s="2">
        <v>45175.368750000001</v>
      </c>
      <c r="E520" s="2" t="str">
        <f>TEXT(data[[#This Row],[Order Timestamp]],"YYYY")</f>
        <v>2023</v>
      </c>
      <c r="F520" s="2" t="str">
        <f>TEXT(data[[#This Row],[Order Timestamp]],"mmm")</f>
        <v>Sep</v>
      </c>
      <c r="G520" s="2" t="str">
        <f>TEXT(data[[#This Row],[Order Timestamp]],"DD")</f>
        <v>06</v>
      </c>
      <c r="H520" s="2" t="str">
        <f>TEXT(data[[#This Row],[Order Timestamp]],"HH")</f>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3">
      <c r="A521" s="1">
        <v>1600</v>
      </c>
      <c r="B521" s="1" t="s">
        <v>728</v>
      </c>
      <c r="C521" s="1" t="str">
        <f>RIGHT(data[[#This Row],[Delivery Address]],5)</f>
        <v>CityE</v>
      </c>
      <c r="D521" s="2">
        <v>45175.368055555555</v>
      </c>
      <c r="E521" s="2" t="str">
        <f>TEXT(data[[#This Row],[Order Timestamp]],"YYYY")</f>
        <v>2023</v>
      </c>
      <c r="F521" s="2" t="str">
        <f>TEXT(data[[#This Row],[Order Timestamp]],"mmm")</f>
        <v>Sep</v>
      </c>
      <c r="G521" s="2" t="str">
        <f>TEXT(data[[#This Row],[Order Timestamp]],"DD")</f>
        <v>06</v>
      </c>
      <c r="H521" s="2" t="str">
        <f>TEXT(data[[#This Row],[Order Timestamp]],"HH")</f>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3">
      <c r="A522" s="1">
        <v>1055</v>
      </c>
      <c r="B522" s="1" t="s">
        <v>137</v>
      </c>
      <c r="C522" s="1" t="str">
        <f>RIGHT(data[[#This Row],[Delivery Address]],5)</f>
        <v>CityE</v>
      </c>
      <c r="D522" s="2">
        <v>45175.367361111108</v>
      </c>
      <c r="E522" s="2" t="str">
        <f>TEXT(data[[#This Row],[Order Timestamp]],"YYYY")</f>
        <v>2023</v>
      </c>
      <c r="F522" s="2" t="str">
        <f>TEXT(data[[#This Row],[Order Timestamp]],"mmm")</f>
        <v>Sep</v>
      </c>
      <c r="G522" s="2" t="str">
        <f>TEXT(data[[#This Row],[Order Timestamp]],"DD")</f>
        <v>06</v>
      </c>
      <c r="H522" s="2" t="str">
        <f>TEXT(data[[#This Row],[Order Timestamp]],"HH")</f>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3">
      <c r="A523" s="1">
        <v>1753</v>
      </c>
      <c r="B523" s="1" t="s">
        <v>877</v>
      </c>
      <c r="C523" s="1" t="str">
        <f>RIGHT(data[[#This Row],[Delivery Address]],5)</f>
        <v>CityC</v>
      </c>
      <c r="D523" s="2">
        <v>45175.366666666669</v>
      </c>
      <c r="E523" s="2" t="str">
        <f>TEXT(data[[#This Row],[Order Timestamp]],"YYYY")</f>
        <v>2023</v>
      </c>
      <c r="F523" s="2" t="str">
        <f>TEXT(data[[#This Row],[Order Timestamp]],"mmm")</f>
        <v>Sep</v>
      </c>
      <c r="G523" s="2" t="str">
        <f>TEXT(data[[#This Row],[Order Timestamp]],"DD")</f>
        <v>06</v>
      </c>
      <c r="H523" s="2" t="str">
        <f>TEXT(data[[#This Row],[Order Timestamp]],"HH")</f>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3">
      <c r="A524" s="1">
        <v>2019</v>
      </c>
      <c r="B524" s="1" t="s">
        <v>1130</v>
      </c>
      <c r="C524" s="1" t="str">
        <f>RIGHT(data[[#This Row],[Delivery Address]],5)</f>
        <v>CityA</v>
      </c>
      <c r="D524" s="2">
        <v>45175.363888888889</v>
      </c>
      <c r="E524" s="2" t="str">
        <f>TEXT(data[[#This Row],[Order Timestamp]],"YYYY")</f>
        <v>2023</v>
      </c>
      <c r="F524" s="2" t="str">
        <f>TEXT(data[[#This Row],[Order Timestamp]],"mmm")</f>
        <v>Sep</v>
      </c>
      <c r="G524" s="2" t="str">
        <f>TEXT(data[[#This Row],[Order Timestamp]],"DD")</f>
        <v>06</v>
      </c>
      <c r="H524" s="2" t="str">
        <f>TEXT(data[[#This Row],[Order Timestamp]],"HH")</f>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3">
      <c r="A525" s="1">
        <v>1745</v>
      </c>
      <c r="B525" s="1" t="s">
        <v>870</v>
      </c>
      <c r="C525" s="1" t="str">
        <f>RIGHT(data[[#This Row],[Delivery Address]],5)</f>
        <v>CityD</v>
      </c>
      <c r="D525" s="2">
        <v>45175.363194444442</v>
      </c>
      <c r="E525" s="2" t="str">
        <f>TEXT(data[[#This Row],[Order Timestamp]],"YYYY")</f>
        <v>2023</v>
      </c>
      <c r="F525" s="2" t="str">
        <f>TEXT(data[[#This Row],[Order Timestamp]],"mmm")</f>
        <v>Sep</v>
      </c>
      <c r="G525" s="2" t="str">
        <f>TEXT(data[[#This Row],[Order Timestamp]],"DD")</f>
        <v>06</v>
      </c>
      <c r="H525" s="2" t="str">
        <f>TEXT(data[[#This Row],[Order Timestamp]],"HH")</f>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3">
      <c r="A526" s="1">
        <v>1490</v>
      </c>
      <c r="B526" s="1" t="s">
        <v>622</v>
      </c>
      <c r="C526" s="1" t="str">
        <f>RIGHT(data[[#This Row],[Delivery Address]],5)</f>
        <v>CityA</v>
      </c>
      <c r="D526" s="2">
        <v>45175.361805555556</v>
      </c>
      <c r="E526" s="2" t="str">
        <f>TEXT(data[[#This Row],[Order Timestamp]],"YYYY")</f>
        <v>2023</v>
      </c>
      <c r="F526" s="2" t="str">
        <f>TEXT(data[[#This Row],[Order Timestamp]],"mmm")</f>
        <v>Sep</v>
      </c>
      <c r="G526" s="2" t="str">
        <f>TEXT(data[[#This Row],[Order Timestamp]],"DD")</f>
        <v>06</v>
      </c>
      <c r="H526" s="2" t="str">
        <f>TEXT(data[[#This Row],[Order Timestamp]],"HH")</f>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3">
      <c r="A527" s="1">
        <v>2185</v>
      </c>
      <c r="B527" s="1" t="s">
        <v>1290</v>
      </c>
      <c r="C527" s="1" t="str">
        <f>RIGHT(data[[#This Row],[Delivery Address]],5)</f>
        <v>CityE</v>
      </c>
      <c r="D527" s="2">
        <v>45175.361805555556</v>
      </c>
      <c r="E527" s="2" t="str">
        <f>TEXT(data[[#This Row],[Order Timestamp]],"YYYY")</f>
        <v>2023</v>
      </c>
      <c r="F527" s="2" t="str">
        <f>TEXT(data[[#This Row],[Order Timestamp]],"mmm")</f>
        <v>Sep</v>
      </c>
      <c r="G527" s="2" t="str">
        <f>TEXT(data[[#This Row],[Order Timestamp]],"DD")</f>
        <v>06</v>
      </c>
      <c r="H527" s="2" t="str">
        <f>TEXT(data[[#This Row],[Order Timestamp]],"HH")</f>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3">
      <c r="A528" s="1">
        <v>2488</v>
      </c>
      <c r="B528" s="1" t="s">
        <v>1582</v>
      </c>
      <c r="C528" s="1" t="str">
        <f>RIGHT(data[[#This Row],[Delivery Address]],5)</f>
        <v>CityB</v>
      </c>
      <c r="D528" s="2">
        <v>45175.361111111109</v>
      </c>
      <c r="E528" s="2" t="str">
        <f>TEXT(data[[#This Row],[Order Timestamp]],"YYYY")</f>
        <v>2023</v>
      </c>
      <c r="F528" s="2" t="str">
        <f>TEXT(data[[#This Row],[Order Timestamp]],"mmm")</f>
        <v>Sep</v>
      </c>
      <c r="G528" s="2" t="str">
        <f>TEXT(data[[#This Row],[Order Timestamp]],"DD")</f>
        <v>06</v>
      </c>
      <c r="H528" s="2" t="str">
        <f>TEXT(data[[#This Row],[Order Timestamp]],"HH")</f>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3">
      <c r="A529" s="1">
        <v>1033</v>
      </c>
      <c r="B529" s="1" t="s">
        <v>99</v>
      </c>
      <c r="C529" s="1" t="str">
        <f>RIGHT(data[[#This Row],[Delivery Address]],5)</f>
        <v>CityB</v>
      </c>
      <c r="D529" s="2">
        <v>45175.36041666667</v>
      </c>
      <c r="E529" s="2" t="str">
        <f>TEXT(data[[#This Row],[Order Timestamp]],"YYYY")</f>
        <v>2023</v>
      </c>
      <c r="F529" s="2" t="str">
        <f>TEXT(data[[#This Row],[Order Timestamp]],"mmm")</f>
        <v>Sep</v>
      </c>
      <c r="G529" s="2" t="str">
        <f>TEXT(data[[#This Row],[Order Timestamp]],"DD")</f>
        <v>06</v>
      </c>
      <c r="H529" s="2" t="str">
        <f>TEXT(data[[#This Row],[Order Timestamp]],"HH")</f>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3">
      <c r="A530" s="1">
        <v>1136</v>
      </c>
      <c r="B530" s="1" t="s">
        <v>249</v>
      </c>
      <c r="C530" s="1" t="str">
        <f>RIGHT(data[[#This Row],[Delivery Address]],5)</f>
        <v>CityD</v>
      </c>
      <c r="D530" s="2">
        <v>45175.35833333333</v>
      </c>
      <c r="E530" s="2" t="str">
        <f>TEXT(data[[#This Row],[Order Timestamp]],"YYYY")</f>
        <v>2023</v>
      </c>
      <c r="F530" s="2" t="str">
        <f>TEXT(data[[#This Row],[Order Timestamp]],"mmm")</f>
        <v>Sep</v>
      </c>
      <c r="G530" s="2" t="str">
        <f>TEXT(data[[#This Row],[Order Timestamp]],"DD")</f>
        <v>06</v>
      </c>
      <c r="H530" s="2" t="str">
        <f>TEXT(data[[#This Row],[Order Timestamp]],"HH")</f>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3">
      <c r="A531" s="1">
        <v>1194</v>
      </c>
      <c r="B531" s="1" t="s">
        <v>320</v>
      </c>
      <c r="C531" s="1" t="str">
        <f>RIGHT(data[[#This Row],[Delivery Address]],5)</f>
        <v>CityB</v>
      </c>
      <c r="D531" s="2">
        <v>45175.35833333333</v>
      </c>
      <c r="E531" s="2" t="str">
        <f>TEXT(data[[#This Row],[Order Timestamp]],"YYYY")</f>
        <v>2023</v>
      </c>
      <c r="F531" s="2" t="str">
        <f>TEXT(data[[#This Row],[Order Timestamp]],"mmm")</f>
        <v>Sep</v>
      </c>
      <c r="G531" s="2" t="str">
        <f>TEXT(data[[#This Row],[Order Timestamp]],"DD")</f>
        <v>06</v>
      </c>
      <c r="H531" s="2" t="str">
        <f>TEXT(data[[#This Row],[Order Timestamp]],"HH")</f>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3">
      <c r="A532" s="1">
        <v>2084</v>
      </c>
      <c r="B532" s="1" t="s">
        <v>1193</v>
      </c>
      <c r="C532" s="1" t="str">
        <f>RIGHT(data[[#This Row],[Delivery Address]],5)</f>
        <v>CityE</v>
      </c>
      <c r="D532" s="2">
        <v>45175.357638888891</v>
      </c>
      <c r="E532" s="2" t="str">
        <f>TEXT(data[[#This Row],[Order Timestamp]],"YYYY")</f>
        <v>2023</v>
      </c>
      <c r="F532" s="2" t="str">
        <f>TEXT(data[[#This Row],[Order Timestamp]],"mmm")</f>
        <v>Sep</v>
      </c>
      <c r="G532" s="2" t="str">
        <f>TEXT(data[[#This Row],[Order Timestamp]],"DD")</f>
        <v>06</v>
      </c>
      <c r="H532" s="2" t="str">
        <f>TEXT(data[[#This Row],[Order Timestamp]],"HH")</f>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3">
      <c r="A533" s="1">
        <v>1650</v>
      </c>
      <c r="B533" s="1" t="s">
        <v>777</v>
      </c>
      <c r="C533" s="1" t="str">
        <f>RIGHT(data[[#This Row],[Delivery Address]],5)</f>
        <v>CityE</v>
      </c>
      <c r="D533" s="2">
        <v>45175.356944444444</v>
      </c>
      <c r="E533" s="2" t="str">
        <f>TEXT(data[[#This Row],[Order Timestamp]],"YYYY")</f>
        <v>2023</v>
      </c>
      <c r="F533" s="2" t="str">
        <f>TEXT(data[[#This Row],[Order Timestamp]],"mmm")</f>
        <v>Sep</v>
      </c>
      <c r="G533" s="2" t="str">
        <f>TEXT(data[[#This Row],[Order Timestamp]],"DD")</f>
        <v>06</v>
      </c>
      <c r="H533" s="2" t="str">
        <f>TEXT(data[[#This Row],[Order Timestamp]],"HH")</f>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3">
      <c r="A534" s="1">
        <v>1991</v>
      </c>
      <c r="B534" s="1" t="s">
        <v>1102</v>
      </c>
      <c r="C534" s="1" t="str">
        <f>RIGHT(data[[#This Row],[Delivery Address]],5)</f>
        <v>CityC</v>
      </c>
      <c r="D534" s="2">
        <v>45175.355555555558</v>
      </c>
      <c r="E534" s="2" t="str">
        <f>TEXT(data[[#This Row],[Order Timestamp]],"YYYY")</f>
        <v>2023</v>
      </c>
      <c r="F534" s="2" t="str">
        <f>TEXT(data[[#This Row],[Order Timestamp]],"mmm")</f>
        <v>Sep</v>
      </c>
      <c r="G534" s="2" t="str">
        <f>TEXT(data[[#This Row],[Order Timestamp]],"DD")</f>
        <v>06</v>
      </c>
      <c r="H534" s="2" t="str">
        <f>TEXT(data[[#This Row],[Order Timestamp]],"HH")</f>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3">
      <c r="A535" s="1">
        <v>1950</v>
      </c>
      <c r="B535" s="1" t="s">
        <v>1062</v>
      </c>
      <c r="C535" s="1" t="str">
        <f>RIGHT(data[[#This Row],[Delivery Address]],5)</f>
        <v>CityA</v>
      </c>
      <c r="D535" s="2">
        <v>45175.354861111111</v>
      </c>
      <c r="E535" s="2" t="str">
        <f>TEXT(data[[#This Row],[Order Timestamp]],"YYYY")</f>
        <v>2023</v>
      </c>
      <c r="F535" s="2" t="str">
        <f>TEXT(data[[#This Row],[Order Timestamp]],"mmm")</f>
        <v>Sep</v>
      </c>
      <c r="G535" s="2" t="str">
        <f>TEXT(data[[#This Row],[Order Timestamp]],"DD")</f>
        <v>06</v>
      </c>
      <c r="H535" s="2" t="str">
        <f>TEXT(data[[#This Row],[Order Timestamp]],"HH")</f>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3">
      <c r="A536" s="1">
        <v>2047</v>
      </c>
      <c r="B536" s="1" t="s">
        <v>1157</v>
      </c>
      <c r="C536" s="1" t="str">
        <f>RIGHT(data[[#This Row],[Delivery Address]],5)</f>
        <v>CityA</v>
      </c>
      <c r="D536" s="2">
        <v>45175.354166666664</v>
      </c>
      <c r="E536" s="2" t="str">
        <f>TEXT(data[[#This Row],[Order Timestamp]],"YYYY")</f>
        <v>2023</v>
      </c>
      <c r="F536" s="2" t="str">
        <f>TEXT(data[[#This Row],[Order Timestamp]],"mmm")</f>
        <v>Sep</v>
      </c>
      <c r="G536" s="2" t="str">
        <f>TEXT(data[[#This Row],[Order Timestamp]],"DD")</f>
        <v>06</v>
      </c>
      <c r="H536" s="2" t="str">
        <f>TEXT(data[[#This Row],[Order Timestamp]],"HH")</f>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3">
      <c r="A537" s="1">
        <v>1984</v>
      </c>
      <c r="B537" s="1" t="s">
        <v>1096</v>
      </c>
      <c r="C537" s="1" t="str">
        <f>RIGHT(data[[#This Row],[Delivery Address]],5)</f>
        <v>CityC</v>
      </c>
      <c r="D537" s="2">
        <v>45175.353472222225</v>
      </c>
      <c r="E537" s="2" t="str">
        <f>TEXT(data[[#This Row],[Order Timestamp]],"YYYY")</f>
        <v>2023</v>
      </c>
      <c r="F537" s="2" t="str">
        <f>TEXT(data[[#This Row],[Order Timestamp]],"mmm")</f>
        <v>Sep</v>
      </c>
      <c r="G537" s="2" t="str">
        <f>TEXT(data[[#This Row],[Order Timestamp]],"DD")</f>
        <v>06</v>
      </c>
      <c r="H537" s="2" t="str">
        <f>TEXT(data[[#This Row],[Order Timestamp]],"HH")</f>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3">
      <c r="A538" s="1">
        <v>2273</v>
      </c>
      <c r="B538" s="1" t="s">
        <v>1374</v>
      </c>
      <c r="C538" s="1" t="str">
        <f>RIGHT(data[[#This Row],[Delivery Address]],5)</f>
        <v>CityD</v>
      </c>
      <c r="D538" s="2">
        <v>45175.352083333331</v>
      </c>
      <c r="E538" s="2" t="str">
        <f>TEXT(data[[#This Row],[Order Timestamp]],"YYYY")</f>
        <v>2023</v>
      </c>
      <c r="F538" s="2" t="str">
        <f>TEXT(data[[#This Row],[Order Timestamp]],"mmm")</f>
        <v>Sep</v>
      </c>
      <c r="G538" s="2" t="str">
        <f>TEXT(data[[#This Row],[Order Timestamp]],"DD")</f>
        <v>06</v>
      </c>
      <c r="H538" s="2" t="str">
        <f>TEXT(data[[#This Row],[Order Timestamp]],"HH")</f>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3">
      <c r="A539" s="1">
        <v>1645</v>
      </c>
      <c r="B539" s="1" t="s">
        <v>502</v>
      </c>
      <c r="C539" s="1" t="str">
        <f>RIGHT(data[[#This Row],[Delivery Address]],5)</f>
        <v>CityA</v>
      </c>
      <c r="D539" s="2">
        <v>45175.350694444445</v>
      </c>
      <c r="E539" s="2" t="str">
        <f>TEXT(data[[#This Row],[Order Timestamp]],"YYYY")</f>
        <v>2023</v>
      </c>
      <c r="F539" s="2" t="str">
        <f>TEXT(data[[#This Row],[Order Timestamp]],"mmm")</f>
        <v>Sep</v>
      </c>
      <c r="G539" s="2" t="str">
        <f>TEXT(data[[#This Row],[Order Timestamp]],"DD")</f>
        <v>06</v>
      </c>
      <c r="H539" s="2" t="str">
        <f>TEXT(data[[#This Row],[Order Timestamp]],"HH")</f>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3">
      <c r="A540" s="1">
        <v>1496</v>
      </c>
      <c r="B540" s="1" t="s">
        <v>628</v>
      </c>
      <c r="C540" s="1" t="str">
        <f>RIGHT(data[[#This Row],[Delivery Address]],5)</f>
        <v>CityB</v>
      </c>
      <c r="D540" s="2">
        <v>45175.34652777778</v>
      </c>
      <c r="E540" s="2" t="str">
        <f>TEXT(data[[#This Row],[Order Timestamp]],"YYYY")</f>
        <v>2023</v>
      </c>
      <c r="F540" s="2" t="str">
        <f>TEXT(data[[#This Row],[Order Timestamp]],"mmm")</f>
        <v>Sep</v>
      </c>
      <c r="G540" s="2" t="str">
        <f>TEXT(data[[#This Row],[Order Timestamp]],"DD")</f>
        <v>06</v>
      </c>
      <c r="H540" s="2" t="str">
        <f>TEXT(data[[#This Row],[Order Timestamp]],"HH")</f>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3">
      <c r="A541" s="1">
        <v>1726</v>
      </c>
      <c r="B541" s="1" t="s">
        <v>851</v>
      </c>
      <c r="C541" s="1" t="str">
        <f>RIGHT(data[[#This Row],[Delivery Address]],5)</f>
        <v>CityD</v>
      </c>
      <c r="D541" s="2">
        <v>45175.345833333333</v>
      </c>
      <c r="E541" s="2" t="str">
        <f>TEXT(data[[#This Row],[Order Timestamp]],"YYYY")</f>
        <v>2023</v>
      </c>
      <c r="F541" s="2" t="str">
        <f>TEXT(data[[#This Row],[Order Timestamp]],"mmm")</f>
        <v>Sep</v>
      </c>
      <c r="G541" s="2" t="str">
        <f>TEXT(data[[#This Row],[Order Timestamp]],"DD")</f>
        <v>06</v>
      </c>
      <c r="H541" s="2" t="str">
        <f>TEXT(data[[#This Row],[Order Timestamp]],"HH")</f>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3">
      <c r="A542" s="1">
        <v>1914</v>
      </c>
      <c r="B542" s="1" t="s">
        <v>1028</v>
      </c>
      <c r="C542" s="1" t="str">
        <f>RIGHT(data[[#This Row],[Delivery Address]],5)</f>
        <v>CityB</v>
      </c>
      <c r="D542" s="2">
        <v>45175.345833333333</v>
      </c>
      <c r="E542" s="2" t="str">
        <f>TEXT(data[[#This Row],[Order Timestamp]],"YYYY")</f>
        <v>2023</v>
      </c>
      <c r="F542" s="2" t="str">
        <f>TEXT(data[[#This Row],[Order Timestamp]],"mmm")</f>
        <v>Sep</v>
      </c>
      <c r="G542" s="2" t="str">
        <f>TEXT(data[[#This Row],[Order Timestamp]],"DD")</f>
        <v>06</v>
      </c>
      <c r="H542" s="2" t="str">
        <f>TEXT(data[[#This Row],[Order Timestamp]],"HH")</f>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3">
      <c r="A543" s="1">
        <v>2477</v>
      </c>
      <c r="B543" s="1" t="s">
        <v>1571</v>
      </c>
      <c r="C543" s="1" t="str">
        <f>RIGHT(data[[#This Row],[Delivery Address]],5)</f>
        <v>CityC</v>
      </c>
      <c r="D543" s="2">
        <v>45175.345833333333</v>
      </c>
      <c r="E543" s="2" t="str">
        <f>TEXT(data[[#This Row],[Order Timestamp]],"YYYY")</f>
        <v>2023</v>
      </c>
      <c r="F543" s="2" t="str">
        <f>TEXT(data[[#This Row],[Order Timestamp]],"mmm")</f>
        <v>Sep</v>
      </c>
      <c r="G543" s="2" t="str">
        <f>TEXT(data[[#This Row],[Order Timestamp]],"DD")</f>
        <v>06</v>
      </c>
      <c r="H543" s="2" t="str">
        <f>TEXT(data[[#This Row],[Order Timestamp]],"HH")</f>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3">
      <c r="A544" s="1">
        <v>1684</v>
      </c>
      <c r="B544" s="1" t="s">
        <v>810</v>
      </c>
      <c r="C544" s="1" t="str">
        <f>RIGHT(data[[#This Row],[Delivery Address]],5)</f>
        <v>CityD</v>
      </c>
      <c r="D544" s="2">
        <v>45175.345138888886</v>
      </c>
      <c r="E544" s="2" t="str">
        <f>TEXT(data[[#This Row],[Order Timestamp]],"YYYY")</f>
        <v>2023</v>
      </c>
      <c r="F544" s="2" t="str">
        <f>TEXT(data[[#This Row],[Order Timestamp]],"mmm")</f>
        <v>Sep</v>
      </c>
      <c r="G544" s="2" t="str">
        <f>TEXT(data[[#This Row],[Order Timestamp]],"DD")</f>
        <v>06</v>
      </c>
      <c r="H544" s="2" t="str">
        <f>TEXT(data[[#This Row],[Order Timestamp]],"HH")</f>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3">
      <c r="A545" s="1">
        <v>2452</v>
      </c>
      <c r="B545" s="1" t="s">
        <v>1546</v>
      </c>
      <c r="C545" s="1" t="str">
        <f>RIGHT(data[[#This Row],[Delivery Address]],5)</f>
        <v>CityD</v>
      </c>
      <c r="D545" s="2">
        <v>45175.342361111114</v>
      </c>
      <c r="E545" s="2" t="str">
        <f>TEXT(data[[#This Row],[Order Timestamp]],"YYYY")</f>
        <v>2023</v>
      </c>
      <c r="F545" s="2" t="str">
        <f>TEXT(data[[#This Row],[Order Timestamp]],"mmm")</f>
        <v>Sep</v>
      </c>
      <c r="G545" s="2" t="str">
        <f>TEXT(data[[#This Row],[Order Timestamp]],"DD")</f>
        <v>06</v>
      </c>
      <c r="H545" s="2" t="str">
        <f>TEXT(data[[#This Row],[Order Timestamp]],"HH")</f>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3">
      <c r="A546" s="1">
        <v>2101</v>
      </c>
      <c r="B546" s="1" t="s">
        <v>158</v>
      </c>
      <c r="C546" s="1" t="str">
        <f>RIGHT(data[[#This Row],[Delivery Address]],5)</f>
        <v>CityE</v>
      </c>
      <c r="D546" s="2">
        <v>45175.338888888888</v>
      </c>
      <c r="E546" s="2" t="str">
        <f>TEXT(data[[#This Row],[Order Timestamp]],"YYYY")</f>
        <v>2023</v>
      </c>
      <c r="F546" s="2" t="str">
        <f>TEXT(data[[#This Row],[Order Timestamp]],"mmm")</f>
        <v>Sep</v>
      </c>
      <c r="G546" s="2" t="str">
        <f>TEXT(data[[#This Row],[Order Timestamp]],"DD")</f>
        <v>06</v>
      </c>
      <c r="H546" s="2" t="str">
        <f>TEXT(data[[#This Row],[Order Timestamp]],"HH")</f>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3">
      <c r="A547" s="1">
        <v>2241</v>
      </c>
      <c r="B547" s="1" t="s">
        <v>1343</v>
      </c>
      <c r="C547" s="1" t="str">
        <f>RIGHT(data[[#This Row],[Delivery Address]],5)</f>
        <v>CityD</v>
      </c>
      <c r="D547" s="2">
        <v>45175.333333333336</v>
      </c>
      <c r="E547" s="2" t="str">
        <f>TEXT(data[[#This Row],[Order Timestamp]],"YYYY")</f>
        <v>2023</v>
      </c>
      <c r="F547" s="2" t="str">
        <f>TEXT(data[[#This Row],[Order Timestamp]],"mmm")</f>
        <v>Sep</v>
      </c>
      <c r="G547" s="2" t="str">
        <f>TEXT(data[[#This Row],[Order Timestamp]],"DD")</f>
        <v>06</v>
      </c>
      <c r="H547" s="2" t="str">
        <f>TEXT(data[[#This Row],[Order Timestamp]],"HH")</f>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3">
      <c r="A548" s="1">
        <v>1932</v>
      </c>
      <c r="B548" s="1" t="s">
        <v>1045</v>
      </c>
      <c r="C548" s="1" t="str">
        <f>RIGHT(data[[#This Row],[Delivery Address]],5)</f>
        <v>CityC</v>
      </c>
      <c r="D548" s="2">
        <v>45174.704861111109</v>
      </c>
      <c r="E548" s="2" t="str">
        <f>TEXT(data[[#This Row],[Order Timestamp]],"YYYY")</f>
        <v>2023</v>
      </c>
      <c r="F548" s="2" t="str">
        <f>TEXT(data[[#This Row],[Order Timestamp]],"mmm")</f>
        <v>Sep</v>
      </c>
      <c r="G548" s="2" t="str">
        <f>TEXT(data[[#This Row],[Order Timestamp]],"DD")</f>
        <v>05</v>
      </c>
      <c r="H548" s="2" t="str">
        <f>TEXT(data[[#This Row],[Order Timestamp]],"HH")</f>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3">
      <c r="A549" s="1">
        <v>2304</v>
      </c>
      <c r="B549" s="1" t="s">
        <v>1405</v>
      </c>
      <c r="C549" s="1" t="str">
        <f>RIGHT(data[[#This Row],[Delivery Address]],5)</f>
        <v>CityB</v>
      </c>
      <c r="D549" s="2">
        <v>45174.70416666667</v>
      </c>
      <c r="E549" s="2" t="str">
        <f>TEXT(data[[#This Row],[Order Timestamp]],"YYYY")</f>
        <v>2023</v>
      </c>
      <c r="F549" s="2" t="str">
        <f>TEXT(data[[#This Row],[Order Timestamp]],"mmm")</f>
        <v>Sep</v>
      </c>
      <c r="G549" s="2" t="str">
        <f>TEXT(data[[#This Row],[Order Timestamp]],"DD")</f>
        <v>05</v>
      </c>
      <c r="H549" s="2" t="str">
        <f>TEXT(data[[#This Row],[Order Timestamp]],"HH")</f>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3">
      <c r="A550" s="1">
        <v>1794</v>
      </c>
      <c r="B550" s="1" t="s">
        <v>915</v>
      </c>
      <c r="C550" s="1" t="str">
        <f>RIGHT(data[[#This Row],[Delivery Address]],5)</f>
        <v>CityD</v>
      </c>
      <c r="D550" s="2">
        <v>45174.702777777777</v>
      </c>
      <c r="E550" s="2" t="str">
        <f>TEXT(data[[#This Row],[Order Timestamp]],"YYYY")</f>
        <v>2023</v>
      </c>
      <c r="F550" s="2" t="str">
        <f>TEXT(data[[#This Row],[Order Timestamp]],"mmm")</f>
        <v>Sep</v>
      </c>
      <c r="G550" s="2" t="str">
        <f>TEXT(data[[#This Row],[Order Timestamp]],"DD")</f>
        <v>05</v>
      </c>
      <c r="H550" s="2" t="str">
        <f>TEXT(data[[#This Row],[Order Timestamp]],"HH")</f>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3">
      <c r="A551" s="1">
        <v>1956</v>
      </c>
      <c r="B551" s="1" t="s">
        <v>1068</v>
      </c>
      <c r="C551" s="1" t="str">
        <f>RIGHT(data[[#This Row],[Delivery Address]],5)</f>
        <v>CityA</v>
      </c>
      <c r="D551" s="2">
        <v>45174.701388888891</v>
      </c>
      <c r="E551" s="2" t="str">
        <f>TEXT(data[[#This Row],[Order Timestamp]],"YYYY")</f>
        <v>2023</v>
      </c>
      <c r="F551" s="2" t="str">
        <f>TEXT(data[[#This Row],[Order Timestamp]],"mmm")</f>
        <v>Sep</v>
      </c>
      <c r="G551" s="2" t="str">
        <f>TEXT(data[[#This Row],[Order Timestamp]],"DD")</f>
        <v>05</v>
      </c>
      <c r="H551" s="2" t="str">
        <f>TEXT(data[[#This Row],[Order Timestamp]],"HH")</f>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3">
      <c r="A552" s="1">
        <v>2116</v>
      </c>
      <c r="B552" s="1" t="s">
        <v>1224</v>
      </c>
      <c r="C552" s="1" t="str">
        <f>RIGHT(data[[#This Row],[Delivery Address]],5)</f>
        <v>CityB</v>
      </c>
      <c r="D552" s="2">
        <v>45174.700694444444</v>
      </c>
      <c r="E552" s="2" t="str">
        <f>TEXT(data[[#This Row],[Order Timestamp]],"YYYY")</f>
        <v>2023</v>
      </c>
      <c r="F552" s="2" t="str">
        <f>TEXT(data[[#This Row],[Order Timestamp]],"mmm")</f>
        <v>Sep</v>
      </c>
      <c r="G552" s="2" t="str">
        <f>TEXT(data[[#This Row],[Order Timestamp]],"DD")</f>
        <v>05</v>
      </c>
      <c r="H552" s="2" t="str">
        <f>TEXT(data[[#This Row],[Order Timestamp]],"HH")</f>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3">
      <c r="A553" s="1">
        <v>2281</v>
      </c>
      <c r="B553" s="1" t="s">
        <v>1382</v>
      </c>
      <c r="C553" s="1" t="str">
        <f>RIGHT(data[[#This Row],[Delivery Address]],5)</f>
        <v>CityA</v>
      </c>
      <c r="D553" s="2">
        <v>45174.697222222225</v>
      </c>
      <c r="E553" s="2" t="str">
        <f>TEXT(data[[#This Row],[Order Timestamp]],"YYYY")</f>
        <v>2023</v>
      </c>
      <c r="F553" s="2" t="str">
        <f>TEXT(data[[#This Row],[Order Timestamp]],"mmm")</f>
        <v>Sep</v>
      </c>
      <c r="G553" s="2" t="str">
        <f>TEXT(data[[#This Row],[Order Timestamp]],"DD")</f>
        <v>05</v>
      </c>
      <c r="H553" s="2" t="str">
        <f>TEXT(data[[#This Row],[Order Timestamp]],"HH")</f>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3">
      <c r="A554" s="1">
        <v>1110</v>
      </c>
      <c r="B554" s="1" t="s">
        <v>217</v>
      </c>
      <c r="C554" s="1" t="str">
        <f>RIGHT(data[[#This Row],[Delivery Address]],5)</f>
        <v>CityB</v>
      </c>
      <c r="D554" s="2">
        <v>45174.694444444445</v>
      </c>
      <c r="E554" s="2" t="str">
        <f>TEXT(data[[#This Row],[Order Timestamp]],"YYYY")</f>
        <v>2023</v>
      </c>
      <c r="F554" s="2" t="str">
        <f>TEXT(data[[#This Row],[Order Timestamp]],"mmm")</f>
        <v>Sep</v>
      </c>
      <c r="G554" s="2" t="str">
        <f>TEXT(data[[#This Row],[Order Timestamp]],"DD")</f>
        <v>05</v>
      </c>
      <c r="H554" s="2" t="str">
        <f>TEXT(data[[#This Row],[Order Timestamp]],"HH")</f>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3">
      <c r="A555" s="1">
        <v>2095</v>
      </c>
      <c r="B555" s="1" t="s">
        <v>1204</v>
      </c>
      <c r="C555" s="1" t="str">
        <f>RIGHT(data[[#This Row],[Delivery Address]],5)</f>
        <v>CityA</v>
      </c>
      <c r="D555" s="2">
        <v>45174.693749999999</v>
      </c>
      <c r="E555" s="2" t="str">
        <f>TEXT(data[[#This Row],[Order Timestamp]],"YYYY")</f>
        <v>2023</v>
      </c>
      <c r="F555" s="2" t="str">
        <f>TEXT(data[[#This Row],[Order Timestamp]],"mmm")</f>
        <v>Sep</v>
      </c>
      <c r="G555" s="2" t="str">
        <f>TEXT(data[[#This Row],[Order Timestamp]],"DD")</f>
        <v>05</v>
      </c>
      <c r="H555" s="2" t="str">
        <f>TEXT(data[[#This Row],[Order Timestamp]],"HH")</f>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3">
      <c r="A556" s="1">
        <v>1304</v>
      </c>
      <c r="B556" s="1" t="s">
        <v>435</v>
      </c>
      <c r="C556" s="1" t="str">
        <f>RIGHT(data[[#This Row],[Delivery Address]],5)</f>
        <v>CityC</v>
      </c>
      <c r="D556" s="2">
        <v>45174.688888888886</v>
      </c>
      <c r="E556" s="2" t="str">
        <f>TEXT(data[[#This Row],[Order Timestamp]],"YYYY")</f>
        <v>2023</v>
      </c>
      <c r="F556" s="2" t="str">
        <f>TEXT(data[[#This Row],[Order Timestamp]],"mmm")</f>
        <v>Sep</v>
      </c>
      <c r="G556" s="2" t="str">
        <f>TEXT(data[[#This Row],[Order Timestamp]],"DD")</f>
        <v>05</v>
      </c>
      <c r="H556" s="2" t="str">
        <f>TEXT(data[[#This Row],[Order Timestamp]],"HH")</f>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3">
      <c r="A557" s="1">
        <v>1493</v>
      </c>
      <c r="B557" s="1" t="s">
        <v>625</v>
      </c>
      <c r="C557" s="1" t="str">
        <f>RIGHT(data[[#This Row],[Delivery Address]],5)</f>
        <v>CityB</v>
      </c>
      <c r="D557" s="2">
        <v>45174.688888888886</v>
      </c>
      <c r="E557" s="2" t="str">
        <f>TEXT(data[[#This Row],[Order Timestamp]],"YYYY")</f>
        <v>2023</v>
      </c>
      <c r="F557" s="2" t="str">
        <f>TEXT(data[[#This Row],[Order Timestamp]],"mmm")</f>
        <v>Sep</v>
      </c>
      <c r="G557" s="2" t="str">
        <f>TEXT(data[[#This Row],[Order Timestamp]],"DD")</f>
        <v>05</v>
      </c>
      <c r="H557" s="2" t="str">
        <f>TEXT(data[[#This Row],[Order Timestamp]],"HH")</f>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3">
      <c r="A558" s="1">
        <v>1066</v>
      </c>
      <c r="B558" s="1" t="s">
        <v>151</v>
      </c>
      <c r="C558" s="1" t="str">
        <f>RIGHT(data[[#This Row],[Delivery Address]],5)</f>
        <v>CityB</v>
      </c>
      <c r="D558" s="2">
        <v>45174.686111111114</v>
      </c>
      <c r="E558" s="2" t="str">
        <f>TEXT(data[[#This Row],[Order Timestamp]],"YYYY")</f>
        <v>2023</v>
      </c>
      <c r="F558" s="2" t="str">
        <f>TEXT(data[[#This Row],[Order Timestamp]],"mmm")</f>
        <v>Sep</v>
      </c>
      <c r="G558" s="2" t="str">
        <f>TEXT(data[[#This Row],[Order Timestamp]],"DD")</f>
        <v>05</v>
      </c>
      <c r="H558" s="2" t="str">
        <f>TEXT(data[[#This Row],[Order Timestamp]],"HH")</f>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3">
      <c r="A559" s="1">
        <v>1069</v>
      </c>
      <c r="B559" s="1" t="s">
        <v>156</v>
      </c>
      <c r="C559" s="1" t="str">
        <f>RIGHT(data[[#This Row],[Delivery Address]],5)</f>
        <v>CityC</v>
      </c>
      <c r="D559" s="2">
        <v>45174.681250000001</v>
      </c>
      <c r="E559" s="2" t="str">
        <f>TEXT(data[[#This Row],[Order Timestamp]],"YYYY")</f>
        <v>2023</v>
      </c>
      <c r="F559" s="2" t="str">
        <f>TEXT(data[[#This Row],[Order Timestamp]],"mmm")</f>
        <v>Sep</v>
      </c>
      <c r="G559" s="2" t="str">
        <f>TEXT(data[[#This Row],[Order Timestamp]],"DD")</f>
        <v>05</v>
      </c>
      <c r="H559" s="2" t="str">
        <f>TEXT(data[[#This Row],[Order Timestamp]],"HH")</f>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3">
      <c r="A560" s="1">
        <v>1455</v>
      </c>
      <c r="B560" s="1" t="s">
        <v>588</v>
      </c>
      <c r="C560" s="1" t="str">
        <f>RIGHT(data[[#This Row],[Delivery Address]],5)</f>
        <v>CityE</v>
      </c>
      <c r="D560" s="2">
        <v>45174.680555555555</v>
      </c>
      <c r="E560" s="2" t="str">
        <f>TEXT(data[[#This Row],[Order Timestamp]],"YYYY")</f>
        <v>2023</v>
      </c>
      <c r="F560" s="2" t="str">
        <f>TEXT(data[[#This Row],[Order Timestamp]],"mmm")</f>
        <v>Sep</v>
      </c>
      <c r="G560" s="2" t="str">
        <f>TEXT(data[[#This Row],[Order Timestamp]],"DD")</f>
        <v>05</v>
      </c>
      <c r="H560" s="2" t="str">
        <f>TEXT(data[[#This Row],[Order Timestamp]],"HH")</f>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3">
      <c r="A561" s="1">
        <v>2211</v>
      </c>
      <c r="B561" s="1" t="s">
        <v>1315</v>
      </c>
      <c r="C561" s="1" t="str">
        <f>RIGHT(data[[#This Row],[Delivery Address]],5)</f>
        <v>CityD</v>
      </c>
      <c r="D561" s="2">
        <v>45174.680555555555</v>
      </c>
      <c r="E561" s="2" t="str">
        <f>TEXT(data[[#This Row],[Order Timestamp]],"YYYY")</f>
        <v>2023</v>
      </c>
      <c r="F561" s="2" t="str">
        <f>TEXT(data[[#This Row],[Order Timestamp]],"mmm")</f>
        <v>Sep</v>
      </c>
      <c r="G561" s="2" t="str">
        <f>TEXT(data[[#This Row],[Order Timestamp]],"DD")</f>
        <v>05</v>
      </c>
      <c r="H561" s="2" t="str">
        <f>TEXT(data[[#This Row],[Order Timestamp]],"HH")</f>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3">
      <c r="A562" s="1">
        <v>2446</v>
      </c>
      <c r="B562" s="1" t="s">
        <v>1541</v>
      </c>
      <c r="C562" s="1" t="str">
        <f>RIGHT(data[[#This Row],[Delivery Address]],5)</f>
        <v>CityE</v>
      </c>
      <c r="D562" s="2">
        <v>45174.679861111108</v>
      </c>
      <c r="E562" s="2" t="str">
        <f>TEXT(data[[#This Row],[Order Timestamp]],"YYYY")</f>
        <v>2023</v>
      </c>
      <c r="F562" s="2" t="str">
        <f>TEXT(data[[#This Row],[Order Timestamp]],"mmm")</f>
        <v>Sep</v>
      </c>
      <c r="G562" s="2" t="str">
        <f>TEXT(data[[#This Row],[Order Timestamp]],"DD")</f>
        <v>05</v>
      </c>
      <c r="H562" s="2" t="str">
        <f>TEXT(data[[#This Row],[Order Timestamp]],"HH")</f>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3">
      <c r="A563" s="1">
        <v>2433</v>
      </c>
      <c r="B563" s="1" t="s">
        <v>1529</v>
      </c>
      <c r="C563" s="1" t="str">
        <f>RIGHT(data[[#This Row],[Delivery Address]],5)</f>
        <v>CityE</v>
      </c>
      <c r="D563" s="2">
        <v>45174.679166666669</v>
      </c>
      <c r="E563" s="2" t="str">
        <f>TEXT(data[[#This Row],[Order Timestamp]],"YYYY")</f>
        <v>2023</v>
      </c>
      <c r="F563" s="2" t="str">
        <f>TEXT(data[[#This Row],[Order Timestamp]],"mmm")</f>
        <v>Sep</v>
      </c>
      <c r="G563" s="2" t="str">
        <f>TEXT(data[[#This Row],[Order Timestamp]],"DD")</f>
        <v>05</v>
      </c>
      <c r="H563" s="2" t="str">
        <f>TEXT(data[[#This Row],[Order Timestamp]],"HH")</f>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3">
      <c r="A564" s="1">
        <v>1636</v>
      </c>
      <c r="B564" s="1" t="s">
        <v>764</v>
      </c>
      <c r="C564" s="1" t="str">
        <f>RIGHT(data[[#This Row],[Delivery Address]],5)</f>
        <v>CityE</v>
      </c>
      <c r="D564" s="2">
        <v>45174.676388888889</v>
      </c>
      <c r="E564" s="2" t="str">
        <f>TEXT(data[[#This Row],[Order Timestamp]],"YYYY")</f>
        <v>2023</v>
      </c>
      <c r="F564" s="2" t="str">
        <f>TEXT(data[[#This Row],[Order Timestamp]],"mmm")</f>
        <v>Sep</v>
      </c>
      <c r="G564" s="2" t="str">
        <f>TEXT(data[[#This Row],[Order Timestamp]],"DD")</f>
        <v>05</v>
      </c>
      <c r="H564" s="2" t="str">
        <f>TEXT(data[[#This Row],[Order Timestamp]],"HH")</f>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3">
      <c r="A565" s="1">
        <v>1521</v>
      </c>
      <c r="B565" s="1" t="s">
        <v>652</v>
      </c>
      <c r="C565" s="1" t="str">
        <f>RIGHT(data[[#This Row],[Delivery Address]],5)</f>
        <v>CityE</v>
      </c>
      <c r="D565" s="2">
        <v>45174.670138888891</v>
      </c>
      <c r="E565" s="2" t="str">
        <f>TEXT(data[[#This Row],[Order Timestamp]],"YYYY")</f>
        <v>2023</v>
      </c>
      <c r="F565" s="2" t="str">
        <f>TEXT(data[[#This Row],[Order Timestamp]],"mmm")</f>
        <v>Sep</v>
      </c>
      <c r="G565" s="2" t="str">
        <f>TEXT(data[[#This Row],[Order Timestamp]],"DD")</f>
        <v>05</v>
      </c>
      <c r="H565" s="2" t="str">
        <f>TEXT(data[[#This Row],[Order Timestamp]],"HH")</f>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3">
      <c r="A566" s="1">
        <v>1947</v>
      </c>
      <c r="B566" s="1" t="s">
        <v>1059</v>
      </c>
      <c r="C566" s="1" t="str">
        <f>RIGHT(data[[#This Row],[Delivery Address]],5)</f>
        <v>CityD</v>
      </c>
      <c r="D566" s="2">
        <v>45174.668749999997</v>
      </c>
      <c r="E566" s="2" t="str">
        <f>TEXT(data[[#This Row],[Order Timestamp]],"YYYY")</f>
        <v>2023</v>
      </c>
      <c r="F566" s="2" t="str">
        <f>TEXT(data[[#This Row],[Order Timestamp]],"mmm")</f>
        <v>Sep</v>
      </c>
      <c r="G566" s="2" t="str">
        <f>TEXT(data[[#This Row],[Order Timestamp]],"DD")</f>
        <v>05</v>
      </c>
      <c r="H566" s="2" t="str">
        <f>TEXT(data[[#This Row],[Order Timestamp]],"HH")</f>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3">
      <c r="A567" s="1">
        <v>1644</v>
      </c>
      <c r="B567" s="1" t="s">
        <v>772</v>
      </c>
      <c r="C567" s="1" t="str">
        <f>RIGHT(data[[#This Row],[Delivery Address]],5)</f>
        <v>CityB</v>
      </c>
      <c r="D567" s="2">
        <v>45174.665972222225</v>
      </c>
      <c r="E567" s="2" t="str">
        <f>TEXT(data[[#This Row],[Order Timestamp]],"YYYY")</f>
        <v>2023</v>
      </c>
      <c r="F567" s="2" t="str">
        <f>TEXT(data[[#This Row],[Order Timestamp]],"mmm")</f>
        <v>Sep</v>
      </c>
      <c r="G567" s="2" t="str">
        <f>TEXT(data[[#This Row],[Order Timestamp]],"DD")</f>
        <v>05</v>
      </c>
      <c r="H567" s="2" t="str">
        <f>TEXT(data[[#This Row],[Order Timestamp]],"HH")</f>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3">
      <c r="A568" s="1">
        <v>1843</v>
      </c>
      <c r="B568" s="1" t="s">
        <v>962</v>
      </c>
      <c r="C568" s="1" t="str">
        <f>RIGHT(data[[#This Row],[Delivery Address]],5)</f>
        <v>CityC</v>
      </c>
      <c r="D568" s="2">
        <v>45174.662499999999</v>
      </c>
      <c r="E568" s="2" t="str">
        <f>TEXT(data[[#This Row],[Order Timestamp]],"YYYY")</f>
        <v>2023</v>
      </c>
      <c r="F568" s="2" t="str">
        <f>TEXT(data[[#This Row],[Order Timestamp]],"mmm")</f>
        <v>Sep</v>
      </c>
      <c r="G568" s="2" t="str">
        <f>TEXT(data[[#This Row],[Order Timestamp]],"DD")</f>
        <v>05</v>
      </c>
      <c r="H568" s="2" t="str">
        <f>TEXT(data[[#This Row],[Order Timestamp]],"HH")</f>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3">
      <c r="A569" s="1">
        <v>1413</v>
      </c>
      <c r="B569" s="1" t="s">
        <v>546</v>
      </c>
      <c r="C569" s="1" t="str">
        <f>RIGHT(data[[#This Row],[Delivery Address]],5)</f>
        <v>CityC</v>
      </c>
      <c r="D569" s="2">
        <v>45174.659722222219</v>
      </c>
      <c r="E569" s="2" t="str">
        <f>TEXT(data[[#This Row],[Order Timestamp]],"YYYY")</f>
        <v>2023</v>
      </c>
      <c r="F569" s="2" t="str">
        <f>TEXT(data[[#This Row],[Order Timestamp]],"mmm")</f>
        <v>Sep</v>
      </c>
      <c r="G569" s="2" t="str">
        <f>TEXT(data[[#This Row],[Order Timestamp]],"DD")</f>
        <v>05</v>
      </c>
      <c r="H569" s="2" t="str">
        <f>TEXT(data[[#This Row],[Order Timestamp]],"HH")</f>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3">
      <c r="A570" s="1">
        <v>1034</v>
      </c>
      <c r="B570" s="1" t="s">
        <v>101</v>
      </c>
      <c r="C570" s="1" t="str">
        <f>RIGHT(data[[#This Row],[Delivery Address]],5)</f>
        <v>CityB</v>
      </c>
      <c r="D570" s="2">
        <v>45174.65902777778</v>
      </c>
      <c r="E570" s="2" t="str">
        <f>TEXT(data[[#This Row],[Order Timestamp]],"YYYY")</f>
        <v>2023</v>
      </c>
      <c r="F570" s="2" t="str">
        <f>TEXT(data[[#This Row],[Order Timestamp]],"mmm")</f>
        <v>Sep</v>
      </c>
      <c r="G570" s="2" t="str">
        <f>TEXT(data[[#This Row],[Order Timestamp]],"DD")</f>
        <v>05</v>
      </c>
      <c r="H570" s="2" t="str">
        <f>TEXT(data[[#This Row],[Order Timestamp]],"HH")</f>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3">
      <c r="A571" s="1">
        <v>2411</v>
      </c>
      <c r="B571" s="1" t="s">
        <v>1509</v>
      </c>
      <c r="C571" s="1" t="str">
        <f>RIGHT(data[[#This Row],[Delivery Address]],5)</f>
        <v>CityB</v>
      </c>
      <c r="D571" s="2">
        <v>45174.655555555553</v>
      </c>
      <c r="E571" s="2" t="str">
        <f>TEXT(data[[#This Row],[Order Timestamp]],"YYYY")</f>
        <v>2023</v>
      </c>
      <c r="F571" s="2" t="str">
        <f>TEXT(data[[#This Row],[Order Timestamp]],"mmm")</f>
        <v>Sep</v>
      </c>
      <c r="G571" s="2" t="str">
        <f>TEXT(data[[#This Row],[Order Timestamp]],"DD")</f>
        <v>05</v>
      </c>
      <c r="H571" s="2" t="str">
        <f>TEXT(data[[#This Row],[Order Timestamp]],"HH")</f>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3">
      <c r="A572" s="1">
        <v>1652</v>
      </c>
      <c r="B572" s="1" t="s">
        <v>779</v>
      </c>
      <c r="C572" s="1" t="str">
        <f>RIGHT(data[[#This Row],[Delivery Address]],5)</f>
        <v>CityE</v>
      </c>
      <c r="D572" s="2">
        <v>45174.652777777781</v>
      </c>
      <c r="E572" s="2" t="str">
        <f>TEXT(data[[#This Row],[Order Timestamp]],"YYYY")</f>
        <v>2023</v>
      </c>
      <c r="F572" s="2" t="str">
        <f>TEXT(data[[#This Row],[Order Timestamp]],"mmm")</f>
        <v>Sep</v>
      </c>
      <c r="G572" s="2" t="str">
        <f>TEXT(data[[#This Row],[Order Timestamp]],"DD")</f>
        <v>05</v>
      </c>
      <c r="H572" s="2" t="str">
        <f>TEXT(data[[#This Row],[Order Timestamp]],"HH")</f>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3">
      <c r="A573" s="1">
        <v>1713</v>
      </c>
      <c r="B573" s="1" t="s">
        <v>839</v>
      </c>
      <c r="C573" s="1" t="str">
        <f>RIGHT(data[[#This Row],[Delivery Address]],5)</f>
        <v>CityA</v>
      </c>
      <c r="D573" s="2">
        <v>45174.648611111108</v>
      </c>
      <c r="E573" s="2" t="str">
        <f>TEXT(data[[#This Row],[Order Timestamp]],"YYYY")</f>
        <v>2023</v>
      </c>
      <c r="F573" s="2" t="str">
        <f>TEXT(data[[#This Row],[Order Timestamp]],"mmm")</f>
        <v>Sep</v>
      </c>
      <c r="G573" s="2" t="str">
        <f>TEXT(data[[#This Row],[Order Timestamp]],"DD")</f>
        <v>05</v>
      </c>
      <c r="H573" s="2" t="str">
        <f>TEXT(data[[#This Row],[Order Timestamp]],"HH")</f>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3">
      <c r="A574" s="1">
        <v>2335</v>
      </c>
      <c r="B574" s="1" t="s">
        <v>1436</v>
      </c>
      <c r="C574" s="1" t="str">
        <f>RIGHT(data[[#This Row],[Delivery Address]],5)</f>
        <v>CityB</v>
      </c>
      <c r="D574" s="2">
        <v>45174.648611111108</v>
      </c>
      <c r="E574" s="2" t="str">
        <f>TEXT(data[[#This Row],[Order Timestamp]],"YYYY")</f>
        <v>2023</v>
      </c>
      <c r="F574" s="2" t="str">
        <f>TEXT(data[[#This Row],[Order Timestamp]],"mmm")</f>
        <v>Sep</v>
      </c>
      <c r="G574" s="2" t="str">
        <f>TEXT(data[[#This Row],[Order Timestamp]],"DD")</f>
        <v>05</v>
      </c>
      <c r="H574" s="2" t="str">
        <f>TEXT(data[[#This Row],[Order Timestamp]],"HH")</f>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3">
      <c r="A575" s="1">
        <v>1031</v>
      </c>
      <c r="B575" s="1" t="s">
        <v>95</v>
      </c>
      <c r="C575" s="1" t="str">
        <f>RIGHT(data[[#This Row],[Delivery Address]],5)</f>
        <v>CityA</v>
      </c>
      <c r="D575" s="2">
        <v>45174.647916666669</v>
      </c>
      <c r="E575" s="2" t="str">
        <f>TEXT(data[[#This Row],[Order Timestamp]],"YYYY")</f>
        <v>2023</v>
      </c>
      <c r="F575" s="2" t="str">
        <f>TEXT(data[[#This Row],[Order Timestamp]],"mmm")</f>
        <v>Sep</v>
      </c>
      <c r="G575" s="2" t="str">
        <f>TEXT(data[[#This Row],[Order Timestamp]],"DD")</f>
        <v>05</v>
      </c>
      <c r="H575" s="2" t="str">
        <f>TEXT(data[[#This Row],[Order Timestamp]],"HH")</f>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3">
      <c r="A576" s="1">
        <v>1287</v>
      </c>
      <c r="B576" s="1" t="s">
        <v>418</v>
      </c>
      <c r="C576" s="1" t="str">
        <f>RIGHT(data[[#This Row],[Delivery Address]],5)</f>
        <v>CityD</v>
      </c>
      <c r="D576" s="2">
        <v>45174.645833333336</v>
      </c>
      <c r="E576" s="2" t="str">
        <f>TEXT(data[[#This Row],[Order Timestamp]],"YYYY")</f>
        <v>2023</v>
      </c>
      <c r="F576" s="2" t="str">
        <f>TEXT(data[[#This Row],[Order Timestamp]],"mmm")</f>
        <v>Sep</v>
      </c>
      <c r="G576" s="2" t="str">
        <f>TEXT(data[[#This Row],[Order Timestamp]],"DD")</f>
        <v>05</v>
      </c>
      <c r="H576" s="2" t="str">
        <f>TEXT(data[[#This Row],[Order Timestamp]],"HH")</f>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3">
      <c r="A577" s="1">
        <v>2088</v>
      </c>
      <c r="B577" s="1" t="s">
        <v>1197</v>
      </c>
      <c r="C577" s="1" t="str">
        <f>RIGHT(data[[#This Row],[Delivery Address]],5)</f>
        <v>CityE</v>
      </c>
      <c r="D577" s="2">
        <v>45174.644444444442</v>
      </c>
      <c r="E577" s="2" t="str">
        <f>TEXT(data[[#This Row],[Order Timestamp]],"YYYY")</f>
        <v>2023</v>
      </c>
      <c r="F577" s="2" t="str">
        <f>TEXT(data[[#This Row],[Order Timestamp]],"mmm")</f>
        <v>Sep</v>
      </c>
      <c r="G577" s="2" t="str">
        <f>TEXT(data[[#This Row],[Order Timestamp]],"DD")</f>
        <v>05</v>
      </c>
      <c r="H577" s="2" t="str">
        <f>TEXT(data[[#This Row],[Order Timestamp]],"HH")</f>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3">
      <c r="A578" s="1">
        <v>2003</v>
      </c>
      <c r="B578" s="1" t="s">
        <v>1114</v>
      </c>
      <c r="C578" s="1" t="str">
        <f>RIGHT(data[[#This Row],[Delivery Address]],5)</f>
        <v>CityA</v>
      </c>
      <c r="D578" s="2">
        <v>45174.642361111109</v>
      </c>
      <c r="E578" s="2" t="str">
        <f>TEXT(data[[#This Row],[Order Timestamp]],"YYYY")</f>
        <v>2023</v>
      </c>
      <c r="F578" s="2" t="str">
        <f>TEXT(data[[#This Row],[Order Timestamp]],"mmm")</f>
        <v>Sep</v>
      </c>
      <c r="G578" s="2" t="str">
        <f>TEXT(data[[#This Row],[Order Timestamp]],"DD")</f>
        <v>05</v>
      </c>
      <c r="H578" s="2" t="str">
        <f>TEXT(data[[#This Row],[Order Timestamp]],"HH")</f>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3">
      <c r="A579" s="1">
        <v>2154</v>
      </c>
      <c r="B579" s="1" t="s">
        <v>1259</v>
      </c>
      <c r="C579" s="1" t="str">
        <f>RIGHT(data[[#This Row],[Delivery Address]],5)</f>
        <v>CityA</v>
      </c>
      <c r="D579" s="2">
        <v>45174.64166666667</v>
      </c>
      <c r="E579" s="2" t="str">
        <f>TEXT(data[[#This Row],[Order Timestamp]],"YYYY")</f>
        <v>2023</v>
      </c>
      <c r="F579" s="2" t="str">
        <f>TEXT(data[[#This Row],[Order Timestamp]],"mmm")</f>
        <v>Sep</v>
      </c>
      <c r="G579" s="2" t="str">
        <f>TEXT(data[[#This Row],[Order Timestamp]],"DD")</f>
        <v>05</v>
      </c>
      <c r="H579" s="2" t="str">
        <f>TEXT(data[[#This Row],[Order Timestamp]],"HH")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3">
      <c r="A580" s="1">
        <v>2128</v>
      </c>
      <c r="B580" s="1" t="s">
        <v>1234</v>
      </c>
      <c r="C580" s="1" t="str">
        <f>RIGHT(data[[#This Row],[Delivery Address]],5)</f>
        <v>CityA</v>
      </c>
      <c r="D580" s="2">
        <v>45174.638888888891</v>
      </c>
      <c r="E580" s="2" t="str">
        <f>TEXT(data[[#This Row],[Order Timestamp]],"YYYY")</f>
        <v>2023</v>
      </c>
      <c r="F580" s="2" t="str">
        <f>TEXT(data[[#This Row],[Order Timestamp]],"mmm")</f>
        <v>Sep</v>
      </c>
      <c r="G580" s="2" t="str">
        <f>TEXT(data[[#This Row],[Order Timestamp]],"DD")</f>
        <v>05</v>
      </c>
      <c r="H580" s="2" t="str">
        <f>TEXT(data[[#This Row],[Order Timestamp]],"HH")</f>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3">
      <c r="A581" s="1">
        <v>1622</v>
      </c>
      <c r="B581" s="1" t="s">
        <v>750</v>
      </c>
      <c r="C581" s="1" t="str">
        <f>RIGHT(data[[#This Row],[Delivery Address]],5)</f>
        <v>CityC</v>
      </c>
      <c r="D581" s="2">
        <v>45174.633333333331</v>
      </c>
      <c r="E581" s="2" t="str">
        <f>TEXT(data[[#This Row],[Order Timestamp]],"YYYY")</f>
        <v>2023</v>
      </c>
      <c r="F581" s="2" t="str">
        <f>TEXT(data[[#This Row],[Order Timestamp]],"mmm")</f>
        <v>Sep</v>
      </c>
      <c r="G581" s="2" t="str">
        <f>TEXT(data[[#This Row],[Order Timestamp]],"DD")</f>
        <v>05</v>
      </c>
      <c r="H581" s="2" t="str">
        <f>TEXT(data[[#This Row],[Order Timestamp]],"HH")</f>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3">
      <c r="A582" s="1">
        <v>2395</v>
      </c>
      <c r="B582" s="1" t="s">
        <v>1493</v>
      </c>
      <c r="C582" s="1" t="str">
        <f>RIGHT(data[[#This Row],[Delivery Address]],5)</f>
        <v>CityC</v>
      </c>
      <c r="D582" s="2">
        <v>45174.633333333331</v>
      </c>
      <c r="E582" s="2" t="str">
        <f>TEXT(data[[#This Row],[Order Timestamp]],"YYYY")</f>
        <v>2023</v>
      </c>
      <c r="F582" s="2" t="str">
        <f>TEXT(data[[#This Row],[Order Timestamp]],"mmm")</f>
        <v>Sep</v>
      </c>
      <c r="G582" s="2" t="str">
        <f>TEXT(data[[#This Row],[Order Timestamp]],"DD")</f>
        <v>05</v>
      </c>
      <c r="H582" s="2" t="str">
        <f>TEXT(data[[#This Row],[Order Timestamp]],"HH")</f>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3">
      <c r="A583" s="1">
        <v>1271</v>
      </c>
      <c r="B583" s="1" t="s">
        <v>400</v>
      </c>
      <c r="C583" s="1" t="str">
        <f>RIGHT(data[[#This Row],[Delivery Address]],5)</f>
        <v>CityC</v>
      </c>
      <c r="D583" s="2">
        <v>45174.629861111112</v>
      </c>
      <c r="E583" s="2" t="str">
        <f>TEXT(data[[#This Row],[Order Timestamp]],"YYYY")</f>
        <v>2023</v>
      </c>
      <c r="F583" s="2" t="str">
        <f>TEXT(data[[#This Row],[Order Timestamp]],"mmm")</f>
        <v>Sep</v>
      </c>
      <c r="G583" s="2" t="str">
        <f>TEXT(data[[#This Row],[Order Timestamp]],"DD")</f>
        <v>05</v>
      </c>
      <c r="H583" s="2" t="str">
        <f>TEXT(data[[#This Row],[Order Timestamp]],"HH")</f>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3">
      <c r="A584" s="1">
        <v>1498</v>
      </c>
      <c r="B584" s="1" t="s">
        <v>630</v>
      </c>
      <c r="C584" s="1" t="str">
        <f>RIGHT(data[[#This Row],[Delivery Address]],5)</f>
        <v>CityB</v>
      </c>
      <c r="D584" s="2">
        <v>45174.629166666666</v>
      </c>
      <c r="E584" s="2" t="str">
        <f>TEXT(data[[#This Row],[Order Timestamp]],"YYYY")</f>
        <v>2023</v>
      </c>
      <c r="F584" s="2" t="str">
        <f>TEXT(data[[#This Row],[Order Timestamp]],"mmm")</f>
        <v>Sep</v>
      </c>
      <c r="G584" s="2" t="str">
        <f>TEXT(data[[#This Row],[Order Timestamp]],"DD")</f>
        <v>05</v>
      </c>
      <c r="H584" s="2" t="str">
        <f>TEXT(data[[#This Row],[Order Timestamp]],"HH")</f>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3">
      <c r="A585" s="1">
        <v>1577</v>
      </c>
      <c r="B585" s="1" t="s">
        <v>706</v>
      </c>
      <c r="C585" s="1" t="str">
        <f>RIGHT(data[[#This Row],[Delivery Address]],5)</f>
        <v>CityD</v>
      </c>
      <c r="D585" s="2">
        <v>45174.627083333333</v>
      </c>
      <c r="E585" s="2" t="str">
        <f>TEXT(data[[#This Row],[Order Timestamp]],"YYYY")</f>
        <v>2023</v>
      </c>
      <c r="F585" s="2" t="str">
        <f>TEXT(data[[#This Row],[Order Timestamp]],"mmm")</f>
        <v>Sep</v>
      </c>
      <c r="G585" s="2" t="str">
        <f>TEXT(data[[#This Row],[Order Timestamp]],"DD")</f>
        <v>05</v>
      </c>
      <c r="H585" s="2" t="str">
        <f>TEXT(data[[#This Row],[Order Timestamp]],"HH")</f>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3">
      <c r="A586" s="1">
        <v>1059</v>
      </c>
      <c r="B586" s="1" t="s">
        <v>142</v>
      </c>
      <c r="C586" s="1" t="str">
        <f>RIGHT(data[[#This Row],[Delivery Address]],5)</f>
        <v>CityD</v>
      </c>
      <c r="D586" s="2">
        <v>45174.625</v>
      </c>
      <c r="E586" s="2" t="str">
        <f>TEXT(data[[#This Row],[Order Timestamp]],"YYYY")</f>
        <v>2023</v>
      </c>
      <c r="F586" s="2" t="str">
        <f>TEXT(data[[#This Row],[Order Timestamp]],"mmm")</f>
        <v>Sep</v>
      </c>
      <c r="G586" s="2" t="str">
        <f>TEXT(data[[#This Row],[Order Timestamp]],"DD")</f>
        <v>05</v>
      </c>
      <c r="H586" s="2" t="str">
        <f>TEXT(data[[#This Row],[Order Timestamp]],"HH")</f>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3">
      <c r="A587" s="1">
        <v>1931</v>
      </c>
      <c r="B587" s="1" t="s">
        <v>1044</v>
      </c>
      <c r="C587" s="1" t="str">
        <f>RIGHT(data[[#This Row],[Delivery Address]],5)</f>
        <v>CityC</v>
      </c>
      <c r="D587" s="2">
        <v>45174.624305555553</v>
      </c>
      <c r="E587" s="2" t="str">
        <f>TEXT(data[[#This Row],[Order Timestamp]],"YYYY")</f>
        <v>2023</v>
      </c>
      <c r="F587" s="2" t="str">
        <f>TEXT(data[[#This Row],[Order Timestamp]],"mmm")</f>
        <v>Sep</v>
      </c>
      <c r="G587" s="2" t="str">
        <f>TEXT(data[[#This Row],[Order Timestamp]],"DD")</f>
        <v>05</v>
      </c>
      <c r="H587" s="2" t="str">
        <f>TEXT(data[[#This Row],[Order Timestamp]],"HH")</f>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3">
      <c r="A588" s="1">
        <v>1640</v>
      </c>
      <c r="B588" s="1" t="s">
        <v>768</v>
      </c>
      <c r="C588" s="1" t="str">
        <f>RIGHT(data[[#This Row],[Delivery Address]],5)</f>
        <v>CityA</v>
      </c>
      <c r="D588" s="2">
        <v>45174.623611111114</v>
      </c>
      <c r="E588" s="2" t="str">
        <f>TEXT(data[[#This Row],[Order Timestamp]],"YYYY")</f>
        <v>2023</v>
      </c>
      <c r="F588" s="2" t="str">
        <f>TEXT(data[[#This Row],[Order Timestamp]],"mmm")</f>
        <v>Sep</v>
      </c>
      <c r="G588" s="2" t="str">
        <f>TEXT(data[[#This Row],[Order Timestamp]],"DD")</f>
        <v>05</v>
      </c>
      <c r="H588" s="2" t="str">
        <f>TEXT(data[[#This Row],[Order Timestamp]],"HH")</f>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3">
      <c r="A589" s="1">
        <v>1838</v>
      </c>
      <c r="B589" s="1" t="s">
        <v>958</v>
      </c>
      <c r="C589" s="1" t="str">
        <f>RIGHT(data[[#This Row],[Delivery Address]],5)</f>
        <v>CityB</v>
      </c>
      <c r="D589" s="2">
        <v>45174.623611111114</v>
      </c>
      <c r="E589" s="2" t="str">
        <f>TEXT(data[[#This Row],[Order Timestamp]],"YYYY")</f>
        <v>2023</v>
      </c>
      <c r="F589" s="2" t="str">
        <f>TEXT(data[[#This Row],[Order Timestamp]],"mmm")</f>
        <v>Sep</v>
      </c>
      <c r="G589" s="2" t="str">
        <f>TEXT(data[[#This Row],[Order Timestamp]],"DD")</f>
        <v>05</v>
      </c>
      <c r="H589" s="2" t="str">
        <f>TEXT(data[[#This Row],[Order Timestamp]],"HH")</f>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3">
      <c r="A590" s="1">
        <v>1633</v>
      </c>
      <c r="B590" s="1" t="s">
        <v>761</v>
      </c>
      <c r="C590" s="1" t="str">
        <f>RIGHT(data[[#This Row],[Delivery Address]],5)</f>
        <v>CityE</v>
      </c>
      <c r="D590" s="2">
        <v>45174.621527777781</v>
      </c>
      <c r="E590" s="2" t="str">
        <f>TEXT(data[[#This Row],[Order Timestamp]],"YYYY")</f>
        <v>2023</v>
      </c>
      <c r="F590" s="2" t="str">
        <f>TEXT(data[[#This Row],[Order Timestamp]],"mmm")</f>
        <v>Sep</v>
      </c>
      <c r="G590" s="2" t="str">
        <f>TEXT(data[[#This Row],[Order Timestamp]],"DD")</f>
        <v>05</v>
      </c>
      <c r="H590" s="2" t="str">
        <f>TEXT(data[[#This Row],[Order Timestamp]],"HH")</f>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3">
      <c r="A591" s="1">
        <v>2054</v>
      </c>
      <c r="B591" s="1" t="s">
        <v>693</v>
      </c>
      <c r="C591" s="1" t="str">
        <f>RIGHT(data[[#This Row],[Delivery Address]],5)</f>
        <v>CityA</v>
      </c>
      <c r="D591" s="2">
        <v>45174.620833333334</v>
      </c>
      <c r="E591" s="2" t="str">
        <f>TEXT(data[[#This Row],[Order Timestamp]],"YYYY")</f>
        <v>2023</v>
      </c>
      <c r="F591" s="2" t="str">
        <f>TEXT(data[[#This Row],[Order Timestamp]],"mmm")</f>
        <v>Sep</v>
      </c>
      <c r="G591" s="2" t="str">
        <f>TEXT(data[[#This Row],[Order Timestamp]],"DD")</f>
        <v>05</v>
      </c>
      <c r="H591" s="2" t="str">
        <f>TEXT(data[[#This Row],[Order Timestamp]],"HH")</f>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3">
      <c r="A592" s="1">
        <v>1443</v>
      </c>
      <c r="B592" s="1" t="s">
        <v>576</v>
      </c>
      <c r="C592" s="1" t="str">
        <f>RIGHT(data[[#This Row],[Delivery Address]],5)</f>
        <v>CityB</v>
      </c>
      <c r="D592" s="2">
        <v>45174.618055555555</v>
      </c>
      <c r="E592" s="2" t="str">
        <f>TEXT(data[[#This Row],[Order Timestamp]],"YYYY")</f>
        <v>2023</v>
      </c>
      <c r="F592" s="2" t="str">
        <f>TEXT(data[[#This Row],[Order Timestamp]],"mmm")</f>
        <v>Sep</v>
      </c>
      <c r="G592" s="2" t="str">
        <f>TEXT(data[[#This Row],[Order Timestamp]],"DD")</f>
        <v>05</v>
      </c>
      <c r="H592" s="2" t="str">
        <f>TEXT(data[[#This Row],[Order Timestamp]],"HH")</f>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3">
      <c r="A593" s="1">
        <v>2374</v>
      </c>
      <c r="B593" s="1" t="s">
        <v>1473</v>
      </c>
      <c r="C593" s="1" t="str">
        <f>RIGHT(data[[#This Row],[Delivery Address]],5)</f>
        <v>CityD</v>
      </c>
      <c r="D593" s="2">
        <v>45174.617361111108</v>
      </c>
      <c r="E593" s="2" t="str">
        <f>TEXT(data[[#This Row],[Order Timestamp]],"YYYY")</f>
        <v>2023</v>
      </c>
      <c r="F593" s="2" t="str">
        <f>TEXT(data[[#This Row],[Order Timestamp]],"mmm")</f>
        <v>Sep</v>
      </c>
      <c r="G593" s="2" t="str">
        <f>TEXT(data[[#This Row],[Order Timestamp]],"DD")</f>
        <v>05</v>
      </c>
      <c r="H593" s="2" t="str">
        <f>TEXT(data[[#This Row],[Order Timestamp]],"HH")</f>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3">
      <c r="A594" s="1">
        <v>1545</v>
      </c>
      <c r="B594" s="1" t="s">
        <v>674</v>
      </c>
      <c r="C594" s="1" t="str">
        <f>RIGHT(data[[#This Row],[Delivery Address]],5)</f>
        <v>CityD</v>
      </c>
      <c r="D594" s="2">
        <v>45174.61041666667</v>
      </c>
      <c r="E594" s="2" t="str">
        <f>TEXT(data[[#This Row],[Order Timestamp]],"YYYY")</f>
        <v>2023</v>
      </c>
      <c r="F594" s="2" t="str">
        <f>TEXT(data[[#This Row],[Order Timestamp]],"mmm")</f>
        <v>Sep</v>
      </c>
      <c r="G594" s="2" t="str">
        <f>TEXT(data[[#This Row],[Order Timestamp]],"DD")</f>
        <v>05</v>
      </c>
      <c r="H594" s="2" t="str">
        <f>TEXT(data[[#This Row],[Order Timestamp]],"HH")</f>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3">
      <c r="A595" s="1">
        <v>1283</v>
      </c>
      <c r="B595" s="1" t="s">
        <v>414</v>
      </c>
      <c r="C595" s="1" t="str">
        <f>RIGHT(data[[#This Row],[Delivery Address]],5)</f>
        <v>CityB</v>
      </c>
      <c r="D595" s="2">
        <v>45174.609722222223</v>
      </c>
      <c r="E595" s="2" t="str">
        <f>TEXT(data[[#This Row],[Order Timestamp]],"YYYY")</f>
        <v>2023</v>
      </c>
      <c r="F595" s="2" t="str">
        <f>TEXT(data[[#This Row],[Order Timestamp]],"mmm")</f>
        <v>Sep</v>
      </c>
      <c r="G595" s="2" t="str">
        <f>TEXT(data[[#This Row],[Order Timestamp]],"DD")</f>
        <v>05</v>
      </c>
      <c r="H595" s="2" t="str">
        <f>TEXT(data[[#This Row],[Order Timestamp]],"HH")</f>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3">
      <c r="A596" s="1">
        <v>1840</v>
      </c>
      <c r="B596" s="1" t="s">
        <v>960</v>
      </c>
      <c r="C596" s="1" t="str">
        <f>RIGHT(data[[#This Row],[Delivery Address]],5)</f>
        <v>CityA</v>
      </c>
      <c r="D596" s="2">
        <v>45174.609027777777</v>
      </c>
      <c r="E596" s="2" t="str">
        <f>TEXT(data[[#This Row],[Order Timestamp]],"YYYY")</f>
        <v>2023</v>
      </c>
      <c r="F596" s="2" t="str">
        <f>TEXT(data[[#This Row],[Order Timestamp]],"mmm")</f>
        <v>Sep</v>
      </c>
      <c r="G596" s="2" t="str">
        <f>TEXT(data[[#This Row],[Order Timestamp]],"DD")</f>
        <v>05</v>
      </c>
      <c r="H596" s="2" t="str">
        <f>TEXT(data[[#This Row],[Order Timestamp]],"HH")</f>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3">
      <c r="A597" s="1">
        <v>2296</v>
      </c>
      <c r="B597" s="1" t="s">
        <v>1397</v>
      </c>
      <c r="C597" s="1" t="str">
        <f>RIGHT(data[[#This Row],[Delivery Address]],5)</f>
        <v>CityA</v>
      </c>
      <c r="D597" s="2">
        <v>45174.609027777777</v>
      </c>
      <c r="E597" s="2" t="str">
        <f>TEXT(data[[#This Row],[Order Timestamp]],"YYYY")</f>
        <v>2023</v>
      </c>
      <c r="F597" s="2" t="str">
        <f>TEXT(data[[#This Row],[Order Timestamp]],"mmm")</f>
        <v>Sep</v>
      </c>
      <c r="G597" s="2" t="str">
        <f>TEXT(data[[#This Row],[Order Timestamp]],"DD")</f>
        <v>05</v>
      </c>
      <c r="H597" s="2" t="str">
        <f>TEXT(data[[#This Row],[Order Timestamp]],"HH")</f>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3">
      <c r="A598" s="1">
        <v>2346</v>
      </c>
      <c r="B598" s="1" t="s">
        <v>1447</v>
      </c>
      <c r="C598" s="1" t="str">
        <f>RIGHT(data[[#This Row],[Delivery Address]],5)</f>
        <v>CityC</v>
      </c>
      <c r="D598" s="2">
        <v>45174.604166666664</v>
      </c>
      <c r="E598" s="2" t="str">
        <f>TEXT(data[[#This Row],[Order Timestamp]],"YYYY")</f>
        <v>2023</v>
      </c>
      <c r="F598" s="2" t="str">
        <f>TEXT(data[[#This Row],[Order Timestamp]],"mmm")</f>
        <v>Sep</v>
      </c>
      <c r="G598" s="2" t="str">
        <f>TEXT(data[[#This Row],[Order Timestamp]],"DD")</f>
        <v>05</v>
      </c>
      <c r="H598" s="2" t="str">
        <f>TEXT(data[[#This Row],[Order Timestamp]],"HH")</f>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3">
      <c r="A599" s="1">
        <v>1853</v>
      </c>
      <c r="B599" s="1" t="s">
        <v>448</v>
      </c>
      <c r="C599" s="1" t="str">
        <f>RIGHT(data[[#This Row],[Delivery Address]],5)</f>
        <v>CityC</v>
      </c>
      <c r="D599" s="2">
        <v>45174.600694444445</v>
      </c>
      <c r="E599" s="2" t="str">
        <f>TEXT(data[[#This Row],[Order Timestamp]],"YYYY")</f>
        <v>2023</v>
      </c>
      <c r="F599" s="2" t="str">
        <f>TEXT(data[[#This Row],[Order Timestamp]],"mmm")</f>
        <v>Sep</v>
      </c>
      <c r="G599" s="2" t="str">
        <f>TEXT(data[[#This Row],[Order Timestamp]],"DD")</f>
        <v>05</v>
      </c>
      <c r="H599" s="2" t="str">
        <f>TEXT(data[[#This Row],[Order Timestamp]],"HH")</f>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3">
      <c r="A600" s="1">
        <v>2137</v>
      </c>
      <c r="B600" s="1" t="s">
        <v>1243</v>
      </c>
      <c r="C600" s="1" t="str">
        <f>RIGHT(data[[#This Row],[Delivery Address]],5)</f>
        <v>CityB</v>
      </c>
      <c r="D600" s="2">
        <v>45174.600694444445</v>
      </c>
      <c r="E600" s="2" t="str">
        <f>TEXT(data[[#This Row],[Order Timestamp]],"YYYY")</f>
        <v>2023</v>
      </c>
      <c r="F600" s="2" t="str">
        <f>TEXT(data[[#This Row],[Order Timestamp]],"mmm")</f>
        <v>Sep</v>
      </c>
      <c r="G600" s="2" t="str">
        <f>TEXT(data[[#This Row],[Order Timestamp]],"DD")</f>
        <v>05</v>
      </c>
      <c r="H600" s="2" t="str">
        <f>TEXT(data[[#This Row],[Order Timestamp]],"HH")</f>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3">
      <c r="A601" s="1">
        <v>1405</v>
      </c>
      <c r="B601" s="1" t="s">
        <v>538</v>
      </c>
      <c r="C601" s="1" t="str">
        <f>RIGHT(data[[#This Row],[Delivery Address]],5)</f>
        <v>CityD</v>
      </c>
      <c r="D601" s="2">
        <v>45174.6</v>
      </c>
      <c r="E601" s="2" t="str">
        <f>TEXT(data[[#This Row],[Order Timestamp]],"YYYY")</f>
        <v>2023</v>
      </c>
      <c r="F601" s="2" t="str">
        <f>TEXT(data[[#This Row],[Order Timestamp]],"mmm")</f>
        <v>Sep</v>
      </c>
      <c r="G601" s="2" t="str">
        <f>TEXT(data[[#This Row],[Order Timestamp]],"DD")</f>
        <v>05</v>
      </c>
      <c r="H601" s="2" t="str">
        <f>TEXT(data[[#This Row],[Order Timestamp]],"HH")</f>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3">
      <c r="A602" s="1">
        <v>2027</v>
      </c>
      <c r="B602" s="1" t="s">
        <v>1138</v>
      </c>
      <c r="C602" s="1" t="str">
        <f>RIGHT(data[[#This Row],[Delivery Address]],5)</f>
        <v>CityC</v>
      </c>
      <c r="D602" s="2">
        <v>45174.598611111112</v>
      </c>
      <c r="E602" s="2" t="str">
        <f>TEXT(data[[#This Row],[Order Timestamp]],"YYYY")</f>
        <v>2023</v>
      </c>
      <c r="F602" s="2" t="str">
        <f>TEXT(data[[#This Row],[Order Timestamp]],"mmm")</f>
        <v>Sep</v>
      </c>
      <c r="G602" s="2" t="str">
        <f>TEXT(data[[#This Row],[Order Timestamp]],"DD")</f>
        <v>05</v>
      </c>
      <c r="H602" s="2" t="str">
        <f>TEXT(data[[#This Row],[Order Timestamp]],"HH")</f>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3">
      <c r="A603" s="1">
        <v>2001</v>
      </c>
      <c r="B603" s="1" t="s">
        <v>1112</v>
      </c>
      <c r="C603" s="1" t="str">
        <f>RIGHT(data[[#This Row],[Delivery Address]],5)</f>
        <v>CityE</v>
      </c>
      <c r="D603" s="2">
        <v>45174.59652777778</v>
      </c>
      <c r="E603" s="2" t="str">
        <f>TEXT(data[[#This Row],[Order Timestamp]],"YYYY")</f>
        <v>2023</v>
      </c>
      <c r="F603" s="2" t="str">
        <f>TEXT(data[[#This Row],[Order Timestamp]],"mmm")</f>
        <v>Sep</v>
      </c>
      <c r="G603" s="2" t="str">
        <f>TEXT(data[[#This Row],[Order Timestamp]],"DD")</f>
        <v>05</v>
      </c>
      <c r="H603" s="2" t="str">
        <f>TEXT(data[[#This Row],[Order Timestamp]],"HH")</f>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3">
      <c r="A604" s="1">
        <v>2213</v>
      </c>
      <c r="B604" s="1" t="s">
        <v>1317</v>
      </c>
      <c r="C604" s="1" t="str">
        <f>RIGHT(data[[#This Row],[Delivery Address]],5)</f>
        <v>CityD</v>
      </c>
      <c r="D604" s="2">
        <v>45174.59652777778</v>
      </c>
      <c r="E604" s="2" t="str">
        <f>TEXT(data[[#This Row],[Order Timestamp]],"YYYY")</f>
        <v>2023</v>
      </c>
      <c r="F604" s="2" t="str">
        <f>TEXT(data[[#This Row],[Order Timestamp]],"mmm")</f>
        <v>Sep</v>
      </c>
      <c r="G604" s="2" t="str">
        <f>TEXT(data[[#This Row],[Order Timestamp]],"DD")</f>
        <v>05</v>
      </c>
      <c r="H604" s="2" t="str">
        <f>TEXT(data[[#This Row],[Order Timestamp]],"HH")</f>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3">
      <c r="A605" s="1">
        <v>2435</v>
      </c>
      <c r="B605" s="1" t="s">
        <v>1531</v>
      </c>
      <c r="C605" s="1" t="str">
        <f>RIGHT(data[[#This Row],[Delivery Address]],5)</f>
        <v>CityE</v>
      </c>
      <c r="D605" s="2">
        <v>45174.595138888886</v>
      </c>
      <c r="E605" s="2" t="str">
        <f>TEXT(data[[#This Row],[Order Timestamp]],"YYYY")</f>
        <v>2023</v>
      </c>
      <c r="F605" s="2" t="str">
        <f>TEXT(data[[#This Row],[Order Timestamp]],"mmm")</f>
        <v>Sep</v>
      </c>
      <c r="G605" s="2" t="str">
        <f>TEXT(data[[#This Row],[Order Timestamp]],"DD")</f>
        <v>05</v>
      </c>
      <c r="H605" s="2" t="str">
        <f>TEXT(data[[#This Row],[Order Timestamp]],"HH")</f>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3">
      <c r="A606" s="1">
        <v>2177</v>
      </c>
      <c r="B606" s="1" t="s">
        <v>1282</v>
      </c>
      <c r="C606" s="1" t="str">
        <f>RIGHT(data[[#This Row],[Delivery Address]],5)</f>
        <v>CityA</v>
      </c>
      <c r="D606" s="2">
        <v>45174.593055555553</v>
      </c>
      <c r="E606" s="2" t="str">
        <f>TEXT(data[[#This Row],[Order Timestamp]],"YYYY")</f>
        <v>2023</v>
      </c>
      <c r="F606" s="2" t="str">
        <f>TEXT(data[[#This Row],[Order Timestamp]],"mmm")</f>
        <v>Sep</v>
      </c>
      <c r="G606" s="2" t="str">
        <f>TEXT(data[[#This Row],[Order Timestamp]],"DD")</f>
        <v>05</v>
      </c>
      <c r="H606" s="2" t="str">
        <f>TEXT(data[[#This Row],[Order Timestamp]],"HH")</f>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3">
      <c r="A607" s="1">
        <v>1336</v>
      </c>
      <c r="B607" s="1" t="s">
        <v>468</v>
      </c>
      <c r="C607" s="1" t="str">
        <f>RIGHT(data[[#This Row],[Delivery Address]],5)</f>
        <v>CityB</v>
      </c>
      <c r="D607" s="2">
        <v>45174.59097222222</v>
      </c>
      <c r="E607" s="2" t="str">
        <f>TEXT(data[[#This Row],[Order Timestamp]],"YYYY")</f>
        <v>2023</v>
      </c>
      <c r="F607" s="2" t="str">
        <f>TEXT(data[[#This Row],[Order Timestamp]],"mmm")</f>
        <v>Sep</v>
      </c>
      <c r="G607" s="2" t="str">
        <f>TEXT(data[[#This Row],[Order Timestamp]],"DD")</f>
        <v>05</v>
      </c>
      <c r="H607" s="2" t="str">
        <f>TEXT(data[[#This Row],[Order Timestamp]],"HH")</f>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3">
      <c r="A608" s="1">
        <v>2193</v>
      </c>
      <c r="B608" s="1" t="s">
        <v>1297</v>
      </c>
      <c r="C608" s="1" t="str">
        <f>RIGHT(data[[#This Row],[Delivery Address]],5)</f>
        <v>CityB</v>
      </c>
      <c r="D608" s="2">
        <v>45174.59097222222</v>
      </c>
      <c r="E608" s="2" t="str">
        <f>TEXT(data[[#This Row],[Order Timestamp]],"YYYY")</f>
        <v>2023</v>
      </c>
      <c r="F608" s="2" t="str">
        <f>TEXT(data[[#This Row],[Order Timestamp]],"mmm")</f>
        <v>Sep</v>
      </c>
      <c r="G608" s="2" t="str">
        <f>TEXT(data[[#This Row],[Order Timestamp]],"DD")</f>
        <v>05</v>
      </c>
      <c r="H608" s="2" t="str">
        <f>TEXT(data[[#This Row],[Order Timestamp]],"HH")</f>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3">
      <c r="A609" s="1">
        <v>1686</v>
      </c>
      <c r="B609" s="1" t="s">
        <v>812</v>
      </c>
      <c r="C609" s="1" t="str">
        <f>RIGHT(data[[#This Row],[Delivery Address]],5)</f>
        <v>CityD</v>
      </c>
      <c r="D609" s="2">
        <v>45174.584722222222</v>
      </c>
      <c r="E609" s="2" t="str">
        <f>TEXT(data[[#This Row],[Order Timestamp]],"YYYY")</f>
        <v>2023</v>
      </c>
      <c r="F609" s="2" t="str">
        <f>TEXT(data[[#This Row],[Order Timestamp]],"mmm")</f>
        <v>Sep</v>
      </c>
      <c r="G609" s="2" t="str">
        <f>TEXT(data[[#This Row],[Order Timestamp]],"DD")</f>
        <v>05</v>
      </c>
      <c r="H609" s="2" t="str">
        <f>TEXT(data[[#This Row],[Order Timestamp]],"HH")</f>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3">
      <c r="A610" s="1">
        <v>1563</v>
      </c>
      <c r="B610" s="1" t="s">
        <v>692</v>
      </c>
      <c r="C610" s="1" t="str">
        <f>RIGHT(data[[#This Row],[Delivery Address]],5)</f>
        <v>CityB</v>
      </c>
      <c r="D610" s="2">
        <v>45174.583333333336</v>
      </c>
      <c r="E610" s="2" t="str">
        <f>TEXT(data[[#This Row],[Order Timestamp]],"YYYY")</f>
        <v>2023</v>
      </c>
      <c r="F610" s="2" t="str">
        <f>TEXT(data[[#This Row],[Order Timestamp]],"mmm")</f>
        <v>Sep</v>
      </c>
      <c r="G610" s="2" t="str">
        <f>TEXT(data[[#This Row],[Order Timestamp]],"DD")</f>
        <v>05</v>
      </c>
      <c r="H610" s="2" t="str">
        <f>TEXT(data[[#This Row],[Order Timestamp]],"HH")</f>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3">
      <c r="A611" s="1">
        <v>1849</v>
      </c>
      <c r="B611" s="1" t="s">
        <v>968</v>
      </c>
      <c r="C611" s="1" t="str">
        <f>RIGHT(data[[#This Row],[Delivery Address]],5)</f>
        <v>CityB</v>
      </c>
      <c r="D611" s="2">
        <v>45174.582638888889</v>
      </c>
      <c r="E611" s="2" t="str">
        <f>TEXT(data[[#This Row],[Order Timestamp]],"YYYY")</f>
        <v>2023</v>
      </c>
      <c r="F611" s="2" t="str">
        <f>TEXT(data[[#This Row],[Order Timestamp]],"mmm")</f>
        <v>Sep</v>
      </c>
      <c r="G611" s="2" t="str">
        <f>TEXT(data[[#This Row],[Order Timestamp]],"DD")</f>
        <v>05</v>
      </c>
      <c r="H611" s="2" t="str">
        <f>TEXT(data[[#This Row],[Order Timestamp]],"HH")</f>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3">
      <c r="A612" s="1">
        <v>1758</v>
      </c>
      <c r="B612" s="1" t="s">
        <v>882</v>
      </c>
      <c r="C612" s="1" t="str">
        <f>RIGHT(data[[#This Row],[Delivery Address]],5)</f>
        <v>CityD</v>
      </c>
      <c r="D612" s="2">
        <v>45174.580555555556</v>
      </c>
      <c r="E612" s="2" t="str">
        <f>TEXT(data[[#This Row],[Order Timestamp]],"YYYY")</f>
        <v>2023</v>
      </c>
      <c r="F612" s="2" t="str">
        <f>TEXT(data[[#This Row],[Order Timestamp]],"mmm")</f>
        <v>Sep</v>
      </c>
      <c r="G612" s="2" t="str">
        <f>TEXT(data[[#This Row],[Order Timestamp]],"DD")</f>
        <v>05</v>
      </c>
      <c r="H612" s="2" t="str">
        <f>TEXT(data[[#This Row],[Order Timestamp]],"HH")</f>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3">
      <c r="A613" s="1">
        <v>2157</v>
      </c>
      <c r="B613" s="1" t="s">
        <v>1262</v>
      </c>
      <c r="C613" s="1" t="str">
        <f>RIGHT(data[[#This Row],[Delivery Address]],5)</f>
        <v>CityB</v>
      </c>
      <c r="D613" s="2">
        <v>45174.57916666667</v>
      </c>
      <c r="E613" s="2" t="str">
        <f>TEXT(data[[#This Row],[Order Timestamp]],"YYYY")</f>
        <v>2023</v>
      </c>
      <c r="F613" s="2" t="str">
        <f>TEXT(data[[#This Row],[Order Timestamp]],"mmm")</f>
        <v>Sep</v>
      </c>
      <c r="G613" s="2" t="str">
        <f>TEXT(data[[#This Row],[Order Timestamp]],"DD")</f>
        <v>05</v>
      </c>
      <c r="H613" s="2" t="str">
        <f>TEXT(data[[#This Row],[Order Timestamp]],"HH")</f>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3">
      <c r="A614" s="1">
        <v>1016</v>
      </c>
      <c r="B614" s="1" t="s">
        <v>68</v>
      </c>
      <c r="C614" s="1" t="str">
        <f>RIGHT(data[[#This Row],[Delivery Address]],5)</f>
        <v>CityB</v>
      </c>
      <c r="D614" s="2">
        <v>45174.577777777777</v>
      </c>
      <c r="E614" s="2" t="str">
        <f>TEXT(data[[#This Row],[Order Timestamp]],"YYYY")</f>
        <v>2023</v>
      </c>
      <c r="F614" s="2" t="str">
        <f>TEXT(data[[#This Row],[Order Timestamp]],"mmm")</f>
        <v>Sep</v>
      </c>
      <c r="G614" s="2" t="str">
        <f>TEXT(data[[#This Row],[Order Timestamp]],"DD")</f>
        <v>05</v>
      </c>
      <c r="H614" s="2" t="str">
        <f>TEXT(data[[#This Row],[Order Timestamp]],"HH")</f>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3">
      <c r="A615" s="1">
        <v>1875</v>
      </c>
      <c r="B615" s="1" t="s">
        <v>992</v>
      </c>
      <c r="C615" s="1" t="str">
        <f>RIGHT(data[[#This Row],[Delivery Address]],5)</f>
        <v>CityC</v>
      </c>
      <c r="D615" s="2">
        <v>45174.577777777777</v>
      </c>
      <c r="E615" s="2" t="str">
        <f>TEXT(data[[#This Row],[Order Timestamp]],"YYYY")</f>
        <v>2023</v>
      </c>
      <c r="F615" s="2" t="str">
        <f>TEXT(data[[#This Row],[Order Timestamp]],"mmm")</f>
        <v>Sep</v>
      </c>
      <c r="G615" s="2" t="str">
        <f>TEXT(data[[#This Row],[Order Timestamp]],"DD")</f>
        <v>05</v>
      </c>
      <c r="H615" s="2" t="str">
        <f>TEXT(data[[#This Row],[Order Timestamp]],"HH")</f>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3">
      <c r="A616" s="1">
        <v>1456</v>
      </c>
      <c r="B616" s="1" t="s">
        <v>589</v>
      </c>
      <c r="C616" s="1" t="str">
        <f>RIGHT(data[[#This Row],[Delivery Address]],5)</f>
        <v>CityB</v>
      </c>
      <c r="D616" s="2">
        <v>45174.57708333333</v>
      </c>
      <c r="E616" s="2" t="str">
        <f>TEXT(data[[#This Row],[Order Timestamp]],"YYYY")</f>
        <v>2023</v>
      </c>
      <c r="F616" s="2" t="str">
        <f>TEXT(data[[#This Row],[Order Timestamp]],"mmm")</f>
        <v>Sep</v>
      </c>
      <c r="G616" s="2" t="str">
        <f>TEXT(data[[#This Row],[Order Timestamp]],"DD")</f>
        <v>05</v>
      </c>
      <c r="H616" s="2" t="str">
        <f>TEXT(data[[#This Row],[Order Timestamp]],"HH")</f>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3">
      <c r="A617" s="1">
        <v>1671</v>
      </c>
      <c r="B617" s="1" t="s">
        <v>797</v>
      </c>
      <c r="C617" s="1" t="str">
        <f>RIGHT(data[[#This Row],[Delivery Address]],5)</f>
        <v>CityB</v>
      </c>
      <c r="D617" s="2">
        <v>45174.57708333333</v>
      </c>
      <c r="E617" s="2" t="str">
        <f>TEXT(data[[#This Row],[Order Timestamp]],"YYYY")</f>
        <v>2023</v>
      </c>
      <c r="F617" s="2" t="str">
        <f>TEXT(data[[#This Row],[Order Timestamp]],"mmm")</f>
        <v>Sep</v>
      </c>
      <c r="G617" s="2" t="str">
        <f>TEXT(data[[#This Row],[Order Timestamp]],"DD")</f>
        <v>05</v>
      </c>
      <c r="H617" s="2" t="str">
        <f>TEXT(data[[#This Row],[Order Timestamp]],"HH")</f>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3">
      <c r="A618" s="1">
        <v>1959</v>
      </c>
      <c r="B618" s="1" t="s">
        <v>1071</v>
      </c>
      <c r="C618" s="1" t="str">
        <f>RIGHT(data[[#This Row],[Delivery Address]],5)</f>
        <v>CityA</v>
      </c>
      <c r="D618" s="2">
        <v>45174.573611111111</v>
      </c>
      <c r="E618" s="2" t="str">
        <f>TEXT(data[[#This Row],[Order Timestamp]],"YYYY")</f>
        <v>2023</v>
      </c>
      <c r="F618" s="2" t="str">
        <f>TEXT(data[[#This Row],[Order Timestamp]],"mmm")</f>
        <v>Sep</v>
      </c>
      <c r="G618" s="2" t="str">
        <f>TEXT(data[[#This Row],[Order Timestamp]],"DD")</f>
        <v>05</v>
      </c>
      <c r="H618" s="2" t="str">
        <f>TEXT(data[[#This Row],[Order Timestamp]],"HH")</f>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3">
      <c r="A619" s="1">
        <v>1420</v>
      </c>
      <c r="B619" s="1" t="s">
        <v>553</v>
      </c>
      <c r="C619" s="1" t="str">
        <f>RIGHT(data[[#This Row],[Delivery Address]],5)</f>
        <v>CityE</v>
      </c>
      <c r="D619" s="2">
        <v>45174.572222222225</v>
      </c>
      <c r="E619" s="2" t="str">
        <f>TEXT(data[[#This Row],[Order Timestamp]],"YYYY")</f>
        <v>2023</v>
      </c>
      <c r="F619" s="2" t="str">
        <f>TEXT(data[[#This Row],[Order Timestamp]],"mmm")</f>
        <v>Sep</v>
      </c>
      <c r="G619" s="2" t="str">
        <f>TEXT(data[[#This Row],[Order Timestamp]],"DD")</f>
        <v>05</v>
      </c>
      <c r="H619" s="2" t="str">
        <f>TEXT(data[[#This Row],[Order Timestamp]],"HH")</f>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3">
      <c r="A620" s="1">
        <v>2160</v>
      </c>
      <c r="B620" s="1" t="s">
        <v>1265</v>
      </c>
      <c r="C620" s="1" t="str">
        <f>RIGHT(data[[#This Row],[Delivery Address]],5)</f>
        <v>CityA</v>
      </c>
      <c r="D620" s="2">
        <v>45174.571527777778</v>
      </c>
      <c r="E620" s="2" t="str">
        <f>TEXT(data[[#This Row],[Order Timestamp]],"YYYY")</f>
        <v>2023</v>
      </c>
      <c r="F620" s="2" t="str">
        <f>TEXT(data[[#This Row],[Order Timestamp]],"mmm")</f>
        <v>Sep</v>
      </c>
      <c r="G620" s="2" t="str">
        <f>TEXT(data[[#This Row],[Order Timestamp]],"DD")</f>
        <v>05</v>
      </c>
      <c r="H620" s="2" t="str">
        <f>TEXT(data[[#This Row],[Order Timestamp]],"HH")</f>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3">
      <c r="A621" s="1">
        <v>1131</v>
      </c>
      <c r="B621" s="1" t="s">
        <v>243</v>
      </c>
      <c r="C621" s="1" t="str">
        <f>RIGHT(data[[#This Row],[Delivery Address]],5)</f>
        <v>CityA</v>
      </c>
      <c r="D621" s="2">
        <v>45174.565972222219</v>
      </c>
      <c r="E621" s="2" t="str">
        <f>TEXT(data[[#This Row],[Order Timestamp]],"YYYY")</f>
        <v>2023</v>
      </c>
      <c r="F621" s="2" t="str">
        <f>TEXT(data[[#This Row],[Order Timestamp]],"mmm")</f>
        <v>Sep</v>
      </c>
      <c r="G621" s="2" t="str">
        <f>TEXT(data[[#This Row],[Order Timestamp]],"DD")</f>
        <v>05</v>
      </c>
      <c r="H621" s="2" t="str">
        <f>TEXT(data[[#This Row],[Order Timestamp]],"HH")</f>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3">
      <c r="A622" s="1">
        <v>1934</v>
      </c>
      <c r="B622" s="1" t="s">
        <v>1047</v>
      </c>
      <c r="C622" s="1" t="str">
        <f>RIGHT(data[[#This Row],[Delivery Address]],5)</f>
        <v>CityB</v>
      </c>
      <c r="D622" s="2">
        <v>45174.561111111114</v>
      </c>
      <c r="E622" s="2" t="str">
        <f>TEXT(data[[#This Row],[Order Timestamp]],"YYYY")</f>
        <v>2023</v>
      </c>
      <c r="F622" s="2" t="str">
        <f>TEXT(data[[#This Row],[Order Timestamp]],"mmm")</f>
        <v>Sep</v>
      </c>
      <c r="G622" s="2" t="str">
        <f>TEXT(data[[#This Row],[Order Timestamp]],"DD")</f>
        <v>05</v>
      </c>
      <c r="H622" s="2" t="str">
        <f>TEXT(data[[#This Row],[Order Timestamp]],"HH")</f>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3">
      <c r="A623" s="1">
        <v>1226</v>
      </c>
      <c r="B623" s="1" t="s">
        <v>353</v>
      </c>
      <c r="C623" s="1" t="str">
        <f>RIGHT(data[[#This Row],[Delivery Address]],5)</f>
        <v>CityA</v>
      </c>
      <c r="D623" s="2">
        <v>45174.560416666667</v>
      </c>
      <c r="E623" s="2" t="str">
        <f>TEXT(data[[#This Row],[Order Timestamp]],"YYYY")</f>
        <v>2023</v>
      </c>
      <c r="F623" s="2" t="str">
        <f>TEXT(data[[#This Row],[Order Timestamp]],"mmm")</f>
        <v>Sep</v>
      </c>
      <c r="G623" s="2" t="str">
        <f>TEXT(data[[#This Row],[Order Timestamp]],"DD")</f>
        <v>05</v>
      </c>
      <c r="H623" s="2" t="str">
        <f>TEXT(data[[#This Row],[Order Timestamp]],"HH")</f>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3">
      <c r="A624" s="1">
        <v>1228</v>
      </c>
      <c r="B624" s="1" t="s">
        <v>355</v>
      </c>
      <c r="C624" s="1" t="str">
        <f>RIGHT(data[[#This Row],[Delivery Address]],5)</f>
        <v>CityB</v>
      </c>
      <c r="D624" s="2">
        <v>45174.557638888888</v>
      </c>
      <c r="E624" s="2" t="str">
        <f>TEXT(data[[#This Row],[Order Timestamp]],"YYYY")</f>
        <v>2023</v>
      </c>
      <c r="F624" s="2" t="str">
        <f>TEXT(data[[#This Row],[Order Timestamp]],"mmm")</f>
        <v>Sep</v>
      </c>
      <c r="G624" s="2" t="str">
        <f>TEXT(data[[#This Row],[Order Timestamp]],"DD")</f>
        <v>05</v>
      </c>
      <c r="H624" s="2" t="str">
        <f>TEXT(data[[#This Row],[Order Timestamp]],"HH")</f>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3">
      <c r="A625" s="1">
        <v>1388</v>
      </c>
      <c r="B625" s="1" t="s">
        <v>521</v>
      </c>
      <c r="C625" s="1" t="str">
        <f>RIGHT(data[[#This Row],[Delivery Address]],5)</f>
        <v>CityD</v>
      </c>
      <c r="D625" s="2">
        <v>45174.556250000001</v>
      </c>
      <c r="E625" s="2" t="str">
        <f>TEXT(data[[#This Row],[Order Timestamp]],"YYYY")</f>
        <v>2023</v>
      </c>
      <c r="F625" s="2" t="str">
        <f>TEXT(data[[#This Row],[Order Timestamp]],"mmm")</f>
        <v>Sep</v>
      </c>
      <c r="G625" s="2" t="str">
        <f>TEXT(data[[#This Row],[Order Timestamp]],"DD")</f>
        <v>05</v>
      </c>
      <c r="H625" s="2" t="str">
        <f>TEXT(data[[#This Row],[Order Timestamp]],"HH")</f>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3">
      <c r="A626" s="1">
        <v>1220</v>
      </c>
      <c r="B626" s="1" t="s">
        <v>347</v>
      </c>
      <c r="C626" s="1" t="str">
        <f>RIGHT(data[[#This Row],[Delivery Address]],5)</f>
        <v>CityA</v>
      </c>
      <c r="D626" s="2">
        <v>45174.555555555555</v>
      </c>
      <c r="E626" s="2" t="str">
        <f>TEXT(data[[#This Row],[Order Timestamp]],"YYYY")</f>
        <v>2023</v>
      </c>
      <c r="F626" s="2" t="str">
        <f>TEXT(data[[#This Row],[Order Timestamp]],"mmm")</f>
        <v>Sep</v>
      </c>
      <c r="G626" s="2" t="str">
        <f>TEXT(data[[#This Row],[Order Timestamp]],"DD")</f>
        <v>05</v>
      </c>
      <c r="H626" s="2" t="str">
        <f>TEXT(data[[#This Row],[Order Timestamp]],"HH")</f>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3">
      <c r="A627" s="1">
        <v>1485</v>
      </c>
      <c r="B627" s="1" t="s">
        <v>617</v>
      </c>
      <c r="C627" s="1" t="str">
        <f>RIGHT(data[[#This Row],[Delivery Address]],5)</f>
        <v>CityE</v>
      </c>
      <c r="D627" s="2">
        <v>45174.552777777775</v>
      </c>
      <c r="E627" s="2" t="str">
        <f>TEXT(data[[#This Row],[Order Timestamp]],"YYYY")</f>
        <v>2023</v>
      </c>
      <c r="F627" s="2" t="str">
        <f>TEXT(data[[#This Row],[Order Timestamp]],"mmm")</f>
        <v>Sep</v>
      </c>
      <c r="G627" s="2" t="str">
        <f>TEXT(data[[#This Row],[Order Timestamp]],"DD")</f>
        <v>05</v>
      </c>
      <c r="H627" s="2" t="str">
        <f>TEXT(data[[#This Row],[Order Timestamp]],"HH")</f>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3">
      <c r="A628" s="1">
        <v>2348</v>
      </c>
      <c r="B628" s="1" t="s">
        <v>1449</v>
      </c>
      <c r="C628" s="1" t="str">
        <f>RIGHT(data[[#This Row],[Delivery Address]],5)</f>
        <v>CityC</v>
      </c>
      <c r="D628" s="2">
        <v>45174.548611111109</v>
      </c>
      <c r="E628" s="2" t="str">
        <f>TEXT(data[[#This Row],[Order Timestamp]],"YYYY")</f>
        <v>2023</v>
      </c>
      <c r="F628" s="2" t="str">
        <f>TEXT(data[[#This Row],[Order Timestamp]],"mmm")</f>
        <v>Sep</v>
      </c>
      <c r="G628" s="2" t="str">
        <f>TEXT(data[[#This Row],[Order Timestamp]],"DD")</f>
        <v>05</v>
      </c>
      <c r="H628" s="2" t="str">
        <f>TEXT(data[[#This Row],[Order Timestamp]],"HH")</f>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3">
      <c r="A629" s="1">
        <v>2150</v>
      </c>
      <c r="B629" s="1" t="s">
        <v>1255</v>
      </c>
      <c r="C629" s="1" t="str">
        <f>RIGHT(data[[#This Row],[Delivery Address]],5)</f>
        <v>CityA</v>
      </c>
      <c r="D629" s="2">
        <v>45174.54583333333</v>
      </c>
      <c r="E629" s="2" t="str">
        <f>TEXT(data[[#This Row],[Order Timestamp]],"YYYY")</f>
        <v>2023</v>
      </c>
      <c r="F629" s="2" t="str">
        <f>TEXT(data[[#This Row],[Order Timestamp]],"mmm")</f>
        <v>Sep</v>
      </c>
      <c r="G629" s="2" t="str">
        <f>TEXT(data[[#This Row],[Order Timestamp]],"DD")</f>
        <v>05</v>
      </c>
      <c r="H629" s="2" t="str">
        <f>TEXT(data[[#This Row],[Order Timestamp]],"HH")</f>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3">
      <c r="A630" s="1">
        <v>1137</v>
      </c>
      <c r="B630" s="1" t="s">
        <v>251</v>
      </c>
      <c r="C630" s="1" t="str">
        <f>RIGHT(data[[#This Row],[Delivery Address]],5)</f>
        <v>CityA</v>
      </c>
      <c r="D630" s="2">
        <v>45174.538194444445</v>
      </c>
      <c r="E630" s="2" t="str">
        <f>TEXT(data[[#This Row],[Order Timestamp]],"YYYY")</f>
        <v>2023</v>
      </c>
      <c r="F630" s="2" t="str">
        <f>TEXT(data[[#This Row],[Order Timestamp]],"mmm")</f>
        <v>Sep</v>
      </c>
      <c r="G630" s="2" t="str">
        <f>TEXT(data[[#This Row],[Order Timestamp]],"DD")</f>
        <v>05</v>
      </c>
      <c r="H630" s="2" t="str">
        <f>TEXT(data[[#This Row],[Order Timestamp]],"HH")</f>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3">
      <c r="A631" s="1">
        <v>2030</v>
      </c>
      <c r="B631" s="1" t="s">
        <v>1141</v>
      </c>
      <c r="C631" s="1" t="str">
        <f>RIGHT(data[[#This Row],[Delivery Address]],5)</f>
        <v>CityB</v>
      </c>
      <c r="D631" s="2">
        <v>45174.538194444445</v>
      </c>
      <c r="E631" s="2" t="str">
        <f>TEXT(data[[#This Row],[Order Timestamp]],"YYYY")</f>
        <v>2023</v>
      </c>
      <c r="F631" s="2" t="str">
        <f>TEXT(data[[#This Row],[Order Timestamp]],"mmm")</f>
        <v>Sep</v>
      </c>
      <c r="G631" s="2" t="str">
        <f>TEXT(data[[#This Row],[Order Timestamp]],"DD")</f>
        <v>05</v>
      </c>
      <c r="H631" s="2" t="str">
        <f>TEXT(data[[#This Row],[Order Timestamp]],"HH")</f>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3">
      <c r="A632" s="1">
        <v>1806</v>
      </c>
      <c r="B632" s="1" t="s">
        <v>927</v>
      </c>
      <c r="C632" s="1" t="str">
        <f>RIGHT(data[[#This Row],[Delivery Address]],5)</f>
        <v>CityA</v>
      </c>
      <c r="D632" s="2">
        <v>45174.525694444441</v>
      </c>
      <c r="E632" s="2" t="str">
        <f>TEXT(data[[#This Row],[Order Timestamp]],"YYYY")</f>
        <v>2023</v>
      </c>
      <c r="F632" s="2" t="str">
        <f>TEXT(data[[#This Row],[Order Timestamp]],"mmm")</f>
        <v>Sep</v>
      </c>
      <c r="G632" s="2" t="str">
        <f>TEXT(data[[#This Row],[Order Timestamp]],"DD")</f>
        <v>05</v>
      </c>
      <c r="H632" s="2" t="str">
        <f>TEXT(data[[#This Row],[Order Timestamp]],"HH")</f>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3">
      <c r="A633" s="1">
        <v>2319</v>
      </c>
      <c r="B633" s="1" t="s">
        <v>1420</v>
      </c>
      <c r="C633" s="1" t="str">
        <f>RIGHT(data[[#This Row],[Delivery Address]],5)</f>
        <v>CityE</v>
      </c>
      <c r="D633" s="2">
        <v>45174.523611111108</v>
      </c>
      <c r="E633" s="2" t="str">
        <f>TEXT(data[[#This Row],[Order Timestamp]],"YYYY")</f>
        <v>2023</v>
      </c>
      <c r="F633" s="2" t="str">
        <f>TEXT(data[[#This Row],[Order Timestamp]],"mmm")</f>
        <v>Sep</v>
      </c>
      <c r="G633" s="2" t="str">
        <f>TEXT(data[[#This Row],[Order Timestamp]],"DD")</f>
        <v>05</v>
      </c>
      <c r="H633" s="2" t="str">
        <f>TEXT(data[[#This Row],[Order Timestamp]],"HH")</f>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3">
      <c r="A634" s="1">
        <v>2360</v>
      </c>
      <c r="B634" s="1" t="s">
        <v>1461</v>
      </c>
      <c r="C634" s="1" t="str">
        <f>RIGHT(data[[#This Row],[Delivery Address]],5)</f>
        <v>CityA</v>
      </c>
      <c r="D634" s="2">
        <v>45174.523611111108</v>
      </c>
      <c r="E634" s="2" t="str">
        <f>TEXT(data[[#This Row],[Order Timestamp]],"YYYY")</f>
        <v>2023</v>
      </c>
      <c r="F634" s="2" t="str">
        <f>TEXT(data[[#This Row],[Order Timestamp]],"mmm")</f>
        <v>Sep</v>
      </c>
      <c r="G634" s="2" t="str">
        <f>TEXT(data[[#This Row],[Order Timestamp]],"DD")</f>
        <v>05</v>
      </c>
      <c r="H634" s="2" t="str">
        <f>TEXT(data[[#This Row],[Order Timestamp]],"HH")</f>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3">
      <c r="A635" s="1">
        <v>2358</v>
      </c>
      <c r="B635" s="1" t="s">
        <v>1459</v>
      </c>
      <c r="C635" s="1" t="str">
        <f>RIGHT(data[[#This Row],[Delivery Address]],5)</f>
        <v>CityE</v>
      </c>
      <c r="D635" s="2">
        <v>45174.521527777775</v>
      </c>
      <c r="E635" s="2" t="str">
        <f>TEXT(data[[#This Row],[Order Timestamp]],"YYYY")</f>
        <v>2023</v>
      </c>
      <c r="F635" s="2" t="str">
        <f>TEXT(data[[#This Row],[Order Timestamp]],"mmm")</f>
        <v>Sep</v>
      </c>
      <c r="G635" s="2" t="str">
        <f>TEXT(data[[#This Row],[Order Timestamp]],"DD")</f>
        <v>05</v>
      </c>
      <c r="H635" s="2" t="str">
        <f>TEXT(data[[#This Row],[Order Timestamp]],"HH")</f>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3">
      <c r="A636" s="1">
        <v>2392</v>
      </c>
      <c r="B636" s="1" t="s">
        <v>1490</v>
      </c>
      <c r="C636" s="1" t="str">
        <f>RIGHT(data[[#This Row],[Delivery Address]],5)</f>
        <v>CityB</v>
      </c>
      <c r="D636" s="2">
        <v>45174.519444444442</v>
      </c>
      <c r="E636" s="2" t="str">
        <f>TEXT(data[[#This Row],[Order Timestamp]],"YYYY")</f>
        <v>2023</v>
      </c>
      <c r="F636" s="2" t="str">
        <f>TEXT(data[[#This Row],[Order Timestamp]],"mmm")</f>
        <v>Sep</v>
      </c>
      <c r="G636" s="2" t="str">
        <f>TEXT(data[[#This Row],[Order Timestamp]],"DD")</f>
        <v>05</v>
      </c>
      <c r="H636" s="2" t="str">
        <f>TEXT(data[[#This Row],[Order Timestamp]],"HH")</f>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3">
      <c r="A637" s="1">
        <v>2302</v>
      </c>
      <c r="B637" s="1" t="s">
        <v>1403</v>
      </c>
      <c r="C637" s="1" t="str">
        <f>RIGHT(data[[#This Row],[Delivery Address]],5)</f>
        <v>CityD</v>
      </c>
      <c r="D637" s="2">
        <v>45174.517361111109</v>
      </c>
      <c r="E637" s="2" t="str">
        <f>TEXT(data[[#This Row],[Order Timestamp]],"YYYY")</f>
        <v>2023</v>
      </c>
      <c r="F637" s="2" t="str">
        <f>TEXT(data[[#This Row],[Order Timestamp]],"mmm")</f>
        <v>Sep</v>
      </c>
      <c r="G637" s="2" t="str">
        <f>TEXT(data[[#This Row],[Order Timestamp]],"DD")</f>
        <v>05</v>
      </c>
      <c r="H637" s="2" t="str">
        <f>TEXT(data[[#This Row],[Order Timestamp]],"HH")</f>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3">
      <c r="A638" s="1">
        <v>1250</v>
      </c>
      <c r="B638" s="1" t="s">
        <v>379</v>
      </c>
      <c r="C638" s="1" t="str">
        <f>RIGHT(data[[#This Row],[Delivery Address]],5)</f>
        <v>CityB</v>
      </c>
      <c r="D638" s="2">
        <v>45174.515972222223</v>
      </c>
      <c r="E638" s="2" t="str">
        <f>TEXT(data[[#This Row],[Order Timestamp]],"YYYY")</f>
        <v>2023</v>
      </c>
      <c r="F638" s="2" t="str">
        <f>TEXT(data[[#This Row],[Order Timestamp]],"mmm")</f>
        <v>Sep</v>
      </c>
      <c r="G638" s="2" t="str">
        <f>TEXT(data[[#This Row],[Order Timestamp]],"DD")</f>
        <v>05</v>
      </c>
      <c r="H638" s="2" t="str">
        <f>TEXT(data[[#This Row],[Order Timestamp]],"HH")</f>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3">
      <c r="A639" s="1">
        <v>2344</v>
      </c>
      <c r="B639" s="1" t="s">
        <v>1445</v>
      </c>
      <c r="C639" s="1" t="str">
        <f>RIGHT(data[[#This Row],[Delivery Address]],5)</f>
        <v>CityA</v>
      </c>
      <c r="D639" s="2">
        <v>45174.513194444444</v>
      </c>
      <c r="E639" s="2" t="str">
        <f>TEXT(data[[#This Row],[Order Timestamp]],"YYYY")</f>
        <v>2023</v>
      </c>
      <c r="F639" s="2" t="str">
        <f>TEXT(data[[#This Row],[Order Timestamp]],"mmm")</f>
        <v>Sep</v>
      </c>
      <c r="G639" s="2" t="str">
        <f>TEXT(data[[#This Row],[Order Timestamp]],"DD")</f>
        <v>05</v>
      </c>
      <c r="H639" s="2" t="str">
        <f>TEXT(data[[#This Row],[Order Timestamp]],"HH")</f>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3">
      <c r="A640" s="1">
        <v>1484</v>
      </c>
      <c r="B640" s="1" t="s">
        <v>616</v>
      </c>
      <c r="C640" s="1" t="str">
        <f>RIGHT(data[[#This Row],[Delivery Address]],5)</f>
        <v>CityC</v>
      </c>
      <c r="D640" s="2">
        <v>45174.511111111111</v>
      </c>
      <c r="E640" s="2" t="str">
        <f>TEXT(data[[#This Row],[Order Timestamp]],"YYYY")</f>
        <v>2023</v>
      </c>
      <c r="F640" s="2" t="str">
        <f>TEXT(data[[#This Row],[Order Timestamp]],"mmm")</f>
        <v>Sep</v>
      </c>
      <c r="G640" s="2" t="str">
        <f>TEXT(data[[#This Row],[Order Timestamp]],"DD")</f>
        <v>05</v>
      </c>
      <c r="H640" s="2" t="str">
        <f>TEXT(data[[#This Row],[Order Timestamp]],"HH")</f>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3">
      <c r="A641" s="1">
        <v>2036</v>
      </c>
      <c r="B641" s="1" t="s">
        <v>1147</v>
      </c>
      <c r="C641" s="1" t="str">
        <f>RIGHT(data[[#This Row],[Delivery Address]],5)</f>
        <v>CityD</v>
      </c>
      <c r="D641" s="2">
        <v>45174.509722222225</v>
      </c>
      <c r="E641" s="2" t="str">
        <f>TEXT(data[[#This Row],[Order Timestamp]],"YYYY")</f>
        <v>2023</v>
      </c>
      <c r="F641" s="2" t="str">
        <f>TEXT(data[[#This Row],[Order Timestamp]],"mmm")</f>
        <v>Sep</v>
      </c>
      <c r="G641" s="2" t="str">
        <f>TEXT(data[[#This Row],[Order Timestamp]],"DD")</f>
        <v>05</v>
      </c>
      <c r="H641" s="2" t="str">
        <f>TEXT(data[[#This Row],[Order Timestamp]],"HH")</f>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3">
      <c r="A642" s="1">
        <v>1503</v>
      </c>
      <c r="B642" s="1" t="s">
        <v>635</v>
      </c>
      <c r="C642" s="1" t="str">
        <f>RIGHT(data[[#This Row],[Delivery Address]],5)</f>
        <v>CityC</v>
      </c>
      <c r="D642" s="2">
        <v>45174.507638888892</v>
      </c>
      <c r="E642" s="2" t="str">
        <f>TEXT(data[[#This Row],[Order Timestamp]],"YYYY")</f>
        <v>2023</v>
      </c>
      <c r="F642" s="2" t="str">
        <f>TEXT(data[[#This Row],[Order Timestamp]],"mmm")</f>
        <v>Sep</v>
      </c>
      <c r="G642" s="2" t="str">
        <f>TEXT(data[[#This Row],[Order Timestamp]],"DD")</f>
        <v>05</v>
      </c>
      <c r="H642" s="2" t="str">
        <f>TEXT(data[[#This Row],[Order Timestamp]],"HH")</f>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3">
      <c r="A643" s="1">
        <v>2078</v>
      </c>
      <c r="B643" s="1" t="s">
        <v>1187</v>
      </c>
      <c r="C643" s="1" t="str">
        <f>RIGHT(data[[#This Row],[Delivery Address]],5)</f>
        <v>CityE</v>
      </c>
      <c r="D643" s="2">
        <v>45174.507638888892</v>
      </c>
      <c r="E643" s="2" t="str">
        <f>TEXT(data[[#This Row],[Order Timestamp]],"YYYY")</f>
        <v>2023</v>
      </c>
      <c r="F643" s="2" t="str">
        <f>TEXT(data[[#This Row],[Order Timestamp]],"mmm")</f>
        <v>Sep</v>
      </c>
      <c r="G643" s="2" t="str">
        <f>TEXT(data[[#This Row],[Order Timestamp]],"DD")</f>
        <v>05</v>
      </c>
      <c r="H643" s="2" t="str">
        <f>TEXT(data[[#This Row],[Order Timestamp]],"HH")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3">
      <c r="A644" s="1">
        <v>1524</v>
      </c>
      <c r="B644" s="1" t="s">
        <v>655</v>
      </c>
      <c r="C644" s="1" t="str">
        <f>RIGHT(data[[#This Row],[Delivery Address]],5)</f>
        <v>CityE</v>
      </c>
      <c r="D644" s="2">
        <v>45174.497916666667</v>
      </c>
      <c r="E644" s="2" t="str">
        <f>TEXT(data[[#This Row],[Order Timestamp]],"YYYY")</f>
        <v>2023</v>
      </c>
      <c r="F644" s="2" t="str">
        <f>TEXT(data[[#This Row],[Order Timestamp]],"mmm")</f>
        <v>Sep</v>
      </c>
      <c r="G644" s="2" t="str">
        <f>TEXT(data[[#This Row],[Order Timestamp]],"DD")</f>
        <v>05</v>
      </c>
      <c r="H644" s="2" t="str">
        <f>TEXT(data[[#This Row],[Order Timestamp]],"HH")</f>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3">
      <c r="A645" s="1">
        <v>1951</v>
      </c>
      <c r="B645" s="1" t="s">
        <v>1063</v>
      </c>
      <c r="C645" s="1" t="str">
        <f>RIGHT(data[[#This Row],[Delivery Address]],5)</f>
        <v>CityA</v>
      </c>
      <c r="D645" s="2">
        <v>45174.495833333334</v>
      </c>
      <c r="E645" s="2" t="str">
        <f>TEXT(data[[#This Row],[Order Timestamp]],"YYYY")</f>
        <v>2023</v>
      </c>
      <c r="F645" s="2" t="str">
        <f>TEXT(data[[#This Row],[Order Timestamp]],"mmm")</f>
        <v>Sep</v>
      </c>
      <c r="G645" s="2" t="str">
        <f>TEXT(data[[#This Row],[Order Timestamp]],"DD")</f>
        <v>05</v>
      </c>
      <c r="H645" s="2" t="str">
        <f>TEXT(data[[#This Row],[Order Timestamp]],"HH")</f>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3">
      <c r="A646" s="1">
        <v>2034</v>
      </c>
      <c r="B646" s="1" t="s">
        <v>1145</v>
      </c>
      <c r="C646" s="1" t="str">
        <f>RIGHT(data[[#This Row],[Delivery Address]],5)</f>
        <v>CityA</v>
      </c>
      <c r="D646" s="2">
        <v>45174.495138888888</v>
      </c>
      <c r="E646" s="2" t="str">
        <f>TEXT(data[[#This Row],[Order Timestamp]],"YYYY")</f>
        <v>2023</v>
      </c>
      <c r="F646" s="2" t="str">
        <f>TEXT(data[[#This Row],[Order Timestamp]],"mmm")</f>
        <v>Sep</v>
      </c>
      <c r="G646" s="2" t="str">
        <f>TEXT(data[[#This Row],[Order Timestamp]],"DD")</f>
        <v>05</v>
      </c>
      <c r="H646" s="2" t="str">
        <f>TEXT(data[[#This Row],[Order Timestamp]],"HH")</f>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3">
      <c r="A647" s="1">
        <v>1290</v>
      </c>
      <c r="B647" s="1" t="s">
        <v>421</v>
      </c>
      <c r="C647" s="1" t="str">
        <f>RIGHT(data[[#This Row],[Delivery Address]],5)</f>
        <v>CityB</v>
      </c>
      <c r="D647" s="2">
        <v>45174.490972222222</v>
      </c>
      <c r="E647" s="2" t="str">
        <f>TEXT(data[[#This Row],[Order Timestamp]],"YYYY")</f>
        <v>2023</v>
      </c>
      <c r="F647" s="2" t="str">
        <f>TEXT(data[[#This Row],[Order Timestamp]],"mmm")</f>
        <v>Sep</v>
      </c>
      <c r="G647" s="2" t="str">
        <f>TEXT(data[[#This Row],[Order Timestamp]],"DD")</f>
        <v>05</v>
      </c>
      <c r="H647" s="2" t="str">
        <f>TEXT(data[[#This Row],[Order Timestamp]],"HH")</f>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3">
      <c r="A648" s="1">
        <v>1222</v>
      </c>
      <c r="B648" s="1" t="s">
        <v>349</v>
      </c>
      <c r="C648" s="1" t="str">
        <f>RIGHT(data[[#This Row],[Delivery Address]],5)</f>
        <v>CityD</v>
      </c>
      <c r="D648" s="2">
        <v>45174.488888888889</v>
      </c>
      <c r="E648" s="2" t="str">
        <f>TEXT(data[[#This Row],[Order Timestamp]],"YYYY")</f>
        <v>2023</v>
      </c>
      <c r="F648" s="2" t="str">
        <f>TEXT(data[[#This Row],[Order Timestamp]],"mmm")</f>
        <v>Sep</v>
      </c>
      <c r="G648" s="2" t="str">
        <f>TEXT(data[[#This Row],[Order Timestamp]],"DD")</f>
        <v>05</v>
      </c>
      <c r="H648" s="2" t="str">
        <f>TEXT(data[[#This Row],[Order Timestamp]],"HH")</f>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3">
      <c r="A649" s="1">
        <v>1370</v>
      </c>
      <c r="B649" s="1" t="s">
        <v>503</v>
      </c>
      <c r="C649" s="1" t="str">
        <f>RIGHT(data[[#This Row],[Delivery Address]],5)</f>
        <v>CityD</v>
      </c>
      <c r="D649" s="2">
        <v>45174.488888888889</v>
      </c>
      <c r="E649" s="2" t="str">
        <f>TEXT(data[[#This Row],[Order Timestamp]],"YYYY")</f>
        <v>2023</v>
      </c>
      <c r="F649" s="2" t="str">
        <f>TEXT(data[[#This Row],[Order Timestamp]],"mmm")</f>
        <v>Sep</v>
      </c>
      <c r="G649" s="2" t="str">
        <f>TEXT(data[[#This Row],[Order Timestamp]],"DD")</f>
        <v>05</v>
      </c>
      <c r="H649" s="2" t="str">
        <f>TEXT(data[[#This Row],[Order Timestamp]],"HH")</f>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3">
      <c r="A650" s="1">
        <v>1809</v>
      </c>
      <c r="B650" s="1" t="s">
        <v>929</v>
      </c>
      <c r="C650" s="1" t="str">
        <f>RIGHT(data[[#This Row],[Delivery Address]],5)</f>
        <v>CityA</v>
      </c>
      <c r="D650" s="2">
        <v>45174.488194444442</v>
      </c>
      <c r="E650" s="2" t="str">
        <f>TEXT(data[[#This Row],[Order Timestamp]],"YYYY")</f>
        <v>2023</v>
      </c>
      <c r="F650" s="2" t="str">
        <f>TEXT(data[[#This Row],[Order Timestamp]],"mmm")</f>
        <v>Sep</v>
      </c>
      <c r="G650" s="2" t="str">
        <f>TEXT(data[[#This Row],[Order Timestamp]],"DD")</f>
        <v>05</v>
      </c>
      <c r="H650" s="2" t="str">
        <f>TEXT(data[[#This Row],[Order Timestamp]],"HH")</f>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3">
      <c r="A651" s="1">
        <v>1467</v>
      </c>
      <c r="B651" s="1" t="s">
        <v>600</v>
      </c>
      <c r="C651" s="1" t="str">
        <f>RIGHT(data[[#This Row],[Delivery Address]],5)</f>
        <v>CityE</v>
      </c>
      <c r="D651" s="2">
        <v>45174.487500000003</v>
      </c>
      <c r="E651" s="2" t="str">
        <f>TEXT(data[[#This Row],[Order Timestamp]],"YYYY")</f>
        <v>2023</v>
      </c>
      <c r="F651" s="2" t="str">
        <f>TEXT(data[[#This Row],[Order Timestamp]],"mmm")</f>
        <v>Sep</v>
      </c>
      <c r="G651" s="2" t="str">
        <f>TEXT(data[[#This Row],[Order Timestamp]],"DD")</f>
        <v>05</v>
      </c>
      <c r="H651" s="2" t="str">
        <f>TEXT(data[[#This Row],[Order Timestamp]],"HH")</f>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3">
      <c r="A652" s="1">
        <v>1702</v>
      </c>
      <c r="B652" s="1" t="s">
        <v>828</v>
      </c>
      <c r="C652" s="1" t="str">
        <f>RIGHT(data[[#This Row],[Delivery Address]],5)</f>
        <v>CityD</v>
      </c>
      <c r="D652" s="2">
        <v>45174.48333333333</v>
      </c>
      <c r="E652" s="2" t="str">
        <f>TEXT(data[[#This Row],[Order Timestamp]],"YYYY")</f>
        <v>2023</v>
      </c>
      <c r="F652" s="2" t="str">
        <f>TEXT(data[[#This Row],[Order Timestamp]],"mmm")</f>
        <v>Sep</v>
      </c>
      <c r="G652" s="2" t="str">
        <f>TEXT(data[[#This Row],[Order Timestamp]],"DD")</f>
        <v>05</v>
      </c>
      <c r="H652" s="2" t="str">
        <f>TEXT(data[[#This Row],[Order Timestamp]],"HH")</f>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3">
      <c r="A653" s="1">
        <v>2042</v>
      </c>
      <c r="B653" s="1" t="s">
        <v>1153</v>
      </c>
      <c r="C653" s="1" t="str">
        <f>RIGHT(data[[#This Row],[Delivery Address]],5)</f>
        <v>CityC</v>
      </c>
      <c r="D653" s="2">
        <v>45174.48333333333</v>
      </c>
      <c r="E653" s="2" t="str">
        <f>TEXT(data[[#This Row],[Order Timestamp]],"YYYY")</f>
        <v>2023</v>
      </c>
      <c r="F653" s="2" t="str">
        <f>TEXT(data[[#This Row],[Order Timestamp]],"mmm")</f>
        <v>Sep</v>
      </c>
      <c r="G653" s="2" t="str">
        <f>TEXT(data[[#This Row],[Order Timestamp]],"DD")</f>
        <v>05</v>
      </c>
      <c r="H653" s="2" t="str">
        <f>TEXT(data[[#This Row],[Order Timestamp]],"HH")</f>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3">
      <c r="A654" s="1">
        <v>1167</v>
      </c>
      <c r="B654" s="1" t="s">
        <v>290</v>
      </c>
      <c r="C654" s="1" t="str">
        <f>RIGHT(data[[#This Row],[Delivery Address]],5)</f>
        <v>CityB</v>
      </c>
      <c r="D654" s="2">
        <v>45174.479166666664</v>
      </c>
      <c r="E654" s="2" t="str">
        <f>TEXT(data[[#This Row],[Order Timestamp]],"YYYY")</f>
        <v>2023</v>
      </c>
      <c r="F654" s="2" t="str">
        <f>TEXT(data[[#This Row],[Order Timestamp]],"mmm")</f>
        <v>Sep</v>
      </c>
      <c r="G654" s="2" t="str">
        <f>TEXT(data[[#This Row],[Order Timestamp]],"DD")</f>
        <v>05</v>
      </c>
      <c r="H654" s="2" t="str">
        <f>TEXT(data[[#This Row],[Order Timestamp]],"HH")</f>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3">
      <c r="A655" s="1">
        <v>1700</v>
      </c>
      <c r="B655" s="1" t="s">
        <v>826</v>
      </c>
      <c r="C655" s="1" t="str">
        <f>RIGHT(data[[#This Row],[Delivery Address]],5)</f>
        <v>CityA</v>
      </c>
      <c r="D655" s="2">
        <v>45174.479166666664</v>
      </c>
      <c r="E655" s="2" t="str">
        <f>TEXT(data[[#This Row],[Order Timestamp]],"YYYY")</f>
        <v>2023</v>
      </c>
      <c r="F655" s="2" t="str">
        <f>TEXT(data[[#This Row],[Order Timestamp]],"mmm")</f>
        <v>Sep</v>
      </c>
      <c r="G655" s="2" t="str">
        <f>TEXT(data[[#This Row],[Order Timestamp]],"DD")</f>
        <v>05</v>
      </c>
      <c r="H655" s="2" t="str">
        <f>TEXT(data[[#This Row],[Order Timestamp]],"HH")</f>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3">
      <c r="A656" s="1">
        <v>1043</v>
      </c>
      <c r="B656" s="1" t="s">
        <v>117</v>
      </c>
      <c r="C656" s="1" t="str">
        <f>RIGHT(data[[#This Row],[Delivery Address]],5)</f>
        <v>CityD</v>
      </c>
      <c r="D656" s="2">
        <v>45174.475694444445</v>
      </c>
      <c r="E656" s="2" t="str">
        <f>TEXT(data[[#This Row],[Order Timestamp]],"YYYY")</f>
        <v>2023</v>
      </c>
      <c r="F656" s="2" t="str">
        <f>TEXT(data[[#This Row],[Order Timestamp]],"mmm")</f>
        <v>Sep</v>
      </c>
      <c r="G656" s="2" t="str">
        <f>TEXT(data[[#This Row],[Order Timestamp]],"DD")</f>
        <v>05</v>
      </c>
      <c r="H656" s="2" t="str">
        <f>TEXT(data[[#This Row],[Order Timestamp]],"HH")</f>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3">
      <c r="A657" s="1">
        <v>1529</v>
      </c>
      <c r="B657" s="1" t="s">
        <v>659</v>
      </c>
      <c r="C657" s="1" t="str">
        <f>RIGHT(data[[#This Row],[Delivery Address]],5)</f>
        <v>CityA</v>
      </c>
      <c r="D657" s="2">
        <v>45174.472222222219</v>
      </c>
      <c r="E657" s="2" t="str">
        <f>TEXT(data[[#This Row],[Order Timestamp]],"YYYY")</f>
        <v>2023</v>
      </c>
      <c r="F657" s="2" t="str">
        <f>TEXT(data[[#This Row],[Order Timestamp]],"mmm")</f>
        <v>Sep</v>
      </c>
      <c r="G657" s="2" t="str">
        <f>TEXT(data[[#This Row],[Order Timestamp]],"DD")</f>
        <v>05</v>
      </c>
      <c r="H657" s="2" t="str">
        <f>TEXT(data[[#This Row],[Order Timestamp]],"HH")</f>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3">
      <c r="A658" s="1">
        <v>1662</v>
      </c>
      <c r="B658" s="1" t="s">
        <v>788</v>
      </c>
      <c r="C658" s="1" t="str">
        <f>RIGHT(data[[#This Row],[Delivery Address]],5)</f>
        <v>CityC</v>
      </c>
      <c r="D658" s="2">
        <v>45174.472222222219</v>
      </c>
      <c r="E658" s="2" t="str">
        <f>TEXT(data[[#This Row],[Order Timestamp]],"YYYY")</f>
        <v>2023</v>
      </c>
      <c r="F658" s="2" t="str">
        <f>TEXT(data[[#This Row],[Order Timestamp]],"mmm")</f>
        <v>Sep</v>
      </c>
      <c r="G658" s="2" t="str">
        <f>TEXT(data[[#This Row],[Order Timestamp]],"DD")</f>
        <v>05</v>
      </c>
      <c r="H658" s="2" t="str">
        <f>TEXT(data[[#This Row],[Order Timestamp]],"HH")</f>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3">
      <c r="A659" s="1">
        <v>2031</v>
      </c>
      <c r="B659" s="1" t="s">
        <v>1142</v>
      </c>
      <c r="C659" s="1" t="str">
        <f>RIGHT(data[[#This Row],[Delivery Address]],5)</f>
        <v>CityC</v>
      </c>
      <c r="D659" s="2">
        <v>45174.47152777778</v>
      </c>
      <c r="E659" s="2" t="str">
        <f>TEXT(data[[#This Row],[Order Timestamp]],"YYYY")</f>
        <v>2023</v>
      </c>
      <c r="F659" s="2" t="str">
        <f>TEXT(data[[#This Row],[Order Timestamp]],"mmm")</f>
        <v>Sep</v>
      </c>
      <c r="G659" s="2" t="str">
        <f>TEXT(data[[#This Row],[Order Timestamp]],"DD")</f>
        <v>05</v>
      </c>
      <c r="H659" s="2" t="str">
        <f>TEXT(data[[#This Row],[Order Timestamp]],"HH")</f>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3">
      <c r="A660" s="1">
        <v>2164</v>
      </c>
      <c r="B660" s="1" t="s">
        <v>1269</v>
      </c>
      <c r="C660" s="1" t="str">
        <f>RIGHT(data[[#This Row],[Delivery Address]],5)</f>
        <v>CityC</v>
      </c>
      <c r="D660" s="2">
        <v>45174.470833333333</v>
      </c>
      <c r="E660" s="2" t="str">
        <f>TEXT(data[[#This Row],[Order Timestamp]],"YYYY")</f>
        <v>2023</v>
      </c>
      <c r="F660" s="2" t="str">
        <f>TEXT(data[[#This Row],[Order Timestamp]],"mmm")</f>
        <v>Sep</v>
      </c>
      <c r="G660" s="2" t="str">
        <f>TEXT(data[[#This Row],[Order Timestamp]],"DD")</f>
        <v>05</v>
      </c>
      <c r="H660" s="2" t="str">
        <f>TEXT(data[[#This Row],[Order Timestamp]],"HH")</f>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3">
      <c r="A661" s="1">
        <v>2417</v>
      </c>
      <c r="B661" s="1" t="s">
        <v>1515</v>
      </c>
      <c r="C661" s="1" t="str">
        <f>RIGHT(data[[#This Row],[Delivery Address]],5)</f>
        <v>CityA</v>
      </c>
      <c r="D661" s="2">
        <v>45174.470833333333</v>
      </c>
      <c r="E661" s="2" t="str">
        <f>TEXT(data[[#This Row],[Order Timestamp]],"YYYY")</f>
        <v>2023</v>
      </c>
      <c r="F661" s="2" t="str">
        <f>TEXT(data[[#This Row],[Order Timestamp]],"mmm")</f>
        <v>Sep</v>
      </c>
      <c r="G661" s="2" t="str">
        <f>TEXT(data[[#This Row],[Order Timestamp]],"DD")</f>
        <v>05</v>
      </c>
      <c r="H661" s="2" t="str">
        <f>TEXT(data[[#This Row],[Order Timestamp]],"HH")</f>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3">
      <c r="A662" s="1">
        <v>1832</v>
      </c>
      <c r="B662" s="1" t="s">
        <v>952</v>
      </c>
      <c r="C662" s="1" t="str">
        <f>RIGHT(data[[#This Row],[Delivery Address]],5)</f>
        <v>CityB</v>
      </c>
      <c r="D662" s="2">
        <v>45174.46875</v>
      </c>
      <c r="E662" s="2" t="str">
        <f>TEXT(data[[#This Row],[Order Timestamp]],"YYYY")</f>
        <v>2023</v>
      </c>
      <c r="F662" s="2" t="str">
        <f>TEXT(data[[#This Row],[Order Timestamp]],"mmm")</f>
        <v>Sep</v>
      </c>
      <c r="G662" s="2" t="str">
        <f>TEXT(data[[#This Row],[Order Timestamp]],"DD")</f>
        <v>05</v>
      </c>
      <c r="H662" s="2" t="str">
        <f>TEXT(data[[#This Row],[Order Timestamp]],"HH")</f>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3">
      <c r="A663" s="1">
        <v>1363</v>
      </c>
      <c r="B663" s="1" t="s">
        <v>496</v>
      </c>
      <c r="C663" s="1" t="str">
        <f>RIGHT(data[[#This Row],[Delivery Address]],5)</f>
        <v>CityB</v>
      </c>
      <c r="D663" s="2">
        <v>45174.459722222222</v>
      </c>
      <c r="E663" s="2" t="str">
        <f>TEXT(data[[#This Row],[Order Timestamp]],"YYYY")</f>
        <v>2023</v>
      </c>
      <c r="F663" s="2" t="str">
        <f>TEXT(data[[#This Row],[Order Timestamp]],"mmm")</f>
        <v>Sep</v>
      </c>
      <c r="G663" s="2" t="str">
        <f>TEXT(data[[#This Row],[Order Timestamp]],"DD")</f>
        <v>05</v>
      </c>
      <c r="H663" s="2" t="str">
        <f>TEXT(data[[#This Row],[Order Timestamp]],"HH")</f>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3">
      <c r="A664" s="1">
        <v>2090</v>
      </c>
      <c r="B664" s="1" t="s">
        <v>1199</v>
      </c>
      <c r="C664" s="1" t="str">
        <f>RIGHT(data[[#This Row],[Delivery Address]],5)</f>
        <v>CityE</v>
      </c>
      <c r="D664" s="2">
        <v>45174.459722222222</v>
      </c>
      <c r="E664" s="2" t="str">
        <f>TEXT(data[[#This Row],[Order Timestamp]],"YYYY")</f>
        <v>2023</v>
      </c>
      <c r="F664" s="2" t="str">
        <f>TEXT(data[[#This Row],[Order Timestamp]],"mmm")</f>
        <v>Sep</v>
      </c>
      <c r="G664" s="2" t="str">
        <f>TEXT(data[[#This Row],[Order Timestamp]],"DD")</f>
        <v>05</v>
      </c>
      <c r="H664" s="2" t="str">
        <f>TEXT(data[[#This Row],[Order Timestamp]],"HH")</f>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3">
      <c r="A665" s="1">
        <v>1158</v>
      </c>
      <c r="B665" s="1" t="s">
        <v>277</v>
      </c>
      <c r="C665" s="1" t="str">
        <f>RIGHT(data[[#This Row],[Delivery Address]],5)</f>
        <v>CityD</v>
      </c>
      <c r="D665" s="2">
        <v>45174.459027777775</v>
      </c>
      <c r="E665" s="2" t="str">
        <f>TEXT(data[[#This Row],[Order Timestamp]],"YYYY")</f>
        <v>2023</v>
      </c>
      <c r="F665" s="2" t="str">
        <f>TEXT(data[[#This Row],[Order Timestamp]],"mmm")</f>
        <v>Sep</v>
      </c>
      <c r="G665" s="2" t="str">
        <f>TEXT(data[[#This Row],[Order Timestamp]],"DD")</f>
        <v>05</v>
      </c>
      <c r="H665" s="2" t="str">
        <f>TEXT(data[[#This Row],[Order Timestamp]],"HH")</f>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3">
      <c r="A666" s="1">
        <v>2407</v>
      </c>
      <c r="B666" s="1" t="s">
        <v>1505</v>
      </c>
      <c r="C666" s="1" t="str">
        <f>RIGHT(data[[#This Row],[Delivery Address]],5)</f>
        <v>CityB</v>
      </c>
      <c r="D666" s="2">
        <v>45174.458333333336</v>
      </c>
      <c r="E666" s="2" t="str">
        <f>TEXT(data[[#This Row],[Order Timestamp]],"YYYY")</f>
        <v>2023</v>
      </c>
      <c r="F666" s="2" t="str">
        <f>TEXT(data[[#This Row],[Order Timestamp]],"mmm")</f>
        <v>Sep</v>
      </c>
      <c r="G666" s="2" t="str">
        <f>TEXT(data[[#This Row],[Order Timestamp]],"DD")</f>
        <v>05</v>
      </c>
      <c r="H666" s="2" t="str">
        <f>TEXT(data[[#This Row],[Order Timestamp]],"HH")</f>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3">
      <c r="A667" s="1">
        <v>1218</v>
      </c>
      <c r="B667" s="1" t="s">
        <v>345</v>
      </c>
      <c r="C667" s="1" t="str">
        <f>RIGHT(data[[#This Row],[Delivery Address]],5)</f>
        <v>CityC</v>
      </c>
      <c r="D667" s="2">
        <v>45174.454861111109</v>
      </c>
      <c r="E667" s="2" t="str">
        <f>TEXT(data[[#This Row],[Order Timestamp]],"YYYY")</f>
        <v>2023</v>
      </c>
      <c r="F667" s="2" t="str">
        <f>TEXT(data[[#This Row],[Order Timestamp]],"mmm")</f>
        <v>Sep</v>
      </c>
      <c r="G667" s="2" t="str">
        <f>TEXT(data[[#This Row],[Order Timestamp]],"DD")</f>
        <v>05</v>
      </c>
      <c r="H667" s="2" t="str">
        <f>TEXT(data[[#This Row],[Order Timestamp]],"HH")</f>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3">
      <c r="A668" s="1">
        <v>1757</v>
      </c>
      <c r="B668" s="1" t="s">
        <v>881</v>
      </c>
      <c r="C668" s="1" t="str">
        <f>RIGHT(data[[#This Row],[Delivery Address]],5)</f>
        <v>CityA</v>
      </c>
      <c r="D668" s="2">
        <v>45174.45208333333</v>
      </c>
      <c r="E668" s="2" t="str">
        <f>TEXT(data[[#This Row],[Order Timestamp]],"YYYY")</f>
        <v>2023</v>
      </c>
      <c r="F668" s="2" t="str">
        <f>TEXT(data[[#This Row],[Order Timestamp]],"mmm")</f>
        <v>Sep</v>
      </c>
      <c r="G668" s="2" t="str">
        <f>TEXT(data[[#This Row],[Order Timestamp]],"DD")</f>
        <v>05</v>
      </c>
      <c r="H668" s="2" t="str">
        <f>TEXT(data[[#This Row],[Order Timestamp]],"HH")</f>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3">
      <c r="A669" s="1">
        <v>1595</v>
      </c>
      <c r="B669" s="1" t="s">
        <v>724</v>
      </c>
      <c r="C669" s="1" t="str">
        <f>RIGHT(data[[#This Row],[Delivery Address]],5)</f>
        <v>CityC</v>
      </c>
      <c r="D669" s="2">
        <v>45174.447222222225</v>
      </c>
      <c r="E669" s="2" t="str">
        <f>TEXT(data[[#This Row],[Order Timestamp]],"YYYY")</f>
        <v>2023</v>
      </c>
      <c r="F669" s="2" t="str">
        <f>TEXT(data[[#This Row],[Order Timestamp]],"mmm")</f>
        <v>Sep</v>
      </c>
      <c r="G669" s="2" t="str">
        <f>TEXT(data[[#This Row],[Order Timestamp]],"DD")</f>
        <v>05</v>
      </c>
      <c r="H669" s="2" t="str">
        <f>TEXT(data[[#This Row],[Order Timestamp]],"HH")</f>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3">
      <c r="A670" s="1">
        <v>1018</v>
      </c>
      <c r="B670" s="1" t="s">
        <v>72</v>
      </c>
      <c r="C670" s="1" t="str">
        <f>RIGHT(data[[#This Row],[Delivery Address]],5)</f>
        <v>CityA</v>
      </c>
      <c r="D670" s="2">
        <v>45174.446527777778</v>
      </c>
      <c r="E670" s="2" t="str">
        <f>TEXT(data[[#This Row],[Order Timestamp]],"YYYY")</f>
        <v>2023</v>
      </c>
      <c r="F670" s="2" t="str">
        <f>TEXT(data[[#This Row],[Order Timestamp]],"mmm")</f>
        <v>Sep</v>
      </c>
      <c r="G670" s="2" t="str">
        <f>TEXT(data[[#This Row],[Order Timestamp]],"DD")</f>
        <v>05</v>
      </c>
      <c r="H670" s="2" t="str">
        <f>TEXT(data[[#This Row],[Order Timestamp]],"HH")</f>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3">
      <c r="A671" s="1">
        <v>2434</v>
      </c>
      <c r="B671" s="1" t="s">
        <v>1530</v>
      </c>
      <c r="C671" s="1" t="str">
        <f>RIGHT(data[[#This Row],[Delivery Address]],5)</f>
        <v>CityD</v>
      </c>
      <c r="D671" s="2">
        <v>45174.445138888892</v>
      </c>
      <c r="E671" s="2" t="str">
        <f>TEXT(data[[#This Row],[Order Timestamp]],"YYYY")</f>
        <v>2023</v>
      </c>
      <c r="F671" s="2" t="str">
        <f>TEXT(data[[#This Row],[Order Timestamp]],"mmm")</f>
        <v>Sep</v>
      </c>
      <c r="G671" s="2" t="str">
        <f>TEXT(data[[#This Row],[Order Timestamp]],"DD")</f>
        <v>05</v>
      </c>
      <c r="H671" s="2" t="str">
        <f>TEXT(data[[#This Row],[Order Timestamp]],"HH")</f>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3">
      <c r="A672" s="1">
        <v>2229</v>
      </c>
      <c r="B672" s="1" t="s">
        <v>718</v>
      </c>
      <c r="C672" s="1" t="str">
        <f>RIGHT(data[[#This Row],[Delivery Address]],5)</f>
        <v>CityE</v>
      </c>
      <c r="D672" s="2">
        <v>45174.443749999999</v>
      </c>
      <c r="E672" s="2" t="str">
        <f>TEXT(data[[#This Row],[Order Timestamp]],"YYYY")</f>
        <v>2023</v>
      </c>
      <c r="F672" s="2" t="str">
        <f>TEXT(data[[#This Row],[Order Timestamp]],"mmm")</f>
        <v>Sep</v>
      </c>
      <c r="G672" s="2" t="str">
        <f>TEXT(data[[#This Row],[Order Timestamp]],"DD")</f>
        <v>05</v>
      </c>
      <c r="H672" s="2" t="str">
        <f>TEXT(data[[#This Row],[Order Timestamp]],"HH")</f>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3">
      <c r="A673" s="1">
        <v>2423</v>
      </c>
      <c r="B673" s="1" t="s">
        <v>1519</v>
      </c>
      <c r="C673" s="1" t="str">
        <f>RIGHT(data[[#This Row],[Delivery Address]],5)</f>
        <v>CityA</v>
      </c>
      <c r="D673" s="2">
        <v>45174.442361111112</v>
      </c>
      <c r="E673" s="2" t="str">
        <f>TEXT(data[[#This Row],[Order Timestamp]],"YYYY")</f>
        <v>2023</v>
      </c>
      <c r="F673" s="2" t="str">
        <f>TEXT(data[[#This Row],[Order Timestamp]],"mmm")</f>
        <v>Sep</v>
      </c>
      <c r="G673" s="2" t="str">
        <f>TEXT(data[[#This Row],[Order Timestamp]],"DD")</f>
        <v>05</v>
      </c>
      <c r="H673" s="2" t="str">
        <f>TEXT(data[[#This Row],[Order Timestamp]],"HH")</f>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3">
      <c r="A674" s="1">
        <v>2085</v>
      </c>
      <c r="B674" s="1" t="s">
        <v>1194</v>
      </c>
      <c r="C674" s="1" t="str">
        <f>RIGHT(data[[#This Row],[Delivery Address]],5)</f>
        <v>CityC</v>
      </c>
      <c r="D674" s="2">
        <v>45174.441666666666</v>
      </c>
      <c r="E674" s="2" t="str">
        <f>TEXT(data[[#This Row],[Order Timestamp]],"YYYY")</f>
        <v>2023</v>
      </c>
      <c r="F674" s="2" t="str">
        <f>TEXT(data[[#This Row],[Order Timestamp]],"mmm")</f>
        <v>Sep</v>
      </c>
      <c r="G674" s="2" t="str">
        <f>TEXT(data[[#This Row],[Order Timestamp]],"DD")</f>
        <v>05</v>
      </c>
      <c r="H674" s="2" t="str">
        <f>TEXT(data[[#This Row],[Order Timestamp]],"HH")</f>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3">
      <c r="A675" s="1">
        <v>1332</v>
      </c>
      <c r="B675" s="1" t="s">
        <v>464</v>
      </c>
      <c r="C675" s="1" t="str">
        <f>RIGHT(data[[#This Row],[Delivery Address]],5)</f>
        <v>CityE</v>
      </c>
      <c r="D675" s="2">
        <v>45174.438194444447</v>
      </c>
      <c r="E675" s="2" t="str">
        <f>TEXT(data[[#This Row],[Order Timestamp]],"YYYY")</f>
        <v>2023</v>
      </c>
      <c r="F675" s="2" t="str">
        <f>TEXT(data[[#This Row],[Order Timestamp]],"mmm")</f>
        <v>Sep</v>
      </c>
      <c r="G675" s="2" t="str">
        <f>TEXT(data[[#This Row],[Order Timestamp]],"DD")</f>
        <v>05</v>
      </c>
      <c r="H675" s="2" t="str">
        <f>TEXT(data[[#This Row],[Order Timestamp]],"HH")</f>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3">
      <c r="A676" s="1">
        <v>1570</v>
      </c>
      <c r="B676" s="1" t="s">
        <v>699</v>
      </c>
      <c r="C676" s="1" t="str">
        <f>RIGHT(data[[#This Row],[Delivery Address]],5)</f>
        <v>CityD</v>
      </c>
      <c r="D676" s="2">
        <v>45174.438194444447</v>
      </c>
      <c r="E676" s="2" t="str">
        <f>TEXT(data[[#This Row],[Order Timestamp]],"YYYY")</f>
        <v>2023</v>
      </c>
      <c r="F676" s="2" t="str">
        <f>TEXT(data[[#This Row],[Order Timestamp]],"mmm")</f>
        <v>Sep</v>
      </c>
      <c r="G676" s="2" t="str">
        <f>TEXT(data[[#This Row],[Order Timestamp]],"DD")</f>
        <v>05</v>
      </c>
      <c r="H676" s="2" t="str">
        <f>TEXT(data[[#This Row],[Order Timestamp]],"HH")</f>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3">
      <c r="A677" s="1">
        <v>1188</v>
      </c>
      <c r="B677" s="1" t="s">
        <v>315</v>
      </c>
      <c r="C677" s="1" t="str">
        <f>RIGHT(data[[#This Row],[Delivery Address]],5)</f>
        <v>CityB</v>
      </c>
      <c r="D677" s="2">
        <v>45174.436805555553</v>
      </c>
      <c r="E677" s="2" t="str">
        <f>TEXT(data[[#This Row],[Order Timestamp]],"YYYY")</f>
        <v>2023</v>
      </c>
      <c r="F677" s="2" t="str">
        <f>TEXT(data[[#This Row],[Order Timestamp]],"mmm")</f>
        <v>Sep</v>
      </c>
      <c r="G677" s="2" t="str">
        <f>TEXT(data[[#This Row],[Order Timestamp]],"DD")</f>
        <v>05</v>
      </c>
      <c r="H677" s="2" t="str">
        <f>TEXT(data[[#This Row],[Order Timestamp]],"HH")</f>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3">
      <c r="A678" s="1">
        <v>1574</v>
      </c>
      <c r="B678" s="1" t="s">
        <v>703</v>
      </c>
      <c r="C678" s="1" t="str">
        <f>RIGHT(data[[#This Row],[Delivery Address]],5)</f>
        <v>CityE</v>
      </c>
      <c r="D678" s="2">
        <v>45174.435416666667</v>
      </c>
      <c r="E678" s="2" t="str">
        <f>TEXT(data[[#This Row],[Order Timestamp]],"YYYY")</f>
        <v>2023</v>
      </c>
      <c r="F678" s="2" t="str">
        <f>TEXT(data[[#This Row],[Order Timestamp]],"mmm")</f>
        <v>Sep</v>
      </c>
      <c r="G678" s="2" t="str">
        <f>TEXT(data[[#This Row],[Order Timestamp]],"DD")</f>
        <v>05</v>
      </c>
      <c r="H678" s="2" t="str">
        <f>TEXT(data[[#This Row],[Order Timestamp]],"HH")</f>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3">
      <c r="A679" s="1">
        <v>1366</v>
      </c>
      <c r="B679" s="1" t="s">
        <v>499</v>
      </c>
      <c r="C679" s="1" t="str">
        <f>RIGHT(data[[#This Row],[Delivery Address]],5)</f>
        <v>CityC</v>
      </c>
      <c r="D679" s="2">
        <v>45174.432638888888</v>
      </c>
      <c r="E679" s="2" t="str">
        <f>TEXT(data[[#This Row],[Order Timestamp]],"YYYY")</f>
        <v>2023</v>
      </c>
      <c r="F679" s="2" t="str">
        <f>TEXT(data[[#This Row],[Order Timestamp]],"mmm")</f>
        <v>Sep</v>
      </c>
      <c r="G679" s="2" t="str">
        <f>TEXT(data[[#This Row],[Order Timestamp]],"DD")</f>
        <v>05</v>
      </c>
      <c r="H679" s="2" t="str">
        <f>TEXT(data[[#This Row],[Order Timestamp]],"HH")</f>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3">
      <c r="A680" s="1">
        <v>1657</v>
      </c>
      <c r="B680" s="1" t="s">
        <v>784</v>
      </c>
      <c r="C680" s="1" t="str">
        <f>RIGHT(data[[#This Row],[Delivery Address]],5)</f>
        <v>CityC</v>
      </c>
      <c r="D680" s="2">
        <v>45174.431250000001</v>
      </c>
      <c r="E680" s="2" t="str">
        <f>TEXT(data[[#This Row],[Order Timestamp]],"YYYY")</f>
        <v>2023</v>
      </c>
      <c r="F680" s="2" t="str">
        <f>TEXT(data[[#This Row],[Order Timestamp]],"mmm")</f>
        <v>Sep</v>
      </c>
      <c r="G680" s="2" t="str">
        <f>TEXT(data[[#This Row],[Order Timestamp]],"DD")</f>
        <v>05</v>
      </c>
      <c r="H680" s="2" t="str">
        <f>TEXT(data[[#This Row],[Order Timestamp]],"HH")</f>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3">
      <c r="A681" s="1">
        <v>1847</v>
      </c>
      <c r="B681" s="1" t="s">
        <v>966</v>
      </c>
      <c r="C681" s="1" t="str">
        <f>RIGHT(data[[#This Row],[Delivery Address]],5)</f>
        <v>CityB</v>
      </c>
      <c r="D681" s="2">
        <v>45174.431250000001</v>
      </c>
      <c r="E681" s="2" t="str">
        <f>TEXT(data[[#This Row],[Order Timestamp]],"YYYY")</f>
        <v>2023</v>
      </c>
      <c r="F681" s="2" t="str">
        <f>TEXT(data[[#This Row],[Order Timestamp]],"mmm")</f>
        <v>Sep</v>
      </c>
      <c r="G681" s="2" t="str">
        <f>TEXT(data[[#This Row],[Order Timestamp]],"DD")</f>
        <v>05</v>
      </c>
      <c r="H681" s="2" t="str">
        <f>TEXT(data[[#This Row],[Order Timestamp]],"HH")</f>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3">
      <c r="A682" s="1">
        <v>1403</v>
      </c>
      <c r="B682" s="1" t="s">
        <v>536</v>
      </c>
      <c r="C682" s="1" t="str">
        <f>RIGHT(data[[#This Row],[Delivery Address]],5)</f>
        <v>CityB</v>
      </c>
      <c r="D682" s="2">
        <v>45174.429861111108</v>
      </c>
      <c r="E682" s="2" t="str">
        <f>TEXT(data[[#This Row],[Order Timestamp]],"YYYY")</f>
        <v>2023</v>
      </c>
      <c r="F682" s="2" t="str">
        <f>TEXT(data[[#This Row],[Order Timestamp]],"mmm")</f>
        <v>Sep</v>
      </c>
      <c r="G682" s="2" t="str">
        <f>TEXT(data[[#This Row],[Order Timestamp]],"DD")</f>
        <v>05</v>
      </c>
      <c r="H682" s="2" t="str">
        <f>TEXT(data[[#This Row],[Order Timestamp]],"HH")</f>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3">
      <c r="A683" s="1">
        <v>2378</v>
      </c>
      <c r="B683" s="1" t="s">
        <v>1477</v>
      </c>
      <c r="C683" s="1" t="str">
        <f>RIGHT(data[[#This Row],[Delivery Address]],5)</f>
        <v>CityA</v>
      </c>
      <c r="D683" s="2">
        <v>45174.424305555556</v>
      </c>
      <c r="E683" s="2" t="str">
        <f>TEXT(data[[#This Row],[Order Timestamp]],"YYYY")</f>
        <v>2023</v>
      </c>
      <c r="F683" s="2" t="str">
        <f>TEXT(data[[#This Row],[Order Timestamp]],"mmm")</f>
        <v>Sep</v>
      </c>
      <c r="G683" s="2" t="str">
        <f>TEXT(data[[#This Row],[Order Timestamp]],"DD")</f>
        <v>05</v>
      </c>
      <c r="H683" s="2" t="str">
        <f>TEXT(data[[#This Row],[Order Timestamp]],"HH")</f>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3">
      <c r="A684" s="1">
        <v>1195</v>
      </c>
      <c r="B684" s="1" t="s">
        <v>321</v>
      </c>
      <c r="C684" s="1" t="str">
        <f>RIGHT(data[[#This Row],[Delivery Address]],5)</f>
        <v>CityE</v>
      </c>
      <c r="D684" s="2">
        <v>45174.42291666667</v>
      </c>
      <c r="E684" s="2" t="str">
        <f>TEXT(data[[#This Row],[Order Timestamp]],"YYYY")</f>
        <v>2023</v>
      </c>
      <c r="F684" s="2" t="str">
        <f>TEXT(data[[#This Row],[Order Timestamp]],"mmm")</f>
        <v>Sep</v>
      </c>
      <c r="G684" s="2" t="str">
        <f>TEXT(data[[#This Row],[Order Timestamp]],"DD")</f>
        <v>05</v>
      </c>
      <c r="H684" s="2" t="str">
        <f>TEXT(data[[#This Row],[Order Timestamp]],"HH")</f>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3">
      <c r="A685" s="1">
        <v>2186</v>
      </c>
      <c r="B685" s="1" t="s">
        <v>1291</v>
      </c>
      <c r="C685" s="1" t="str">
        <f>RIGHT(data[[#This Row],[Delivery Address]],5)</f>
        <v>CityE</v>
      </c>
      <c r="D685" s="2">
        <v>45174.42291666667</v>
      </c>
      <c r="E685" s="2" t="str">
        <f>TEXT(data[[#This Row],[Order Timestamp]],"YYYY")</f>
        <v>2023</v>
      </c>
      <c r="F685" s="2" t="str">
        <f>TEXT(data[[#This Row],[Order Timestamp]],"mmm")</f>
        <v>Sep</v>
      </c>
      <c r="G685" s="2" t="str">
        <f>TEXT(data[[#This Row],[Order Timestamp]],"DD")</f>
        <v>05</v>
      </c>
      <c r="H685" s="2" t="str">
        <f>TEXT(data[[#This Row],[Order Timestamp]],"HH")</f>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3">
      <c r="A686" s="1">
        <v>1894</v>
      </c>
      <c r="B686" s="1" t="s">
        <v>1010</v>
      </c>
      <c r="C686" s="1" t="str">
        <f>RIGHT(data[[#This Row],[Delivery Address]],5)</f>
        <v>CityE</v>
      </c>
      <c r="D686" s="2">
        <v>45174.419444444444</v>
      </c>
      <c r="E686" s="2" t="str">
        <f>TEXT(data[[#This Row],[Order Timestamp]],"YYYY")</f>
        <v>2023</v>
      </c>
      <c r="F686" s="2" t="str">
        <f>TEXT(data[[#This Row],[Order Timestamp]],"mmm")</f>
        <v>Sep</v>
      </c>
      <c r="G686" s="2" t="str">
        <f>TEXT(data[[#This Row],[Order Timestamp]],"DD")</f>
        <v>05</v>
      </c>
      <c r="H686" s="2" t="str">
        <f>TEXT(data[[#This Row],[Order Timestamp]],"HH")</f>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3">
      <c r="A687" s="1">
        <v>1404</v>
      </c>
      <c r="B687" s="1" t="s">
        <v>537</v>
      </c>
      <c r="C687" s="1" t="str">
        <f>RIGHT(data[[#This Row],[Delivery Address]],5)</f>
        <v>CityD</v>
      </c>
      <c r="D687" s="2">
        <v>45174.418749999997</v>
      </c>
      <c r="E687" s="2" t="str">
        <f>TEXT(data[[#This Row],[Order Timestamp]],"YYYY")</f>
        <v>2023</v>
      </c>
      <c r="F687" s="2" t="str">
        <f>TEXT(data[[#This Row],[Order Timestamp]],"mmm")</f>
        <v>Sep</v>
      </c>
      <c r="G687" s="2" t="str">
        <f>TEXT(data[[#This Row],[Order Timestamp]],"DD")</f>
        <v>05</v>
      </c>
      <c r="H687" s="2" t="str">
        <f>TEXT(data[[#This Row],[Order Timestamp]],"HH")</f>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3">
      <c r="A688" s="1">
        <v>1971</v>
      </c>
      <c r="B688" s="1" t="s">
        <v>1083</v>
      </c>
      <c r="C688" s="1" t="str">
        <f>RIGHT(data[[#This Row],[Delivery Address]],5)</f>
        <v>CityC</v>
      </c>
      <c r="D688" s="2">
        <v>45174.417361111111</v>
      </c>
      <c r="E688" s="2" t="str">
        <f>TEXT(data[[#This Row],[Order Timestamp]],"YYYY")</f>
        <v>2023</v>
      </c>
      <c r="F688" s="2" t="str">
        <f>TEXT(data[[#This Row],[Order Timestamp]],"mmm")</f>
        <v>Sep</v>
      </c>
      <c r="G688" s="2" t="str">
        <f>TEXT(data[[#This Row],[Order Timestamp]],"DD")</f>
        <v>05</v>
      </c>
      <c r="H688" s="2" t="str">
        <f>TEXT(data[[#This Row],[Order Timestamp]],"HH")</f>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3">
      <c r="A689" s="1">
        <v>2227</v>
      </c>
      <c r="B689" s="1" t="s">
        <v>231</v>
      </c>
      <c r="C689" s="1" t="str">
        <f>RIGHT(data[[#This Row],[Delivery Address]],5)</f>
        <v>CityB</v>
      </c>
      <c r="D689" s="2">
        <v>45174.417361111111</v>
      </c>
      <c r="E689" s="2" t="str">
        <f>TEXT(data[[#This Row],[Order Timestamp]],"YYYY")</f>
        <v>2023</v>
      </c>
      <c r="F689" s="2" t="str">
        <f>TEXT(data[[#This Row],[Order Timestamp]],"mmm")</f>
        <v>Sep</v>
      </c>
      <c r="G689" s="2" t="str">
        <f>TEXT(data[[#This Row],[Order Timestamp]],"DD")</f>
        <v>05</v>
      </c>
      <c r="H689" s="2" t="str">
        <f>TEXT(data[[#This Row],[Order Timestamp]],"HH")</f>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3">
      <c r="A690" s="1">
        <v>1859</v>
      </c>
      <c r="B690" s="1" t="s">
        <v>977</v>
      </c>
      <c r="C690" s="1" t="str">
        <f>RIGHT(data[[#This Row],[Delivery Address]],5)</f>
        <v>CityB</v>
      </c>
      <c r="D690" s="2">
        <v>45174.415972222225</v>
      </c>
      <c r="E690" s="2" t="str">
        <f>TEXT(data[[#This Row],[Order Timestamp]],"YYYY")</f>
        <v>2023</v>
      </c>
      <c r="F690" s="2" t="str">
        <f>TEXT(data[[#This Row],[Order Timestamp]],"mmm")</f>
        <v>Sep</v>
      </c>
      <c r="G690" s="2" t="str">
        <f>TEXT(data[[#This Row],[Order Timestamp]],"DD")</f>
        <v>05</v>
      </c>
      <c r="H690" s="2" t="str">
        <f>TEXT(data[[#This Row],[Order Timestamp]],"HH")</f>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3">
      <c r="A691" s="1">
        <v>1873</v>
      </c>
      <c r="B691" s="1" t="s">
        <v>990</v>
      </c>
      <c r="C691" s="1" t="str">
        <f>RIGHT(data[[#This Row],[Delivery Address]],5)</f>
        <v>CityC</v>
      </c>
      <c r="D691" s="2">
        <v>45174.415277777778</v>
      </c>
      <c r="E691" s="2" t="str">
        <f>TEXT(data[[#This Row],[Order Timestamp]],"YYYY")</f>
        <v>2023</v>
      </c>
      <c r="F691" s="2" t="str">
        <f>TEXT(data[[#This Row],[Order Timestamp]],"mmm")</f>
        <v>Sep</v>
      </c>
      <c r="G691" s="2" t="str">
        <f>TEXT(data[[#This Row],[Order Timestamp]],"DD")</f>
        <v>05</v>
      </c>
      <c r="H691" s="2" t="str">
        <f>TEXT(data[[#This Row],[Order Timestamp]],"HH")</f>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3">
      <c r="A692" s="1">
        <v>1613</v>
      </c>
      <c r="B692" s="1" t="s">
        <v>741</v>
      </c>
      <c r="C692" s="1" t="str">
        <f>RIGHT(data[[#This Row],[Delivery Address]],5)</f>
        <v>CityC</v>
      </c>
      <c r="D692" s="2">
        <v>45174.413888888892</v>
      </c>
      <c r="E692" s="2" t="str">
        <f>TEXT(data[[#This Row],[Order Timestamp]],"YYYY")</f>
        <v>2023</v>
      </c>
      <c r="F692" s="2" t="str">
        <f>TEXT(data[[#This Row],[Order Timestamp]],"mmm")</f>
        <v>Sep</v>
      </c>
      <c r="G692" s="2" t="str">
        <f>TEXT(data[[#This Row],[Order Timestamp]],"DD")</f>
        <v>05</v>
      </c>
      <c r="H692" s="2" t="str">
        <f>TEXT(data[[#This Row],[Order Timestamp]],"HH")</f>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3">
      <c r="A693" s="1">
        <v>2032</v>
      </c>
      <c r="B693" s="1" t="s">
        <v>1143</v>
      </c>
      <c r="C693" s="1" t="str">
        <f>RIGHT(data[[#This Row],[Delivery Address]],5)</f>
        <v>CityD</v>
      </c>
      <c r="D693" s="2">
        <v>45174.409722222219</v>
      </c>
      <c r="E693" s="2" t="str">
        <f>TEXT(data[[#This Row],[Order Timestamp]],"YYYY")</f>
        <v>2023</v>
      </c>
      <c r="F693" s="2" t="str">
        <f>TEXT(data[[#This Row],[Order Timestamp]],"mmm")</f>
        <v>Sep</v>
      </c>
      <c r="G693" s="2" t="str">
        <f>TEXT(data[[#This Row],[Order Timestamp]],"DD")</f>
        <v>05</v>
      </c>
      <c r="H693" s="2" t="str">
        <f>TEXT(data[[#This Row],[Order Timestamp]],"HH")</f>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3">
      <c r="A694" s="1">
        <v>1938</v>
      </c>
      <c r="B694" s="1" t="s">
        <v>1050</v>
      </c>
      <c r="C694" s="1" t="str">
        <f>RIGHT(data[[#This Row],[Delivery Address]],5)</f>
        <v>CityE</v>
      </c>
      <c r="D694" s="2">
        <v>45174.408333333333</v>
      </c>
      <c r="E694" s="2" t="str">
        <f>TEXT(data[[#This Row],[Order Timestamp]],"YYYY")</f>
        <v>2023</v>
      </c>
      <c r="F694" s="2" t="str">
        <f>TEXT(data[[#This Row],[Order Timestamp]],"mmm")</f>
        <v>Sep</v>
      </c>
      <c r="G694" s="2" t="str">
        <f>TEXT(data[[#This Row],[Order Timestamp]],"DD")</f>
        <v>05</v>
      </c>
      <c r="H694" s="2" t="str">
        <f>TEXT(data[[#This Row],[Order Timestamp]],"HH")</f>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3">
      <c r="A695" s="1">
        <v>1399</v>
      </c>
      <c r="B695" s="1" t="s">
        <v>532</v>
      </c>
      <c r="C695" s="1" t="str">
        <f>RIGHT(data[[#This Row],[Delivery Address]],5)</f>
        <v>CityC</v>
      </c>
      <c r="D695" s="2">
        <v>45174.397222222222</v>
      </c>
      <c r="E695" s="2" t="str">
        <f>TEXT(data[[#This Row],[Order Timestamp]],"YYYY")</f>
        <v>2023</v>
      </c>
      <c r="F695" s="2" t="str">
        <f>TEXT(data[[#This Row],[Order Timestamp]],"mmm")</f>
        <v>Sep</v>
      </c>
      <c r="G695" s="2" t="str">
        <f>TEXT(data[[#This Row],[Order Timestamp]],"DD")</f>
        <v>05</v>
      </c>
      <c r="H695" s="2" t="str">
        <f>TEXT(data[[#This Row],[Order Timestamp]],"HH")</f>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3">
      <c r="A696" s="1">
        <v>1628</v>
      </c>
      <c r="B696" s="1" t="s">
        <v>756</v>
      </c>
      <c r="C696" s="1" t="str">
        <f>RIGHT(data[[#This Row],[Delivery Address]],5)</f>
        <v>CityA</v>
      </c>
      <c r="D696" s="2">
        <v>45174.395138888889</v>
      </c>
      <c r="E696" s="2" t="str">
        <f>TEXT(data[[#This Row],[Order Timestamp]],"YYYY")</f>
        <v>2023</v>
      </c>
      <c r="F696" s="2" t="str">
        <f>TEXT(data[[#This Row],[Order Timestamp]],"mmm")</f>
        <v>Sep</v>
      </c>
      <c r="G696" s="2" t="str">
        <f>TEXT(data[[#This Row],[Order Timestamp]],"DD")</f>
        <v>05</v>
      </c>
      <c r="H696" s="2" t="str">
        <f>TEXT(data[[#This Row],[Order Timestamp]],"HH")</f>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3">
      <c r="A697" s="1">
        <v>2089</v>
      </c>
      <c r="B697" s="1" t="s">
        <v>1198</v>
      </c>
      <c r="C697" s="1" t="str">
        <f>RIGHT(data[[#This Row],[Delivery Address]],5)</f>
        <v>CityC</v>
      </c>
      <c r="D697" s="2">
        <v>45174.395138888889</v>
      </c>
      <c r="E697" s="2" t="str">
        <f>TEXT(data[[#This Row],[Order Timestamp]],"YYYY")</f>
        <v>2023</v>
      </c>
      <c r="F697" s="2" t="str">
        <f>TEXT(data[[#This Row],[Order Timestamp]],"mmm")</f>
        <v>Sep</v>
      </c>
      <c r="G697" s="2" t="str">
        <f>TEXT(data[[#This Row],[Order Timestamp]],"DD")</f>
        <v>05</v>
      </c>
      <c r="H697" s="2" t="str">
        <f>TEXT(data[[#This Row],[Order Timestamp]],"HH")</f>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3">
      <c r="A698" s="1">
        <v>1434</v>
      </c>
      <c r="B698" s="1" t="s">
        <v>567</v>
      </c>
      <c r="C698" s="1" t="str">
        <f>RIGHT(data[[#This Row],[Delivery Address]],5)</f>
        <v>CityA</v>
      </c>
      <c r="D698" s="2">
        <v>45174.390972222223</v>
      </c>
      <c r="E698" s="2" t="str">
        <f>TEXT(data[[#This Row],[Order Timestamp]],"YYYY")</f>
        <v>2023</v>
      </c>
      <c r="F698" s="2" t="str">
        <f>TEXT(data[[#This Row],[Order Timestamp]],"mmm")</f>
        <v>Sep</v>
      </c>
      <c r="G698" s="2" t="str">
        <f>TEXT(data[[#This Row],[Order Timestamp]],"DD")</f>
        <v>05</v>
      </c>
      <c r="H698" s="2" t="str">
        <f>TEXT(data[[#This Row],[Order Timestamp]],"HH")</f>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3">
      <c r="A699" s="1">
        <v>2204</v>
      </c>
      <c r="B699" s="1" t="s">
        <v>1308</v>
      </c>
      <c r="C699" s="1" t="str">
        <f>RIGHT(data[[#This Row],[Delivery Address]],5)</f>
        <v>CityD</v>
      </c>
      <c r="D699" s="2">
        <v>45174.390972222223</v>
      </c>
      <c r="E699" s="2" t="str">
        <f>TEXT(data[[#This Row],[Order Timestamp]],"YYYY")</f>
        <v>2023</v>
      </c>
      <c r="F699" s="2" t="str">
        <f>TEXT(data[[#This Row],[Order Timestamp]],"mmm")</f>
        <v>Sep</v>
      </c>
      <c r="G699" s="2" t="str">
        <f>TEXT(data[[#This Row],[Order Timestamp]],"DD")</f>
        <v>05</v>
      </c>
      <c r="H699" s="2" t="str">
        <f>TEXT(data[[#This Row],[Order Timestamp]],"HH")</f>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3">
      <c r="A700" s="1">
        <v>2490</v>
      </c>
      <c r="B700" s="1" t="s">
        <v>1583</v>
      </c>
      <c r="C700" s="1" t="str">
        <f>RIGHT(data[[#This Row],[Delivery Address]],5)</f>
        <v>CityD</v>
      </c>
      <c r="D700" s="2">
        <v>45174.390972222223</v>
      </c>
      <c r="E700" s="2" t="str">
        <f>TEXT(data[[#This Row],[Order Timestamp]],"YYYY")</f>
        <v>2023</v>
      </c>
      <c r="F700" s="2" t="str">
        <f>TEXT(data[[#This Row],[Order Timestamp]],"mmm")</f>
        <v>Sep</v>
      </c>
      <c r="G700" s="2" t="str">
        <f>TEXT(data[[#This Row],[Order Timestamp]],"DD")</f>
        <v>05</v>
      </c>
      <c r="H700" s="2" t="str">
        <f>TEXT(data[[#This Row],[Order Timestamp]],"HH")</f>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3">
      <c r="A701" s="1">
        <v>2394</v>
      </c>
      <c r="B701" s="1" t="s">
        <v>1492</v>
      </c>
      <c r="C701" s="1" t="str">
        <f>RIGHT(data[[#This Row],[Delivery Address]],5)</f>
        <v>CityD</v>
      </c>
      <c r="D701" s="2">
        <v>45174.390277777777</v>
      </c>
      <c r="E701" s="2" t="str">
        <f>TEXT(data[[#This Row],[Order Timestamp]],"YYYY")</f>
        <v>2023</v>
      </c>
      <c r="F701" s="2" t="str">
        <f>TEXT(data[[#This Row],[Order Timestamp]],"mmm")</f>
        <v>Sep</v>
      </c>
      <c r="G701" s="2" t="str">
        <f>TEXT(data[[#This Row],[Order Timestamp]],"DD")</f>
        <v>05</v>
      </c>
      <c r="H701" s="2" t="str">
        <f>TEXT(data[[#This Row],[Order Timestamp]],"HH")</f>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3">
      <c r="A702" s="1">
        <v>1044</v>
      </c>
      <c r="B702" s="1" t="s">
        <v>118</v>
      </c>
      <c r="C702" s="1" t="str">
        <f>RIGHT(data[[#This Row],[Delivery Address]],5)</f>
        <v>CityD</v>
      </c>
      <c r="D702" s="2">
        <v>45174.388888888891</v>
      </c>
      <c r="E702" s="2" t="str">
        <f>TEXT(data[[#This Row],[Order Timestamp]],"YYYY")</f>
        <v>2023</v>
      </c>
      <c r="F702" s="2" t="str">
        <f>TEXT(data[[#This Row],[Order Timestamp]],"mmm")</f>
        <v>Sep</v>
      </c>
      <c r="G702" s="2" t="str">
        <f>TEXT(data[[#This Row],[Order Timestamp]],"DD")</f>
        <v>05</v>
      </c>
      <c r="H702" s="2" t="str">
        <f>TEXT(data[[#This Row],[Order Timestamp]],"HH")</f>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3">
      <c r="A703" s="1">
        <v>1086</v>
      </c>
      <c r="B703" s="1" t="s">
        <v>184</v>
      </c>
      <c r="C703" s="1" t="str">
        <f>RIGHT(data[[#This Row],[Delivery Address]],5)</f>
        <v>CityE</v>
      </c>
      <c r="D703" s="2">
        <v>45174.387499999997</v>
      </c>
      <c r="E703" s="2" t="str">
        <f>TEXT(data[[#This Row],[Order Timestamp]],"YYYY")</f>
        <v>2023</v>
      </c>
      <c r="F703" s="2" t="str">
        <f>TEXT(data[[#This Row],[Order Timestamp]],"mmm")</f>
        <v>Sep</v>
      </c>
      <c r="G703" s="2" t="str">
        <f>TEXT(data[[#This Row],[Order Timestamp]],"DD")</f>
        <v>05</v>
      </c>
      <c r="H703" s="2" t="str">
        <f>TEXT(data[[#This Row],[Order Timestamp]],"HH")</f>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3">
      <c r="A704" s="1">
        <v>1231</v>
      </c>
      <c r="B704" s="1" t="s">
        <v>358</v>
      </c>
      <c r="C704" s="1" t="str">
        <f>RIGHT(data[[#This Row],[Delivery Address]],5)</f>
        <v>CityC</v>
      </c>
      <c r="D704" s="2">
        <v>45174.380555555559</v>
      </c>
      <c r="E704" s="2" t="str">
        <f>TEXT(data[[#This Row],[Order Timestamp]],"YYYY")</f>
        <v>2023</v>
      </c>
      <c r="F704" s="2" t="str">
        <f>TEXT(data[[#This Row],[Order Timestamp]],"mmm")</f>
        <v>Sep</v>
      </c>
      <c r="G704" s="2" t="str">
        <f>TEXT(data[[#This Row],[Order Timestamp]],"DD")</f>
        <v>05</v>
      </c>
      <c r="H704" s="2" t="str">
        <f>TEXT(data[[#This Row],[Order Timestamp]],"HH")</f>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3">
      <c r="A705" s="1">
        <v>1356</v>
      </c>
      <c r="B705" s="1" t="s">
        <v>489</v>
      </c>
      <c r="C705" s="1" t="str">
        <f>RIGHT(data[[#This Row],[Delivery Address]],5)</f>
        <v>CityA</v>
      </c>
      <c r="D705" s="2">
        <v>45174.378472222219</v>
      </c>
      <c r="E705" s="2" t="str">
        <f>TEXT(data[[#This Row],[Order Timestamp]],"YYYY")</f>
        <v>2023</v>
      </c>
      <c r="F705" s="2" t="str">
        <f>TEXT(data[[#This Row],[Order Timestamp]],"mmm")</f>
        <v>Sep</v>
      </c>
      <c r="G705" s="2" t="str">
        <f>TEXT(data[[#This Row],[Order Timestamp]],"DD")</f>
        <v>05</v>
      </c>
      <c r="H705" s="2" t="str">
        <f>TEXT(data[[#This Row],[Order Timestamp]],"HH")</f>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3">
      <c r="A706" s="1">
        <v>1816</v>
      </c>
      <c r="B706" s="1" t="s">
        <v>936</v>
      </c>
      <c r="C706" s="1" t="str">
        <f>RIGHT(data[[#This Row],[Delivery Address]],5)</f>
        <v>CityD</v>
      </c>
      <c r="D706" s="2">
        <v>45174.378472222219</v>
      </c>
      <c r="E706" s="2" t="str">
        <f>TEXT(data[[#This Row],[Order Timestamp]],"YYYY")</f>
        <v>2023</v>
      </c>
      <c r="F706" s="2" t="str">
        <f>TEXT(data[[#This Row],[Order Timestamp]],"mmm")</f>
        <v>Sep</v>
      </c>
      <c r="G706" s="2" t="str">
        <f>TEXT(data[[#This Row],[Order Timestamp]],"DD")</f>
        <v>05</v>
      </c>
      <c r="H706" s="2" t="str">
        <f>TEXT(data[[#This Row],[Order Timestamp]],"HH")</f>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3">
      <c r="A707" s="1">
        <v>1687</v>
      </c>
      <c r="B707" s="1" t="s">
        <v>813</v>
      </c>
      <c r="C707" s="1" t="str">
        <f>RIGHT(data[[#This Row],[Delivery Address]],5)</f>
        <v>CityD</v>
      </c>
      <c r="D707" s="2">
        <v>45174.37777777778</v>
      </c>
      <c r="E707" s="2" t="str">
        <f>TEXT(data[[#This Row],[Order Timestamp]],"YYYY")</f>
        <v>2023</v>
      </c>
      <c r="F707" s="2" t="str">
        <f>TEXT(data[[#This Row],[Order Timestamp]],"mmm")</f>
        <v>Sep</v>
      </c>
      <c r="G707" s="2" t="str">
        <f>TEXT(data[[#This Row],[Order Timestamp]],"DD")</f>
        <v>05</v>
      </c>
      <c r="H707" s="2" t="str">
        <f>TEXT(data[[#This Row],[Order Timestamp]],"HH")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3">
      <c r="A708" s="1">
        <v>1624</v>
      </c>
      <c r="B708" s="1" t="s">
        <v>752</v>
      </c>
      <c r="C708" s="1" t="str">
        <f>RIGHT(data[[#This Row],[Delivery Address]],5)</f>
        <v>CityD</v>
      </c>
      <c r="D708" s="2">
        <v>45174.376388888886</v>
      </c>
      <c r="E708" s="2" t="str">
        <f>TEXT(data[[#This Row],[Order Timestamp]],"YYYY")</f>
        <v>2023</v>
      </c>
      <c r="F708" s="2" t="str">
        <f>TEXT(data[[#This Row],[Order Timestamp]],"mmm")</f>
        <v>Sep</v>
      </c>
      <c r="G708" s="2" t="str">
        <f>TEXT(data[[#This Row],[Order Timestamp]],"DD")</f>
        <v>05</v>
      </c>
      <c r="H708" s="2" t="str">
        <f>TEXT(data[[#This Row],[Order Timestamp]],"HH")</f>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3">
      <c r="A709" s="1">
        <v>2228</v>
      </c>
      <c r="B709" s="1" t="s">
        <v>1331</v>
      </c>
      <c r="C709" s="1" t="str">
        <f>RIGHT(data[[#This Row],[Delivery Address]],5)</f>
        <v>CityC</v>
      </c>
      <c r="D709" s="2">
        <v>45174.376388888886</v>
      </c>
      <c r="E709" s="2" t="str">
        <f>TEXT(data[[#This Row],[Order Timestamp]],"YYYY")</f>
        <v>2023</v>
      </c>
      <c r="F709" s="2" t="str">
        <f>TEXT(data[[#This Row],[Order Timestamp]],"mmm")</f>
        <v>Sep</v>
      </c>
      <c r="G709" s="2" t="str">
        <f>TEXT(data[[#This Row],[Order Timestamp]],"DD")</f>
        <v>05</v>
      </c>
      <c r="H709" s="2" t="str">
        <f>TEXT(data[[#This Row],[Order Timestamp]],"HH")</f>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3">
      <c r="A710" s="1">
        <v>1860</v>
      </c>
      <c r="B710" s="1" t="s">
        <v>978</v>
      </c>
      <c r="C710" s="1" t="str">
        <f>RIGHT(data[[#This Row],[Delivery Address]],5)</f>
        <v>CityC</v>
      </c>
      <c r="D710" s="2">
        <v>45174.362500000003</v>
      </c>
      <c r="E710" s="2" t="str">
        <f>TEXT(data[[#This Row],[Order Timestamp]],"YYYY")</f>
        <v>2023</v>
      </c>
      <c r="F710" s="2" t="str">
        <f>TEXT(data[[#This Row],[Order Timestamp]],"mmm")</f>
        <v>Sep</v>
      </c>
      <c r="G710" s="2" t="str">
        <f>TEXT(data[[#This Row],[Order Timestamp]],"DD")</f>
        <v>05</v>
      </c>
      <c r="H710" s="2" t="str">
        <f>TEXT(data[[#This Row],[Order Timestamp]],"HH")</f>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3">
      <c r="A711" s="1">
        <v>1099</v>
      </c>
      <c r="B711" s="1" t="s">
        <v>204</v>
      </c>
      <c r="C711" s="1" t="str">
        <f>RIGHT(data[[#This Row],[Delivery Address]],5)</f>
        <v>CityA</v>
      </c>
      <c r="D711" s="2">
        <v>45174.361111111109</v>
      </c>
      <c r="E711" s="2" t="str">
        <f>TEXT(data[[#This Row],[Order Timestamp]],"YYYY")</f>
        <v>2023</v>
      </c>
      <c r="F711" s="2" t="str">
        <f>TEXT(data[[#This Row],[Order Timestamp]],"mmm")</f>
        <v>Sep</v>
      </c>
      <c r="G711" s="2" t="str">
        <f>TEXT(data[[#This Row],[Order Timestamp]],"DD")</f>
        <v>05</v>
      </c>
      <c r="H711" s="2" t="str">
        <f>TEXT(data[[#This Row],[Order Timestamp]],"HH")</f>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3">
      <c r="A712" s="1">
        <v>1299</v>
      </c>
      <c r="B712" s="1" t="s">
        <v>430</v>
      </c>
      <c r="C712" s="1" t="str">
        <f>RIGHT(data[[#This Row],[Delivery Address]],5)</f>
        <v>CityB</v>
      </c>
      <c r="D712" s="2">
        <v>45174.361111111109</v>
      </c>
      <c r="E712" s="2" t="str">
        <f>TEXT(data[[#This Row],[Order Timestamp]],"YYYY")</f>
        <v>2023</v>
      </c>
      <c r="F712" s="2" t="str">
        <f>TEXT(data[[#This Row],[Order Timestamp]],"mmm")</f>
        <v>Sep</v>
      </c>
      <c r="G712" s="2" t="str">
        <f>TEXT(data[[#This Row],[Order Timestamp]],"DD")</f>
        <v>05</v>
      </c>
      <c r="H712" s="2" t="str">
        <f>TEXT(data[[#This Row],[Order Timestamp]],"HH")</f>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3">
      <c r="A713" s="1">
        <v>1897</v>
      </c>
      <c r="B713" s="1" t="s">
        <v>1013</v>
      </c>
      <c r="C713" s="1" t="str">
        <f>RIGHT(data[[#This Row],[Delivery Address]],5)</f>
        <v>CityE</v>
      </c>
      <c r="D713" s="2">
        <v>45174.359722222223</v>
      </c>
      <c r="E713" s="2" t="str">
        <f>TEXT(data[[#This Row],[Order Timestamp]],"YYYY")</f>
        <v>2023</v>
      </c>
      <c r="F713" s="2" t="str">
        <f>TEXT(data[[#This Row],[Order Timestamp]],"mmm")</f>
        <v>Sep</v>
      </c>
      <c r="G713" s="2" t="str">
        <f>TEXT(data[[#This Row],[Order Timestamp]],"DD")</f>
        <v>05</v>
      </c>
      <c r="H713" s="2" t="str">
        <f>TEXT(data[[#This Row],[Order Timestamp]],"HH")</f>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3">
      <c r="A714" s="1">
        <v>1612</v>
      </c>
      <c r="B714" s="1" t="s">
        <v>740</v>
      </c>
      <c r="C714" s="1" t="str">
        <f>RIGHT(data[[#This Row],[Delivery Address]],5)</f>
        <v>CityE</v>
      </c>
      <c r="D714" s="2">
        <v>45174.354166666664</v>
      </c>
      <c r="E714" s="2" t="str">
        <f>TEXT(data[[#This Row],[Order Timestamp]],"YYYY")</f>
        <v>2023</v>
      </c>
      <c r="F714" s="2" t="str">
        <f>TEXT(data[[#This Row],[Order Timestamp]],"mmm")</f>
        <v>Sep</v>
      </c>
      <c r="G714" s="2" t="str">
        <f>TEXT(data[[#This Row],[Order Timestamp]],"DD")</f>
        <v>05</v>
      </c>
      <c r="H714" s="2" t="str">
        <f>TEXT(data[[#This Row],[Order Timestamp]],"HH")</f>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3">
      <c r="A715" s="1">
        <v>1673</v>
      </c>
      <c r="B715" s="1" t="s">
        <v>799</v>
      </c>
      <c r="C715" s="1" t="str">
        <f>RIGHT(data[[#This Row],[Delivery Address]],5)</f>
        <v>CityC</v>
      </c>
      <c r="D715" s="2">
        <v>45174.352777777778</v>
      </c>
      <c r="E715" s="2" t="str">
        <f>TEXT(data[[#This Row],[Order Timestamp]],"YYYY")</f>
        <v>2023</v>
      </c>
      <c r="F715" s="2" t="str">
        <f>TEXT(data[[#This Row],[Order Timestamp]],"mmm")</f>
        <v>Sep</v>
      </c>
      <c r="G715" s="2" t="str">
        <f>TEXT(data[[#This Row],[Order Timestamp]],"DD")</f>
        <v>05</v>
      </c>
      <c r="H715" s="2" t="str">
        <f>TEXT(data[[#This Row],[Order Timestamp]],"HH")</f>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3">
      <c r="A716" s="1">
        <v>2294</v>
      </c>
      <c r="B716" s="1" t="s">
        <v>1395</v>
      </c>
      <c r="C716" s="1" t="str">
        <f>RIGHT(data[[#This Row],[Delivery Address]],5)</f>
        <v>CityE</v>
      </c>
      <c r="D716" s="2">
        <v>45174.352777777778</v>
      </c>
      <c r="E716" s="2" t="str">
        <f>TEXT(data[[#This Row],[Order Timestamp]],"YYYY")</f>
        <v>2023</v>
      </c>
      <c r="F716" s="2" t="str">
        <f>TEXT(data[[#This Row],[Order Timestamp]],"mmm")</f>
        <v>Sep</v>
      </c>
      <c r="G716" s="2" t="str">
        <f>TEXT(data[[#This Row],[Order Timestamp]],"DD")</f>
        <v>05</v>
      </c>
      <c r="H716" s="2" t="str">
        <f>TEXT(data[[#This Row],[Order Timestamp]],"HH")</f>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3">
      <c r="A717" s="1">
        <v>2053</v>
      </c>
      <c r="B717" s="1" t="s">
        <v>1163</v>
      </c>
      <c r="C717" s="1" t="str">
        <f>RIGHT(data[[#This Row],[Delivery Address]],5)</f>
        <v>CityC</v>
      </c>
      <c r="D717" s="2">
        <v>45174.34652777778</v>
      </c>
      <c r="E717" s="2" t="str">
        <f>TEXT(data[[#This Row],[Order Timestamp]],"YYYY")</f>
        <v>2023</v>
      </c>
      <c r="F717" s="2" t="str">
        <f>TEXT(data[[#This Row],[Order Timestamp]],"mmm")</f>
        <v>Sep</v>
      </c>
      <c r="G717" s="2" t="str">
        <f>TEXT(data[[#This Row],[Order Timestamp]],"DD")</f>
        <v>05</v>
      </c>
      <c r="H717" s="2" t="str">
        <f>TEXT(data[[#This Row],[Order Timestamp]],"HH")</f>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3">
      <c r="A718" s="1">
        <v>2343</v>
      </c>
      <c r="B718" s="1" t="s">
        <v>1444</v>
      </c>
      <c r="C718" s="1" t="str">
        <f>RIGHT(data[[#This Row],[Delivery Address]],5)</f>
        <v>CityD</v>
      </c>
      <c r="D718" s="2">
        <v>45174.343055555553</v>
      </c>
      <c r="E718" s="2" t="str">
        <f>TEXT(data[[#This Row],[Order Timestamp]],"YYYY")</f>
        <v>2023</v>
      </c>
      <c r="F718" s="2" t="str">
        <f>TEXT(data[[#This Row],[Order Timestamp]],"mmm")</f>
        <v>Sep</v>
      </c>
      <c r="G718" s="2" t="str">
        <f>TEXT(data[[#This Row],[Order Timestamp]],"DD")</f>
        <v>05</v>
      </c>
      <c r="H718" s="2" t="str">
        <f>TEXT(data[[#This Row],[Order Timestamp]],"HH")</f>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3">
      <c r="A719" s="1">
        <v>2118</v>
      </c>
      <c r="B719" s="1" t="s">
        <v>1225</v>
      </c>
      <c r="C719" s="1" t="str">
        <f>RIGHT(data[[#This Row],[Delivery Address]],5)</f>
        <v>CityC</v>
      </c>
      <c r="D719" s="2">
        <v>45174.342361111114</v>
      </c>
      <c r="E719" s="2" t="str">
        <f>TEXT(data[[#This Row],[Order Timestamp]],"YYYY")</f>
        <v>2023</v>
      </c>
      <c r="F719" s="2" t="str">
        <f>TEXT(data[[#This Row],[Order Timestamp]],"mmm")</f>
        <v>Sep</v>
      </c>
      <c r="G719" s="2" t="str">
        <f>TEXT(data[[#This Row],[Order Timestamp]],"DD")</f>
        <v>05</v>
      </c>
      <c r="H719" s="2" t="str">
        <f>TEXT(data[[#This Row],[Order Timestamp]],"HH")</f>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3">
      <c r="A720" s="1">
        <v>1077</v>
      </c>
      <c r="B720" s="1" t="s">
        <v>171</v>
      </c>
      <c r="C720" s="1" t="str">
        <f>RIGHT(data[[#This Row],[Delivery Address]],5)</f>
        <v>CityB</v>
      </c>
      <c r="D720" s="2">
        <v>45174.339583333334</v>
      </c>
      <c r="E720" s="2" t="str">
        <f>TEXT(data[[#This Row],[Order Timestamp]],"YYYY")</f>
        <v>2023</v>
      </c>
      <c r="F720" s="2" t="str">
        <f>TEXT(data[[#This Row],[Order Timestamp]],"mmm")</f>
        <v>Sep</v>
      </c>
      <c r="G720" s="2" t="str">
        <f>TEXT(data[[#This Row],[Order Timestamp]],"DD")</f>
        <v>05</v>
      </c>
      <c r="H720" s="2" t="str">
        <f>TEXT(data[[#This Row],[Order Timestamp]],"HH")</f>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3">
      <c r="A721" s="1">
        <v>1166</v>
      </c>
      <c r="B721" s="1" t="s">
        <v>288</v>
      </c>
      <c r="C721" s="1" t="str">
        <f>RIGHT(data[[#This Row],[Delivery Address]],5)</f>
        <v>CityC</v>
      </c>
      <c r="D721" s="2">
        <v>45174.336805555555</v>
      </c>
      <c r="E721" s="2" t="str">
        <f>TEXT(data[[#This Row],[Order Timestamp]],"YYYY")</f>
        <v>2023</v>
      </c>
      <c r="F721" s="2" t="str">
        <f>TEXT(data[[#This Row],[Order Timestamp]],"mmm")</f>
        <v>Sep</v>
      </c>
      <c r="G721" s="2" t="str">
        <f>TEXT(data[[#This Row],[Order Timestamp]],"DD")</f>
        <v>05</v>
      </c>
      <c r="H721" s="2" t="str">
        <f>TEXT(data[[#This Row],[Order Timestamp]],"HH")</f>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3">
      <c r="A722" s="1">
        <v>1292</v>
      </c>
      <c r="B722" s="1" t="s">
        <v>423</v>
      </c>
      <c r="C722" s="1" t="str">
        <f>RIGHT(data[[#This Row],[Delivery Address]],5)</f>
        <v>CityD</v>
      </c>
      <c r="D722" s="2">
        <v>45174.336111111108</v>
      </c>
      <c r="E722" s="2" t="str">
        <f>TEXT(data[[#This Row],[Order Timestamp]],"YYYY")</f>
        <v>2023</v>
      </c>
      <c r="F722" s="2" t="str">
        <f>TEXT(data[[#This Row],[Order Timestamp]],"mmm")</f>
        <v>Sep</v>
      </c>
      <c r="G722" s="2" t="str">
        <f>TEXT(data[[#This Row],[Order Timestamp]],"DD")</f>
        <v>05</v>
      </c>
      <c r="H722" s="2" t="str">
        <f>TEXT(data[[#This Row],[Order Timestamp]],"HH")</f>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3">
      <c r="A723" s="1">
        <v>1052</v>
      </c>
      <c r="B723" s="1" t="s">
        <v>132</v>
      </c>
      <c r="C723" s="1" t="str">
        <f>RIGHT(data[[#This Row],[Delivery Address]],5)</f>
        <v>CityA</v>
      </c>
      <c r="D723" s="2">
        <v>45174.334027777775</v>
      </c>
      <c r="E723" s="2" t="str">
        <f>TEXT(data[[#This Row],[Order Timestamp]],"YYYY")</f>
        <v>2023</v>
      </c>
      <c r="F723" s="2" t="str">
        <f>TEXT(data[[#This Row],[Order Timestamp]],"mmm")</f>
        <v>Sep</v>
      </c>
      <c r="G723" s="2" t="str">
        <f>TEXT(data[[#This Row],[Order Timestamp]],"DD")</f>
        <v>05</v>
      </c>
      <c r="H723" s="2" t="str">
        <f>TEXT(data[[#This Row],[Order Timestamp]],"HH")</f>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3">
      <c r="A724" s="1">
        <v>1272</v>
      </c>
      <c r="B724" s="1" t="s">
        <v>401</v>
      </c>
      <c r="C724" s="1" t="str">
        <f>RIGHT(data[[#This Row],[Delivery Address]],5)</f>
        <v>CityA</v>
      </c>
      <c r="D724" s="2">
        <v>45174.334027777775</v>
      </c>
      <c r="E724" s="2" t="str">
        <f>TEXT(data[[#This Row],[Order Timestamp]],"YYYY")</f>
        <v>2023</v>
      </c>
      <c r="F724" s="2" t="str">
        <f>TEXT(data[[#This Row],[Order Timestamp]],"mmm")</f>
        <v>Sep</v>
      </c>
      <c r="G724" s="2" t="str">
        <f>TEXT(data[[#This Row],[Order Timestamp]],"DD")</f>
        <v>05</v>
      </c>
      <c r="H724" s="2" t="str">
        <f>TEXT(data[[#This Row],[Order Timestamp]],"HH")</f>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3">
      <c r="A725" s="1">
        <v>1402</v>
      </c>
      <c r="B725" s="1" t="s">
        <v>535</v>
      </c>
      <c r="C725" s="1" t="str">
        <f>RIGHT(data[[#This Row],[Delivery Address]],5)</f>
        <v>CityE</v>
      </c>
      <c r="D725" s="2">
        <v>45174.334027777775</v>
      </c>
      <c r="E725" s="2" t="str">
        <f>TEXT(data[[#This Row],[Order Timestamp]],"YYYY")</f>
        <v>2023</v>
      </c>
      <c r="F725" s="2" t="str">
        <f>TEXT(data[[#This Row],[Order Timestamp]],"mmm")</f>
        <v>Sep</v>
      </c>
      <c r="G725" s="2" t="str">
        <f>TEXT(data[[#This Row],[Order Timestamp]],"DD")</f>
        <v>05</v>
      </c>
      <c r="H725" s="2" t="str">
        <f>TEXT(data[[#This Row],[Order Timestamp]],"HH")</f>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3">
      <c r="A726" s="1">
        <v>1511</v>
      </c>
      <c r="B726" s="1" t="s">
        <v>642</v>
      </c>
      <c r="C726" s="1" t="str">
        <f>RIGHT(data[[#This Row],[Delivery Address]],5)</f>
        <v>CityD</v>
      </c>
      <c r="D726" s="2">
        <v>45173.707638888889</v>
      </c>
      <c r="E726" s="2" t="str">
        <f>TEXT(data[[#This Row],[Order Timestamp]],"YYYY")</f>
        <v>2023</v>
      </c>
      <c r="F726" s="2" t="str">
        <f>TEXT(data[[#This Row],[Order Timestamp]],"mmm")</f>
        <v>Sep</v>
      </c>
      <c r="G726" s="2" t="str">
        <f>TEXT(data[[#This Row],[Order Timestamp]],"DD")</f>
        <v>04</v>
      </c>
      <c r="H726" s="2" t="str">
        <f>TEXT(data[[#This Row],[Order Timestamp]],"HH")</f>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3">
      <c r="A727" s="1">
        <v>2499</v>
      </c>
      <c r="B727" s="1" t="s">
        <v>1590</v>
      </c>
      <c r="C727" s="1" t="str">
        <f>RIGHT(data[[#This Row],[Delivery Address]],5)</f>
        <v>CityE</v>
      </c>
      <c r="D727" s="2">
        <v>45173.706944444442</v>
      </c>
      <c r="E727" s="2" t="str">
        <f>TEXT(data[[#This Row],[Order Timestamp]],"YYYY")</f>
        <v>2023</v>
      </c>
      <c r="F727" s="2" t="str">
        <f>TEXT(data[[#This Row],[Order Timestamp]],"mmm")</f>
        <v>Sep</v>
      </c>
      <c r="G727" s="2" t="str">
        <f>TEXT(data[[#This Row],[Order Timestamp]],"DD")</f>
        <v>04</v>
      </c>
      <c r="H727" s="2" t="str">
        <f>TEXT(data[[#This Row],[Order Timestamp]],"HH")</f>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3">
      <c r="A728" s="1">
        <v>2430</v>
      </c>
      <c r="B728" s="1" t="s">
        <v>1526</v>
      </c>
      <c r="C728" s="1" t="str">
        <f>RIGHT(data[[#This Row],[Delivery Address]],5)</f>
        <v>CityC</v>
      </c>
      <c r="D728" s="2">
        <v>45173.706250000003</v>
      </c>
      <c r="E728" s="2" t="str">
        <f>TEXT(data[[#This Row],[Order Timestamp]],"YYYY")</f>
        <v>2023</v>
      </c>
      <c r="F728" s="2" t="str">
        <f>TEXT(data[[#This Row],[Order Timestamp]],"mmm")</f>
        <v>Sep</v>
      </c>
      <c r="G728" s="2" t="str">
        <f>TEXT(data[[#This Row],[Order Timestamp]],"DD")</f>
        <v>04</v>
      </c>
      <c r="H728" s="2" t="str">
        <f>TEXT(data[[#This Row],[Order Timestamp]],"HH")</f>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3">
      <c r="A729" s="1">
        <v>2163</v>
      </c>
      <c r="B729" s="1" t="s">
        <v>1268</v>
      </c>
      <c r="C729" s="1" t="str">
        <f>RIGHT(data[[#This Row],[Delivery Address]],5)</f>
        <v>CityC</v>
      </c>
      <c r="D729" s="2">
        <v>45173.702777777777</v>
      </c>
      <c r="E729" s="2" t="str">
        <f>TEXT(data[[#This Row],[Order Timestamp]],"YYYY")</f>
        <v>2023</v>
      </c>
      <c r="F729" s="2" t="str">
        <f>TEXT(data[[#This Row],[Order Timestamp]],"mmm")</f>
        <v>Sep</v>
      </c>
      <c r="G729" s="2" t="str">
        <f>TEXT(data[[#This Row],[Order Timestamp]],"DD")</f>
        <v>04</v>
      </c>
      <c r="H729" s="2" t="str">
        <f>TEXT(data[[#This Row],[Order Timestamp]],"HH")</f>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3">
      <c r="A730" s="1">
        <v>1351</v>
      </c>
      <c r="B730" s="1" t="s">
        <v>484</v>
      </c>
      <c r="C730" s="1" t="str">
        <f>RIGHT(data[[#This Row],[Delivery Address]],5)</f>
        <v>CityA</v>
      </c>
      <c r="D730" s="2">
        <v>45173.697222222225</v>
      </c>
      <c r="E730" s="2" t="str">
        <f>TEXT(data[[#This Row],[Order Timestamp]],"YYYY")</f>
        <v>2023</v>
      </c>
      <c r="F730" s="2" t="str">
        <f>TEXT(data[[#This Row],[Order Timestamp]],"mmm")</f>
        <v>Sep</v>
      </c>
      <c r="G730" s="2" t="str">
        <f>TEXT(data[[#This Row],[Order Timestamp]],"DD")</f>
        <v>04</v>
      </c>
      <c r="H730" s="2" t="str">
        <f>TEXT(data[[#This Row],[Order Timestamp]],"HH")</f>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3">
      <c r="A731" s="1">
        <v>1454</v>
      </c>
      <c r="B731" s="1" t="s">
        <v>587</v>
      </c>
      <c r="C731" s="1" t="str">
        <f>RIGHT(data[[#This Row],[Delivery Address]],5)</f>
        <v>CityE</v>
      </c>
      <c r="D731" s="2">
        <v>45173.697222222225</v>
      </c>
      <c r="E731" s="2" t="str">
        <f>TEXT(data[[#This Row],[Order Timestamp]],"YYYY")</f>
        <v>2023</v>
      </c>
      <c r="F731" s="2" t="str">
        <f>TEXT(data[[#This Row],[Order Timestamp]],"mmm")</f>
        <v>Sep</v>
      </c>
      <c r="G731" s="2" t="str">
        <f>TEXT(data[[#This Row],[Order Timestamp]],"DD")</f>
        <v>04</v>
      </c>
      <c r="H731" s="2" t="str">
        <f>TEXT(data[[#This Row],[Order Timestamp]],"HH")</f>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3">
      <c r="A732" s="1">
        <v>1331</v>
      </c>
      <c r="B732" s="1" t="s">
        <v>463</v>
      </c>
      <c r="C732" s="1" t="str">
        <f>RIGHT(data[[#This Row],[Delivery Address]],5)</f>
        <v>CityE</v>
      </c>
      <c r="D732" s="2">
        <v>45173.695138888892</v>
      </c>
      <c r="E732" s="2" t="str">
        <f>TEXT(data[[#This Row],[Order Timestamp]],"YYYY")</f>
        <v>2023</v>
      </c>
      <c r="F732" s="2" t="str">
        <f>TEXT(data[[#This Row],[Order Timestamp]],"mmm")</f>
        <v>Sep</v>
      </c>
      <c r="G732" s="2" t="str">
        <f>TEXT(data[[#This Row],[Order Timestamp]],"DD")</f>
        <v>04</v>
      </c>
      <c r="H732" s="2" t="str">
        <f>TEXT(data[[#This Row],[Order Timestamp]],"HH")</f>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3">
      <c r="A733" s="1">
        <v>1505</v>
      </c>
      <c r="B733" s="1" t="s">
        <v>637</v>
      </c>
      <c r="C733" s="1" t="str">
        <f>RIGHT(data[[#This Row],[Delivery Address]],5)</f>
        <v>CityD</v>
      </c>
      <c r="D733" s="2">
        <v>45173.695138888892</v>
      </c>
      <c r="E733" s="2" t="str">
        <f>TEXT(data[[#This Row],[Order Timestamp]],"YYYY")</f>
        <v>2023</v>
      </c>
      <c r="F733" s="2" t="str">
        <f>TEXT(data[[#This Row],[Order Timestamp]],"mmm")</f>
        <v>Sep</v>
      </c>
      <c r="G733" s="2" t="str">
        <f>TEXT(data[[#This Row],[Order Timestamp]],"DD")</f>
        <v>04</v>
      </c>
      <c r="H733" s="2" t="str">
        <f>TEXT(data[[#This Row],[Order Timestamp]],"HH")</f>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3">
      <c r="A734" s="1">
        <v>2280</v>
      </c>
      <c r="B734" s="1" t="s">
        <v>1381</v>
      </c>
      <c r="C734" s="1" t="str">
        <f>RIGHT(data[[#This Row],[Delivery Address]],5)</f>
        <v>CityC</v>
      </c>
      <c r="D734" s="2">
        <v>45173.695138888892</v>
      </c>
      <c r="E734" s="2" t="str">
        <f>TEXT(data[[#This Row],[Order Timestamp]],"YYYY")</f>
        <v>2023</v>
      </c>
      <c r="F734" s="2" t="str">
        <f>TEXT(data[[#This Row],[Order Timestamp]],"mmm")</f>
        <v>Sep</v>
      </c>
      <c r="G734" s="2" t="str">
        <f>TEXT(data[[#This Row],[Order Timestamp]],"DD")</f>
        <v>04</v>
      </c>
      <c r="H734" s="2" t="str">
        <f>TEXT(data[[#This Row],[Order Timestamp]],"HH")</f>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3">
      <c r="A735" s="1">
        <v>2375</v>
      </c>
      <c r="B735" s="1" t="s">
        <v>1474</v>
      </c>
      <c r="C735" s="1" t="str">
        <f>RIGHT(data[[#This Row],[Delivery Address]],5)</f>
        <v>CityA</v>
      </c>
      <c r="D735" s="2">
        <v>45173.695138888892</v>
      </c>
      <c r="E735" s="2" t="str">
        <f>TEXT(data[[#This Row],[Order Timestamp]],"YYYY")</f>
        <v>2023</v>
      </c>
      <c r="F735" s="2" t="str">
        <f>TEXT(data[[#This Row],[Order Timestamp]],"mmm")</f>
        <v>Sep</v>
      </c>
      <c r="G735" s="2" t="str">
        <f>TEXT(data[[#This Row],[Order Timestamp]],"DD")</f>
        <v>04</v>
      </c>
      <c r="H735" s="2" t="str">
        <f>TEXT(data[[#This Row],[Order Timestamp]],"HH")</f>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3">
      <c r="A736" s="1">
        <v>1384</v>
      </c>
      <c r="B736" s="1" t="s">
        <v>517</v>
      </c>
      <c r="C736" s="1" t="str">
        <f>RIGHT(data[[#This Row],[Delivery Address]],5)</f>
        <v>CityB</v>
      </c>
      <c r="D736" s="2">
        <v>45173.693749999999</v>
      </c>
      <c r="E736" s="2" t="str">
        <f>TEXT(data[[#This Row],[Order Timestamp]],"YYYY")</f>
        <v>2023</v>
      </c>
      <c r="F736" s="2" t="str">
        <f>TEXT(data[[#This Row],[Order Timestamp]],"mmm")</f>
        <v>Sep</v>
      </c>
      <c r="G736" s="2" t="str">
        <f>TEXT(data[[#This Row],[Order Timestamp]],"DD")</f>
        <v>04</v>
      </c>
      <c r="H736" s="2" t="str">
        <f>TEXT(data[[#This Row],[Order Timestamp]],"HH")</f>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3">
      <c r="A737" s="1">
        <v>1861</v>
      </c>
      <c r="B737" s="1" t="s">
        <v>979</v>
      </c>
      <c r="C737" s="1" t="str">
        <f>RIGHT(data[[#This Row],[Delivery Address]],5)</f>
        <v>CityC</v>
      </c>
      <c r="D737" s="2">
        <v>45173.692361111112</v>
      </c>
      <c r="E737" s="2" t="str">
        <f>TEXT(data[[#This Row],[Order Timestamp]],"YYYY")</f>
        <v>2023</v>
      </c>
      <c r="F737" s="2" t="str">
        <f>TEXT(data[[#This Row],[Order Timestamp]],"mmm")</f>
        <v>Sep</v>
      </c>
      <c r="G737" s="2" t="str">
        <f>TEXT(data[[#This Row],[Order Timestamp]],"DD")</f>
        <v>04</v>
      </c>
      <c r="H737" s="2" t="str">
        <f>TEXT(data[[#This Row],[Order Timestamp]],"HH")</f>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3">
      <c r="A738" s="1">
        <v>1617</v>
      </c>
      <c r="B738" s="1" t="s">
        <v>745</v>
      </c>
      <c r="C738" s="1" t="str">
        <f>RIGHT(data[[#This Row],[Delivery Address]],5)</f>
        <v>CityE</v>
      </c>
      <c r="D738" s="2">
        <v>45173.691666666666</v>
      </c>
      <c r="E738" s="2" t="str">
        <f>TEXT(data[[#This Row],[Order Timestamp]],"YYYY")</f>
        <v>2023</v>
      </c>
      <c r="F738" s="2" t="str">
        <f>TEXT(data[[#This Row],[Order Timestamp]],"mmm")</f>
        <v>Sep</v>
      </c>
      <c r="G738" s="2" t="str">
        <f>TEXT(data[[#This Row],[Order Timestamp]],"DD")</f>
        <v>04</v>
      </c>
      <c r="H738" s="2" t="str">
        <f>TEXT(data[[#This Row],[Order Timestamp]],"HH")</f>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3">
      <c r="A739" s="1">
        <v>1333</v>
      </c>
      <c r="B739" s="1" t="s">
        <v>465</v>
      </c>
      <c r="C739" s="1" t="str">
        <f>RIGHT(data[[#This Row],[Delivery Address]],5)</f>
        <v>CityE</v>
      </c>
      <c r="D739" s="2">
        <v>45173.690972222219</v>
      </c>
      <c r="E739" s="2" t="str">
        <f>TEXT(data[[#This Row],[Order Timestamp]],"YYYY")</f>
        <v>2023</v>
      </c>
      <c r="F739" s="2" t="str">
        <f>TEXT(data[[#This Row],[Order Timestamp]],"mmm")</f>
        <v>Sep</v>
      </c>
      <c r="G739" s="2" t="str">
        <f>TEXT(data[[#This Row],[Order Timestamp]],"DD")</f>
        <v>04</v>
      </c>
      <c r="H739" s="2" t="str">
        <f>TEXT(data[[#This Row],[Order Timestamp]],"HH")</f>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3">
      <c r="A740" s="1">
        <v>1310</v>
      </c>
      <c r="B740" s="1" t="s">
        <v>441</v>
      </c>
      <c r="C740" s="1" t="str">
        <f>RIGHT(data[[#This Row],[Delivery Address]],5)</f>
        <v>CityC</v>
      </c>
      <c r="D740" s="2">
        <v>45173.688888888886</v>
      </c>
      <c r="E740" s="2" t="str">
        <f>TEXT(data[[#This Row],[Order Timestamp]],"YYYY")</f>
        <v>2023</v>
      </c>
      <c r="F740" s="2" t="str">
        <f>TEXT(data[[#This Row],[Order Timestamp]],"mmm")</f>
        <v>Sep</v>
      </c>
      <c r="G740" s="2" t="str">
        <f>TEXT(data[[#This Row],[Order Timestamp]],"DD")</f>
        <v>04</v>
      </c>
      <c r="H740" s="2" t="str">
        <f>TEXT(data[[#This Row],[Order Timestamp]],"HH")</f>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3">
      <c r="A741" s="1">
        <v>2244</v>
      </c>
      <c r="B741" s="1" t="s">
        <v>1346</v>
      </c>
      <c r="C741" s="1" t="str">
        <f>RIGHT(data[[#This Row],[Delivery Address]],5)</f>
        <v>CityB</v>
      </c>
      <c r="D741" s="2">
        <v>45173.684027777781</v>
      </c>
      <c r="E741" s="2" t="str">
        <f>TEXT(data[[#This Row],[Order Timestamp]],"YYYY")</f>
        <v>2023</v>
      </c>
      <c r="F741" s="2" t="str">
        <f>TEXT(data[[#This Row],[Order Timestamp]],"mmm")</f>
        <v>Sep</v>
      </c>
      <c r="G741" s="2" t="str">
        <f>TEXT(data[[#This Row],[Order Timestamp]],"DD")</f>
        <v>04</v>
      </c>
      <c r="H741" s="2" t="str">
        <f>TEXT(data[[#This Row],[Order Timestamp]],"HH")</f>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3">
      <c r="A742" s="1">
        <v>2243</v>
      </c>
      <c r="B742" s="1" t="s">
        <v>1345</v>
      </c>
      <c r="C742" s="1" t="str">
        <f>RIGHT(data[[#This Row],[Delivery Address]],5)</f>
        <v>CityE</v>
      </c>
      <c r="D742" s="2">
        <v>45173.681250000001</v>
      </c>
      <c r="E742" s="2" t="str">
        <f>TEXT(data[[#This Row],[Order Timestamp]],"YYYY")</f>
        <v>2023</v>
      </c>
      <c r="F742" s="2" t="str">
        <f>TEXT(data[[#This Row],[Order Timestamp]],"mmm")</f>
        <v>Sep</v>
      </c>
      <c r="G742" s="2" t="str">
        <f>TEXT(data[[#This Row],[Order Timestamp]],"DD")</f>
        <v>04</v>
      </c>
      <c r="H742" s="2" t="str">
        <f>TEXT(data[[#This Row],[Order Timestamp]],"HH")</f>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3">
      <c r="A743" s="1">
        <v>2067</v>
      </c>
      <c r="B743" s="1" t="s">
        <v>1176</v>
      </c>
      <c r="C743" s="1" t="str">
        <f>RIGHT(data[[#This Row],[Delivery Address]],5)</f>
        <v>CityE</v>
      </c>
      <c r="D743" s="2">
        <v>45173.679861111108</v>
      </c>
      <c r="E743" s="2" t="str">
        <f>TEXT(data[[#This Row],[Order Timestamp]],"YYYY")</f>
        <v>2023</v>
      </c>
      <c r="F743" s="2" t="str">
        <f>TEXT(data[[#This Row],[Order Timestamp]],"mmm")</f>
        <v>Sep</v>
      </c>
      <c r="G743" s="2" t="str">
        <f>TEXT(data[[#This Row],[Order Timestamp]],"DD")</f>
        <v>04</v>
      </c>
      <c r="H743" s="2" t="str">
        <f>TEXT(data[[#This Row],[Order Timestamp]],"HH")</f>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3">
      <c r="A744" s="1">
        <v>1447</v>
      </c>
      <c r="B744" s="1" t="s">
        <v>580</v>
      </c>
      <c r="C744" s="1" t="str">
        <f>RIGHT(data[[#This Row],[Delivery Address]],5)</f>
        <v>CityE</v>
      </c>
      <c r="D744" s="2">
        <v>45173.677777777775</v>
      </c>
      <c r="E744" s="2" t="str">
        <f>TEXT(data[[#This Row],[Order Timestamp]],"YYYY")</f>
        <v>2023</v>
      </c>
      <c r="F744" s="2" t="str">
        <f>TEXT(data[[#This Row],[Order Timestamp]],"mmm")</f>
        <v>Sep</v>
      </c>
      <c r="G744" s="2" t="str">
        <f>TEXT(data[[#This Row],[Order Timestamp]],"DD")</f>
        <v>04</v>
      </c>
      <c r="H744" s="2" t="str">
        <f>TEXT(data[[#This Row],[Order Timestamp]],"HH")</f>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3">
      <c r="A745" s="1">
        <v>1722</v>
      </c>
      <c r="B745" s="1" t="s">
        <v>847</v>
      </c>
      <c r="C745" s="1" t="str">
        <f>RIGHT(data[[#This Row],[Delivery Address]],5)</f>
        <v>CityD</v>
      </c>
      <c r="D745" s="2">
        <v>45173.677777777775</v>
      </c>
      <c r="E745" s="2" t="str">
        <f>TEXT(data[[#This Row],[Order Timestamp]],"YYYY")</f>
        <v>2023</v>
      </c>
      <c r="F745" s="2" t="str">
        <f>TEXT(data[[#This Row],[Order Timestamp]],"mmm")</f>
        <v>Sep</v>
      </c>
      <c r="G745" s="2" t="str">
        <f>TEXT(data[[#This Row],[Order Timestamp]],"DD")</f>
        <v>04</v>
      </c>
      <c r="H745" s="2" t="str">
        <f>TEXT(data[[#This Row],[Order Timestamp]],"HH")</f>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3">
      <c r="A746" s="1">
        <v>2334</v>
      </c>
      <c r="B746" s="1" t="s">
        <v>1435</v>
      </c>
      <c r="C746" s="1" t="str">
        <f>RIGHT(data[[#This Row],[Delivery Address]],5)</f>
        <v>CityC</v>
      </c>
      <c r="D746" s="2">
        <v>45173.677777777775</v>
      </c>
      <c r="E746" s="2" t="str">
        <f>TEXT(data[[#This Row],[Order Timestamp]],"YYYY")</f>
        <v>2023</v>
      </c>
      <c r="F746" s="2" t="str">
        <f>TEXT(data[[#This Row],[Order Timestamp]],"mmm")</f>
        <v>Sep</v>
      </c>
      <c r="G746" s="2" t="str">
        <f>TEXT(data[[#This Row],[Order Timestamp]],"DD")</f>
        <v>04</v>
      </c>
      <c r="H746" s="2" t="str">
        <f>TEXT(data[[#This Row],[Order Timestamp]],"HH")</f>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3">
      <c r="A747" s="1">
        <v>1439</v>
      </c>
      <c r="B747" s="1" t="s">
        <v>572</v>
      </c>
      <c r="C747" s="1" t="str">
        <f>RIGHT(data[[#This Row],[Delivery Address]],5)</f>
        <v>CityD</v>
      </c>
      <c r="D747" s="2">
        <v>45173.672222222223</v>
      </c>
      <c r="E747" s="2" t="str">
        <f>TEXT(data[[#This Row],[Order Timestamp]],"YYYY")</f>
        <v>2023</v>
      </c>
      <c r="F747" s="2" t="str">
        <f>TEXT(data[[#This Row],[Order Timestamp]],"mmm")</f>
        <v>Sep</v>
      </c>
      <c r="G747" s="2" t="str">
        <f>TEXT(data[[#This Row],[Order Timestamp]],"DD")</f>
        <v>04</v>
      </c>
      <c r="H747" s="2" t="str">
        <f>TEXT(data[[#This Row],[Order Timestamp]],"HH")</f>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3">
      <c r="A748" s="1">
        <v>1623</v>
      </c>
      <c r="B748" s="1" t="s">
        <v>751</v>
      </c>
      <c r="C748" s="1" t="str">
        <f>RIGHT(data[[#This Row],[Delivery Address]],5)</f>
        <v>CityC</v>
      </c>
      <c r="D748" s="2">
        <v>45173.670138888891</v>
      </c>
      <c r="E748" s="2" t="str">
        <f>TEXT(data[[#This Row],[Order Timestamp]],"YYYY")</f>
        <v>2023</v>
      </c>
      <c r="F748" s="2" t="str">
        <f>TEXT(data[[#This Row],[Order Timestamp]],"mmm")</f>
        <v>Sep</v>
      </c>
      <c r="G748" s="2" t="str">
        <f>TEXT(data[[#This Row],[Order Timestamp]],"DD")</f>
        <v>04</v>
      </c>
      <c r="H748" s="2" t="str">
        <f>TEXT(data[[#This Row],[Order Timestamp]],"HH")</f>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3">
      <c r="A749" s="1">
        <v>2144</v>
      </c>
      <c r="B749" s="1" t="s">
        <v>1250</v>
      </c>
      <c r="C749" s="1" t="str">
        <f>RIGHT(data[[#This Row],[Delivery Address]],5)</f>
        <v>CityB</v>
      </c>
      <c r="D749" s="2">
        <v>45173.668055555558</v>
      </c>
      <c r="E749" s="2" t="str">
        <f>TEXT(data[[#This Row],[Order Timestamp]],"YYYY")</f>
        <v>2023</v>
      </c>
      <c r="F749" s="2" t="str">
        <f>TEXT(data[[#This Row],[Order Timestamp]],"mmm")</f>
        <v>Sep</v>
      </c>
      <c r="G749" s="2" t="str">
        <f>TEXT(data[[#This Row],[Order Timestamp]],"DD")</f>
        <v>04</v>
      </c>
      <c r="H749" s="2" t="str">
        <f>TEXT(data[[#This Row],[Order Timestamp]],"HH")</f>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3">
      <c r="A750" s="1">
        <v>1915</v>
      </c>
      <c r="B750" s="1" t="s">
        <v>1029</v>
      </c>
      <c r="C750" s="1" t="str">
        <f>RIGHT(data[[#This Row],[Delivery Address]],5)</f>
        <v>CityA</v>
      </c>
      <c r="D750" s="2">
        <v>45173.655555555553</v>
      </c>
      <c r="E750" s="2" t="str">
        <f>TEXT(data[[#This Row],[Order Timestamp]],"YYYY")</f>
        <v>2023</v>
      </c>
      <c r="F750" s="2" t="str">
        <f>TEXT(data[[#This Row],[Order Timestamp]],"mmm")</f>
        <v>Sep</v>
      </c>
      <c r="G750" s="2" t="str">
        <f>TEXT(data[[#This Row],[Order Timestamp]],"DD")</f>
        <v>04</v>
      </c>
      <c r="H750" s="2" t="str">
        <f>TEXT(data[[#This Row],[Order Timestamp]],"HH")</f>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3">
      <c r="A751" s="1">
        <v>2491</v>
      </c>
      <c r="B751" s="1" t="s">
        <v>1584</v>
      </c>
      <c r="C751" s="1" t="str">
        <f>RIGHT(data[[#This Row],[Delivery Address]],5)</f>
        <v>CityB</v>
      </c>
      <c r="D751" s="2">
        <v>45173.654166666667</v>
      </c>
      <c r="E751" s="2" t="str">
        <f>TEXT(data[[#This Row],[Order Timestamp]],"YYYY")</f>
        <v>2023</v>
      </c>
      <c r="F751" s="2" t="str">
        <f>TEXT(data[[#This Row],[Order Timestamp]],"mmm")</f>
        <v>Sep</v>
      </c>
      <c r="G751" s="2" t="str">
        <f>TEXT(data[[#This Row],[Order Timestamp]],"DD")</f>
        <v>04</v>
      </c>
      <c r="H751" s="2" t="str">
        <f>TEXT(data[[#This Row],[Order Timestamp]],"HH")</f>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3">
      <c r="A752" s="1">
        <v>2023</v>
      </c>
      <c r="B752" s="1" t="s">
        <v>1134</v>
      </c>
      <c r="C752" s="1" t="str">
        <f>RIGHT(data[[#This Row],[Delivery Address]],5)</f>
        <v>CityA</v>
      </c>
      <c r="D752" s="2">
        <v>45173.643055555556</v>
      </c>
      <c r="E752" s="2" t="str">
        <f>TEXT(data[[#This Row],[Order Timestamp]],"YYYY")</f>
        <v>2023</v>
      </c>
      <c r="F752" s="2" t="str">
        <f>TEXT(data[[#This Row],[Order Timestamp]],"mmm")</f>
        <v>Sep</v>
      </c>
      <c r="G752" s="2" t="str">
        <f>TEXT(data[[#This Row],[Order Timestamp]],"DD")</f>
        <v>04</v>
      </c>
      <c r="H752" s="2" t="str">
        <f>TEXT(data[[#This Row],[Order Timestamp]],"HH")</f>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3">
      <c r="A753" s="1">
        <v>1448</v>
      </c>
      <c r="B753" s="1" t="s">
        <v>581</v>
      </c>
      <c r="C753" s="1" t="str">
        <f>RIGHT(data[[#This Row],[Delivery Address]],5)</f>
        <v>CityA</v>
      </c>
      <c r="D753" s="2">
        <v>45173.63958333333</v>
      </c>
      <c r="E753" s="2" t="str">
        <f>TEXT(data[[#This Row],[Order Timestamp]],"YYYY")</f>
        <v>2023</v>
      </c>
      <c r="F753" s="2" t="str">
        <f>TEXT(data[[#This Row],[Order Timestamp]],"mmm")</f>
        <v>Sep</v>
      </c>
      <c r="G753" s="2" t="str">
        <f>TEXT(data[[#This Row],[Order Timestamp]],"DD")</f>
        <v>04</v>
      </c>
      <c r="H753" s="2" t="str">
        <f>TEXT(data[[#This Row],[Order Timestamp]],"HH")</f>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3">
      <c r="A754" s="1">
        <v>1251</v>
      </c>
      <c r="B754" s="1" t="s">
        <v>380</v>
      </c>
      <c r="C754" s="1" t="str">
        <f>RIGHT(data[[#This Row],[Delivery Address]],5)</f>
        <v>CityB</v>
      </c>
      <c r="D754" s="2">
        <v>45173.638194444444</v>
      </c>
      <c r="E754" s="2" t="str">
        <f>TEXT(data[[#This Row],[Order Timestamp]],"YYYY")</f>
        <v>2023</v>
      </c>
      <c r="F754" s="2" t="str">
        <f>TEXT(data[[#This Row],[Order Timestamp]],"mmm")</f>
        <v>Sep</v>
      </c>
      <c r="G754" s="2" t="str">
        <f>TEXT(data[[#This Row],[Order Timestamp]],"DD")</f>
        <v>04</v>
      </c>
      <c r="H754" s="2" t="str">
        <f>TEXT(data[[#This Row],[Order Timestamp]],"HH")</f>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3">
      <c r="A755" s="1">
        <v>1630</v>
      </c>
      <c r="B755" s="1" t="s">
        <v>758</v>
      </c>
      <c r="C755" s="1" t="str">
        <f>RIGHT(data[[#This Row],[Delivery Address]],5)</f>
        <v>CityA</v>
      </c>
      <c r="D755" s="2">
        <v>45173.636111111111</v>
      </c>
      <c r="E755" s="2" t="str">
        <f>TEXT(data[[#This Row],[Order Timestamp]],"YYYY")</f>
        <v>2023</v>
      </c>
      <c r="F755" s="2" t="str">
        <f>TEXT(data[[#This Row],[Order Timestamp]],"mmm")</f>
        <v>Sep</v>
      </c>
      <c r="G755" s="2" t="str">
        <f>TEXT(data[[#This Row],[Order Timestamp]],"DD")</f>
        <v>04</v>
      </c>
      <c r="H755" s="2" t="str">
        <f>TEXT(data[[#This Row],[Order Timestamp]],"HH")</f>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3">
      <c r="A756" s="1">
        <v>1912</v>
      </c>
      <c r="B756" s="1" t="s">
        <v>1026</v>
      </c>
      <c r="C756" s="1" t="str">
        <f>RIGHT(data[[#This Row],[Delivery Address]],5)</f>
        <v>CityB</v>
      </c>
      <c r="D756" s="2">
        <v>45173.634722222225</v>
      </c>
      <c r="E756" s="2" t="str">
        <f>TEXT(data[[#This Row],[Order Timestamp]],"YYYY")</f>
        <v>2023</v>
      </c>
      <c r="F756" s="2" t="str">
        <f>TEXT(data[[#This Row],[Order Timestamp]],"mmm")</f>
        <v>Sep</v>
      </c>
      <c r="G756" s="2" t="str">
        <f>TEXT(data[[#This Row],[Order Timestamp]],"DD")</f>
        <v>04</v>
      </c>
      <c r="H756" s="2" t="str">
        <f>TEXT(data[[#This Row],[Order Timestamp]],"HH")</f>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3">
      <c r="A757" s="1">
        <v>1506</v>
      </c>
      <c r="B757" s="1" t="s">
        <v>638</v>
      </c>
      <c r="C757" s="1" t="str">
        <f>RIGHT(data[[#This Row],[Delivery Address]],5)</f>
        <v>CityE</v>
      </c>
      <c r="D757" s="2">
        <v>45173.631944444445</v>
      </c>
      <c r="E757" s="2" t="str">
        <f>TEXT(data[[#This Row],[Order Timestamp]],"YYYY")</f>
        <v>2023</v>
      </c>
      <c r="F757" s="2" t="str">
        <f>TEXT(data[[#This Row],[Order Timestamp]],"mmm")</f>
        <v>Sep</v>
      </c>
      <c r="G757" s="2" t="str">
        <f>TEXT(data[[#This Row],[Order Timestamp]],"DD")</f>
        <v>04</v>
      </c>
      <c r="H757" s="2" t="str">
        <f>TEXT(data[[#This Row],[Order Timestamp]],"HH")</f>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3">
      <c r="A758" s="1">
        <v>1589</v>
      </c>
      <c r="B758" s="1" t="s">
        <v>718</v>
      </c>
      <c r="C758" s="1" t="str">
        <f>RIGHT(data[[#This Row],[Delivery Address]],5)</f>
        <v>CityE</v>
      </c>
      <c r="D758" s="2">
        <v>45173.631944444445</v>
      </c>
      <c r="E758" s="2" t="str">
        <f>TEXT(data[[#This Row],[Order Timestamp]],"YYYY")</f>
        <v>2023</v>
      </c>
      <c r="F758" s="2" t="str">
        <f>TEXT(data[[#This Row],[Order Timestamp]],"mmm")</f>
        <v>Sep</v>
      </c>
      <c r="G758" s="2" t="str">
        <f>TEXT(data[[#This Row],[Order Timestamp]],"DD")</f>
        <v>04</v>
      </c>
      <c r="H758" s="2" t="str">
        <f>TEXT(data[[#This Row],[Order Timestamp]],"HH")</f>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3">
      <c r="A759" s="1">
        <v>2117</v>
      </c>
      <c r="B759" s="1" t="s">
        <v>993</v>
      </c>
      <c r="C759" s="1" t="str">
        <f>RIGHT(data[[#This Row],[Delivery Address]],5)</f>
        <v>CityD</v>
      </c>
      <c r="D759" s="2">
        <v>45173.631944444445</v>
      </c>
      <c r="E759" s="2" t="str">
        <f>TEXT(data[[#This Row],[Order Timestamp]],"YYYY")</f>
        <v>2023</v>
      </c>
      <c r="F759" s="2" t="str">
        <f>TEXT(data[[#This Row],[Order Timestamp]],"mmm")</f>
        <v>Sep</v>
      </c>
      <c r="G759" s="2" t="str">
        <f>TEXT(data[[#This Row],[Order Timestamp]],"DD")</f>
        <v>04</v>
      </c>
      <c r="H759" s="2" t="str">
        <f>TEXT(data[[#This Row],[Order Timestamp]],"HH")</f>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3">
      <c r="A760" s="1">
        <v>1247</v>
      </c>
      <c r="B760" s="1" t="s">
        <v>376</v>
      </c>
      <c r="C760" s="1" t="str">
        <f>RIGHT(data[[#This Row],[Delivery Address]],5)</f>
        <v>CityD</v>
      </c>
      <c r="D760" s="2">
        <v>45173.629166666666</v>
      </c>
      <c r="E760" s="2" t="str">
        <f>TEXT(data[[#This Row],[Order Timestamp]],"YYYY")</f>
        <v>2023</v>
      </c>
      <c r="F760" s="2" t="str">
        <f>TEXT(data[[#This Row],[Order Timestamp]],"mmm")</f>
        <v>Sep</v>
      </c>
      <c r="G760" s="2" t="str">
        <f>TEXT(data[[#This Row],[Order Timestamp]],"DD")</f>
        <v>04</v>
      </c>
      <c r="H760" s="2" t="str">
        <f>TEXT(data[[#This Row],[Order Timestamp]],"HH")</f>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3">
      <c r="A761" s="1">
        <v>1245</v>
      </c>
      <c r="B761" s="1" t="s">
        <v>373</v>
      </c>
      <c r="C761" s="1" t="str">
        <f>RIGHT(data[[#This Row],[Delivery Address]],5)</f>
        <v>CityC</v>
      </c>
      <c r="D761" s="2">
        <v>45173.628472222219</v>
      </c>
      <c r="E761" s="2" t="str">
        <f>TEXT(data[[#This Row],[Order Timestamp]],"YYYY")</f>
        <v>2023</v>
      </c>
      <c r="F761" s="2" t="str">
        <f>TEXT(data[[#This Row],[Order Timestamp]],"mmm")</f>
        <v>Sep</v>
      </c>
      <c r="G761" s="2" t="str">
        <f>TEXT(data[[#This Row],[Order Timestamp]],"DD")</f>
        <v>04</v>
      </c>
      <c r="H761" s="2" t="str">
        <f>TEXT(data[[#This Row],[Order Timestamp]],"HH")</f>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3">
      <c r="A762" s="1">
        <v>2254</v>
      </c>
      <c r="B762" s="1" t="s">
        <v>1355</v>
      </c>
      <c r="C762" s="1" t="str">
        <f>RIGHT(data[[#This Row],[Delivery Address]],5)</f>
        <v>CityA</v>
      </c>
      <c r="D762" s="2">
        <v>45173.624305555553</v>
      </c>
      <c r="E762" s="2" t="str">
        <f>TEXT(data[[#This Row],[Order Timestamp]],"YYYY")</f>
        <v>2023</v>
      </c>
      <c r="F762" s="2" t="str">
        <f>TEXT(data[[#This Row],[Order Timestamp]],"mmm")</f>
        <v>Sep</v>
      </c>
      <c r="G762" s="2" t="str">
        <f>TEXT(data[[#This Row],[Order Timestamp]],"DD")</f>
        <v>04</v>
      </c>
      <c r="H762" s="2" t="str">
        <f>TEXT(data[[#This Row],[Order Timestamp]],"HH")</f>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3">
      <c r="A763" s="1">
        <v>1115</v>
      </c>
      <c r="B763" s="1" t="s">
        <v>223</v>
      </c>
      <c r="C763" s="1" t="str">
        <f>RIGHT(data[[#This Row],[Delivery Address]],5)</f>
        <v>CityB</v>
      </c>
      <c r="D763" s="2">
        <v>45173.622916666667</v>
      </c>
      <c r="E763" s="2" t="str">
        <f>TEXT(data[[#This Row],[Order Timestamp]],"YYYY")</f>
        <v>2023</v>
      </c>
      <c r="F763" s="2" t="str">
        <f>TEXT(data[[#This Row],[Order Timestamp]],"mmm")</f>
        <v>Sep</v>
      </c>
      <c r="G763" s="2" t="str">
        <f>TEXT(data[[#This Row],[Order Timestamp]],"DD")</f>
        <v>04</v>
      </c>
      <c r="H763" s="2" t="str">
        <f>TEXT(data[[#This Row],[Order Timestamp]],"HH")</f>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3">
      <c r="A764" s="1">
        <v>2161</v>
      </c>
      <c r="B764" s="1" t="s">
        <v>1266</v>
      </c>
      <c r="C764" s="1" t="str">
        <f>RIGHT(data[[#This Row],[Delivery Address]],5)</f>
        <v>CityC</v>
      </c>
      <c r="D764" s="2">
        <v>45173.620833333334</v>
      </c>
      <c r="E764" s="2" t="str">
        <f>TEXT(data[[#This Row],[Order Timestamp]],"YYYY")</f>
        <v>2023</v>
      </c>
      <c r="F764" s="2" t="str">
        <f>TEXT(data[[#This Row],[Order Timestamp]],"mmm")</f>
        <v>Sep</v>
      </c>
      <c r="G764" s="2" t="str">
        <f>TEXT(data[[#This Row],[Order Timestamp]],"DD")</f>
        <v>04</v>
      </c>
      <c r="H764" s="2" t="str">
        <f>TEXT(data[[#This Row],[Order Timestamp]],"HH")</f>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3">
      <c r="A765" s="1">
        <v>1019</v>
      </c>
      <c r="B765" s="1" t="s">
        <v>73</v>
      </c>
      <c r="C765" s="1" t="str">
        <f>RIGHT(data[[#This Row],[Delivery Address]],5)</f>
        <v>CityA</v>
      </c>
      <c r="D765" s="2">
        <v>45173.620138888888</v>
      </c>
      <c r="E765" s="2" t="str">
        <f>TEXT(data[[#This Row],[Order Timestamp]],"YYYY")</f>
        <v>2023</v>
      </c>
      <c r="F765" s="2" t="str">
        <f>TEXT(data[[#This Row],[Order Timestamp]],"mmm")</f>
        <v>Sep</v>
      </c>
      <c r="G765" s="2" t="str">
        <f>TEXT(data[[#This Row],[Order Timestamp]],"DD")</f>
        <v>04</v>
      </c>
      <c r="H765" s="2" t="str">
        <f>TEXT(data[[#This Row],[Order Timestamp]],"HH")</f>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3">
      <c r="A766" s="1">
        <v>2006</v>
      </c>
      <c r="B766" s="1" t="s">
        <v>1117</v>
      </c>
      <c r="C766" s="1" t="str">
        <f>RIGHT(data[[#This Row],[Delivery Address]],5)</f>
        <v>CityC</v>
      </c>
      <c r="D766" s="2">
        <v>45173.619444444441</v>
      </c>
      <c r="E766" s="2" t="str">
        <f>TEXT(data[[#This Row],[Order Timestamp]],"YYYY")</f>
        <v>2023</v>
      </c>
      <c r="F766" s="2" t="str">
        <f>TEXT(data[[#This Row],[Order Timestamp]],"mmm")</f>
        <v>Sep</v>
      </c>
      <c r="G766" s="2" t="str">
        <f>TEXT(data[[#This Row],[Order Timestamp]],"DD")</f>
        <v>04</v>
      </c>
      <c r="H766" s="2" t="str">
        <f>TEXT(data[[#This Row],[Order Timestamp]],"HH")</f>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3">
      <c r="A767" s="1">
        <v>1466</v>
      </c>
      <c r="B767" s="1" t="s">
        <v>599</v>
      </c>
      <c r="C767" s="1" t="str">
        <f>RIGHT(data[[#This Row],[Delivery Address]],5)</f>
        <v>CityB</v>
      </c>
      <c r="D767" s="2">
        <v>45173.616666666669</v>
      </c>
      <c r="E767" s="2" t="str">
        <f>TEXT(data[[#This Row],[Order Timestamp]],"YYYY")</f>
        <v>2023</v>
      </c>
      <c r="F767" s="2" t="str">
        <f>TEXT(data[[#This Row],[Order Timestamp]],"mmm")</f>
        <v>Sep</v>
      </c>
      <c r="G767" s="2" t="str">
        <f>TEXT(data[[#This Row],[Order Timestamp]],"DD")</f>
        <v>04</v>
      </c>
      <c r="H767" s="2" t="str">
        <f>TEXT(data[[#This Row],[Order Timestamp]],"HH")</f>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3">
      <c r="A768" s="1">
        <v>1026</v>
      </c>
      <c r="B768" s="1" t="s">
        <v>85</v>
      </c>
      <c r="C768" s="1" t="str">
        <f>RIGHT(data[[#This Row],[Delivery Address]],5)</f>
        <v>CityE</v>
      </c>
      <c r="D768" s="2">
        <v>45173.609027777777</v>
      </c>
      <c r="E768" s="2" t="str">
        <f>TEXT(data[[#This Row],[Order Timestamp]],"YYYY")</f>
        <v>2023</v>
      </c>
      <c r="F768" s="2" t="str">
        <f>TEXT(data[[#This Row],[Order Timestamp]],"mmm")</f>
        <v>Sep</v>
      </c>
      <c r="G768" s="2" t="str">
        <f>TEXT(data[[#This Row],[Order Timestamp]],"DD")</f>
        <v>04</v>
      </c>
      <c r="H768" s="2" t="str">
        <f>TEXT(data[[#This Row],[Order Timestamp]],"HH")</f>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3">
      <c r="A769" s="1">
        <v>1967</v>
      </c>
      <c r="B769" s="1" t="s">
        <v>1079</v>
      </c>
      <c r="C769" s="1" t="str">
        <f>RIGHT(data[[#This Row],[Delivery Address]],5)</f>
        <v>CityA</v>
      </c>
      <c r="D769" s="2">
        <v>45173.609027777777</v>
      </c>
      <c r="E769" s="2" t="str">
        <f>TEXT(data[[#This Row],[Order Timestamp]],"YYYY")</f>
        <v>2023</v>
      </c>
      <c r="F769" s="2" t="str">
        <f>TEXT(data[[#This Row],[Order Timestamp]],"mmm")</f>
        <v>Sep</v>
      </c>
      <c r="G769" s="2" t="str">
        <f>TEXT(data[[#This Row],[Order Timestamp]],"DD")</f>
        <v>04</v>
      </c>
      <c r="H769" s="2" t="str">
        <f>TEXT(data[[#This Row],[Order Timestamp]],"HH")</f>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3">
      <c r="A770" s="1">
        <v>2462</v>
      </c>
      <c r="B770" s="1" t="s">
        <v>1556</v>
      </c>
      <c r="C770" s="1" t="str">
        <f>RIGHT(data[[#This Row],[Delivery Address]],5)</f>
        <v>CityA</v>
      </c>
      <c r="D770" s="2">
        <v>45173.609027777777</v>
      </c>
      <c r="E770" s="2" t="str">
        <f>TEXT(data[[#This Row],[Order Timestamp]],"YYYY")</f>
        <v>2023</v>
      </c>
      <c r="F770" s="2" t="str">
        <f>TEXT(data[[#This Row],[Order Timestamp]],"mmm")</f>
        <v>Sep</v>
      </c>
      <c r="G770" s="2" t="str">
        <f>TEXT(data[[#This Row],[Order Timestamp]],"DD")</f>
        <v>04</v>
      </c>
      <c r="H770" s="2" t="str">
        <f>TEXT(data[[#This Row],[Order Timestamp]],"HH")</f>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3">
      <c r="A771" s="1">
        <v>1236</v>
      </c>
      <c r="B771" s="1" t="s">
        <v>363</v>
      </c>
      <c r="C771" s="1" t="str">
        <f>RIGHT(data[[#This Row],[Delivery Address]],5)</f>
        <v>CityA</v>
      </c>
      <c r="D771" s="2">
        <v>45173.607638888891</v>
      </c>
      <c r="E771" s="2" t="str">
        <f>TEXT(data[[#This Row],[Order Timestamp]],"YYYY")</f>
        <v>2023</v>
      </c>
      <c r="F771" s="2" t="str">
        <f>TEXT(data[[#This Row],[Order Timestamp]],"mmm")</f>
        <v>Sep</v>
      </c>
      <c r="G771" s="2" t="str">
        <f>TEXT(data[[#This Row],[Order Timestamp]],"DD")</f>
        <v>04</v>
      </c>
      <c r="H771" s="2" t="str">
        <f>TEXT(data[[#This Row],[Order Timestamp]],"HH")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3">
      <c r="A772" s="1">
        <v>1339</v>
      </c>
      <c r="B772" s="1" t="s">
        <v>472</v>
      </c>
      <c r="C772" s="1" t="str">
        <f>RIGHT(data[[#This Row],[Delivery Address]],5)</f>
        <v>CityE</v>
      </c>
      <c r="D772" s="2">
        <v>45173.606944444444</v>
      </c>
      <c r="E772" s="2" t="str">
        <f>TEXT(data[[#This Row],[Order Timestamp]],"YYYY")</f>
        <v>2023</v>
      </c>
      <c r="F772" s="2" t="str">
        <f>TEXT(data[[#This Row],[Order Timestamp]],"mmm")</f>
        <v>Sep</v>
      </c>
      <c r="G772" s="2" t="str">
        <f>TEXT(data[[#This Row],[Order Timestamp]],"DD")</f>
        <v>04</v>
      </c>
      <c r="H772" s="2" t="str">
        <f>TEXT(data[[#This Row],[Order Timestamp]],"HH")</f>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3">
      <c r="A773" s="1">
        <v>1933</v>
      </c>
      <c r="B773" s="1" t="s">
        <v>1046</v>
      </c>
      <c r="C773" s="1" t="str">
        <f>RIGHT(data[[#This Row],[Delivery Address]],5)</f>
        <v>CityC</v>
      </c>
      <c r="D773" s="2">
        <v>45173.604166666664</v>
      </c>
      <c r="E773" s="2" t="str">
        <f>TEXT(data[[#This Row],[Order Timestamp]],"YYYY")</f>
        <v>2023</v>
      </c>
      <c r="F773" s="2" t="str">
        <f>TEXT(data[[#This Row],[Order Timestamp]],"mmm")</f>
        <v>Sep</v>
      </c>
      <c r="G773" s="2" t="str">
        <f>TEXT(data[[#This Row],[Order Timestamp]],"DD")</f>
        <v>04</v>
      </c>
      <c r="H773" s="2" t="str">
        <f>TEXT(data[[#This Row],[Order Timestamp]],"HH")</f>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3">
      <c r="A774" s="1">
        <v>1635</v>
      </c>
      <c r="B774" s="1" t="s">
        <v>763</v>
      </c>
      <c r="C774" s="1" t="str">
        <f>RIGHT(data[[#This Row],[Delivery Address]],5)</f>
        <v>CityD</v>
      </c>
      <c r="D774" s="2">
        <v>45173.602777777778</v>
      </c>
      <c r="E774" s="2" t="str">
        <f>TEXT(data[[#This Row],[Order Timestamp]],"YYYY")</f>
        <v>2023</v>
      </c>
      <c r="F774" s="2" t="str">
        <f>TEXT(data[[#This Row],[Order Timestamp]],"mmm")</f>
        <v>Sep</v>
      </c>
      <c r="G774" s="2" t="str">
        <f>TEXT(data[[#This Row],[Order Timestamp]],"DD")</f>
        <v>04</v>
      </c>
      <c r="H774" s="2" t="str">
        <f>TEXT(data[[#This Row],[Order Timestamp]],"HH")</f>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3">
      <c r="A775" s="1">
        <v>2175</v>
      </c>
      <c r="B775" s="1" t="s">
        <v>1280</v>
      </c>
      <c r="C775" s="1" t="str">
        <f>RIGHT(data[[#This Row],[Delivery Address]],5)</f>
        <v>CityC</v>
      </c>
      <c r="D775" s="2">
        <v>45173.602083333331</v>
      </c>
      <c r="E775" s="2" t="str">
        <f>TEXT(data[[#This Row],[Order Timestamp]],"YYYY")</f>
        <v>2023</v>
      </c>
      <c r="F775" s="2" t="str">
        <f>TEXT(data[[#This Row],[Order Timestamp]],"mmm")</f>
        <v>Sep</v>
      </c>
      <c r="G775" s="2" t="str">
        <f>TEXT(data[[#This Row],[Order Timestamp]],"DD")</f>
        <v>04</v>
      </c>
      <c r="H775" s="2" t="str">
        <f>TEXT(data[[#This Row],[Order Timestamp]],"HH")</f>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3">
      <c r="A776" s="1">
        <v>1548</v>
      </c>
      <c r="B776" s="1" t="s">
        <v>677</v>
      </c>
      <c r="C776" s="1" t="str">
        <f>RIGHT(data[[#This Row],[Delivery Address]],5)</f>
        <v>CityA</v>
      </c>
      <c r="D776" s="2">
        <v>45173.601388888892</v>
      </c>
      <c r="E776" s="2" t="str">
        <f>TEXT(data[[#This Row],[Order Timestamp]],"YYYY")</f>
        <v>2023</v>
      </c>
      <c r="F776" s="2" t="str">
        <f>TEXT(data[[#This Row],[Order Timestamp]],"mmm")</f>
        <v>Sep</v>
      </c>
      <c r="G776" s="2" t="str">
        <f>TEXT(data[[#This Row],[Order Timestamp]],"DD")</f>
        <v>04</v>
      </c>
      <c r="H776" s="2" t="str">
        <f>TEXT(data[[#This Row],[Order Timestamp]],"HH")</f>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3">
      <c r="A777" s="1">
        <v>2069</v>
      </c>
      <c r="B777" s="1" t="s">
        <v>1178</v>
      </c>
      <c r="C777" s="1" t="str">
        <f>RIGHT(data[[#This Row],[Delivery Address]],5)</f>
        <v>CityD</v>
      </c>
      <c r="D777" s="2">
        <v>45173.599999999999</v>
      </c>
      <c r="E777" s="2" t="str">
        <f>TEXT(data[[#This Row],[Order Timestamp]],"YYYY")</f>
        <v>2023</v>
      </c>
      <c r="F777" s="2" t="str">
        <f>TEXT(data[[#This Row],[Order Timestamp]],"mmm")</f>
        <v>Sep</v>
      </c>
      <c r="G777" s="2" t="str">
        <f>TEXT(data[[#This Row],[Order Timestamp]],"DD")</f>
        <v>04</v>
      </c>
      <c r="H777" s="2" t="str">
        <f>TEXT(data[[#This Row],[Order Timestamp]],"HH")</f>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3">
      <c r="A778" s="1">
        <v>2412</v>
      </c>
      <c r="B778" s="1" t="s">
        <v>1510</v>
      </c>
      <c r="C778" s="1" t="str">
        <f>RIGHT(data[[#This Row],[Delivery Address]],5)</f>
        <v>CityA</v>
      </c>
      <c r="D778" s="2">
        <v>45173.597222222219</v>
      </c>
      <c r="E778" s="2" t="str">
        <f>TEXT(data[[#This Row],[Order Timestamp]],"YYYY")</f>
        <v>2023</v>
      </c>
      <c r="F778" s="2" t="str">
        <f>TEXT(data[[#This Row],[Order Timestamp]],"mmm")</f>
        <v>Sep</v>
      </c>
      <c r="G778" s="2" t="str">
        <f>TEXT(data[[#This Row],[Order Timestamp]],"DD")</f>
        <v>04</v>
      </c>
      <c r="H778" s="2" t="str">
        <f>TEXT(data[[#This Row],[Order Timestamp]],"HH")</f>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3">
      <c r="A779" s="1">
        <v>2024</v>
      </c>
      <c r="B779" s="1" t="s">
        <v>1135</v>
      </c>
      <c r="C779" s="1" t="str">
        <f>RIGHT(data[[#This Row],[Delivery Address]],5)</f>
        <v>CityD</v>
      </c>
      <c r="D779" s="2">
        <v>45173.59652777778</v>
      </c>
      <c r="E779" s="2" t="str">
        <f>TEXT(data[[#This Row],[Order Timestamp]],"YYYY")</f>
        <v>2023</v>
      </c>
      <c r="F779" s="2" t="str">
        <f>TEXT(data[[#This Row],[Order Timestamp]],"mmm")</f>
        <v>Sep</v>
      </c>
      <c r="G779" s="2" t="str">
        <f>TEXT(data[[#This Row],[Order Timestamp]],"DD")</f>
        <v>04</v>
      </c>
      <c r="H779" s="2" t="str">
        <f>TEXT(data[[#This Row],[Order Timestamp]],"HH")</f>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3">
      <c r="A780" s="1">
        <v>1135</v>
      </c>
      <c r="B780" s="1" t="s">
        <v>248</v>
      </c>
      <c r="C780" s="1" t="str">
        <f>RIGHT(data[[#This Row],[Delivery Address]],5)</f>
        <v>CityA</v>
      </c>
      <c r="D780" s="2">
        <v>45173.595833333333</v>
      </c>
      <c r="E780" s="2" t="str">
        <f>TEXT(data[[#This Row],[Order Timestamp]],"YYYY")</f>
        <v>2023</v>
      </c>
      <c r="F780" s="2" t="str">
        <f>TEXT(data[[#This Row],[Order Timestamp]],"mmm")</f>
        <v>Sep</v>
      </c>
      <c r="G780" s="2" t="str">
        <f>TEXT(data[[#This Row],[Order Timestamp]],"DD")</f>
        <v>04</v>
      </c>
      <c r="H780" s="2" t="str">
        <f>TEXT(data[[#This Row],[Order Timestamp]],"HH")</f>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3">
      <c r="A781" s="1">
        <v>1681</v>
      </c>
      <c r="B781" s="1" t="s">
        <v>807</v>
      </c>
      <c r="C781" s="1" t="str">
        <f>RIGHT(data[[#This Row],[Delivery Address]],5)</f>
        <v>CityC</v>
      </c>
      <c r="D781" s="2">
        <v>45173.595833333333</v>
      </c>
      <c r="E781" s="2" t="str">
        <f>TEXT(data[[#This Row],[Order Timestamp]],"YYYY")</f>
        <v>2023</v>
      </c>
      <c r="F781" s="2" t="str">
        <f>TEXT(data[[#This Row],[Order Timestamp]],"mmm")</f>
        <v>Sep</v>
      </c>
      <c r="G781" s="2" t="str">
        <f>TEXT(data[[#This Row],[Order Timestamp]],"DD")</f>
        <v>04</v>
      </c>
      <c r="H781" s="2" t="str">
        <f>TEXT(data[[#This Row],[Order Timestamp]],"HH")</f>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3">
      <c r="A782" s="1">
        <v>1826</v>
      </c>
      <c r="B782" s="1" t="s">
        <v>946</v>
      </c>
      <c r="C782" s="1" t="str">
        <f>RIGHT(data[[#This Row],[Delivery Address]],5)</f>
        <v>CityD</v>
      </c>
      <c r="D782" s="2">
        <v>45173.594444444447</v>
      </c>
      <c r="E782" s="2" t="str">
        <f>TEXT(data[[#This Row],[Order Timestamp]],"YYYY")</f>
        <v>2023</v>
      </c>
      <c r="F782" s="2" t="str">
        <f>TEXT(data[[#This Row],[Order Timestamp]],"mmm")</f>
        <v>Sep</v>
      </c>
      <c r="G782" s="2" t="str">
        <f>TEXT(data[[#This Row],[Order Timestamp]],"DD")</f>
        <v>04</v>
      </c>
      <c r="H782" s="2" t="str">
        <f>TEXT(data[[#This Row],[Order Timestamp]],"HH")</f>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3">
      <c r="A783" s="1">
        <v>1885</v>
      </c>
      <c r="B783" s="1" t="s">
        <v>1002</v>
      </c>
      <c r="C783" s="1" t="str">
        <f>RIGHT(data[[#This Row],[Delivery Address]],5)</f>
        <v>CityE</v>
      </c>
      <c r="D783" s="2">
        <v>45173.591666666667</v>
      </c>
      <c r="E783" s="2" t="str">
        <f>TEXT(data[[#This Row],[Order Timestamp]],"YYYY")</f>
        <v>2023</v>
      </c>
      <c r="F783" s="2" t="str">
        <f>TEXT(data[[#This Row],[Order Timestamp]],"mmm")</f>
        <v>Sep</v>
      </c>
      <c r="G783" s="2" t="str">
        <f>TEXT(data[[#This Row],[Order Timestamp]],"DD")</f>
        <v>04</v>
      </c>
      <c r="H783" s="2" t="str">
        <f>TEXT(data[[#This Row],[Order Timestamp]],"HH")</f>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3">
      <c r="A784" s="1">
        <v>1648</v>
      </c>
      <c r="B784" s="1" t="s">
        <v>775</v>
      </c>
      <c r="C784" s="1" t="str">
        <f>RIGHT(data[[#This Row],[Delivery Address]],5)</f>
        <v>CityB</v>
      </c>
      <c r="D784" s="2">
        <v>45173.590277777781</v>
      </c>
      <c r="E784" s="2" t="str">
        <f>TEXT(data[[#This Row],[Order Timestamp]],"YYYY")</f>
        <v>2023</v>
      </c>
      <c r="F784" s="2" t="str">
        <f>TEXT(data[[#This Row],[Order Timestamp]],"mmm")</f>
        <v>Sep</v>
      </c>
      <c r="G784" s="2" t="str">
        <f>TEXT(data[[#This Row],[Order Timestamp]],"DD")</f>
        <v>04</v>
      </c>
      <c r="H784" s="2" t="str">
        <f>TEXT(data[[#This Row],[Order Timestamp]],"HH")</f>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3">
      <c r="A785" s="1">
        <v>1416</v>
      </c>
      <c r="B785" s="1" t="s">
        <v>549</v>
      </c>
      <c r="C785" s="1" t="str">
        <f>RIGHT(data[[#This Row],[Delivery Address]],5)</f>
        <v>CityC</v>
      </c>
      <c r="D785" s="2">
        <v>45173.588888888888</v>
      </c>
      <c r="E785" s="2" t="str">
        <f>TEXT(data[[#This Row],[Order Timestamp]],"YYYY")</f>
        <v>2023</v>
      </c>
      <c r="F785" s="2" t="str">
        <f>TEXT(data[[#This Row],[Order Timestamp]],"mmm")</f>
        <v>Sep</v>
      </c>
      <c r="G785" s="2" t="str">
        <f>TEXT(data[[#This Row],[Order Timestamp]],"DD")</f>
        <v>04</v>
      </c>
      <c r="H785" s="2" t="str">
        <f>TEXT(data[[#This Row],[Order Timestamp]],"HH")</f>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3">
      <c r="A786" s="1">
        <v>1486</v>
      </c>
      <c r="B786" s="1" t="s">
        <v>618</v>
      </c>
      <c r="C786" s="1" t="str">
        <f>RIGHT(data[[#This Row],[Delivery Address]],5)</f>
        <v>CityB</v>
      </c>
      <c r="D786" s="2">
        <v>45173.585416666669</v>
      </c>
      <c r="E786" s="2" t="str">
        <f>TEXT(data[[#This Row],[Order Timestamp]],"YYYY")</f>
        <v>2023</v>
      </c>
      <c r="F786" s="2" t="str">
        <f>TEXT(data[[#This Row],[Order Timestamp]],"mmm")</f>
        <v>Sep</v>
      </c>
      <c r="G786" s="2" t="str">
        <f>TEXT(data[[#This Row],[Order Timestamp]],"DD")</f>
        <v>04</v>
      </c>
      <c r="H786" s="2" t="str">
        <f>TEXT(data[[#This Row],[Order Timestamp]],"HH")</f>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3">
      <c r="A787" s="1">
        <v>1559</v>
      </c>
      <c r="B787" s="1" t="s">
        <v>688</v>
      </c>
      <c r="C787" s="1" t="str">
        <f>RIGHT(data[[#This Row],[Delivery Address]],5)</f>
        <v>CityD</v>
      </c>
      <c r="D787" s="2">
        <v>45173.584027777775</v>
      </c>
      <c r="E787" s="2" t="str">
        <f>TEXT(data[[#This Row],[Order Timestamp]],"YYYY")</f>
        <v>2023</v>
      </c>
      <c r="F787" s="2" t="str">
        <f>TEXT(data[[#This Row],[Order Timestamp]],"mmm")</f>
        <v>Sep</v>
      </c>
      <c r="G787" s="2" t="str">
        <f>TEXT(data[[#This Row],[Order Timestamp]],"DD")</f>
        <v>04</v>
      </c>
      <c r="H787" s="2" t="str">
        <f>TEXT(data[[#This Row],[Order Timestamp]],"HH")</f>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3">
      <c r="A788" s="1">
        <v>1478</v>
      </c>
      <c r="B788" s="1" t="s">
        <v>610</v>
      </c>
      <c r="C788" s="1" t="str">
        <f>RIGHT(data[[#This Row],[Delivery Address]],5)</f>
        <v>CityA</v>
      </c>
      <c r="D788" s="2">
        <v>45173.57916666667</v>
      </c>
      <c r="E788" s="2" t="str">
        <f>TEXT(data[[#This Row],[Order Timestamp]],"YYYY")</f>
        <v>2023</v>
      </c>
      <c r="F788" s="2" t="str">
        <f>TEXT(data[[#This Row],[Order Timestamp]],"mmm")</f>
        <v>Sep</v>
      </c>
      <c r="G788" s="2" t="str">
        <f>TEXT(data[[#This Row],[Order Timestamp]],"DD")</f>
        <v>04</v>
      </c>
      <c r="H788" s="2" t="str">
        <f>TEXT(data[[#This Row],[Order Timestamp]],"HH")</f>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3">
      <c r="A789" s="1">
        <v>1639</v>
      </c>
      <c r="B789" s="1" t="s">
        <v>767</v>
      </c>
      <c r="C789" s="1" t="str">
        <f>RIGHT(data[[#This Row],[Delivery Address]],5)</f>
        <v>CityA</v>
      </c>
      <c r="D789" s="2">
        <v>45173.57708333333</v>
      </c>
      <c r="E789" s="2" t="str">
        <f>TEXT(data[[#This Row],[Order Timestamp]],"YYYY")</f>
        <v>2023</v>
      </c>
      <c r="F789" s="2" t="str">
        <f>TEXT(data[[#This Row],[Order Timestamp]],"mmm")</f>
        <v>Sep</v>
      </c>
      <c r="G789" s="2" t="str">
        <f>TEXT(data[[#This Row],[Order Timestamp]],"DD")</f>
        <v>04</v>
      </c>
      <c r="H789" s="2" t="str">
        <f>TEXT(data[[#This Row],[Order Timestamp]],"HH")</f>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3">
      <c r="A790" s="1">
        <v>1547</v>
      </c>
      <c r="B790" s="1" t="s">
        <v>676</v>
      </c>
      <c r="C790" s="1" t="str">
        <f>RIGHT(data[[#This Row],[Delivery Address]],5)</f>
        <v>CityC</v>
      </c>
      <c r="D790" s="2">
        <v>45173.575694444444</v>
      </c>
      <c r="E790" s="2" t="str">
        <f>TEXT(data[[#This Row],[Order Timestamp]],"YYYY")</f>
        <v>2023</v>
      </c>
      <c r="F790" s="2" t="str">
        <f>TEXT(data[[#This Row],[Order Timestamp]],"mmm")</f>
        <v>Sep</v>
      </c>
      <c r="G790" s="2" t="str">
        <f>TEXT(data[[#This Row],[Order Timestamp]],"DD")</f>
        <v>04</v>
      </c>
      <c r="H790" s="2" t="str">
        <f>TEXT(data[[#This Row],[Order Timestamp]],"HH")</f>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3">
      <c r="A791" s="1">
        <v>1690</v>
      </c>
      <c r="B791" s="1" t="s">
        <v>816</v>
      </c>
      <c r="C791" s="1" t="str">
        <f>RIGHT(data[[#This Row],[Delivery Address]],5)</f>
        <v>CityD</v>
      </c>
      <c r="D791" s="2">
        <v>45173.574999999997</v>
      </c>
      <c r="E791" s="2" t="str">
        <f>TEXT(data[[#This Row],[Order Timestamp]],"YYYY")</f>
        <v>2023</v>
      </c>
      <c r="F791" s="2" t="str">
        <f>TEXT(data[[#This Row],[Order Timestamp]],"mmm")</f>
        <v>Sep</v>
      </c>
      <c r="G791" s="2" t="str">
        <f>TEXT(data[[#This Row],[Order Timestamp]],"DD")</f>
        <v>04</v>
      </c>
      <c r="H791" s="2" t="str">
        <f>TEXT(data[[#This Row],[Order Timestamp]],"HH")</f>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3">
      <c r="A792" s="1">
        <v>2413</v>
      </c>
      <c r="B792" s="1" t="s">
        <v>1511</v>
      </c>
      <c r="C792" s="1" t="str">
        <f>RIGHT(data[[#This Row],[Delivery Address]],5)</f>
        <v>CityA</v>
      </c>
      <c r="D792" s="2">
        <v>45173.573611111111</v>
      </c>
      <c r="E792" s="2" t="str">
        <f>TEXT(data[[#This Row],[Order Timestamp]],"YYYY")</f>
        <v>2023</v>
      </c>
      <c r="F792" s="2" t="str">
        <f>TEXT(data[[#This Row],[Order Timestamp]],"mmm")</f>
        <v>Sep</v>
      </c>
      <c r="G792" s="2" t="str">
        <f>TEXT(data[[#This Row],[Order Timestamp]],"DD")</f>
        <v>04</v>
      </c>
      <c r="H792" s="2" t="str">
        <f>TEXT(data[[#This Row],[Order Timestamp]],"HH")</f>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3">
      <c r="A793" s="1">
        <v>1783</v>
      </c>
      <c r="B793" s="1" t="s">
        <v>905</v>
      </c>
      <c r="C793" s="1" t="str">
        <f>RIGHT(data[[#This Row],[Delivery Address]],5)</f>
        <v>CityC</v>
      </c>
      <c r="D793" s="2">
        <v>45173.572916666664</v>
      </c>
      <c r="E793" s="2" t="str">
        <f>TEXT(data[[#This Row],[Order Timestamp]],"YYYY")</f>
        <v>2023</v>
      </c>
      <c r="F793" s="2" t="str">
        <f>TEXT(data[[#This Row],[Order Timestamp]],"mmm")</f>
        <v>Sep</v>
      </c>
      <c r="G793" s="2" t="str">
        <f>TEXT(data[[#This Row],[Order Timestamp]],"DD")</f>
        <v>04</v>
      </c>
      <c r="H793" s="2" t="str">
        <f>TEXT(data[[#This Row],[Order Timestamp]],"HH")</f>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3">
      <c r="A794" s="1">
        <v>1154</v>
      </c>
      <c r="B794" s="1" t="s">
        <v>272</v>
      </c>
      <c r="C794" s="1" t="str">
        <f>RIGHT(data[[#This Row],[Delivery Address]],5)</f>
        <v>CityB</v>
      </c>
      <c r="D794" s="2">
        <v>45173.571527777778</v>
      </c>
      <c r="E794" s="2" t="str">
        <f>TEXT(data[[#This Row],[Order Timestamp]],"YYYY")</f>
        <v>2023</v>
      </c>
      <c r="F794" s="2" t="str">
        <f>TEXT(data[[#This Row],[Order Timestamp]],"mmm")</f>
        <v>Sep</v>
      </c>
      <c r="G794" s="2" t="str">
        <f>TEXT(data[[#This Row],[Order Timestamp]],"DD")</f>
        <v>04</v>
      </c>
      <c r="H794" s="2" t="str">
        <f>TEXT(data[[#This Row],[Order Timestamp]],"HH")</f>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3">
      <c r="A795" s="1">
        <v>1525</v>
      </c>
      <c r="B795" s="1" t="s">
        <v>14</v>
      </c>
      <c r="C795" s="1" t="str">
        <f>RIGHT(data[[#This Row],[Delivery Address]],5)</f>
        <v>CityE</v>
      </c>
      <c r="D795" s="2">
        <v>45173.570138888892</v>
      </c>
      <c r="E795" s="2" t="str">
        <f>TEXT(data[[#This Row],[Order Timestamp]],"YYYY")</f>
        <v>2023</v>
      </c>
      <c r="F795" s="2" t="str">
        <f>TEXT(data[[#This Row],[Order Timestamp]],"mmm")</f>
        <v>Sep</v>
      </c>
      <c r="G795" s="2" t="str">
        <f>TEXT(data[[#This Row],[Order Timestamp]],"DD")</f>
        <v>04</v>
      </c>
      <c r="H795" s="2" t="str">
        <f>TEXT(data[[#This Row],[Order Timestamp]],"HH")</f>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3">
      <c r="A796" s="1">
        <v>1078</v>
      </c>
      <c r="B796" s="1" t="s">
        <v>173</v>
      </c>
      <c r="C796" s="1" t="str">
        <f>RIGHT(data[[#This Row],[Delivery Address]],5)</f>
        <v>CityC</v>
      </c>
      <c r="D796" s="2">
        <v>45173.569444444445</v>
      </c>
      <c r="E796" s="2" t="str">
        <f>TEXT(data[[#This Row],[Order Timestamp]],"YYYY")</f>
        <v>2023</v>
      </c>
      <c r="F796" s="2" t="str">
        <f>TEXT(data[[#This Row],[Order Timestamp]],"mmm")</f>
        <v>Sep</v>
      </c>
      <c r="G796" s="2" t="str">
        <f>TEXT(data[[#This Row],[Order Timestamp]],"DD")</f>
        <v>04</v>
      </c>
      <c r="H796" s="2" t="str">
        <f>TEXT(data[[#This Row],[Order Timestamp]],"HH")</f>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3">
      <c r="A797" s="1">
        <v>2131</v>
      </c>
      <c r="B797" s="1" t="s">
        <v>1237</v>
      </c>
      <c r="C797" s="1" t="str">
        <f>RIGHT(data[[#This Row],[Delivery Address]],5)</f>
        <v>CityE</v>
      </c>
      <c r="D797" s="2">
        <v>45173.569444444445</v>
      </c>
      <c r="E797" s="2" t="str">
        <f>TEXT(data[[#This Row],[Order Timestamp]],"YYYY")</f>
        <v>2023</v>
      </c>
      <c r="F797" s="2" t="str">
        <f>TEXT(data[[#This Row],[Order Timestamp]],"mmm")</f>
        <v>Sep</v>
      </c>
      <c r="G797" s="2" t="str">
        <f>TEXT(data[[#This Row],[Order Timestamp]],"DD")</f>
        <v>04</v>
      </c>
      <c r="H797" s="2" t="str">
        <f>TEXT(data[[#This Row],[Order Timestamp]],"HH")</f>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3">
      <c r="A798" s="1">
        <v>1048</v>
      </c>
      <c r="B798" s="1" t="s">
        <v>125</v>
      </c>
      <c r="C798" s="1" t="str">
        <f>RIGHT(data[[#This Row],[Delivery Address]],5)</f>
        <v>CityD</v>
      </c>
      <c r="D798" s="2">
        <v>45173.568749999999</v>
      </c>
      <c r="E798" s="2" t="str">
        <f>TEXT(data[[#This Row],[Order Timestamp]],"YYYY")</f>
        <v>2023</v>
      </c>
      <c r="F798" s="2" t="str">
        <f>TEXT(data[[#This Row],[Order Timestamp]],"mmm")</f>
        <v>Sep</v>
      </c>
      <c r="G798" s="2" t="str">
        <f>TEXT(data[[#This Row],[Order Timestamp]],"DD")</f>
        <v>04</v>
      </c>
      <c r="H798" s="2" t="str">
        <f>TEXT(data[[#This Row],[Order Timestamp]],"HH")</f>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3">
      <c r="A799" s="1">
        <v>1831</v>
      </c>
      <c r="B799" s="1" t="s">
        <v>951</v>
      </c>
      <c r="C799" s="1" t="str">
        <f>RIGHT(data[[#This Row],[Delivery Address]],5)</f>
        <v>CityD</v>
      </c>
      <c r="D799" s="2">
        <v>45173.56527777778</v>
      </c>
      <c r="E799" s="2" t="str">
        <f>TEXT(data[[#This Row],[Order Timestamp]],"YYYY")</f>
        <v>2023</v>
      </c>
      <c r="F799" s="2" t="str">
        <f>TEXT(data[[#This Row],[Order Timestamp]],"mmm")</f>
        <v>Sep</v>
      </c>
      <c r="G799" s="2" t="str">
        <f>TEXT(data[[#This Row],[Order Timestamp]],"DD")</f>
        <v>04</v>
      </c>
      <c r="H799" s="2" t="str">
        <f>TEXT(data[[#This Row],[Order Timestamp]],"HH")</f>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3">
      <c r="A800" s="1">
        <v>1001</v>
      </c>
      <c r="B800" s="1" t="s">
        <v>14</v>
      </c>
      <c r="C800" s="1" t="str">
        <f>RIGHT(data[[#This Row],[Delivery Address]],5)</f>
        <v>CityE</v>
      </c>
      <c r="D800" s="2">
        <v>45173.564583333333</v>
      </c>
      <c r="E800" s="2" t="str">
        <f>TEXT(data[[#This Row],[Order Timestamp]],"YYYY")</f>
        <v>2023</v>
      </c>
      <c r="F800" s="2" t="str">
        <f>TEXT(data[[#This Row],[Order Timestamp]],"mmm")</f>
        <v>Sep</v>
      </c>
      <c r="G800" s="2" t="str">
        <f>TEXT(data[[#This Row],[Order Timestamp]],"DD")</f>
        <v>04</v>
      </c>
      <c r="H800" s="2" t="str">
        <f>TEXT(data[[#This Row],[Order Timestamp]],"HH")</f>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3">
      <c r="A801" s="1">
        <v>2361</v>
      </c>
      <c r="B801" s="1" t="s">
        <v>1462</v>
      </c>
      <c r="C801" s="1" t="str">
        <f>RIGHT(data[[#This Row],[Delivery Address]],5)</f>
        <v>CityD</v>
      </c>
      <c r="D801" s="2">
        <v>45173.557638888888</v>
      </c>
      <c r="E801" s="2" t="str">
        <f>TEXT(data[[#This Row],[Order Timestamp]],"YYYY")</f>
        <v>2023</v>
      </c>
      <c r="F801" s="2" t="str">
        <f>TEXT(data[[#This Row],[Order Timestamp]],"mmm")</f>
        <v>Sep</v>
      </c>
      <c r="G801" s="2" t="str">
        <f>TEXT(data[[#This Row],[Order Timestamp]],"DD")</f>
        <v>04</v>
      </c>
      <c r="H801" s="2" t="str">
        <f>TEXT(data[[#This Row],[Order Timestamp]],"HH")</f>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3">
      <c r="A802" s="1">
        <v>2290</v>
      </c>
      <c r="B802" s="1" t="s">
        <v>1391</v>
      </c>
      <c r="C802" s="1" t="str">
        <f>RIGHT(data[[#This Row],[Delivery Address]],5)</f>
        <v>CityD</v>
      </c>
      <c r="D802" s="2">
        <v>45173.555555555555</v>
      </c>
      <c r="E802" s="2" t="str">
        <f>TEXT(data[[#This Row],[Order Timestamp]],"YYYY")</f>
        <v>2023</v>
      </c>
      <c r="F802" s="2" t="str">
        <f>TEXT(data[[#This Row],[Order Timestamp]],"mmm")</f>
        <v>Sep</v>
      </c>
      <c r="G802" s="2" t="str">
        <f>TEXT(data[[#This Row],[Order Timestamp]],"DD")</f>
        <v>04</v>
      </c>
      <c r="H802" s="2" t="str">
        <f>TEXT(data[[#This Row],[Order Timestamp]],"HH")</f>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3">
      <c r="A803" s="1">
        <v>1990</v>
      </c>
      <c r="B803" s="1" t="s">
        <v>1101</v>
      </c>
      <c r="C803" s="1" t="str">
        <f>RIGHT(data[[#This Row],[Delivery Address]],5)</f>
        <v>CityD</v>
      </c>
      <c r="D803" s="2">
        <v>45173.554861111108</v>
      </c>
      <c r="E803" s="2" t="str">
        <f>TEXT(data[[#This Row],[Order Timestamp]],"YYYY")</f>
        <v>2023</v>
      </c>
      <c r="F803" s="2" t="str">
        <f>TEXT(data[[#This Row],[Order Timestamp]],"mmm")</f>
        <v>Sep</v>
      </c>
      <c r="G803" s="2" t="str">
        <f>TEXT(data[[#This Row],[Order Timestamp]],"DD")</f>
        <v>04</v>
      </c>
      <c r="H803" s="2" t="str">
        <f>TEXT(data[[#This Row],[Order Timestamp]],"HH")</f>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3">
      <c r="A804" s="1">
        <v>1094</v>
      </c>
      <c r="B804" s="1" t="s">
        <v>196</v>
      </c>
      <c r="C804" s="1" t="str">
        <f>RIGHT(data[[#This Row],[Delivery Address]],5)</f>
        <v>CityA</v>
      </c>
      <c r="D804" s="2">
        <v>45173.554166666669</v>
      </c>
      <c r="E804" s="2" t="str">
        <f>TEXT(data[[#This Row],[Order Timestamp]],"YYYY")</f>
        <v>2023</v>
      </c>
      <c r="F804" s="2" t="str">
        <f>TEXT(data[[#This Row],[Order Timestamp]],"mmm")</f>
        <v>Sep</v>
      </c>
      <c r="G804" s="2" t="str">
        <f>TEXT(data[[#This Row],[Order Timestamp]],"DD")</f>
        <v>04</v>
      </c>
      <c r="H804" s="2" t="str">
        <f>TEXT(data[[#This Row],[Order Timestamp]],"HH")</f>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3">
      <c r="A805" s="1">
        <v>2356</v>
      </c>
      <c r="B805" s="1" t="s">
        <v>1457</v>
      </c>
      <c r="C805" s="1" t="str">
        <f>RIGHT(data[[#This Row],[Delivery Address]],5)</f>
        <v>CityA</v>
      </c>
      <c r="D805" s="2">
        <v>45173.552083333336</v>
      </c>
      <c r="E805" s="2" t="str">
        <f>TEXT(data[[#This Row],[Order Timestamp]],"YYYY")</f>
        <v>2023</v>
      </c>
      <c r="F805" s="2" t="str">
        <f>TEXT(data[[#This Row],[Order Timestamp]],"mmm")</f>
        <v>Sep</v>
      </c>
      <c r="G805" s="2" t="str">
        <f>TEXT(data[[#This Row],[Order Timestamp]],"DD")</f>
        <v>04</v>
      </c>
      <c r="H805" s="2" t="str">
        <f>TEXT(data[[#This Row],[Order Timestamp]],"HH")</f>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3">
      <c r="A806" s="1">
        <v>1414</v>
      </c>
      <c r="B806" s="1" t="s">
        <v>547</v>
      </c>
      <c r="C806" s="1" t="str">
        <f>RIGHT(data[[#This Row],[Delivery Address]],5)</f>
        <v>CityB</v>
      </c>
      <c r="D806" s="2">
        <v>45173.551388888889</v>
      </c>
      <c r="E806" s="2" t="str">
        <f>TEXT(data[[#This Row],[Order Timestamp]],"YYYY")</f>
        <v>2023</v>
      </c>
      <c r="F806" s="2" t="str">
        <f>TEXT(data[[#This Row],[Order Timestamp]],"mmm")</f>
        <v>Sep</v>
      </c>
      <c r="G806" s="2" t="str">
        <f>TEXT(data[[#This Row],[Order Timestamp]],"DD")</f>
        <v>04</v>
      </c>
      <c r="H806" s="2" t="str">
        <f>TEXT(data[[#This Row],[Order Timestamp]],"HH")</f>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3">
      <c r="A807" s="1">
        <v>1259</v>
      </c>
      <c r="B807" s="1" t="s">
        <v>388</v>
      </c>
      <c r="C807" s="1" t="str">
        <f>RIGHT(data[[#This Row],[Delivery Address]],5)</f>
        <v>CityE</v>
      </c>
      <c r="D807" s="2">
        <v>45173.55</v>
      </c>
      <c r="E807" s="2" t="str">
        <f>TEXT(data[[#This Row],[Order Timestamp]],"YYYY")</f>
        <v>2023</v>
      </c>
      <c r="F807" s="2" t="str">
        <f>TEXT(data[[#This Row],[Order Timestamp]],"mmm")</f>
        <v>Sep</v>
      </c>
      <c r="G807" s="2" t="str">
        <f>TEXT(data[[#This Row],[Order Timestamp]],"DD")</f>
        <v>04</v>
      </c>
      <c r="H807" s="2" t="str">
        <f>TEXT(data[[#This Row],[Order Timestamp]],"HH")</f>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3">
      <c r="A808" s="1">
        <v>1874</v>
      </c>
      <c r="B808" s="1" t="s">
        <v>991</v>
      </c>
      <c r="C808" s="1" t="str">
        <f>RIGHT(data[[#This Row],[Delivery Address]],5)</f>
        <v>CityB</v>
      </c>
      <c r="D808" s="2">
        <v>45173.548611111109</v>
      </c>
      <c r="E808" s="2" t="str">
        <f>TEXT(data[[#This Row],[Order Timestamp]],"YYYY")</f>
        <v>2023</v>
      </c>
      <c r="F808" s="2" t="str">
        <f>TEXT(data[[#This Row],[Order Timestamp]],"mmm")</f>
        <v>Sep</v>
      </c>
      <c r="G808" s="2" t="str">
        <f>TEXT(data[[#This Row],[Order Timestamp]],"DD")</f>
        <v>04</v>
      </c>
      <c r="H808" s="2" t="str">
        <f>TEXT(data[[#This Row],[Order Timestamp]],"HH")</f>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3">
      <c r="A809" s="1">
        <v>1060</v>
      </c>
      <c r="B809" s="1" t="s">
        <v>143</v>
      </c>
      <c r="C809" s="1" t="str">
        <f>RIGHT(data[[#This Row],[Delivery Address]],5)</f>
        <v>CityA</v>
      </c>
      <c r="D809" s="2">
        <v>45173.547222222223</v>
      </c>
      <c r="E809" s="2" t="str">
        <f>TEXT(data[[#This Row],[Order Timestamp]],"YYYY")</f>
        <v>2023</v>
      </c>
      <c r="F809" s="2" t="str">
        <f>TEXT(data[[#This Row],[Order Timestamp]],"mmm")</f>
        <v>Sep</v>
      </c>
      <c r="G809" s="2" t="str">
        <f>TEXT(data[[#This Row],[Order Timestamp]],"DD")</f>
        <v>04</v>
      </c>
      <c r="H809" s="2" t="str">
        <f>TEXT(data[[#This Row],[Order Timestamp]],"HH")</f>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3">
      <c r="A810" s="1">
        <v>1146</v>
      </c>
      <c r="B810" s="1" t="s">
        <v>260</v>
      </c>
      <c r="C810" s="1" t="str">
        <f>RIGHT(data[[#This Row],[Delivery Address]],5)</f>
        <v>CityD</v>
      </c>
      <c r="D810" s="2">
        <v>45173.547222222223</v>
      </c>
      <c r="E810" s="2" t="str">
        <f>TEXT(data[[#This Row],[Order Timestamp]],"YYYY")</f>
        <v>2023</v>
      </c>
      <c r="F810" s="2" t="str">
        <f>TEXT(data[[#This Row],[Order Timestamp]],"mmm")</f>
        <v>Sep</v>
      </c>
      <c r="G810" s="2" t="str">
        <f>TEXT(data[[#This Row],[Order Timestamp]],"DD")</f>
        <v>04</v>
      </c>
      <c r="H810" s="2" t="str">
        <f>TEXT(data[[#This Row],[Order Timestamp]],"HH")</f>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3">
      <c r="A811" s="1">
        <v>2473</v>
      </c>
      <c r="B811" s="1" t="s">
        <v>1567</v>
      </c>
      <c r="C811" s="1" t="str">
        <f>RIGHT(data[[#This Row],[Delivery Address]],5)</f>
        <v>CityB</v>
      </c>
      <c r="D811" s="2">
        <v>45173.546527777777</v>
      </c>
      <c r="E811" s="2" t="str">
        <f>TEXT(data[[#This Row],[Order Timestamp]],"YYYY")</f>
        <v>2023</v>
      </c>
      <c r="F811" s="2" t="str">
        <f>TEXT(data[[#This Row],[Order Timestamp]],"mmm")</f>
        <v>Sep</v>
      </c>
      <c r="G811" s="2" t="str">
        <f>TEXT(data[[#This Row],[Order Timestamp]],"DD")</f>
        <v>04</v>
      </c>
      <c r="H811" s="2" t="str">
        <f>TEXT(data[[#This Row],[Order Timestamp]],"HH")</f>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3">
      <c r="A812" s="1">
        <v>1637</v>
      </c>
      <c r="B812" s="1" t="s">
        <v>765</v>
      </c>
      <c r="C812" s="1" t="str">
        <f>RIGHT(data[[#This Row],[Delivery Address]],5)</f>
        <v>CityD</v>
      </c>
      <c r="D812" s="2">
        <v>45173.540972222225</v>
      </c>
      <c r="E812" s="2" t="str">
        <f>TEXT(data[[#This Row],[Order Timestamp]],"YYYY")</f>
        <v>2023</v>
      </c>
      <c r="F812" s="2" t="str">
        <f>TEXT(data[[#This Row],[Order Timestamp]],"mmm")</f>
        <v>Sep</v>
      </c>
      <c r="G812" s="2" t="str">
        <f>TEXT(data[[#This Row],[Order Timestamp]],"DD")</f>
        <v>04</v>
      </c>
      <c r="H812" s="2" t="str">
        <f>TEXT(data[[#This Row],[Order Timestamp]],"HH")</f>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3">
      <c r="A813" s="1">
        <v>2396</v>
      </c>
      <c r="B813" s="1" t="s">
        <v>1494</v>
      </c>
      <c r="C813" s="1" t="str">
        <f>RIGHT(data[[#This Row],[Delivery Address]],5)</f>
        <v>CityA</v>
      </c>
      <c r="D813" s="2">
        <v>45173.537499999999</v>
      </c>
      <c r="E813" s="2" t="str">
        <f>TEXT(data[[#This Row],[Order Timestamp]],"YYYY")</f>
        <v>2023</v>
      </c>
      <c r="F813" s="2" t="str">
        <f>TEXT(data[[#This Row],[Order Timestamp]],"mmm")</f>
        <v>Sep</v>
      </c>
      <c r="G813" s="2" t="str">
        <f>TEXT(data[[#This Row],[Order Timestamp]],"DD")</f>
        <v>04</v>
      </c>
      <c r="H813" s="2" t="str">
        <f>TEXT(data[[#This Row],[Order Timestamp]],"HH")</f>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3">
      <c r="A814" s="1">
        <v>2448</v>
      </c>
      <c r="B814" s="1" t="s">
        <v>1194</v>
      </c>
      <c r="C814" s="1" t="str">
        <f>RIGHT(data[[#This Row],[Delivery Address]],5)</f>
        <v>CityC</v>
      </c>
      <c r="D814" s="2">
        <v>45173.534722222219</v>
      </c>
      <c r="E814" s="2" t="str">
        <f>TEXT(data[[#This Row],[Order Timestamp]],"YYYY")</f>
        <v>2023</v>
      </c>
      <c r="F814" s="2" t="str">
        <f>TEXT(data[[#This Row],[Order Timestamp]],"mmm")</f>
        <v>Sep</v>
      </c>
      <c r="G814" s="2" t="str">
        <f>TEXT(data[[#This Row],[Order Timestamp]],"DD")</f>
        <v>04</v>
      </c>
      <c r="H814" s="2" t="str">
        <f>TEXT(data[[#This Row],[Order Timestamp]],"HH")</f>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3">
      <c r="A815" s="1">
        <v>2323</v>
      </c>
      <c r="B815" s="1" t="s">
        <v>1424</v>
      </c>
      <c r="C815" s="1" t="str">
        <f>RIGHT(data[[#This Row],[Delivery Address]],5)</f>
        <v>CityB</v>
      </c>
      <c r="D815" s="2">
        <v>45173.529166666667</v>
      </c>
      <c r="E815" s="2" t="str">
        <f>TEXT(data[[#This Row],[Order Timestamp]],"YYYY")</f>
        <v>2023</v>
      </c>
      <c r="F815" s="2" t="str">
        <f>TEXT(data[[#This Row],[Order Timestamp]],"mmm")</f>
        <v>Sep</v>
      </c>
      <c r="G815" s="2" t="str">
        <f>TEXT(data[[#This Row],[Order Timestamp]],"DD")</f>
        <v>04</v>
      </c>
      <c r="H815" s="2" t="str">
        <f>TEXT(data[[#This Row],[Order Timestamp]],"HH")</f>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3">
      <c r="A816" s="1">
        <v>1767</v>
      </c>
      <c r="B816" s="1" t="s">
        <v>891</v>
      </c>
      <c r="C816" s="1" t="str">
        <f>RIGHT(data[[#This Row],[Delivery Address]],5)</f>
        <v>CityE</v>
      </c>
      <c r="D816" s="2">
        <v>45173.52847222222</v>
      </c>
      <c r="E816" s="2" t="str">
        <f>TEXT(data[[#This Row],[Order Timestamp]],"YYYY")</f>
        <v>2023</v>
      </c>
      <c r="F816" s="2" t="str">
        <f>TEXT(data[[#This Row],[Order Timestamp]],"mmm")</f>
        <v>Sep</v>
      </c>
      <c r="G816" s="2" t="str">
        <f>TEXT(data[[#This Row],[Order Timestamp]],"DD")</f>
        <v>04</v>
      </c>
      <c r="H816" s="2" t="str">
        <f>TEXT(data[[#This Row],[Order Timestamp]],"HH")</f>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3">
      <c r="A817" s="1">
        <v>1477</v>
      </c>
      <c r="B817" s="1" t="s">
        <v>609</v>
      </c>
      <c r="C817" s="1" t="str">
        <f>RIGHT(data[[#This Row],[Delivery Address]],5)</f>
        <v>CityD</v>
      </c>
      <c r="D817" s="2">
        <v>45173.527083333334</v>
      </c>
      <c r="E817" s="2" t="str">
        <f>TEXT(data[[#This Row],[Order Timestamp]],"YYYY")</f>
        <v>2023</v>
      </c>
      <c r="F817" s="2" t="str">
        <f>TEXT(data[[#This Row],[Order Timestamp]],"mmm")</f>
        <v>Sep</v>
      </c>
      <c r="G817" s="2" t="str">
        <f>TEXT(data[[#This Row],[Order Timestamp]],"DD")</f>
        <v>04</v>
      </c>
      <c r="H817" s="2" t="str">
        <f>TEXT(data[[#This Row],[Order Timestamp]],"HH")</f>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3">
      <c r="A818" s="1">
        <v>1500</v>
      </c>
      <c r="B818" s="1" t="s">
        <v>632</v>
      </c>
      <c r="C818" s="1" t="str">
        <f>RIGHT(data[[#This Row],[Delivery Address]],5)</f>
        <v>CityA</v>
      </c>
      <c r="D818" s="2">
        <v>45173.51666666667</v>
      </c>
      <c r="E818" s="2" t="str">
        <f>TEXT(data[[#This Row],[Order Timestamp]],"YYYY")</f>
        <v>2023</v>
      </c>
      <c r="F818" s="2" t="str">
        <f>TEXT(data[[#This Row],[Order Timestamp]],"mmm")</f>
        <v>Sep</v>
      </c>
      <c r="G818" s="2" t="str">
        <f>TEXT(data[[#This Row],[Order Timestamp]],"DD")</f>
        <v>04</v>
      </c>
      <c r="H818" s="2" t="str">
        <f>TEXT(data[[#This Row],[Order Timestamp]],"HH")</f>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3">
      <c r="A819" s="1">
        <v>1474</v>
      </c>
      <c r="B819" s="1" t="s">
        <v>606</v>
      </c>
      <c r="C819" s="1" t="str">
        <f>RIGHT(data[[#This Row],[Delivery Address]],5)</f>
        <v>CityE</v>
      </c>
      <c r="D819" s="2">
        <v>45173.51458333333</v>
      </c>
      <c r="E819" s="2" t="str">
        <f>TEXT(data[[#This Row],[Order Timestamp]],"YYYY")</f>
        <v>2023</v>
      </c>
      <c r="F819" s="2" t="str">
        <f>TEXT(data[[#This Row],[Order Timestamp]],"mmm")</f>
        <v>Sep</v>
      </c>
      <c r="G819" s="2" t="str">
        <f>TEXT(data[[#This Row],[Order Timestamp]],"DD")</f>
        <v>04</v>
      </c>
      <c r="H819" s="2" t="str">
        <f>TEXT(data[[#This Row],[Order Timestamp]],"HH")</f>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3">
      <c r="A820" s="1">
        <v>2247</v>
      </c>
      <c r="B820" s="1" t="s">
        <v>808</v>
      </c>
      <c r="C820" s="1" t="str">
        <f>RIGHT(data[[#This Row],[Delivery Address]],5)</f>
        <v>CityB</v>
      </c>
      <c r="D820" s="2">
        <v>45173.510416666664</v>
      </c>
      <c r="E820" s="2" t="str">
        <f>TEXT(data[[#This Row],[Order Timestamp]],"YYYY")</f>
        <v>2023</v>
      </c>
      <c r="F820" s="2" t="str">
        <f>TEXT(data[[#This Row],[Order Timestamp]],"mmm")</f>
        <v>Sep</v>
      </c>
      <c r="G820" s="2" t="str">
        <f>TEXT(data[[#This Row],[Order Timestamp]],"DD")</f>
        <v>04</v>
      </c>
      <c r="H820" s="2" t="str">
        <f>TEXT(data[[#This Row],[Order Timestamp]],"HH")</f>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3">
      <c r="A821" s="1">
        <v>1856</v>
      </c>
      <c r="B821" s="1" t="s">
        <v>974</v>
      </c>
      <c r="C821" s="1" t="str">
        <f>RIGHT(data[[#This Row],[Delivery Address]],5)</f>
        <v>CityA</v>
      </c>
      <c r="D821" s="2">
        <v>45173.505555555559</v>
      </c>
      <c r="E821" s="2" t="str">
        <f>TEXT(data[[#This Row],[Order Timestamp]],"YYYY")</f>
        <v>2023</v>
      </c>
      <c r="F821" s="2" t="str">
        <f>TEXT(data[[#This Row],[Order Timestamp]],"mmm")</f>
        <v>Sep</v>
      </c>
      <c r="G821" s="2" t="str">
        <f>TEXT(data[[#This Row],[Order Timestamp]],"DD")</f>
        <v>04</v>
      </c>
      <c r="H821" s="2" t="str">
        <f>TEXT(data[[#This Row],[Order Timestamp]],"HH")</f>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3">
      <c r="A822" s="1">
        <v>1949</v>
      </c>
      <c r="B822" s="1" t="s">
        <v>1061</v>
      </c>
      <c r="C822" s="1" t="str">
        <f>RIGHT(data[[#This Row],[Delivery Address]],5)</f>
        <v>CityA</v>
      </c>
      <c r="D822" s="2">
        <v>45173.504166666666</v>
      </c>
      <c r="E822" s="2" t="str">
        <f>TEXT(data[[#This Row],[Order Timestamp]],"YYYY")</f>
        <v>2023</v>
      </c>
      <c r="F822" s="2" t="str">
        <f>TEXT(data[[#This Row],[Order Timestamp]],"mmm")</f>
        <v>Sep</v>
      </c>
      <c r="G822" s="2" t="str">
        <f>TEXT(data[[#This Row],[Order Timestamp]],"DD")</f>
        <v>04</v>
      </c>
      <c r="H822" s="2" t="str">
        <f>TEXT(data[[#This Row],[Order Timestamp]],"HH")</f>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3">
      <c r="A823" s="1">
        <v>1910</v>
      </c>
      <c r="B823" s="1" t="s">
        <v>966</v>
      </c>
      <c r="C823" s="1" t="str">
        <f>RIGHT(data[[#This Row],[Delivery Address]],5)</f>
        <v>CityB</v>
      </c>
      <c r="D823" s="2">
        <v>45173.498611111114</v>
      </c>
      <c r="E823" s="2" t="str">
        <f>TEXT(data[[#This Row],[Order Timestamp]],"YYYY")</f>
        <v>2023</v>
      </c>
      <c r="F823" s="2" t="str">
        <f>TEXT(data[[#This Row],[Order Timestamp]],"mmm")</f>
        <v>Sep</v>
      </c>
      <c r="G823" s="2" t="str">
        <f>TEXT(data[[#This Row],[Order Timestamp]],"DD")</f>
        <v>04</v>
      </c>
      <c r="H823" s="2" t="str">
        <f>TEXT(data[[#This Row],[Order Timestamp]],"HH")</f>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3">
      <c r="A824" s="1">
        <v>2266</v>
      </c>
      <c r="B824" s="1" t="s">
        <v>1367</v>
      </c>
      <c r="C824" s="1" t="str">
        <f>RIGHT(data[[#This Row],[Delivery Address]],5)</f>
        <v>CityE</v>
      </c>
      <c r="D824" s="2">
        <v>45173.497916666667</v>
      </c>
      <c r="E824" s="2" t="str">
        <f>TEXT(data[[#This Row],[Order Timestamp]],"YYYY")</f>
        <v>2023</v>
      </c>
      <c r="F824" s="2" t="str">
        <f>TEXT(data[[#This Row],[Order Timestamp]],"mmm")</f>
        <v>Sep</v>
      </c>
      <c r="G824" s="2" t="str">
        <f>TEXT(data[[#This Row],[Order Timestamp]],"DD")</f>
        <v>04</v>
      </c>
      <c r="H824" s="2" t="str">
        <f>TEXT(data[[#This Row],[Order Timestamp]],"HH")</f>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3">
      <c r="A825" s="1">
        <v>1987</v>
      </c>
      <c r="B825" s="1" t="s">
        <v>1033</v>
      </c>
      <c r="C825" s="1" t="str">
        <f>RIGHT(data[[#This Row],[Delivery Address]],5)</f>
        <v>CityC</v>
      </c>
      <c r="D825" s="2">
        <v>45173.495138888888</v>
      </c>
      <c r="E825" s="2" t="str">
        <f>TEXT(data[[#This Row],[Order Timestamp]],"YYYY")</f>
        <v>2023</v>
      </c>
      <c r="F825" s="2" t="str">
        <f>TEXT(data[[#This Row],[Order Timestamp]],"mmm")</f>
        <v>Sep</v>
      </c>
      <c r="G825" s="2" t="str">
        <f>TEXT(data[[#This Row],[Order Timestamp]],"DD")</f>
        <v>04</v>
      </c>
      <c r="H825" s="2" t="str">
        <f>TEXT(data[[#This Row],[Order Timestamp]],"HH")</f>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3">
      <c r="A826" s="1">
        <v>1130</v>
      </c>
      <c r="B826" s="1" t="s">
        <v>242</v>
      </c>
      <c r="C826" s="1" t="str">
        <f>RIGHT(data[[#This Row],[Delivery Address]],5)</f>
        <v>CityD</v>
      </c>
      <c r="D826" s="2">
        <v>45173.493055555555</v>
      </c>
      <c r="E826" s="2" t="str">
        <f>TEXT(data[[#This Row],[Order Timestamp]],"YYYY")</f>
        <v>2023</v>
      </c>
      <c r="F826" s="2" t="str">
        <f>TEXT(data[[#This Row],[Order Timestamp]],"mmm")</f>
        <v>Sep</v>
      </c>
      <c r="G826" s="2" t="str">
        <f>TEXT(data[[#This Row],[Order Timestamp]],"DD")</f>
        <v>04</v>
      </c>
      <c r="H826" s="2" t="str">
        <f>TEXT(data[[#This Row],[Order Timestamp]],"HH")</f>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3">
      <c r="A827" s="1">
        <v>1716</v>
      </c>
      <c r="B827" s="1" t="s">
        <v>842</v>
      </c>
      <c r="C827" s="1" t="str">
        <f>RIGHT(data[[#This Row],[Delivery Address]],5)</f>
        <v>CityE</v>
      </c>
      <c r="D827" s="2">
        <v>45173.493055555555</v>
      </c>
      <c r="E827" s="2" t="str">
        <f>TEXT(data[[#This Row],[Order Timestamp]],"YYYY")</f>
        <v>2023</v>
      </c>
      <c r="F827" s="2" t="str">
        <f>TEXT(data[[#This Row],[Order Timestamp]],"mmm")</f>
        <v>Sep</v>
      </c>
      <c r="G827" s="2" t="str">
        <f>TEXT(data[[#This Row],[Order Timestamp]],"DD")</f>
        <v>04</v>
      </c>
      <c r="H827" s="2" t="str">
        <f>TEXT(data[[#This Row],[Order Timestamp]],"HH")</f>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3">
      <c r="A828" s="1">
        <v>1810</v>
      </c>
      <c r="B828" s="1" t="s">
        <v>930</v>
      </c>
      <c r="C828" s="1" t="str">
        <f>RIGHT(data[[#This Row],[Delivery Address]],5)</f>
        <v>CityE</v>
      </c>
      <c r="D828" s="2">
        <v>45173.489583333336</v>
      </c>
      <c r="E828" s="2" t="str">
        <f>TEXT(data[[#This Row],[Order Timestamp]],"YYYY")</f>
        <v>2023</v>
      </c>
      <c r="F828" s="2" t="str">
        <f>TEXT(data[[#This Row],[Order Timestamp]],"mmm")</f>
        <v>Sep</v>
      </c>
      <c r="G828" s="2" t="str">
        <f>TEXT(data[[#This Row],[Order Timestamp]],"DD")</f>
        <v>04</v>
      </c>
      <c r="H828" s="2" t="str">
        <f>TEXT(data[[#This Row],[Order Timestamp]],"HH")</f>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3">
      <c r="A829" s="1">
        <v>1976</v>
      </c>
      <c r="B829" s="1" t="s">
        <v>1088</v>
      </c>
      <c r="C829" s="1" t="str">
        <f>RIGHT(data[[#This Row],[Delivery Address]],5)</f>
        <v>CityC</v>
      </c>
      <c r="D829" s="2">
        <v>45173.48333333333</v>
      </c>
      <c r="E829" s="2" t="str">
        <f>TEXT(data[[#This Row],[Order Timestamp]],"YYYY")</f>
        <v>2023</v>
      </c>
      <c r="F829" s="2" t="str">
        <f>TEXT(data[[#This Row],[Order Timestamp]],"mmm")</f>
        <v>Sep</v>
      </c>
      <c r="G829" s="2" t="str">
        <f>TEXT(data[[#This Row],[Order Timestamp]],"DD")</f>
        <v>04</v>
      </c>
      <c r="H829" s="2" t="str">
        <f>TEXT(data[[#This Row],[Order Timestamp]],"HH")</f>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3">
      <c r="A830" s="1">
        <v>2139</v>
      </c>
      <c r="B830" s="1" t="s">
        <v>1245</v>
      </c>
      <c r="C830" s="1" t="str">
        <f>RIGHT(data[[#This Row],[Delivery Address]],5)</f>
        <v>CityE</v>
      </c>
      <c r="D830" s="2">
        <v>45173.479861111111</v>
      </c>
      <c r="E830" s="2" t="str">
        <f>TEXT(data[[#This Row],[Order Timestamp]],"YYYY")</f>
        <v>2023</v>
      </c>
      <c r="F830" s="2" t="str">
        <f>TEXT(data[[#This Row],[Order Timestamp]],"mmm")</f>
        <v>Sep</v>
      </c>
      <c r="G830" s="2" t="str">
        <f>TEXT(data[[#This Row],[Order Timestamp]],"DD")</f>
        <v>04</v>
      </c>
      <c r="H830" s="2" t="str">
        <f>TEXT(data[[#This Row],[Order Timestamp]],"HH")</f>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3">
      <c r="A831" s="1">
        <v>1754</v>
      </c>
      <c r="B831" s="1" t="s">
        <v>878</v>
      </c>
      <c r="C831" s="1" t="str">
        <f>RIGHT(data[[#This Row],[Delivery Address]],5)</f>
        <v>CityD</v>
      </c>
      <c r="D831" s="2">
        <v>45173.479166666664</v>
      </c>
      <c r="E831" s="2" t="str">
        <f>TEXT(data[[#This Row],[Order Timestamp]],"YYYY")</f>
        <v>2023</v>
      </c>
      <c r="F831" s="2" t="str">
        <f>TEXT(data[[#This Row],[Order Timestamp]],"mmm")</f>
        <v>Sep</v>
      </c>
      <c r="G831" s="2" t="str">
        <f>TEXT(data[[#This Row],[Order Timestamp]],"DD")</f>
        <v>04</v>
      </c>
      <c r="H831" s="2" t="str">
        <f>TEXT(data[[#This Row],[Order Timestamp]],"HH")</f>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3">
      <c r="A832" s="1">
        <v>2012</v>
      </c>
      <c r="B832" s="1" t="s">
        <v>1123</v>
      </c>
      <c r="C832" s="1" t="str">
        <f>RIGHT(data[[#This Row],[Delivery Address]],5)</f>
        <v>CityD</v>
      </c>
      <c r="D832" s="2">
        <v>45173.479166666664</v>
      </c>
      <c r="E832" s="2" t="str">
        <f>TEXT(data[[#This Row],[Order Timestamp]],"YYYY")</f>
        <v>2023</v>
      </c>
      <c r="F832" s="2" t="str">
        <f>TEXT(data[[#This Row],[Order Timestamp]],"mmm")</f>
        <v>Sep</v>
      </c>
      <c r="G832" s="2" t="str">
        <f>TEXT(data[[#This Row],[Order Timestamp]],"DD")</f>
        <v>04</v>
      </c>
      <c r="H832" s="2" t="str">
        <f>TEXT(data[[#This Row],[Order Timestamp]],"HH")</f>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3">
      <c r="A833" s="1">
        <v>2191</v>
      </c>
      <c r="B833" s="1" t="s">
        <v>1295</v>
      </c>
      <c r="C833" s="1" t="str">
        <f>RIGHT(data[[#This Row],[Delivery Address]],5)</f>
        <v>CityC</v>
      </c>
      <c r="D833" s="2">
        <v>45173.477083333331</v>
      </c>
      <c r="E833" s="2" t="str">
        <f>TEXT(data[[#This Row],[Order Timestamp]],"YYYY")</f>
        <v>2023</v>
      </c>
      <c r="F833" s="2" t="str">
        <f>TEXT(data[[#This Row],[Order Timestamp]],"mmm")</f>
        <v>Sep</v>
      </c>
      <c r="G833" s="2" t="str">
        <f>TEXT(data[[#This Row],[Order Timestamp]],"DD")</f>
        <v>04</v>
      </c>
      <c r="H833" s="2" t="str">
        <f>TEXT(data[[#This Row],[Order Timestamp]],"HH")</f>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3">
      <c r="A834" s="1">
        <v>2018</v>
      </c>
      <c r="B834" s="1" t="s">
        <v>1129</v>
      </c>
      <c r="C834" s="1" t="str">
        <f>RIGHT(data[[#This Row],[Delivery Address]],5)</f>
        <v>CityB</v>
      </c>
      <c r="D834" s="2">
        <v>45173.472222222219</v>
      </c>
      <c r="E834" s="2" t="str">
        <f>TEXT(data[[#This Row],[Order Timestamp]],"YYYY")</f>
        <v>2023</v>
      </c>
      <c r="F834" s="2" t="str">
        <f>TEXT(data[[#This Row],[Order Timestamp]],"mmm")</f>
        <v>Sep</v>
      </c>
      <c r="G834" s="2" t="str">
        <f>TEXT(data[[#This Row],[Order Timestamp]],"DD")</f>
        <v>04</v>
      </c>
      <c r="H834" s="2" t="str">
        <f>TEXT(data[[#This Row],[Order Timestamp]],"HH")</f>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3">
      <c r="A835" s="1">
        <v>1184</v>
      </c>
      <c r="B835" s="1" t="s">
        <v>310</v>
      </c>
      <c r="C835" s="1" t="str">
        <f>RIGHT(data[[#This Row],[Delivery Address]],5)</f>
        <v>CityA</v>
      </c>
      <c r="D835" s="2">
        <v>45173.466666666667</v>
      </c>
      <c r="E835" s="2" t="str">
        <f>TEXT(data[[#This Row],[Order Timestamp]],"YYYY")</f>
        <v>2023</v>
      </c>
      <c r="F835" s="2" t="str">
        <f>TEXT(data[[#This Row],[Order Timestamp]],"mmm")</f>
        <v>Sep</v>
      </c>
      <c r="G835" s="2" t="str">
        <f>TEXT(data[[#This Row],[Order Timestamp]],"DD")</f>
        <v>04</v>
      </c>
      <c r="H835" s="2" t="str">
        <f>TEXT(data[[#This Row],[Order Timestamp]],"HH")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3">
      <c r="A836" s="1">
        <v>2255</v>
      </c>
      <c r="B836" s="1" t="s">
        <v>1356</v>
      </c>
      <c r="C836" s="1" t="str">
        <f>RIGHT(data[[#This Row],[Delivery Address]],5)</f>
        <v>CityB</v>
      </c>
      <c r="D836" s="2">
        <v>45173.46597222222</v>
      </c>
      <c r="E836" s="2" t="str">
        <f>TEXT(data[[#This Row],[Order Timestamp]],"YYYY")</f>
        <v>2023</v>
      </c>
      <c r="F836" s="2" t="str">
        <f>TEXT(data[[#This Row],[Order Timestamp]],"mmm")</f>
        <v>Sep</v>
      </c>
      <c r="G836" s="2" t="str">
        <f>TEXT(data[[#This Row],[Order Timestamp]],"DD")</f>
        <v>04</v>
      </c>
      <c r="H836" s="2" t="str">
        <f>TEXT(data[[#This Row],[Order Timestamp]],"HH")</f>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3">
      <c r="A837" s="1">
        <v>1902</v>
      </c>
      <c r="B837" s="1" t="s">
        <v>1018</v>
      </c>
      <c r="C837" s="1" t="str">
        <f>RIGHT(data[[#This Row],[Delivery Address]],5)</f>
        <v>CityA</v>
      </c>
      <c r="D837" s="2">
        <v>45173.463194444441</v>
      </c>
      <c r="E837" s="2" t="str">
        <f>TEXT(data[[#This Row],[Order Timestamp]],"YYYY")</f>
        <v>2023</v>
      </c>
      <c r="F837" s="2" t="str">
        <f>TEXT(data[[#This Row],[Order Timestamp]],"mmm")</f>
        <v>Sep</v>
      </c>
      <c r="G837" s="2" t="str">
        <f>TEXT(data[[#This Row],[Order Timestamp]],"DD")</f>
        <v>04</v>
      </c>
      <c r="H837" s="2" t="str">
        <f>TEXT(data[[#This Row],[Order Timestamp]],"HH")</f>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3">
      <c r="A838" s="1">
        <v>1079</v>
      </c>
      <c r="B838" s="1" t="s">
        <v>174</v>
      </c>
      <c r="C838" s="1" t="str">
        <f>RIGHT(data[[#This Row],[Delivery Address]],5)</f>
        <v>CityD</v>
      </c>
      <c r="D838" s="2">
        <v>45173.461111111108</v>
      </c>
      <c r="E838" s="2" t="str">
        <f>TEXT(data[[#This Row],[Order Timestamp]],"YYYY")</f>
        <v>2023</v>
      </c>
      <c r="F838" s="2" t="str">
        <f>TEXT(data[[#This Row],[Order Timestamp]],"mmm")</f>
        <v>Sep</v>
      </c>
      <c r="G838" s="2" t="str">
        <f>TEXT(data[[#This Row],[Order Timestamp]],"DD")</f>
        <v>04</v>
      </c>
      <c r="H838" s="2" t="str">
        <f>TEXT(data[[#This Row],[Order Timestamp]],"HH")</f>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3">
      <c r="A839" s="1">
        <v>2104</v>
      </c>
      <c r="B839" s="1" t="s">
        <v>1212</v>
      </c>
      <c r="C839" s="1" t="str">
        <f>RIGHT(data[[#This Row],[Delivery Address]],5)</f>
        <v>CityB</v>
      </c>
      <c r="D839" s="2">
        <v>45173.459027777775</v>
      </c>
      <c r="E839" s="2" t="str">
        <f>TEXT(data[[#This Row],[Order Timestamp]],"YYYY")</f>
        <v>2023</v>
      </c>
      <c r="F839" s="2" t="str">
        <f>TEXT(data[[#This Row],[Order Timestamp]],"mmm")</f>
        <v>Sep</v>
      </c>
      <c r="G839" s="2" t="str">
        <f>TEXT(data[[#This Row],[Order Timestamp]],"DD")</f>
        <v>04</v>
      </c>
      <c r="H839" s="2" t="str">
        <f>TEXT(data[[#This Row],[Order Timestamp]],"HH")</f>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3">
      <c r="A840" s="1">
        <v>2321</v>
      </c>
      <c r="B840" s="1" t="s">
        <v>1422</v>
      </c>
      <c r="C840" s="1" t="str">
        <f>RIGHT(data[[#This Row],[Delivery Address]],5)</f>
        <v>CityB</v>
      </c>
      <c r="D840" s="2">
        <v>45173.458333333336</v>
      </c>
      <c r="E840" s="2" t="str">
        <f>TEXT(data[[#This Row],[Order Timestamp]],"YYYY")</f>
        <v>2023</v>
      </c>
      <c r="F840" s="2" t="str">
        <f>TEXT(data[[#This Row],[Order Timestamp]],"mmm")</f>
        <v>Sep</v>
      </c>
      <c r="G840" s="2" t="str">
        <f>TEXT(data[[#This Row],[Order Timestamp]],"DD")</f>
        <v>04</v>
      </c>
      <c r="H840" s="2" t="str">
        <f>TEXT(data[[#This Row],[Order Timestamp]],"HH")</f>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3">
      <c r="A841" s="1">
        <v>2115</v>
      </c>
      <c r="B841" s="1" t="s">
        <v>1223</v>
      </c>
      <c r="C841" s="1" t="str">
        <f>RIGHT(data[[#This Row],[Delivery Address]],5)</f>
        <v>CityB</v>
      </c>
      <c r="D841" s="2">
        <v>45173.456944444442</v>
      </c>
      <c r="E841" s="2" t="str">
        <f>TEXT(data[[#This Row],[Order Timestamp]],"YYYY")</f>
        <v>2023</v>
      </c>
      <c r="F841" s="2" t="str">
        <f>TEXT(data[[#This Row],[Order Timestamp]],"mmm")</f>
        <v>Sep</v>
      </c>
      <c r="G841" s="2" t="str">
        <f>TEXT(data[[#This Row],[Order Timestamp]],"DD")</f>
        <v>04</v>
      </c>
      <c r="H841" s="2" t="str">
        <f>TEXT(data[[#This Row],[Order Timestamp]],"HH")</f>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3">
      <c r="A842" s="1">
        <v>1504</v>
      </c>
      <c r="B842" s="1" t="s">
        <v>636</v>
      </c>
      <c r="C842" s="1" t="str">
        <f>RIGHT(data[[#This Row],[Delivery Address]],5)</f>
        <v>CityD</v>
      </c>
      <c r="D842" s="2">
        <v>45173.456250000003</v>
      </c>
      <c r="E842" s="2" t="str">
        <f>TEXT(data[[#This Row],[Order Timestamp]],"YYYY")</f>
        <v>2023</v>
      </c>
      <c r="F842" s="2" t="str">
        <f>TEXT(data[[#This Row],[Order Timestamp]],"mmm")</f>
        <v>Sep</v>
      </c>
      <c r="G842" s="2" t="str">
        <f>TEXT(data[[#This Row],[Order Timestamp]],"DD")</f>
        <v>04</v>
      </c>
      <c r="H842" s="2" t="str">
        <f>TEXT(data[[#This Row],[Order Timestamp]],"HH")</f>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3">
      <c r="A843" s="1">
        <v>1317</v>
      </c>
      <c r="B843" s="1" t="s">
        <v>449</v>
      </c>
      <c r="C843" s="1" t="str">
        <f>RIGHT(data[[#This Row],[Delivery Address]],5)</f>
        <v>CityA</v>
      </c>
      <c r="D843" s="2">
        <v>45173.453472222223</v>
      </c>
      <c r="E843" s="2" t="str">
        <f>TEXT(data[[#This Row],[Order Timestamp]],"YYYY")</f>
        <v>2023</v>
      </c>
      <c r="F843" s="2" t="str">
        <f>TEXT(data[[#This Row],[Order Timestamp]],"mmm")</f>
        <v>Sep</v>
      </c>
      <c r="G843" s="2" t="str">
        <f>TEXT(data[[#This Row],[Order Timestamp]],"DD")</f>
        <v>04</v>
      </c>
      <c r="H843" s="2" t="str">
        <f>TEXT(data[[#This Row],[Order Timestamp]],"HH")</f>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3">
      <c r="A844" s="1">
        <v>2056</v>
      </c>
      <c r="B844" s="1" t="s">
        <v>1165</v>
      </c>
      <c r="C844" s="1" t="str">
        <f>RIGHT(data[[#This Row],[Delivery Address]],5)</f>
        <v>CityC</v>
      </c>
      <c r="D844" s="2">
        <v>45173.448611111111</v>
      </c>
      <c r="E844" s="2" t="str">
        <f>TEXT(data[[#This Row],[Order Timestamp]],"YYYY")</f>
        <v>2023</v>
      </c>
      <c r="F844" s="2" t="str">
        <f>TEXT(data[[#This Row],[Order Timestamp]],"mmm")</f>
        <v>Sep</v>
      </c>
      <c r="G844" s="2" t="str">
        <f>TEXT(data[[#This Row],[Order Timestamp]],"DD")</f>
        <v>04</v>
      </c>
      <c r="H844" s="2" t="str">
        <f>TEXT(data[[#This Row],[Order Timestamp]],"HH")</f>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3">
      <c r="A845" s="1">
        <v>1701</v>
      </c>
      <c r="B845" s="1" t="s">
        <v>827</v>
      </c>
      <c r="C845" s="1" t="str">
        <f>RIGHT(data[[#This Row],[Delivery Address]],5)</f>
        <v>CityE</v>
      </c>
      <c r="D845" s="2">
        <v>45173.447916666664</v>
      </c>
      <c r="E845" s="2" t="str">
        <f>TEXT(data[[#This Row],[Order Timestamp]],"YYYY")</f>
        <v>2023</v>
      </c>
      <c r="F845" s="2" t="str">
        <f>TEXT(data[[#This Row],[Order Timestamp]],"mmm")</f>
        <v>Sep</v>
      </c>
      <c r="G845" s="2" t="str">
        <f>TEXT(data[[#This Row],[Order Timestamp]],"DD")</f>
        <v>04</v>
      </c>
      <c r="H845" s="2" t="str">
        <f>TEXT(data[[#This Row],[Order Timestamp]],"HH")</f>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3">
      <c r="A846" s="1">
        <v>1017</v>
      </c>
      <c r="B846" s="1" t="s">
        <v>70</v>
      </c>
      <c r="C846" s="1" t="str">
        <f>RIGHT(data[[#This Row],[Delivery Address]],5)</f>
        <v>CityB</v>
      </c>
      <c r="D846" s="2">
        <v>45173.444444444445</v>
      </c>
      <c r="E846" s="2" t="str">
        <f>TEXT(data[[#This Row],[Order Timestamp]],"YYYY")</f>
        <v>2023</v>
      </c>
      <c r="F846" s="2" t="str">
        <f>TEXT(data[[#This Row],[Order Timestamp]],"mmm")</f>
        <v>Sep</v>
      </c>
      <c r="G846" s="2" t="str">
        <f>TEXT(data[[#This Row],[Order Timestamp]],"DD")</f>
        <v>04</v>
      </c>
      <c r="H846" s="2" t="str">
        <f>TEXT(data[[#This Row],[Order Timestamp]],"HH")</f>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3">
      <c r="A847" s="1">
        <v>1824</v>
      </c>
      <c r="B847" s="1" t="s">
        <v>944</v>
      </c>
      <c r="C847" s="1" t="str">
        <f>RIGHT(data[[#This Row],[Delivery Address]],5)</f>
        <v>CityB</v>
      </c>
      <c r="D847" s="2">
        <v>45173.444444444445</v>
      </c>
      <c r="E847" s="2" t="str">
        <f>TEXT(data[[#This Row],[Order Timestamp]],"YYYY")</f>
        <v>2023</v>
      </c>
      <c r="F847" s="2" t="str">
        <f>TEXT(data[[#This Row],[Order Timestamp]],"mmm")</f>
        <v>Sep</v>
      </c>
      <c r="G847" s="2" t="str">
        <f>TEXT(data[[#This Row],[Order Timestamp]],"DD")</f>
        <v>04</v>
      </c>
      <c r="H847" s="2" t="str">
        <f>TEXT(data[[#This Row],[Order Timestamp]],"HH")</f>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3">
      <c r="A848" s="1">
        <v>2236</v>
      </c>
      <c r="B848" s="1" t="s">
        <v>1338</v>
      </c>
      <c r="C848" s="1" t="str">
        <f>RIGHT(data[[#This Row],[Delivery Address]],5)</f>
        <v>CityB</v>
      </c>
      <c r="D848" s="2">
        <v>45173.438888888886</v>
      </c>
      <c r="E848" s="2" t="str">
        <f>TEXT(data[[#This Row],[Order Timestamp]],"YYYY")</f>
        <v>2023</v>
      </c>
      <c r="F848" s="2" t="str">
        <f>TEXT(data[[#This Row],[Order Timestamp]],"mmm")</f>
        <v>Sep</v>
      </c>
      <c r="G848" s="2" t="str">
        <f>TEXT(data[[#This Row],[Order Timestamp]],"DD")</f>
        <v>04</v>
      </c>
      <c r="H848" s="2" t="str">
        <f>TEXT(data[[#This Row],[Order Timestamp]],"HH")</f>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3">
      <c r="A849" s="1">
        <v>1089</v>
      </c>
      <c r="B849" s="1" t="s">
        <v>189</v>
      </c>
      <c r="C849" s="1" t="str">
        <f>RIGHT(data[[#This Row],[Delivery Address]],5)</f>
        <v>CityB</v>
      </c>
      <c r="D849" s="2">
        <v>45173.438194444447</v>
      </c>
      <c r="E849" s="2" t="str">
        <f>TEXT(data[[#This Row],[Order Timestamp]],"YYYY")</f>
        <v>2023</v>
      </c>
      <c r="F849" s="2" t="str">
        <f>TEXT(data[[#This Row],[Order Timestamp]],"mmm")</f>
        <v>Sep</v>
      </c>
      <c r="G849" s="2" t="str">
        <f>TEXT(data[[#This Row],[Order Timestamp]],"DD")</f>
        <v>04</v>
      </c>
      <c r="H849" s="2" t="str">
        <f>TEXT(data[[#This Row],[Order Timestamp]],"HH")</f>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3">
      <c r="A850" s="1">
        <v>1813</v>
      </c>
      <c r="B850" s="1" t="s">
        <v>933</v>
      </c>
      <c r="C850" s="1" t="str">
        <f>RIGHT(data[[#This Row],[Delivery Address]],5)</f>
        <v>CityB</v>
      </c>
      <c r="D850" s="2">
        <v>45173.436805555553</v>
      </c>
      <c r="E850" s="2" t="str">
        <f>TEXT(data[[#This Row],[Order Timestamp]],"YYYY")</f>
        <v>2023</v>
      </c>
      <c r="F850" s="2" t="str">
        <f>TEXT(data[[#This Row],[Order Timestamp]],"mmm")</f>
        <v>Sep</v>
      </c>
      <c r="G850" s="2" t="str">
        <f>TEXT(data[[#This Row],[Order Timestamp]],"DD")</f>
        <v>04</v>
      </c>
      <c r="H850" s="2" t="str">
        <f>TEXT(data[[#This Row],[Order Timestamp]],"HH")</f>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3">
      <c r="A851" s="1">
        <v>2443</v>
      </c>
      <c r="B851" s="1" t="s">
        <v>1539</v>
      </c>
      <c r="C851" s="1" t="str">
        <f>RIGHT(data[[#This Row],[Delivery Address]],5)</f>
        <v>CityE</v>
      </c>
      <c r="D851" s="2">
        <v>45173.429861111108</v>
      </c>
      <c r="E851" s="2" t="str">
        <f>TEXT(data[[#This Row],[Order Timestamp]],"YYYY")</f>
        <v>2023</v>
      </c>
      <c r="F851" s="2" t="str">
        <f>TEXT(data[[#This Row],[Order Timestamp]],"mmm")</f>
        <v>Sep</v>
      </c>
      <c r="G851" s="2" t="str">
        <f>TEXT(data[[#This Row],[Order Timestamp]],"DD")</f>
        <v>04</v>
      </c>
      <c r="H851" s="2" t="str">
        <f>TEXT(data[[#This Row],[Order Timestamp]],"HH")</f>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3">
      <c r="A852" s="1">
        <v>1204</v>
      </c>
      <c r="B852" s="1" t="s">
        <v>330</v>
      </c>
      <c r="C852" s="1" t="str">
        <f>RIGHT(data[[#This Row],[Delivery Address]],5)</f>
        <v>CityE</v>
      </c>
      <c r="D852" s="2">
        <v>45173.428472222222</v>
      </c>
      <c r="E852" s="2" t="str">
        <f>TEXT(data[[#This Row],[Order Timestamp]],"YYYY")</f>
        <v>2023</v>
      </c>
      <c r="F852" s="2" t="str">
        <f>TEXT(data[[#This Row],[Order Timestamp]],"mmm")</f>
        <v>Sep</v>
      </c>
      <c r="G852" s="2" t="str">
        <f>TEXT(data[[#This Row],[Order Timestamp]],"DD")</f>
        <v>04</v>
      </c>
      <c r="H852" s="2" t="str">
        <f>TEXT(data[[#This Row],[Order Timestamp]],"HH")</f>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3">
      <c r="A853" s="1">
        <v>1817</v>
      </c>
      <c r="B853" s="1" t="s">
        <v>937</v>
      </c>
      <c r="C853" s="1" t="str">
        <f>RIGHT(data[[#This Row],[Delivery Address]],5)</f>
        <v>CityB</v>
      </c>
      <c r="D853" s="2">
        <v>45173.427777777775</v>
      </c>
      <c r="E853" s="2" t="str">
        <f>TEXT(data[[#This Row],[Order Timestamp]],"YYYY")</f>
        <v>2023</v>
      </c>
      <c r="F853" s="2" t="str">
        <f>TEXT(data[[#This Row],[Order Timestamp]],"mmm")</f>
        <v>Sep</v>
      </c>
      <c r="G853" s="2" t="str">
        <f>TEXT(data[[#This Row],[Order Timestamp]],"DD")</f>
        <v>04</v>
      </c>
      <c r="H853" s="2" t="str">
        <f>TEXT(data[[#This Row],[Order Timestamp]],"HH")</f>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3">
      <c r="A854" s="1">
        <v>2098</v>
      </c>
      <c r="B854" s="1" t="s">
        <v>1207</v>
      </c>
      <c r="C854" s="1" t="str">
        <f>RIGHT(data[[#This Row],[Delivery Address]],5)</f>
        <v>CityC</v>
      </c>
      <c r="D854" s="2">
        <v>45173.425000000003</v>
      </c>
      <c r="E854" s="2" t="str">
        <f>TEXT(data[[#This Row],[Order Timestamp]],"YYYY")</f>
        <v>2023</v>
      </c>
      <c r="F854" s="2" t="str">
        <f>TEXT(data[[#This Row],[Order Timestamp]],"mmm")</f>
        <v>Sep</v>
      </c>
      <c r="G854" s="2" t="str">
        <f>TEXT(data[[#This Row],[Order Timestamp]],"DD")</f>
        <v>04</v>
      </c>
      <c r="H854" s="2" t="str">
        <f>TEXT(data[[#This Row],[Order Timestamp]],"HH")</f>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3">
      <c r="A855" s="1">
        <v>1123</v>
      </c>
      <c r="B855" s="1" t="s">
        <v>233</v>
      </c>
      <c r="C855" s="1" t="str">
        <f>RIGHT(data[[#This Row],[Delivery Address]],5)</f>
        <v>CityC</v>
      </c>
      <c r="D855" s="2">
        <v>45173.42291666667</v>
      </c>
      <c r="E855" s="2" t="str">
        <f>TEXT(data[[#This Row],[Order Timestamp]],"YYYY")</f>
        <v>2023</v>
      </c>
      <c r="F855" s="2" t="str">
        <f>TEXT(data[[#This Row],[Order Timestamp]],"mmm")</f>
        <v>Sep</v>
      </c>
      <c r="G855" s="2" t="str">
        <f>TEXT(data[[#This Row],[Order Timestamp]],"DD")</f>
        <v>04</v>
      </c>
      <c r="H855" s="2" t="str">
        <f>TEXT(data[[#This Row],[Order Timestamp]],"HH")</f>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3">
      <c r="A856" s="1">
        <v>1935</v>
      </c>
      <c r="B856" s="1" t="s">
        <v>1048</v>
      </c>
      <c r="C856" s="1" t="str">
        <f>RIGHT(data[[#This Row],[Delivery Address]],5)</f>
        <v>CityA</v>
      </c>
      <c r="D856" s="2">
        <v>45173.42291666667</v>
      </c>
      <c r="E856" s="2" t="str">
        <f>TEXT(data[[#This Row],[Order Timestamp]],"YYYY")</f>
        <v>2023</v>
      </c>
      <c r="F856" s="2" t="str">
        <f>TEXT(data[[#This Row],[Order Timestamp]],"mmm")</f>
        <v>Sep</v>
      </c>
      <c r="G856" s="2" t="str">
        <f>TEXT(data[[#This Row],[Order Timestamp]],"DD")</f>
        <v>04</v>
      </c>
      <c r="H856" s="2" t="str">
        <f>TEXT(data[[#This Row],[Order Timestamp]],"HH")</f>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3">
      <c r="A857" s="1">
        <v>2267</v>
      </c>
      <c r="B857" s="1" t="s">
        <v>1368</v>
      </c>
      <c r="C857" s="1" t="str">
        <f>RIGHT(data[[#This Row],[Delivery Address]],5)</f>
        <v>CityB</v>
      </c>
      <c r="D857" s="2">
        <v>45173.42083333333</v>
      </c>
      <c r="E857" s="2" t="str">
        <f>TEXT(data[[#This Row],[Order Timestamp]],"YYYY")</f>
        <v>2023</v>
      </c>
      <c r="F857" s="2" t="str">
        <f>TEXT(data[[#This Row],[Order Timestamp]],"mmm")</f>
        <v>Sep</v>
      </c>
      <c r="G857" s="2" t="str">
        <f>TEXT(data[[#This Row],[Order Timestamp]],"DD")</f>
        <v>04</v>
      </c>
      <c r="H857" s="2" t="str">
        <f>TEXT(data[[#This Row],[Order Timestamp]],"HH")</f>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3">
      <c r="A858" s="1">
        <v>2226</v>
      </c>
      <c r="B858" s="1" t="s">
        <v>1330</v>
      </c>
      <c r="C858" s="1" t="str">
        <f>RIGHT(data[[#This Row],[Delivery Address]],5)</f>
        <v>CityE</v>
      </c>
      <c r="D858" s="2">
        <v>45173.419444444444</v>
      </c>
      <c r="E858" s="2" t="str">
        <f>TEXT(data[[#This Row],[Order Timestamp]],"YYYY")</f>
        <v>2023</v>
      </c>
      <c r="F858" s="2" t="str">
        <f>TEXT(data[[#This Row],[Order Timestamp]],"mmm")</f>
        <v>Sep</v>
      </c>
      <c r="G858" s="2" t="str">
        <f>TEXT(data[[#This Row],[Order Timestamp]],"DD")</f>
        <v>04</v>
      </c>
      <c r="H858" s="2" t="str">
        <f>TEXT(data[[#This Row],[Order Timestamp]],"HH")</f>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3">
      <c r="A859" s="1">
        <v>1446</v>
      </c>
      <c r="B859" s="1" t="s">
        <v>579</v>
      </c>
      <c r="C859" s="1" t="str">
        <f>RIGHT(data[[#This Row],[Delivery Address]],5)</f>
        <v>CityD</v>
      </c>
      <c r="D859" s="2">
        <v>45173.418749999997</v>
      </c>
      <c r="E859" s="2" t="str">
        <f>TEXT(data[[#This Row],[Order Timestamp]],"YYYY")</f>
        <v>2023</v>
      </c>
      <c r="F859" s="2" t="str">
        <f>TEXT(data[[#This Row],[Order Timestamp]],"mmm")</f>
        <v>Sep</v>
      </c>
      <c r="G859" s="2" t="str">
        <f>TEXT(data[[#This Row],[Order Timestamp]],"DD")</f>
        <v>04</v>
      </c>
      <c r="H859" s="2" t="str">
        <f>TEXT(data[[#This Row],[Order Timestamp]],"HH")</f>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3">
      <c r="A860" s="1">
        <v>1685</v>
      </c>
      <c r="B860" s="1" t="s">
        <v>811</v>
      </c>
      <c r="C860" s="1" t="str">
        <f>RIGHT(data[[#This Row],[Delivery Address]],5)</f>
        <v>CityE</v>
      </c>
      <c r="D860" s="2">
        <v>45173.418055555558</v>
      </c>
      <c r="E860" s="2" t="str">
        <f>TEXT(data[[#This Row],[Order Timestamp]],"YYYY")</f>
        <v>2023</v>
      </c>
      <c r="F860" s="2" t="str">
        <f>TEXT(data[[#This Row],[Order Timestamp]],"mmm")</f>
        <v>Sep</v>
      </c>
      <c r="G860" s="2" t="str">
        <f>TEXT(data[[#This Row],[Order Timestamp]],"DD")</f>
        <v>04</v>
      </c>
      <c r="H860" s="2" t="str">
        <f>TEXT(data[[#This Row],[Order Timestamp]],"HH")</f>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3">
      <c r="A861" s="1">
        <v>1772</v>
      </c>
      <c r="B861" s="1" t="s">
        <v>895</v>
      </c>
      <c r="C861" s="1" t="str">
        <f>RIGHT(data[[#This Row],[Delivery Address]],5)</f>
        <v>CityA</v>
      </c>
      <c r="D861" s="2">
        <v>45173.418055555558</v>
      </c>
      <c r="E861" s="2" t="str">
        <f>TEXT(data[[#This Row],[Order Timestamp]],"YYYY")</f>
        <v>2023</v>
      </c>
      <c r="F861" s="2" t="str">
        <f>TEXT(data[[#This Row],[Order Timestamp]],"mmm")</f>
        <v>Sep</v>
      </c>
      <c r="G861" s="2" t="str">
        <f>TEXT(data[[#This Row],[Order Timestamp]],"DD")</f>
        <v>04</v>
      </c>
      <c r="H861" s="2" t="str">
        <f>TEXT(data[[#This Row],[Order Timestamp]],"HH")</f>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3">
      <c r="A862" s="1">
        <v>1294</v>
      </c>
      <c r="B862" s="1" t="s">
        <v>425</v>
      </c>
      <c r="C862" s="1" t="str">
        <f>RIGHT(data[[#This Row],[Delivery Address]],5)</f>
        <v>CityB</v>
      </c>
      <c r="D862" s="2">
        <v>45173.417361111111</v>
      </c>
      <c r="E862" s="2" t="str">
        <f>TEXT(data[[#This Row],[Order Timestamp]],"YYYY")</f>
        <v>2023</v>
      </c>
      <c r="F862" s="2" t="str">
        <f>TEXT(data[[#This Row],[Order Timestamp]],"mmm")</f>
        <v>Sep</v>
      </c>
      <c r="G862" s="2" t="str">
        <f>TEXT(data[[#This Row],[Order Timestamp]],"DD")</f>
        <v>04</v>
      </c>
      <c r="H862" s="2" t="str">
        <f>TEXT(data[[#This Row],[Order Timestamp]],"HH")</f>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3">
      <c r="A863" s="1">
        <v>2065</v>
      </c>
      <c r="B863" s="1" t="s">
        <v>1174</v>
      </c>
      <c r="C863" s="1" t="str">
        <f>RIGHT(data[[#This Row],[Delivery Address]],5)</f>
        <v>CityD</v>
      </c>
      <c r="D863" s="2">
        <v>45173.415972222225</v>
      </c>
      <c r="E863" s="2" t="str">
        <f>TEXT(data[[#This Row],[Order Timestamp]],"YYYY")</f>
        <v>2023</v>
      </c>
      <c r="F863" s="2" t="str">
        <f>TEXT(data[[#This Row],[Order Timestamp]],"mmm")</f>
        <v>Sep</v>
      </c>
      <c r="G863" s="2" t="str">
        <f>TEXT(data[[#This Row],[Order Timestamp]],"DD")</f>
        <v>04</v>
      </c>
      <c r="H863" s="2" t="str">
        <f>TEXT(data[[#This Row],[Order Timestamp]],"HH")</f>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3">
      <c r="A864" s="1">
        <v>2363</v>
      </c>
      <c r="B864" s="1" t="s">
        <v>1463</v>
      </c>
      <c r="C864" s="1" t="str">
        <f>RIGHT(data[[#This Row],[Delivery Address]],5)</f>
        <v>CityB</v>
      </c>
      <c r="D864" s="2">
        <v>45173.412499999999</v>
      </c>
      <c r="E864" s="2" t="str">
        <f>TEXT(data[[#This Row],[Order Timestamp]],"YYYY")</f>
        <v>2023</v>
      </c>
      <c r="F864" s="2" t="str">
        <f>TEXT(data[[#This Row],[Order Timestamp]],"mmm")</f>
        <v>Sep</v>
      </c>
      <c r="G864" s="2" t="str">
        <f>TEXT(data[[#This Row],[Order Timestamp]],"DD")</f>
        <v>04</v>
      </c>
      <c r="H864" s="2" t="str">
        <f>TEXT(data[[#This Row],[Order Timestamp]],"HH")</f>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3">
      <c r="A865" s="1">
        <v>1797</v>
      </c>
      <c r="B865" s="1" t="s">
        <v>918</v>
      </c>
      <c r="C865" s="1" t="str">
        <f>RIGHT(data[[#This Row],[Delivery Address]],5)</f>
        <v>CityE</v>
      </c>
      <c r="D865" s="2">
        <v>45173.410416666666</v>
      </c>
      <c r="E865" s="2" t="str">
        <f>TEXT(data[[#This Row],[Order Timestamp]],"YYYY")</f>
        <v>2023</v>
      </c>
      <c r="F865" s="2" t="str">
        <f>TEXT(data[[#This Row],[Order Timestamp]],"mmm")</f>
        <v>Sep</v>
      </c>
      <c r="G865" s="2" t="str">
        <f>TEXT(data[[#This Row],[Order Timestamp]],"DD")</f>
        <v>04</v>
      </c>
      <c r="H865" s="2" t="str">
        <f>TEXT(data[[#This Row],[Order Timestamp]],"HH")</f>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3">
      <c r="A866" s="1">
        <v>1542</v>
      </c>
      <c r="B866" s="1" t="s">
        <v>671</v>
      </c>
      <c r="C866" s="1" t="str">
        <f>RIGHT(data[[#This Row],[Delivery Address]],5)</f>
        <v>CityA</v>
      </c>
      <c r="D866" s="2">
        <v>45173.40625</v>
      </c>
      <c r="E866" s="2" t="str">
        <f>TEXT(data[[#This Row],[Order Timestamp]],"YYYY")</f>
        <v>2023</v>
      </c>
      <c r="F866" s="2" t="str">
        <f>TEXT(data[[#This Row],[Order Timestamp]],"mmm")</f>
        <v>Sep</v>
      </c>
      <c r="G866" s="2" t="str">
        <f>TEXT(data[[#This Row],[Order Timestamp]],"DD")</f>
        <v>04</v>
      </c>
      <c r="H866" s="2" t="str">
        <f>TEXT(data[[#This Row],[Order Timestamp]],"HH")</f>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3">
      <c r="A867" s="1">
        <v>2454</v>
      </c>
      <c r="B867" s="1" t="s">
        <v>1548</v>
      </c>
      <c r="C867" s="1" t="str">
        <f>RIGHT(data[[#This Row],[Delivery Address]],5)</f>
        <v>CityD</v>
      </c>
      <c r="D867" s="2">
        <v>45173.4</v>
      </c>
      <c r="E867" s="2" t="str">
        <f>TEXT(data[[#This Row],[Order Timestamp]],"YYYY")</f>
        <v>2023</v>
      </c>
      <c r="F867" s="2" t="str">
        <f>TEXT(data[[#This Row],[Order Timestamp]],"mmm")</f>
        <v>Sep</v>
      </c>
      <c r="G867" s="2" t="str">
        <f>TEXT(data[[#This Row],[Order Timestamp]],"DD")</f>
        <v>04</v>
      </c>
      <c r="H867" s="2" t="str">
        <f>TEXT(data[[#This Row],[Order Timestamp]],"HH")</f>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3">
      <c r="A868" s="1">
        <v>2469</v>
      </c>
      <c r="B868" s="1" t="s">
        <v>1563</v>
      </c>
      <c r="C868" s="1" t="str">
        <f>RIGHT(data[[#This Row],[Delivery Address]],5)</f>
        <v>CityC</v>
      </c>
      <c r="D868" s="2">
        <v>45173.4</v>
      </c>
      <c r="E868" s="2" t="str">
        <f>TEXT(data[[#This Row],[Order Timestamp]],"YYYY")</f>
        <v>2023</v>
      </c>
      <c r="F868" s="2" t="str">
        <f>TEXT(data[[#This Row],[Order Timestamp]],"mmm")</f>
        <v>Sep</v>
      </c>
      <c r="G868" s="2" t="str">
        <f>TEXT(data[[#This Row],[Order Timestamp]],"DD")</f>
        <v>04</v>
      </c>
      <c r="H868" s="2" t="str">
        <f>TEXT(data[[#This Row],[Order Timestamp]],"HH")</f>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3">
      <c r="A869" s="1">
        <v>1095</v>
      </c>
      <c r="B869" s="1" t="s">
        <v>197</v>
      </c>
      <c r="C869" s="1" t="str">
        <f>RIGHT(data[[#This Row],[Delivery Address]],5)</f>
        <v>CityA</v>
      </c>
      <c r="D869" s="2">
        <v>45173.397916666669</v>
      </c>
      <c r="E869" s="2" t="str">
        <f>TEXT(data[[#This Row],[Order Timestamp]],"YYYY")</f>
        <v>2023</v>
      </c>
      <c r="F869" s="2" t="str">
        <f>TEXT(data[[#This Row],[Order Timestamp]],"mmm")</f>
        <v>Sep</v>
      </c>
      <c r="G869" s="2" t="str">
        <f>TEXT(data[[#This Row],[Order Timestamp]],"DD")</f>
        <v>04</v>
      </c>
      <c r="H869" s="2" t="str">
        <f>TEXT(data[[#This Row],[Order Timestamp]],"HH")</f>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3">
      <c r="A870" s="1">
        <v>2303</v>
      </c>
      <c r="B870" s="1" t="s">
        <v>1404</v>
      </c>
      <c r="C870" s="1" t="str">
        <f>RIGHT(data[[#This Row],[Delivery Address]],5)</f>
        <v>CityD</v>
      </c>
      <c r="D870" s="2">
        <v>45173.397222222222</v>
      </c>
      <c r="E870" s="2" t="str">
        <f>TEXT(data[[#This Row],[Order Timestamp]],"YYYY")</f>
        <v>2023</v>
      </c>
      <c r="F870" s="2" t="str">
        <f>TEXT(data[[#This Row],[Order Timestamp]],"mmm")</f>
        <v>Sep</v>
      </c>
      <c r="G870" s="2" t="str">
        <f>TEXT(data[[#This Row],[Order Timestamp]],"DD")</f>
        <v>04</v>
      </c>
      <c r="H870" s="2" t="str">
        <f>TEXT(data[[#This Row],[Order Timestamp]],"HH")</f>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3">
      <c r="A871" s="1">
        <v>1488</v>
      </c>
      <c r="B871" s="1" t="s">
        <v>620</v>
      </c>
      <c r="C871" s="1" t="str">
        <f>RIGHT(data[[#This Row],[Delivery Address]],5)</f>
        <v>CityB</v>
      </c>
      <c r="D871" s="2">
        <v>45173.395833333336</v>
      </c>
      <c r="E871" s="2" t="str">
        <f>TEXT(data[[#This Row],[Order Timestamp]],"YYYY")</f>
        <v>2023</v>
      </c>
      <c r="F871" s="2" t="str">
        <f>TEXT(data[[#This Row],[Order Timestamp]],"mmm")</f>
        <v>Sep</v>
      </c>
      <c r="G871" s="2" t="str">
        <f>TEXT(data[[#This Row],[Order Timestamp]],"DD")</f>
        <v>04</v>
      </c>
      <c r="H871" s="2" t="str">
        <f>TEXT(data[[#This Row],[Order Timestamp]],"HH")</f>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3">
      <c r="A872" s="1">
        <v>1845</v>
      </c>
      <c r="B872" s="1" t="s">
        <v>964</v>
      </c>
      <c r="C872" s="1" t="str">
        <f>RIGHT(data[[#This Row],[Delivery Address]],5)</f>
        <v>CityB</v>
      </c>
      <c r="D872" s="2">
        <v>45173.393750000003</v>
      </c>
      <c r="E872" s="2" t="str">
        <f>TEXT(data[[#This Row],[Order Timestamp]],"YYYY")</f>
        <v>2023</v>
      </c>
      <c r="F872" s="2" t="str">
        <f>TEXT(data[[#This Row],[Order Timestamp]],"mmm")</f>
        <v>Sep</v>
      </c>
      <c r="G872" s="2" t="str">
        <f>TEXT(data[[#This Row],[Order Timestamp]],"DD")</f>
        <v>04</v>
      </c>
      <c r="H872" s="2" t="str">
        <f>TEXT(data[[#This Row],[Order Timestamp]],"HH")</f>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3">
      <c r="A873" s="1">
        <v>2033</v>
      </c>
      <c r="B873" s="1" t="s">
        <v>1144</v>
      </c>
      <c r="C873" s="1" t="str">
        <f>RIGHT(data[[#This Row],[Delivery Address]],5)</f>
        <v>CityD</v>
      </c>
      <c r="D873" s="2">
        <v>45173.392361111109</v>
      </c>
      <c r="E873" s="2" t="str">
        <f>TEXT(data[[#This Row],[Order Timestamp]],"YYYY")</f>
        <v>2023</v>
      </c>
      <c r="F873" s="2" t="str">
        <f>TEXT(data[[#This Row],[Order Timestamp]],"mmm")</f>
        <v>Sep</v>
      </c>
      <c r="G873" s="2" t="str">
        <f>TEXT(data[[#This Row],[Order Timestamp]],"DD")</f>
        <v>04</v>
      </c>
      <c r="H873" s="2" t="str">
        <f>TEXT(data[[#This Row],[Order Timestamp]],"HH")</f>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3">
      <c r="A874" s="1">
        <v>1928</v>
      </c>
      <c r="B874" s="1" t="s">
        <v>1041</v>
      </c>
      <c r="C874" s="1" t="str">
        <f>RIGHT(data[[#This Row],[Delivery Address]],5)</f>
        <v>CityC</v>
      </c>
      <c r="D874" s="2">
        <v>45173.390277777777</v>
      </c>
      <c r="E874" s="2" t="str">
        <f>TEXT(data[[#This Row],[Order Timestamp]],"YYYY")</f>
        <v>2023</v>
      </c>
      <c r="F874" s="2" t="str">
        <f>TEXT(data[[#This Row],[Order Timestamp]],"mmm")</f>
        <v>Sep</v>
      </c>
      <c r="G874" s="2" t="str">
        <f>TEXT(data[[#This Row],[Order Timestamp]],"DD")</f>
        <v>04</v>
      </c>
      <c r="H874" s="2" t="str">
        <f>TEXT(data[[#This Row],[Order Timestamp]],"HH")</f>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3">
      <c r="A875" s="1">
        <v>2421</v>
      </c>
      <c r="B875" s="1" t="s">
        <v>1517</v>
      </c>
      <c r="C875" s="1" t="str">
        <f>RIGHT(data[[#This Row],[Delivery Address]],5)</f>
        <v>CityC</v>
      </c>
      <c r="D875" s="2">
        <v>45173.388194444444</v>
      </c>
      <c r="E875" s="2" t="str">
        <f>TEXT(data[[#This Row],[Order Timestamp]],"YYYY")</f>
        <v>2023</v>
      </c>
      <c r="F875" s="2" t="str">
        <f>TEXT(data[[#This Row],[Order Timestamp]],"mmm")</f>
        <v>Sep</v>
      </c>
      <c r="G875" s="2" t="str">
        <f>TEXT(data[[#This Row],[Order Timestamp]],"DD")</f>
        <v>04</v>
      </c>
      <c r="H875" s="2" t="str">
        <f>TEXT(data[[#This Row],[Order Timestamp]],"HH")</f>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3">
      <c r="A876" s="1">
        <v>1360</v>
      </c>
      <c r="B876" s="1" t="s">
        <v>493</v>
      </c>
      <c r="C876" s="1" t="str">
        <f>RIGHT(data[[#This Row],[Delivery Address]],5)</f>
        <v>CityC</v>
      </c>
      <c r="D876" s="2">
        <v>45173.384722222225</v>
      </c>
      <c r="E876" s="2" t="str">
        <f>TEXT(data[[#This Row],[Order Timestamp]],"YYYY")</f>
        <v>2023</v>
      </c>
      <c r="F876" s="2" t="str">
        <f>TEXT(data[[#This Row],[Order Timestamp]],"mmm")</f>
        <v>Sep</v>
      </c>
      <c r="G876" s="2" t="str">
        <f>TEXT(data[[#This Row],[Order Timestamp]],"DD")</f>
        <v>04</v>
      </c>
      <c r="H876" s="2" t="str">
        <f>TEXT(data[[#This Row],[Order Timestamp]],"HH")</f>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3">
      <c r="A877" s="1">
        <v>2451</v>
      </c>
      <c r="B877" s="1" t="s">
        <v>1545</v>
      </c>
      <c r="C877" s="1" t="str">
        <f>RIGHT(data[[#This Row],[Delivery Address]],5)</f>
        <v>CityE</v>
      </c>
      <c r="D877" s="2">
        <v>45173.382638888892</v>
      </c>
      <c r="E877" s="2" t="str">
        <f>TEXT(data[[#This Row],[Order Timestamp]],"YYYY")</f>
        <v>2023</v>
      </c>
      <c r="F877" s="2" t="str">
        <f>TEXT(data[[#This Row],[Order Timestamp]],"mmm")</f>
        <v>Sep</v>
      </c>
      <c r="G877" s="2" t="str">
        <f>TEXT(data[[#This Row],[Order Timestamp]],"DD")</f>
        <v>04</v>
      </c>
      <c r="H877" s="2" t="str">
        <f>TEXT(data[[#This Row],[Order Timestamp]],"HH")</f>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3">
      <c r="A878" s="1">
        <v>1285</v>
      </c>
      <c r="B878" s="1" t="s">
        <v>416</v>
      </c>
      <c r="C878" s="1" t="str">
        <f>RIGHT(data[[#This Row],[Delivery Address]],5)</f>
        <v>CityD</v>
      </c>
      <c r="D878" s="2">
        <v>45173.381249999999</v>
      </c>
      <c r="E878" s="2" t="str">
        <f>TEXT(data[[#This Row],[Order Timestamp]],"YYYY")</f>
        <v>2023</v>
      </c>
      <c r="F878" s="2" t="str">
        <f>TEXT(data[[#This Row],[Order Timestamp]],"mmm")</f>
        <v>Sep</v>
      </c>
      <c r="G878" s="2" t="str">
        <f>TEXT(data[[#This Row],[Order Timestamp]],"DD")</f>
        <v>04</v>
      </c>
      <c r="H878" s="2" t="str">
        <f>TEXT(data[[#This Row],[Order Timestamp]],"HH")</f>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3">
      <c r="A879" s="1">
        <v>1462</v>
      </c>
      <c r="B879" s="1" t="s">
        <v>595</v>
      </c>
      <c r="C879" s="1" t="str">
        <f>RIGHT(data[[#This Row],[Delivery Address]],5)</f>
        <v>CityC</v>
      </c>
      <c r="D879" s="2">
        <v>45173.380555555559</v>
      </c>
      <c r="E879" s="2" t="str">
        <f>TEXT(data[[#This Row],[Order Timestamp]],"YYYY")</f>
        <v>2023</v>
      </c>
      <c r="F879" s="2" t="str">
        <f>TEXT(data[[#This Row],[Order Timestamp]],"mmm")</f>
        <v>Sep</v>
      </c>
      <c r="G879" s="2" t="str">
        <f>TEXT(data[[#This Row],[Order Timestamp]],"DD")</f>
        <v>04</v>
      </c>
      <c r="H879" s="2" t="str">
        <f>TEXT(data[[#This Row],[Order Timestamp]],"HH")</f>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3">
      <c r="A880" s="1">
        <v>2070</v>
      </c>
      <c r="B880" s="1" t="s">
        <v>1179</v>
      </c>
      <c r="C880" s="1" t="str">
        <f>RIGHT(data[[#This Row],[Delivery Address]],5)</f>
        <v>CityB</v>
      </c>
      <c r="D880" s="2">
        <v>45173.37777777778</v>
      </c>
      <c r="E880" s="2" t="str">
        <f>TEXT(data[[#This Row],[Order Timestamp]],"YYYY")</f>
        <v>2023</v>
      </c>
      <c r="F880" s="2" t="str">
        <f>TEXT(data[[#This Row],[Order Timestamp]],"mmm")</f>
        <v>Sep</v>
      </c>
      <c r="G880" s="2" t="str">
        <f>TEXT(data[[#This Row],[Order Timestamp]],"DD")</f>
        <v>04</v>
      </c>
      <c r="H880" s="2" t="str">
        <f>TEXT(data[[#This Row],[Order Timestamp]],"HH")</f>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3">
      <c r="A881" s="1">
        <v>2470</v>
      </c>
      <c r="B881" s="1" t="s">
        <v>1564</v>
      </c>
      <c r="C881" s="1" t="str">
        <f>RIGHT(data[[#This Row],[Delivery Address]],5)</f>
        <v>CityD</v>
      </c>
      <c r="D881" s="2">
        <v>45173.375</v>
      </c>
      <c r="E881" s="2" t="str">
        <f>TEXT(data[[#This Row],[Order Timestamp]],"YYYY")</f>
        <v>2023</v>
      </c>
      <c r="F881" s="2" t="str">
        <f>TEXT(data[[#This Row],[Order Timestamp]],"mmm")</f>
        <v>Sep</v>
      </c>
      <c r="G881" s="2" t="str">
        <f>TEXT(data[[#This Row],[Order Timestamp]],"DD")</f>
        <v>04</v>
      </c>
      <c r="H881" s="2" t="str">
        <f>TEXT(data[[#This Row],[Order Timestamp]],"HH")</f>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3">
      <c r="A882" s="1">
        <v>1679</v>
      </c>
      <c r="B882" s="1" t="s">
        <v>805</v>
      </c>
      <c r="C882" s="1" t="str">
        <f>RIGHT(data[[#This Row],[Delivery Address]],5)</f>
        <v>CityB</v>
      </c>
      <c r="D882" s="2">
        <v>45173.373611111114</v>
      </c>
      <c r="E882" s="2" t="str">
        <f>TEXT(data[[#This Row],[Order Timestamp]],"YYYY")</f>
        <v>2023</v>
      </c>
      <c r="F882" s="2" t="str">
        <f>TEXT(data[[#This Row],[Order Timestamp]],"mmm")</f>
        <v>Sep</v>
      </c>
      <c r="G882" s="2" t="str">
        <f>TEXT(data[[#This Row],[Order Timestamp]],"DD")</f>
        <v>04</v>
      </c>
      <c r="H882" s="2" t="str">
        <f>TEXT(data[[#This Row],[Order Timestamp]],"HH")</f>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3">
      <c r="A883" s="1">
        <v>2072</v>
      </c>
      <c r="B883" s="1" t="s">
        <v>1181</v>
      </c>
      <c r="C883" s="1" t="str">
        <f>RIGHT(data[[#This Row],[Delivery Address]],5)</f>
        <v>CityB</v>
      </c>
      <c r="D883" s="2">
        <v>45173.37222222222</v>
      </c>
      <c r="E883" s="2" t="str">
        <f>TEXT(data[[#This Row],[Order Timestamp]],"YYYY")</f>
        <v>2023</v>
      </c>
      <c r="F883" s="2" t="str">
        <f>TEXT(data[[#This Row],[Order Timestamp]],"mmm")</f>
        <v>Sep</v>
      </c>
      <c r="G883" s="2" t="str">
        <f>TEXT(data[[#This Row],[Order Timestamp]],"DD")</f>
        <v>04</v>
      </c>
      <c r="H883" s="2" t="str">
        <f>TEXT(data[[#This Row],[Order Timestamp]],"HH")</f>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3">
      <c r="A884" s="1">
        <v>2076</v>
      </c>
      <c r="B884" s="1" t="s">
        <v>1185</v>
      </c>
      <c r="C884" s="1" t="str">
        <f>RIGHT(data[[#This Row],[Delivery Address]],5)</f>
        <v>CityB</v>
      </c>
      <c r="D884" s="2">
        <v>45173.370833333334</v>
      </c>
      <c r="E884" s="2" t="str">
        <f>TEXT(data[[#This Row],[Order Timestamp]],"YYYY")</f>
        <v>2023</v>
      </c>
      <c r="F884" s="2" t="str">
        <f>TEXT(data[[#This Row],[Order Timestamp]],"mmm")</f>
        <v>Sep</v>
      </c>
      <c r="G884" s="2" t="str">
        <f>TEXT(data[[#This Row],[Order Timestamp]],"DD")</f>
        <v>04</v>
      </c>
      <c r="H884" s="2" t="str">
        <f>TEXT(data[[#This Row],[Order Timestamp]],"HH")</f>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3">
      <c r="A885" s="1">
        <v>2369</v>
      </c>
      <c r="B885" s="1" t="s">
        <v>1468</v>
      </c>
      <c r="C885" s="1" t="str">
        <f>RIGHT(data[[#This Row],[Delivery Address]],5)</f>
        <v>CityC</v>
      </c>
      <c r="D885" s="2">
        <v>45173.365972222222</v>
      </c>
      <c r="E885" s="2" t="str">
        <f>TEXT(data[[#This Row],[Order Timestamp]],"YYYY")</f>
        <v>2023</v>
      </c>
      <c r="F885" s="2" t="str">
        <f>TEXT(data[[#This Row],[Order Timestamp]],"mmm")</f>
        <v>Sep</v>
      </c>
      <c r="G885" s="2" t="str">
        <f>TEXT(data[[#This Row],[Order Timestamp]],"DD")</f>
        <v>04</v>
      </c>
      <c r="H885" s="2" t="str">
        <f>TEXT(data[[#This Row],[Order Timestamp]],"HH")</f>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3">
      <c r="A886" s="1">
        <v>1084</v>
      </c>
      <c r="B886" s="1" t="s">
        <v>181</v>
      </c>
      <c r="C886" s="1" t="str">
        <f>RIGHT(data[[#This Row],[Delivery Address]],5)</f>
        <v>CityB</v>
      </c>
      <c r="D886" s="2">
        <v>45173.356249999997</v>
      </c>
      <c r="E886" s="2" t="str">
        <f>TEXT(data[[#This Row],[Order Timestamp]],"YYYY")</f>
        <v>2023</v>
      </c>
      <c r="F886" s="2" t="str">
        <f>TEXT(data[[#This Row],[Order Timestamp]],"mmm")</f>
        <v>Sep</v>
      </c>
      <c r="G886" s="2" t="str">
        <f>TEXT(data[[#This Row],[Order Timestamp]],"DD")</f>
        <v>04</v>
      </c>
      <c r="H886" s="2" t="str">
        <f>TEXT(data[[#This Row],[Order Timestamp]],"HH")</f>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3">
      <c r="A887" s="1">
        <v>1552</v>
      </c>
      <c r="B887" s="1" t="s">
        <v>681</v>
      </c>
      <c r="C887" s="1" t="str">
        <f>RIGHT(data[[#This Row],[Delivery Address]],5)</f>
        <v>CityC</v>
      </c>
      <c r="D887" s="2">
        <v>45173.356249999997</v>
      </c>
      <c r="E887" s="2" t="str">
        <f>TEXT(data[[#This Row],[Order Timestamp]],"YYYY")</f>
        <v>2023</v>
      </c>
      <c r="F887" s="2" t="str">
        <f>TEXT(data[[#This Row],[Order Timestamp]],"mmm")</f>
        <v>Sep</v>
      </c>
      <c r="G887" s="2" t="str">
        <f>TEXT(data[[#This Row],[Order Timestamp]],"DD")</f>
        <v>04</v>
      </c>
      <c r="H887" s="2" t="str">
        <f>TEXT(data[[#This Row],[Order Timestamp]],"HH")</f>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3">
      <c r="A888" s="1">
        <v>1349</v>
      </c>
      <c r="B888" s="1" t="s">
        <v>482</v>
      </c>
      <c r="C888" s="1" t="str">
        <f>RIGHT(data[[#This Row],[Delivery Address]],5)</f>
        <v>CityC</v>
      </c>
      <c r="D888" s="2">
        <v>45173.355555555558</v>
      </c>
      <c r="E888" s="2" t="str">
        <f>TEXT(data[[#This Row],[Order Timestamp]],"YYYY")</f>
        <v>2023</v>
      </c>
      <c r="F888" s="2" t="str">
        <f>TEXT(data[[#This Row],[Order Timestamp]],"mmm")</f>
        <v>Sep</v>
      </c>
      <c r="G888" s="2" t="str">
        <f>TEXT(data[[#This Row],[Order Timestamp]],"DD")</f>
        <v>04</v>
      </c>
      <c r="H888" s="2" t="str">
        <f>TEXT(data[[#This Row],[Order Timestamp]],"HH")</f>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3">
      <c r="A889" s="1">
        <v>1248</v>
      </c>
      <c r="B889" s="1" t="s">
        <v>377</v>
      </c>
      <c r="C889" s="1" t="str">
        <f>RIGHT(data[[#This Row],[Delivery Address]],5)</f>
        <v>CityA</v>
      </c>
      <c r="D889" s="2">
        <v>45173.353472222225</v>
      </c>
      <c r="E889" s="2" t="str">
        <f>TEXT(data[[#This Row],[Order Timestamp]],"YYYY")</f>
        <v>2023</v>
      </c>
      <c r="F889" s="2" t="str">
        <f>TEXT(data[[#This Row],[Order Timestamp]],"mmm")</f>
        <v>Sep</v>
      </c>
      <c r="G889" s="2" t="str">
        <f>TEXT(data[[#This Row],[Order Timestamp]],"DD")</f>
        <v>04</v>
      </c>
      <c r="H889" s="2" t="str">
        <f>TEXT(data[[#This Row],[Order Timestamp]],"HH")</f>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3">
      <c r="A890" s="1">
        <v>1475</v>
      </c>
      <c r="B890" s="1" t="s">
        <v>607</v>
      </c>
      <c r="C890" s="1" t="str">
        <f>RIGHT(data[[#This Row],[Delivery Address]],5)</f>
        <v>CityB</v>
      </c>
      <c r="D890" s="2">
        <v>45173.35</v>
      </c>
      <c r="E890" s="2" t="str">
        <f>TEXT(data[[#This Row],[Order Timestamp]],"YYYY")</f>
        <v>2023</v>
      </c>
      <c r="F890" s="2" t="str">
        <f>TEXT(data[[#This Row],[Order Timestamp]],"mmm")</f>
        <v>Sep</v>
      </c>
      <c r="G890" s="2" t="str">
        <f>TEXT(data[[#This Row],[Order Timestamp]],"DD")</f>
        <v>04</v>
      </c>
      <c r="H890" s="2" t="str">
        <f>TEXT(data[[#This Row],[Order Timestamp]],"HH")</f>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3">
      <c r="A891" s="1">
        <v>1720</v>
      </c>
      <c r="B891" s="1" t="s">
        <v>846</v>
      </c>
      <c r="C891" s="1" t="str">
        <f>RIGHT(data[[#This Row],[Delivery Address]],5)</f>
        <v>CityC</v>
      </c>
      <c r="D891" s="2">
        <v>45173.348611111112</v>
      </c>
      <c r="E891" s="2" t="str">
        <f>TEXT(data[[#This Row],[Order Timestamp]],"YYYY")</f>
        <v>2023</v>
      </c>
      <c r="F891" s="2" t="str">
        <f>TEXT(data[[#This Row],[Order Timestamp]],"mmm")</f>
        <v>Sep</v>
      </c>
      <c r="G891" s="2" t="str">
        <f>TEXT(data[[#This Row],[Order Timestamp]],"DD")</f>
        <v>04</v>
      </c>
      <c r="H891" s="2" t="str">
        <f>TEXT(data[[#This Row],[Order Timestamp]],"HH")</f>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3">
      <c r="A892" s="1">
        <v>2397</v>
      </c>
      <c r="B892" s="1" t="s">
        <v>1495</v>
      </c>
      <c r="C892" s="1" t="str">
        <f>RIGHT(data[[#This Row],[Delivery Address]],5)</f>
        <v>CityB</v>
      </c>
      <c r="D892" s="2">
        <v>45173.347916666666</v>
      </c>
      <c r="E892" s="2" t="str">
        <f>TEXT(data[[#This Row],[Order Timestamp]],"YYYY")</f>
        <v>2023</v>
      </c>
      <c r="F892" s="2" t="str">
        <f>TEXT(data[[#This Row],[Order Timestamp]],"mmm")</f>
        <v>Sep</v>
      </c>
      <c r="G892" s="2" t="str">
        <f>TEXT(data[[#This Row],[Order Timestamp]],"DD")</f>
        <v>04</v>
      </c>
      <c r="H892" s="2" t="str">
        <f>TEXT(data[[#This Row],[Order Timestamp]],"HH")</f>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3">
      <c r="A893" s="1">
        <v>2080</v>
      </c>
      <c r="B893" s="1" t="s">
        <v>1189</v>
      </c>
      <c r="C893" s="1" t="str">
        <f>RIGHT(data[[#This Row],[Delivery Address]],5)</f>
        <v>CityD</v>
      </c>
      <c r="D893" s="2">
        <v>45173.34652777778</v>
      </c>
      <c r="E893" s="2" t="str">
        <f>TEXT(data[[#This Row],[Order Timestamp]],"YYYY")</f>
        <v>2023</v>
      </c>
      <c r="F893" s="2" t="str">
        <f>TEXT(data[[#This Row],[Order Timestamp]],"mmm")</f>
        <v>Sep</v>
      </c>
      <c r="G893" s="2" t="str">
        <f>TEXT(data[[#This Row],[Order Timestamp]],"DD")</f>
        <v>04</v>
      </c>
      <c r="H893" s="2" t="str">
        <f>TEXT(data[[#This Row],[Order Timestamp]],"HH")</f>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3">
      <c r="A894" s="1">
        <v>1185</v>
      </c>
      <c r="B894" s="1" t="s">
        <v>311</v>
      </c>
      <c r="C894" s="1" t="str">
        <f>RIGHT(data[[#This Row],[Delivery Address]],5)</f>
        <v>CityA</v>
      </c>
      <c r="D894" s="2">
        <v>45173.345833333333</v>
      </c>
      <c r="E894" s="2" t="str">
        <f>TEXT(data[[#This Row],[Order Timestamp]],"YYYY")</f>
        <v>2023</v>
      </c>
      <c r="F894" s="2" t="str">
        <f>TEXT(data[[#This Row],[Order Timestamp]],"mmm")</f>
        <v>Sep</v>
      </c>
      <c r="G894" s="2" t="str">
        <f>TEXT(data[[#This Row],[Order Timestamp]],"DD")</f>
        <v>04</v>
      </c>
      <c r="H894" s="2" t="str">
        <f>TEXT(data[[#This Row],[Order Timestamp]],"HH")</f>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3">
      <c r="A895" s="1">
        <v>2200</v>
      </c>
      <c r="B895" s="1" t="s">
        <v>1304</v>
      </c>
      <c r="C895" s="1" t="str">
        <f>RIGHT(data[[#This Row],[Delivery Address]],5)</f>
        <v>CityB</v>
      </c>
      <c r="D895" s="2">
        <v>45173.345138888886</v>
      </c>
      <c r="E895" s="2" t="str">
        <f>TEXT(data[[#This Row],[Order Timestamp]],"YYYY")</f>
        <v>2023</v>
      </c>
      <c r="F895" s="2" t="str">
        <f>TEXT(data[[#This Row],[Order Timestamp]],"mmm")</f>
        <v>Sep</v>
      </c>
      <c r="G895" s="2" t="str">
        <f>TEXT(data[[#This Row],[Order Timestamp]],"DD")</f>
        <v>04</v>
      </c>
      <c r="H895" s="2" t="str">
        <f>TEXT(data[[#This Row],[Order Timestamp]],"HH")</f>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3">
      <c r="A896" s="1">
        <v>1793</v>
      </c>
      <c r="B896" s="1" t="s">
        <v>914</v>
      </c>
      <c r="C896" s="1" t="str">
        <f>RIGHT(data[[#This Row],[Delivery Address]],5)</f>
        <v>CityC</v>
      </c>
      <c r="D896" s="2">
        <v>45173.344444444447</v>
      </c>
      <c r="E896" s="2" t="str">
        <f>TEXT(data[[#This Row],[Order Timestamp]],"YYYY")</f>
        <v>2023</v>
      </c>
      <c r="F896" s="2" t="str">
        <f>TEXT(data[[#This Row],[Order Timestamp]],"mmm")</f>
        <v>Sep</v>
      </c>
      <c r="G896" s="2" t="str">
        <f>TEXT(data[[#This Row],[Order Timestamp]],"DD")</f>
        <v>04</v>
      </c>
      <c r="H896" s="2" t="str">
        <f>TEXT(data[[#This Row],[Order Timestamp]],"HH")</f>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3">
      <c r="A897" s="1">
        <v>1731</v>
      </c>
      <c r="B897" s="1" t="s">
        <v>856</v>
      </c>
      <c r="C897" s="1" t="str">
        <f>RIGHT(data[[#This Row],[Delivery Address]],5)</f>
        <v>CityD</v>
      </c>
      <c r="D897" s="2">
        <v>45173.343055555553</v>
      </c>
      <c r="E897" s="2" t="str">
        <f>TEXT(data[[#This Row],[Order Timestamp]],"YYYY")</f>
        <v>2023</v>
      </c>
      <c r="F897" s="2" t="str">
        <f>TEXT(data[[#This Row],[Order Timestamp]],"mmm")</f>
        <v>Sep</v>
      </c>
      <c r="G897" s="2" t="str">
        <f>TEXT(data[[#This Row],[Order Timestamp]],"DD")</f>
        <v>04</v>
      </c>
      <c r="H897" s="2" t="str">
        <f>TEXT(data[[#This Row],[Order Timestamp]],"HH")</f>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3">
      <c r="A898" s="1">
        <v>1514</v>
      </c>
      <c r="B898" s="1" t="s">
        <v>645</v>
      </c>
      <c r="C898" s="1" t="str">
        <f>RIGHT(data[[#This Row],[Delivery Address]],5)</f>
        <v>CityA</v>
      </c>
      <c r="D898" s="2">
        <v>45173.34097222222</v>
      </c>
      <c r="E898" s="2" t="str">
        <f>TEXT(data[[#This Row],[Order Timestamp]],"YYYY")</f>
        <v>2023</v>
      </c>
      <c r="F898" s="2" t="str">
        <f>TEXT(data[[#This Row],[Order Timestamp]],"mmm")</f>
        <v>Sep</v>
      </c>
      <c r="G898" s="2" t="str">
        <f>TEXT(data[[#This Row],[Order Timestamp]],"DD")</f>
        <v>04</v>
      </c>
      <c r="H898" s="2" t="str">
        <f>TEXT(data[[#This Row],[Order Timestamp]],"HH")</f>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3">
      <c r="A899" s="1">
        <v>1762</v>
      </c>
      <c r="B899" s="1" t="s">
        <v>886</v>
      </c>
      <c r="C899" s="1" t="str">
        <f>RIGHT(data[[#This Row],[Delivery Address]],5)</f>
        <v>CityD</v>
      </c>
      <c r="D899" s="2">
        <v>45173.34097222222</v>
      </c>
      <c r="E899" s="2" t="str">
        <f>TEXT(data[[#This Row],[Order Timestamp]],"YYYY")</f>
        <v>2023</v>
      </c>
      <c r="F899" s="2" t="str">
        <f>TEXT(data[[#This Row],[Order Timestamp]],"mmm")</f>
        <v>Sep</v>
      </c>
      <c r="G899" s="2" t="str">
        <f>TEXT(data[[#This Row],[Order Timestamp]],"DD")</f>
        <v>04</v>
      </c>
      <c r="H899" s="2" t="str">
        <f>TEXT(data[[#This Row],[Order Timestamp]],"HH")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3">
      <c r="A900" s="1">
        <v>2092</v>
      </c>
      <c r="B900" s="1" t="s">
        <v>1201</v>
      </c>
      <c r="C900" s="1" t="str">
        <f>RIGHT(data[[#This Row],[Delivery Address]],5)</f>
        <v>CityE</v>
      </c>
      <c r="D900" s="2">
        <v>45173.339583333334</v>
      </c>
      <c r="E900" s="2" t="str">
        <f>TEXT(data[[#This Row],[Order Timestamp]],"YYYY")</f>
        <v>2023</v>
      </c>
      <c r="F900" s="2" t="str">
        <f>TEXT(data[[#This Row],[Order Timestamp]],"mmm")</f>
        <v>Sep</v>
      </c>
      <c r="G900" s="2" t="str">
        <f>TEXT(data[[#This Row],[Order Timestamp]],"DD")</f>
        <v>04</v>
      </c>
      <c r="H900" s="2" t="str">
        <f>TEXT(data[[#This Row],[Order Timestamp]],"HH")</f>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3">
      <c r="A901" s="1">
        <v>2341</v>
      </c>
      <c r="B901" s="1" t="s">
        <v>1442</v>
      </c>
      <c r="C901" s="1" t="str">
        <f>RIGHT(data[[#This Row],[Delivery Address]],5)</f>
        <v>CityE</v>
      </c>
      <c r="D901" s="2">
        <v>45173.338194444441</v>
      </c>
      <c r="E901" s="2" t="str">
        <f>TEXT(data[[#This Row],[Order Timestamp]],"YYYY")</f>
        <v>2023</v>
      </c>
      <c r="F901" s="2" t="str">
        <f>TEXT(data[[#This Row],[Order Timestamp]],"mmm")</f>
        <v>Sep</v>
      </c>
      <c r="G901" s="2" t="str">
        <f>TEXT(data[[#This Row],[Order Timestamp]],"DD")</f>
        <v>04</v>
      </c>
      <c r="H901" s="2" t="str">
        <f>TEXT(data[[#This Row],[Order Timestamp]],"HH")</f>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3">
      <c r="A902" s="1">
        <v>2264</v>
      </c>
      <c r="B902" s="1" t="s">
        <v>1365</v>
      </c>
      <c r="C902" s="1" t="str">
        <f>RIGHT(data[[#This Row],[Delivery Address]],5)</f>
        <v>CityA</v>
      </c>
      <c r="D902" s="2">
        <v>45173.336111111108</v>
      </c>
      <c r="E902" s="2" t="str">
        <f>TEXT(data[[#This Row],[Order Timestamp]],"YYYY")</f>
        <v>2023</v>
      </c>
      <c r="F902" s="2" t="str">
        <f>TEXT(data[[#This Row],[Order Timestamp]],"mmm")</f>
        <v>Sep</v>
      </c>
      <c r="G902" s="2" t="str">
        <f>TEXT(data[[#This Row],[Order Timestamp]],"DD")</f>
        <v>04</v>
      </c>
      <c r="H902" s="2" t="str">
        <f>TEXT(data[[#This Row],[Order Timestamp]],"HH")</f>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3">
      <c r="A903" s="1">
        <v>1621</v>
      </c>
      <c r="B903" s="1" t="s">
        <v>749</v>
      </c>
      <c r="C903" s="1" t="str">
        <f>RIGHT(data[[#This Row],[Delivery Address]],5)</f>
        <v>CityB</v>
      </c>
      <c r="D903" s="2">
        <v>45172.707638888889</v>
      </c>
      <c r="E903" s="2" t="str">
        <f>TEXT(data[[#This Row],[Order Timestamp]],"YYYY")</f>
        <v>2023</v>
      </c>
      <c r="F903" s="2" t="str">
        <f>TEXT(data[[#This Row],[Order Timestamp]],"mmm")</f>
        <v>Sep</v>
      </c>
      <c r="G903" s="2" t="str">
        <f>TEXT(data[[#This Row],[Order Timestamp]],"DD")</f>
        <v>03</v>
      </c>
      <c r="H903" s="2" t="str">
        <f>TEXT(data[[#This Row],[Order Timestamp]],"HH")</f>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3">
      <c r="A904" s="1">
        <v>1117</v>
      </c>
      <c r="B904" s="1" t="s">
        <v>225</v>
      </c>
      <c r="C904" s="1" t="str">
        <f>RIGHT(data[[#This Row],[Delivery Address]],5)</f>
        <v>CityB</v>
      </c>
      <c r="D904" s="2">
        <v>45172.704861111109</v>
      </c>
      <c r="E904" s="2" t="str">
        <f>TEXT(data[[#This Row],[Order Timestamp]],"YYYY")</f>
        <v>2023</v>
      </c>
      <c r="F904" s="2" t="str">
        <f>TEXT(data[[#This Row],[Order Timestamp]],"mmm")</f>
        <v>Sep</v>
      </c>
      <c r="G904" s="2" t="str">
        <f>TEXT(data[[#This Row],[Order Timestamp]],"DD")</f>
        <v>03</v>
      </c>
      <c r="H904" s="2" t="str">
        <f>TEXT(data[[#This Row],[Order Timestamp]],"HH")</f>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3">
      <c r="A905" s="1">
        <v>1296</v>
      </c>
      <c r="B905" s="1" t="s">
        <v>427</v>
      </c>
      <c r="C905" s="1" t="str">
        <f>RIGHT(data[[#This Row],[Delivery Address]],5)</f>
        <v>CityD</v>
      </c>
      <c r="D905" s="2">
        <v>45172.70416666667</v>
      </c>
      <c r="E905" s="2" t="str">
        <f>TEXT(data[[#This Row],[Order Timestamp]],"YYYY")</f>
        <v>2023</v>
      </c>
      <c r="F905" s="2" t="str">
        <f>TEXT(data[[#This Row],[Order Timestamp]],"mmm")</f>
        <v>Sep</v>
      </c>
      <c r="G905" s="2" t="str">
        <f>TEXT(data[[#This Row],[Order Timestamp]],"DD")</f>
        <v>03</v>
      </c>
      <c r="H905" s="2" t="str">
        <f>TEXT(data[[#This Row],[Order Timestamp]],"HH")</f>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3">
      <c r="A906" s="1">
        <v>1924</v>
      </c>
      <c r="B906" s="1" t="s">
        <v>1037</v>
      </c>
      <c r="C906" s="1" t="str">
        <f>RIGHT(data[[#This Row],[Delivery Address]],5)</f>
        <v>CityA</v>
      </c>
      <c r="D906" s="2">
        <v>45172.70208333333</v>
      </c>
      <c r="E906" s="2" t="str">
        <f>TEXT(data[[#This Row],[Order Timestamp]],"YYYY")</f>
        <v>2023</v>
      </c>
      <c r="F906" s="2" t="str">
        <f>TEXT(data[[#This Row],[Order Timestamp]],"mmm")</f>
        <v>Sep</v>
      </c>
      <c r="G906" s="2" t="str">
        <f>TEXT(data[[#This Row],[Order Timestamp]],"DD")</f>
        <v>03</v>
      </c>
      <c r="H906" s="2" t="str">
        <f>TEXT(data[[#This Row],[Order Timestamp]],"HH")</f>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3">
      <c r="A907" s="1">
        <v>2038</v>
      </c>
      <c r="B907" s="1" t="s">
        <v>1149</v>
      </c>
      <c r="C907" s="1" t="str">
        <f>RIGHT(data[[#This Row],[Delivery Address]],5)</f>
        <v>CityC</v>
      </c>
      <c r="D907" s="2">
        <v>45172.7</v>
      </c>
      <c r="E907" s="2" t="str">
        <f>TEXT(data[[#This Row],[Order Timestamp]],"YYYY")</f>
        <v>2023</v>
      </c>
      <c r="F907" s="2" t="str">
        <f>TEXT(data[[#This Row],[Order Timestamp]],"mmm")</f>
        <v>Sep</v>
      </c>
      <c r="G907" s="2" t="str">
        <f>TEXT(data[[#This Row],[Order Timestamp]],"DD")</f>
        <v>03</v>
      </c>
      <c r="H907" s="2" t="str">
        <f>TEXT(data[[#This Row],[Order Timestamp]],"HH")</f>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3">
      <c r="A908" s="1">
        <v>1929</v>
      </c>
      <c r="B908" s="1" t="s">
        <v>1042</v>
      </c>
      <c r="C908" s="1" t="str">
        <f>RIGHT(data[[#This Row],[Delivery Address]],5)</f>
        <v>CityE</v>
      </c>
      <c r="D908" s="2">
        <v>45172.696527777778</v>
      </c>
      <c r="E908" s="2" t="str">
        <f>TEXT(data[[#This Row],[Order Timestamp]],"YYYY")</f>
        <v>2023</v>
      </c>
      <c r="F908" s="2" t="str">
        <f>TEXT(data[[#This Row],[Order Timestamp]],"mmm")</f>
        <v>Sep</v>
      </c>
      <c r="G908" s="2" t="str">
        <f>TEXT(data[[#This Row],[Order Timestamp]],"DD")</f>
        <v>03</v>
      </c>
      <c r="H908" s="2" t="str">
        <f>TEXT(data[[#This Row],[Order Timestamp]],"HH")</f>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3">
      <c r="A909" s="1">
        <v>1940</v>
      </c>
      <c r="B909" s="1" t="s">
        <v>1052</v>
      </c>
      <c r="C909" s="1" t="str">
        <f>RIGHT(data[[#This Row],[Delivery Address]],5)</f>
        <v>CityA</v>
      </c>
      <c r="D909" s="2">
        <v>45172.695833333331</v>
      </c>
      <c r="E909" s="2" t="str">
        <f>TEXT(data[[#This Row],[Order Timestamp]],"YYYY")</f>
        <v>2023</v>
      </c>
      <c r="F909" s="2" t="str">
        <f>TEXT(data[[#This Row],[Order Timestamp]],"mmm")</f>
        <v>Sep</v>
      </c>
      <c r="G909" s="2" t="str">
        <f>TEXT(data[[#This Row],[Order Timestamp]],"DD")</f>
        <v>03</v>
      </c>
      <c r="H909" s="2" t="str">
        <f>TEXT(data[[#This Row],[Order Timestamp]],"HH")</f>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3">
      <c r="A910" s="1">
        <v>1528</v>
      </c>
      <c r="B910" s="1" t="s">
        <v>658</v>
      </c>
      <c r="C910" s="1" t="str">
        <f>RIGHT(data[[#This Row],[Delivery Address]],5)</f>
        <v>CityD</v>
      </c>
      <c r="D910" s="2">
        <v>45172.695138888892</v>
      </c>
      <c r="E910" s="2" t="str">
        <f>TEXT(data[[#This Row],[Order Timestamp]],"YYYY")</f>
        <v>2023</v>
      </c>
      <c r="F910" s="2" t="str">
        <f>TEXT(data[[#This Row],[Order Timestamp]],"mmm")</f>
        <v>Sep</v>
      </c>
      <c r="G910" s="2" t="str">
        <f>TEXT(data[[#This Row],[Order Timestamp]],"DD")</f>
        <v>03</v>
      </c>
      <c r="H910" s="2" t="str">
        <f>TEXT(data[[#This Row],[Order Timestamp]],"HH")</f>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3">
      <c r="A911" s="1">
        <v>1913</v>
      </c>
      <c r="B911" s="1" t="s">
        <v>1027</v>
      </c>
      <c r="C911" s="1" t="str">
        <f>RIGHT(data[[#This Row],[Delivery Address]],5)</f>
        <v>CityE</v>
      </c>
      <c r="D911" s="2">
        <v>45172.693055555559</v>
      </c>
      <c r="E911" s="2" t="str">
        <f>TEXT(data[[#This Row],[Order Timestamp]],"YYYY")</f>
        <v>2023</v>
      </c>
      <c r="F911" s="2" t="str">
        <f>TEXT(data[[#This Row],[Order Timestamp]],"mmm")</f>
        <v>Sep</v>
      </c>
      <c r="G911" s="2" t="str">
        <f>TEXT(data[[#This Row],[Order Timestamp]],"DD")</f>
        <v>03</v>
      </c>
      <c r="H911" s="2" t="str">
        <f>TEXT(data[[#This Row],[Order Timestamp]],"HH")</f>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3">
      <c r="A912" s="1">
        <v>2339</v>
      </c>
      <c r="B912" s="1" t="s">
        <v>1440</v>
      </c>
      <c r="C912" s="1" t="str">
        <f>RIGHT(data[[#This Row],[Delivery Address]],5)</f>
        <v>CityE</v>
      </c>
      <c r="D912" s="2">
        <v>45172.6875</v>
      </c>
      <c r="E912" s="2" t="str">
        <f>TEXT(data[[#This Row],[Order Timestamp]],"YYYY")</f>
        <v>2023</v>
      </c>
      <c r="F912" s="2" t="str">
        <f>TEXT(data[[#This Row],[Order Timestamp]],"mmm")</f>
        <v>Sep</v>
      </c>
      <c r="G912" s="2" t="str">
        <f>TEXT(data[[#This Row],[Order Timestamp]],"DD")</f>
        <v>03</v>
      </c>
      <c r="H912" s="2" t="str">
        <f>TEXT(data[[#This Row],[Order Timestamp]],"HH")</f>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3">
      <c r="A913" s="1">
        <v>2404</v>
      </c>
      <c r="B913" s="1" t="s">
        <v>1502</v>
      </c>
      <c r="C913" s="1" t="str">
        <f>RIGHT(data[[#This Row],[Delivery Address]],5)</f>
        <v>CityA</v>
      </c>
      <c r="D913" s="2">
        <v>45172.6875</v>
      </c>
      <c r="E913" s="2" t="str">
        <f>TEXT(data[[#This Row],[Order Timestamp]],"YYYY")</f>
        <v>2023</v>
      </c>
      <c r="F913" s="2" t="str">
        <f>TEXT(data[[#This Row],[Order Timestamp]],"mmm")</f>
        <v>Sep</v>
      </c>
      <c r="G913" s="2" t="str">
        <f>TEXT(data[[#This Row],[Order Timestamp]],"DD")</f>
        <v>03</v>
      </c>
      <c r="H913" s="2" t="str">
        <f>TEXT(data[[#This Row],[Order Timestamp]],"HH")</f>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3">
      <c r="A914" s="1">
        <v>2408</v>
      </c>
      <c r="B914" s="1" t="s">
        <v>1506</v>
      </c>
      <c r="C914" s="1" t="str">
        <f>RIGHT(data[[#This Row],[Delivery Address]],5)</f>
        <v>CityD</v>
      </c>
      <c r="D914" s="2">
        <v>45172.685416666667</v>
      </c>
      <c r="E914" s="2" t="str">
        <f>TEXT(data[[#This Row],[Order Timestamp]],"YYYY")</f>
        <v>2023</v>
      </c>
      <c r="F914" s="2" t="str">
        <f>TEXT(data[[#This Row],[Order Timestamp]],"mmm")</f>
        <v>Sep</v>
      </c>
      <c r="G914" s="2" t="str">
        <f>TEXT(data[[#This Row],[Order Timestamp]],"DD")</f>
        <v>03</v>
      </c>
      <c r="H914" s="2" t="str">
        <f>TEXT(data[[#This Row],[Order Timestamp]],"HH")</f>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3">
      <c r="A915" s="1">
        <v>2286</v>
      </c>
      <c r="B915" s="1" t="s">
        <v>1387</v>
      </c>
      <c r="C915" s="1" t="str">
        <f>RIGHT(data[[#This Row],[Delivery Address]],5)</f>
        <v>CityC</v>
      </c>
      <c r="D915" s="2">
        <v>45172.683333333334</v>
      </c>
      <c r="E915" s="2" t="str">
        <f>TEXT(data[[#This Row],[Order Timestamp]],"YYYY")</f>
        <v>2023</v>
      </c>
      <c r="F915" s="2" t="str">
        <f>TEXT(data[[#This Row],[Order Timestamp]],"mmm")</f>
        <v>Sep</v>
      </c>
      <c r="G915" s="2" t="str">
        <f>TEXT(data[[#This Row],[Order Timestamp]],"DD")</f>
        <v>03</v>
      </c>
      <c r="H915" s="2" t="str">
        <f>TEXT(data[[#This Row],[Order Timestamp]],"HH")</f>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3">
      <c r="A916" s="1">
        <v>1451</v>
      </c>
      <c r="B916" s="1" t="s">
        <v>584</v>
      </c>
      <c r="C916" s="1" t="str">
        <f>RIGHT(data[[#This Row],[Delivery Address]],5)</f>
        <v>CityA</v>
      </c>
      <c r="D916" s="2">
        <v>45172.681944444441</v>
      </c>
      <c r="E916" s="2" t="str">
        <f>TEXT(data[[#This Row],[Order Timestamp]],"YYYY")</f>
        <v>2023</v>
      </c>
      <c r="F916" s="2" t="str">
        <f>TEXT(data[[#This Row],[Order Timestamp]],"mmm")</f>
        <v>Sep</v>
      </c>
      <c r="G916" s="2" t="str">
        <f>TEXT(data[[#This Row],[Order Timestamp]],"DD")</f>
        <v>03</v>
      </c>
      <c r="H916" s="2" t="str">
        <f>TEXT(data[[#This Row],[Order Timestamp]],"HH")</f>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3">
      <c r="A917" s="1">
        <v>1342</v>
      </c>
      <c r="B917" s="1" t="s">
        <v>475</v>
      </c>
      <c r="C917" s="1" t="str">
        <f>RIGHT(data[[#This Row],[Delivery Address]],5)</f>
        <v>CityE</v>
      </c>
      <c r="D917" s="2">
        <v>45172.679861111108</v>
      </c>
      <c r="E917" s="2" t="str">
        <f>TEXT(data[[#This Row],[Order Timestamp]],"YYYY")</f>
        <v>2023</v>
      </c>
      <c r="F917" s="2" t="str">
        <f>TEXT(data[[#This Row],[Order Timestamp]],"mmm")</f>
        <v>Sep</v>
      </c>
      <c r="G917" s="2" t="str">
        <f>TEXT(data[[#This Row],[Order Timestamp]],"DD")</f>
        <v>03</v>
      </c>
      <c r="H917" s="2" t="str">
        <f>TEXT(data[[#This Row],[Order Timestamp]],"HH")</f>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3">
      <c r="A918" s="1">
        <v>1638</v>
      </c>
      <c r="B918" s="1" t="s">
        <v>766</v>
      </c>
      <c r="C918" s="1" t="str">
        <f>RIGHT(data[[#This Row],[Delivery Address]],5)</f>
        <v>CityA</v>
      </c>
      <c r="D918" s="2">
        <v>45172.679861111108</v>
      </c>
      <c r="E918" s="2" t="str">
        <f>TEXT(data[[#This Row],[Order Timestamp]],"YYYY")</f>
        <v>2023</v>
      </c>
      <c r="F918" s="2" t="str">
        <f>TEXT(data[[#This Row],[Order Timestamp]],"mmm")</f>
        <v>Sep</v>
      </c>
      <c r="G918" s="2" t="str">
        <f>TEXT(data[[#This Row],[Order Timestamp]],"DD")</f>
        <v>03</v>
      </c>
      <c r="H918" s="2" t="str">
        <f>TEXT(data[[#This Row],[Order Timestamp]],"HH")</f>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3">
      <c r="A919" s="1">
        <v>1264</v>
      </c>
      <c r="B919" s="1" t="s">
        <v>393</v>
      </c>
      <c r="C919" s="1" t="str">
        <f>RIGHT(data[[#This Row],[Delivery Address]],5)</f>
        <v>CityB</v>
      </c>
      <c r="D919" s="2">
        <v>45172.677083333336</v>
      </c>
      <c r="E919" s="2" t="str">
        <f>TEXT(data[[#This Row],[Order Timestamp]],"YYYY")</f>
        <v>2023</v>
      </c>
      <c r="F919" s="2" t="str">
        <f>TEXT(data[[#This Row],[Order Timestamp]],"mmm")</f>
        <v>Sep</v>
      </c>
      <c r="G919" s="2" t="str">
        <f>TEXT(data[[#This Row],[Order Timestamp]],"DD")</f>
        <v>03</v>
      </c>
      <c r="H919" s="2" t="str">
        <f>TEXT(data[[#This Row],[Order Timestamp]],"HH")</f>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3">
      <c r="A920" s="1">
        <v>1786</v>
      </c>
      <c r="B920" s="1" t="s">
        <v>907</v>
      </c>
      <c r="C920" s="1" t="str">
        <f>RIGHT(data[[#This Row],[Delivery Address]],5)</f>
        <v>CityD</v>
      </c>
      <c r="D920" s="2">
        <v>45172.676388888889</v>
      </c>
      <c r="E920" s="2" t="str">
        <f>TEXT(data[[#This Row],[Order Timestamp]],"YYYY")</f>
        <v>2023</v>
      </c>
      <c r="F920" s="2" t="str">
        <f>TEXT(data[[#This Row],[Order Timestamp]],"mmm")</f>
        <v>Sep</v>
      </c>
      <c r="G920" s="2" t="str">
        <f>TEXT(data[[#This Row],[Order Timestamp]],"DD")</f>
        <v>03</v>
      </c>
      <c r="H920" s="2" t="str">
        <f>TEXT(data[[#This Row],[Order Timestamp]],"HH")</f>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3">
      <c r="A921" s="1">
        <v>1150</v>
      </c>
      <c r="B921" s="1" t="s">
        <v>266</v>
      </c>
      <c r="C921" s="1" t="str">
        <f>RIGHT(data[[#This Row],[Delivery Address]],5)</f>
        <v>CityC</v>
      </c>
      <c r="D921" s="2">
        <v>45172.675000000003</v>
      </c>
      <c r="E921" s="2" t="str">
        <f>TEXT(data[[#This Row],[Order Timestamp]],"YYYY")</f>
        <v>2023</v>
      </c>
      <c r="F921" s="2" t="str">
        <f>TEXT(data[[#This Row],[Order Timestamp]],"mmm")</f>
        <v>Sep</v>
      </c>
      <c r="G921" s="2" t="str">
        <f>TEXT(data[[#This Row],[Order Timestamp]],"DD")</f>
        <v>03</v>
      </c>
      <c r="H921" s="2" t="str">
        <f>TEXT(data[[#This Row],[Order Timestamp]],"HH")</f>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3">
      <c r="A922" s="1">
        <v>1760</v>
      </c>
      <c r="B922" s="1" t="s">
        <v>884</v>
      </c>
      <c r="C922" s="1" t="str">
        <f>RIGHT(data[[#This Row],[Delivery Address]],5)</f>
        <v>CityC</v>
      </c>
      <c r="D922" s="2">
        <v>45172.672222222223</v>
      </c>
      <c r="E922" s="2" t="str">
        <f>TEXT(data[[#This Row],[Order Timestamp]],"YYYY")</f>
        <v>2023</v>
      </c>
      <c r="F922" s="2" t="str">
        <f>TEXT(data[[#This Row],[Order Timestamp]],"mmm")</f>
        <v>Sep</v>
      </c>
      <c r="G922" s="2" t="str">
        <f>TEXT(data[[#This Row],[Order Timestamp]],"DD")</f>
        <v>03</v>
      </c>
      <c r="H922" s="2" t="str">
        <f>TEXT(data[[#This Row],[Order Timestamp]],"HH")</f>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3">
      <c r="A923" s="1">
        <v>1189</v>
      </c>
      <c r="B923" s="1" t="s">
        <v>316</v>
      </c>
      <c r="C923" s="1" t="str">
        <f>RIGHT(data[[#This Row],[Delivery Address]],5)</f>
        <v>CityC</v>
      </c>
      <c r="D923" s="2">
        <v>45172.67083333333</v>
      </c>
      <c r="E923" s="2" t="str">
        <f>TEXT(data[[#This Row],[Order Timestamp]],"YYYY")</f>
        <v>2023</v>
      </c>
      <c r="F923" s="2" t="str">
        <f>TEXT(data[[#This Row],[Order Timestamp]],"mmm")</f>
        <v>Sep</v>
      </c>
      <c r="G923" s="2" t="str">
        <f>TEXT(data[[#This Row],[Order Timestamp]],"DD")</f>
        <v>03</v>
      </c>
      <c r="H923" s="2" t="str">
        <f>TEXT(data[[#This Row],[Order Timestamp]],"HH")</f>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3">
      <c r="A924" s="1">
        <v>1058</v>
      </c>
      <c r="B924" s="1" t="s">
        <v>140</v>
      </c>
      <c r="C924" s="1" t="str">
        <f>RIGHT(data[[#This Row],[Delivery Address]],5)</f>
        <v>CityC</v>
      </c>
      <c r="D924" s="2">
        <v>45172.668749999997</v>
      </c>
      <c r="E924" s="2" t="str">
        <f>TEXT(data[[#This Row],[Order Timestamp]],"YYYY")</f>
        <v>2023</v>
      </c>
      <c r="F924" s="2" t="str">
        <f>TEXT(data[[#This Row],[Order Timestamp]],"mmm")</f>
        <v>Sep</v>
      </c>
      <c r="G924" s="2" t="str">
        <f>TEXT(data[[#This Row],[Order Timestamp]],"DD")</f>
        <v>03</v>
      </c>
      <c r="H924" s="2" t="str">
        <f>TEXT(data[[#This Row],[Order Timestamp]],"HH")</f>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3">
      <c r="A925" s="1">
        <v>1562</v>
      </c>
      <c r="B925" s="1" t="s">
        <v>691</v>
      </c>
      <c r="C925" s="1" t="str">
        <f>RIGHT(data[[#This Row],[Delivery Address]],5)</f>
        <v>CityB</v>
      </c>
      <c r="D925" s="2">
        <v>45172.662499999999</v>
      </c>
      <c r="E925" s="2" t="str">
        <f>TEXT(data[[#This Row],[Order Timestamp]],"YYYY")</f>
        <v>2023</v>
      </c>
      <c r="F925" s="2" t="str">
        <f>TEXT(data[[#This Row],[Order Timestamp]],"mmm")</f>
        <v>Sep</v>
      </c>
      <c r="G925" s="2" t="str">
        <f>TEXT(data[[#This Row],[Order Timestamp]],"DD")</f>
        <v>03</v>
      </c>
      <c r="H925" s="2" t="str">
        <f>TEXT(data[[#This Row],[Order Timestamp]],"HH")</f>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3">
      <c r="A926" s="1">
        <v>1893</v>
      </c>
      <c r="B926" s="1" t="s">
        <v>1009</v>
      </c>
      <c r="C926" s="1" t="str">
        <f>RIGHT(data[[#This Row],[Delivery Address]],5)</f>
        <v>CityC</v>
      </c>
      <c r="D926" s="2">
        <v>45172.662499999999</v>
      </c>
      <c r="E926" s="2" t="str">
        <f>TEXT(data[[#This Row],[Order Timestamp]],"YYYY")</f>
        <v>2023</v>
      </c>
      <c r="F926" s="2" t="str">
        <f>TEXT(data[[#This Row],[Order Timestamp]],"mmm")</f>
        <v>Sep</v>
      </c>
      <c r="G926" s="2" t="str">
        <f>TEXT(data[[#This Row],[Order Timestamp]],"DD")</f>
        <v>03</v>
      </c>
      <c r="H926" s="2" t="str">
        <f>TEXT(data[[#This Row],[Order Timestamp]],"HH")</f>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3">
      <c r="A927" s="1">
        <v>1499</v>
      </c>
      <c r="B927" s="1" t="s">
        <v>631</v>
      </c>
      <c r="C927" s="1" t="str">
        <f>RIGHT(data[[#This Row],[Delivery Address]],5)</f>
        <v>CityA</v>
      </c>
      <c r="D927" s="2">
        <v>45172.654861111114</v>
      </c>
      <c r="E927" s="2" t="str">
        <f>TEXT(data[[#This Row],[Order Timestamp]],"YYYY")</f>
        <v>2023</v>
      </c>
      <c r="F927" s="2" t="str">
        <f>TEXT(data[[#This Row],[Order Timestamp]],"mmm")</f>
        <v>Sep</v>
      </c>
      <c r="G927" s="2" t="str">
        <f>TEXT(data[[#This Row],[Order Timestamp]],"DD")</f>
        <v>03</v>
      </c>
      <c r="H927" s="2" t="str">
        <f>TEXT(data[[#This Row],[Order Timestamp]],"HH")</f>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3">
      <c r="A928" s="1">
        <v>2192</v>
      </c>
      <c r="B928" s="1" t="s">
        <v>1296</v>
      </c>
      <c r="C928" s="1" t="str">
        <f>RIGHT(data[[#This Row],[Delivery Address]],5)</f>
        <v>CityE</v>
      </c>
      <c r="D928" s="2">
        <v>45172.654166666667</v>
      </c>
      <c r="E928" s="2" t="str">
        <f>TEXT(data[[#This Row],[Order Timestamp]],"YYYY")</f>
        <v>2023</v>
      </c>
      <c r="F928" s="2" t="str">
        <f>TEXT(data[[#This Row],[Order Timestamp]],"mmm")</f>
        <v>Sep</v>
      </c>
      <c r="G928" s="2" t="str">
        <f>TEXT(data[[#This Row],[Order Timestamp]],"DD")</f>
        <v>03</v>
      </c>
      <c r="H928" s="2" t="str">
        <f>TEXT(data[[#This Row],[Order Timestamp]],"HH")</f>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3">
      <c r="A929" s="1">
        <v>1497</v>
      </c>
      <c r="B929" s="1" t="s">
        <v>629</v>
      </c>
      <c r="C929" s="1" t="str">
        <f>RIGHT(data[[#This Row],[Delivery Address]],5)</f>
        <v>CityA</v>
      </c>
      <c r="D929" s="2">
        <v>45172.650694444441</v>
      </c>
      <c r="E929" s="2" t="str">
        <f>TEXT(data[[#This Row],[Order Timestamp]],"YYYY")</f>
        <v>2023</v>
      </c>
      <c r="F929" s="2" t="str">
        <f>TEXT(data[[#This Row],[Order Timestamp]],"mmm")</f>
        <v>Sep</v>
      </c>
      <c r="G929" s="2" t="str">
        <f>TEXT(data[[#This Row],[Order Timestamp]],"DD")</f>
        <v>03</v>
      </c>
      <c r="H929" s="2" t="str">
        <f>TEXT(data[[#This Row],[Order Timestamp]],"HH")</f>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3">
      <c r="A930" s="1">
        <v>2373</v>
      </c>
      <c r="B930" s="1" t="s">
        <v>1472</v>
      </c>
      <c r="C930" s="1" t="str">
        <f>RIGHT(data[[#This Row],[Delivery Address]],5)</f>
        <v>CityA</v>
      </c>
      <c r="D930" s="2">
        <v>45172.646527777775</v>
      </c>
      <c r="E930" s="2" t="str">
        <f>TEXT(data[[#This Row],[Order Timestamp]],"YYYY")</f>
        <v>2023</v>
      </c>
      <c r="F930" s="2" t="str">
        <f>TEXT(data[[#This Row],[Order Timestamp]],"mmm")</f>
        <v>Sep</v>
      </c>
      <c r="G930" s="2" t="str">
        <f>TEXT(data[[#This Row],[Order Timestamp]],"DD")</f>
        <v>03</v>
      </c>
      <c r="H930" s="2" t="str">
        <f>TEXT(data[[#This Row],[Order Timestamp]],"HH")</f>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3">
      <c r="A931" s="1">
        <v>2500</v>
      </c>
      <c r="B931" s="1" t="s">
        <v>1591</v>
      </c>
      <c r="C931" s="1" t="str">
        <f>RIGHT(data[[#This Row],[Delivery Address]],5)</f>
        <v>CityB</v>
      </c>
      <c r="D931" s="2">
        <v>45172.646527777775</v>
      </c>
      <c r="E931" s="2" t="str">
        <f>TEXT(data[[#This Row],[Order Timestamp]],"YYYY")</f>
        <v>2023</v>
      </c>
      <c r="F931" s="2" t="str">
        <f>TEXT(data[[#This Row],[Order Timestamp]],"mmm")</f>
        <v>Sep</v>
      </c>
      <c r="G931" s="2" t="str">
        <f>TEXT(data[[#This Row],[Order Timestamp]],"DD")</f>
        <v>03</v>
      </c>
      <c r="H931" s="2" t="str">
        <f>TEXT(data[[#This Row],[Order Timestamp]],"HH")</f>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3">
      <c r="A932" s="1">
        <v>1883</v>
      </c>
      <c r="B932" s="1" t="s">
        <v>1000</v>
      </c>
      <c r="C932" s="1" t="str">
        <f>RIGHT(data[[#This Row],[Delivery Address]],5)</f>
        <v>CityE</v>
      </c>
      <c r="D932" s="2">
        <v>45172.644444444442</v>
      </c>
      <c r="E932" s="2" t="str">
        <f>TEXT(data[[#This Row],[Order Timestamp]],"YYYY")</f>
        <v>2023</v>
      </c>
      <c r="F932" s="2" t="str">
        <f>TEXT(data[[#This Row],[Order Timestamp]],"mmm")</f>
        <v>Sep</v>
      </c>
      <c r="G932" s="2" t="str">
        <f>TEXT(data[[#This Row],[Order Timestamp]],"DD")</f>
        <v>03</v>
      </c>
      <c r="H932" s="2" t="str">
        <f>TEXT(data[[#This Row],[Order Timestamp]],"HH")</f>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3">
      <c r="A933" s="1">
        <v>1776</v>
      </c>
      <c r="B933" s="1" t="s">
        <v>898</v>
      </c>
      <c r="C933" s="1" t="str">
        <f>RIGHT(data[[#This Row],[Delivery Address]],5)</f>
        <v>CityE</v>
      </c>
      <c r="D933" s="2">
        <v>45172.640277777777</v>
      </c>
      <c r="E933" s="2" t="str">
        <f>TEXT(data[[#This Row],[Order Timestamp]],"YYYY")</f>
        <v>2023</v>
      </c>
      <c r="F933" s="2" t="str">
        <f>TEXT(data[[#This Row],[Order Timestamp]],"mmm")</f>
        <v>Sep</v>
      </c>
      <c r="G933" s="2" t="str">
        <f>TEXT(data[[#This Row],[Order Timestamp]],"DD")</f>
        <v>03</v>
      </c>
      <c r="H933" s="2" t="str">
        <f>TEXT(data[[#This Row],[Order Timestamp]],"HH")</f>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3">
      <c r="A934" s="1">
        <v>2179</v>
      </c>
      <c r="B934" s="1" t="s">
        <v>1284</v>
      </c>
      <c r="C934" s="1" t="str">
        <f>RIGHT(data[[#This Row],[Delivery Address]],5)</f>
        <v>CityD</v>
      </c>
      <c r="D934" s="2">
        <v>45172.638888888891</v>
      </c>
      <c r="E934" s="2" t="str">
        <f>TEXT(data[[#This Row],[Order Timestamp]],"YYYY")</f>
        <v>2023</v>
      </c>
      <c r="F934" s="2" t="str">
        <f>TEXT(data[[#This Row],[Order Timestamp]],"mmm")</f>
        <v>Sep</v>
      </c>
      <c r="G934" s="2" t="str">
        <f>TEXT(data[[#This Row],[Order Timestamp]],"DD")</f>
        <v>03</v>
      </c>
      <c r="H934" s="2" t="str">
        <f>TEXT(data[[#This Row],[Order Timestamp]],"HH")</f>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3">
      <c r="A935" s="1">
        <v>2174</v>
      </c>
      <c r="B935" s="1" t="s">
        <v>1279</v>
      </c>
      <c r="C935" s="1" t="str">
        <f>RIGHT(data[[#This Row],[Delivery Address]],5)</f>
        <v>CityE</v>
      </c>
      <c r="D935" s="2">
        <v>45172.636111111111</v>
      </c>
      <c r="E935" s="2" t="str">
        <f>TEXT(data[[#This Row],[Order Timestamp]],"YYYY")</f>
        <v>2023</v>
      </c>
      <c r="F935" s="2" t="str">
        <f>TEXT(data[[#This Row],[Order Timestamp]],"mmm")</f>
        <v>Sep</v>
      </c>
      <c r="G935" s="2" t="str">
        <f>TEXT(data[[#This Row],[Order Timestamp]],"DD")</f>
        <v>03</v>
      </c>
      <c r="H935" s="2" t="str">
        <f>TEXT(data[[#This Row],[Order Timestamp]],"HH")</f>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3">
      <c r="A936" s="1">
        <v>2372</v>
      </c>
      <c r="B936" s="1" t="s">
        <v>1471</v>
      </c>
      <c r="C936" s="1" t="str">
        <f>RIGHT(data[[#This Row],[Delivery Address]],5)</f>
        <v>CityC</v>
      </c>
      <c r="D936" s="2">
        <v>45172.635416666664</v>
      </c>
      <c r="E936" s="2" t="str">
        <f>TEXT(data[[#This Row],[Order Timestamp]],"YYYY")</f>
        <v>2023</v>
      </c>
      <c r="F936" s="2" t="str">
        <f>TEXT(data[[#This Row],[Order Timestamp]],"mmm")</f>
        <v>Sep</v>
      </c>
      <c r="G936" s="2" t="str">
        <f>TEXT(data[[#This Row],[Order Timestamp]],"DD")</f>
        <v>03</v>
      </c>
      <c r="H936" s="2" t="str">
        <f>TEXT(data[[#This Row],[Order Timestamp]],"HH")</f>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3">
      <c r="A937" s="1">
        <v>1134</v>
      </c>
      <c r="B937" s="1" t="s">
        <v>247</v>
      </c>
      <c r="C937" s="1" t="str">
        <f>RIGHT(data[[#This Row],[Delivery Address]],5)</f>
        <v>CityB</v>
      </c>
      <c r="D937" s="2">
        <v>45172.634722222225</v>
      </c>
      <c r="E937" s="2" t="str">
        <f>TEXT(data[[#This Row],[Order Timestamp]],"YYYY")</f>
        <v>2023</v>
      </c>
      <c r="F937" s="2" t="str">
        <f>TEXT(data[[#This Row],[Order Timestamp]],"mmm")</f>
        <v>Sep</v>
      </c>
      <c r="G937" s="2" t="str">
        <f>TEXT(data[[#This Row],[Order Timestamp]],"DD")</f>
        <v>03</v>
      </c>
      <c r="H937" s="2" t="str">
        <f>TEXT(data[[#This Row],[Order Timestamp]],"HH")</f>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3">
      <c r="A938" s="1">
        <v>1725</v>
      </c>
      <c r="B938" s="1" t="s">
        <v>850</v>
      </c>
      <c r="C938" s="1" t="str">
        <f>RIGHT(data[[#This Row],[Delivery Address]],5)</f>
        <v>CityC</v>
      </c>
      <c r="D938" s="2">
        <v>45172.634722222225</v>
      </c>
      <c r="E938" s="2" t="str">
        <f>TEXT(data[[#This Row],[Order Timestamp]],"YYYY")</f>
        <v>2023</v>
      </c>
      <c r="F938" s="2" t="str">
        <f>TEXT(data[[#This Row],[Order Timestamp]],"mmm")</f>
        <v>Sep</v>
      </c>
      <c r="G938" s="2" t="str">
        <f>TEXT(data[[#This Row],[Order Timestamp]],"DD")</f>
        <v>03</v>
      </c>
      <c r="H938" s="2" t="str">
        <f>TEXT(data[[#This Row],[Order Timestamp]],"HH")</f>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3">
      <c r="A939" s="1">
        <v>1107</v>
      </c>
      <c r="B939" s="1" t="s">
        <v>213</v>
      </c>
      <c r="C939" s="1" t="str">
        <f>RIGHT(data[[#This Row],[Delivery Address]],5)</f>
        <v>CityA</v>
      </c>
      <c r="D939" s="2">
        <v>45172.632638888892</v>
      </c>
      <c r="E939" s="2" t="str">
        <f>TEXT(data[[#This Row],[Order Timestamp]],"YYYY")</f>
        <v>2023</v>
      </c>
      <c r="F939" s="2" t="str">
        <f>TEXT(data[[#This Row],[Order Timestamp]],"mmm")</f>
        <v>Sep</v>
      </c>
      <c r="G939" s="2" t="str">
        <f>TEXT(data[[#This Row],[Order Timestamp]],"DD")</f>
        <v>03</v>
      </c>
      <c r="H939" s="2" t="str">
        <f>TEXT(data[[#This Row],[Order Timestamp]],"HH")</f>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3">
      <c r="A940" s="1">
        <v>1242</v>
      </c>
      <c r="B940" s="1" t="s">
        <v>369</v>
      </c>
      <c r="C940" s="1" t="str">
        <f>RIGHT(data[[#This Row],[Delivery Address]],5)</f>
        <v>CityB</v>
      </c>
      <c r="D940" s="2">
        <v>45172.629166666666</v>
      </c>
      <c r="E940" s="2" t="str">
        <f>TEXT(data[[#This Row],[Order Timestamp]],"YYYY")</f>
        <v>2023</v>
      </c>
      <c r="F940" s="2" t="str">
        <f>TEXT(data[[#This Row],[Order Timestamp]],"mmm")</f>
        <v>Sep</v>
      </c>
      <c r="G940" s="2" t="str">
        <f>TEXT(data[[#This Row],[Order Timestamp]],"DD")</f>
        <v>03</v>
      </c>
      <c r="H940" s="2" t="str">
        <f>TEXT(data[[#This Row],[Order Timestamp]],"HH")</f>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3">
      <c r="A941" s="1">
        <v>1140</v>
      </c>
      <c r="B941" s="1" t="s">
        <v>254</v>
      </c>
      <c r="C941" s="1" t="str">
        <f>RIGHT(data[[#This Row],[Delivery Address]],5)</f>
        <v>CityE</v>
      </c>
      <c r="D941" s="2">
        <v>45172.625</v>
      </c>
      <c r="E941" s="2" t="str">
        <f>TEXT(data[[#This Row],[Order Timestamp]],"YYYY")</f>
        <v>2023</v>
      </c>
      <c r="F941" s="2" t="str">
        <f>TEXT(data[[#This Row],[Order Timestamp]],"mmm")</f>
        <v>Sep</v>
      </c>
      <c r="G941" s="2" t="str">
        <f>TEXT(data[[#This Row],[Order Timestamp]],"DD")</f>
        <v>03</v>
      </c>
      <c r="H941" s="2" t="str">
        <f>TEXT(data[[#This Row],[Order Timestamp]],"HH")</f>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3">
      <c r="A942" s="1">
        <v>1641</v>
      </c>
      <c r="B942" s="1" t="s">
        <v>769</v>
      </c>
      <c r="C942" s="1" t="str">
        <f>RIGHT(data[[#This Row],[Delivery Address]],5)</f>
        <v>CityC</v>
      </c>
      <c r="D942" s="2">
        <v>45172.623611111114</v>
      </c>
      <c r="E942" s="2" t="str">
        <f>TEXT(data[[#This Row],[Order Timestamp]],"YYYY")</f>
        <v>2023</v>
      </c>
      <c r="F942" s="2" t="str">
        <f>TEXT(data[[#This Row],[Order Timestamp]],"mmm")</f>
        <v>Sep</v>
      </c>
      <c r="G942" s="2" t="str">
        <f>TEXT(data[[#This Row],[Order Timestamp]],"DD")</f>
        <v>03</v>
      </c>
      <c r="H942" s="2" t="str">
        <f>TEXT(data[[#This Row],[Order Timestamp]],"HH")</f>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3">
      <c r="A943" s="1">
        <v>1124</v>
      </c>
      <c r="B943" s="1" t="s">
        <v>234</v>
      </c>
      <c r="C943" s="1" t="str">
        <f>RIGHT(data[[#This Row],[Delivery Address]],5)</f>
        <v>CityA</v>
      </c>
      <c r="D943" s="2">
        <v>45172.62222222222</v>
      </c>
      <c r="E943" s="2" t="str">
        <f>TEXT(data[[#This Row],[Order Timestamp]],"YYYY")</f>
        <v>2023</v>
      </c>
      <c r="F943" s="2" t="str">
        <f>TEXT(data[[#This Row],[Order Timestamp]],"mmm")</f>
        <v>Sep</v>
      </c>
      <c r="G943" s="2" t="str">
        <f>TEXT(data[[#This Row],[Order Timestamp]],"DD")</f>
        <v>03</v>
      </c>
      <c r="H943" s="2" t="str">
        <f>TEXT(data[[#This Row],[Order Timestamp]],"HH")</f>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3">
      <c r="A944" s="1">
        <v>1229</v>
      </c>
      <c r="B944" s="1" t="s">
        <v>318</v>
      </c>
      <c r="C944" s="1" t="str">
        <f>RIGHT(data[[#This Row],[Delivery Address]],5)</f>
        <v>CityD</v>
      </c>
      <c r="D944" s="2">
        <v>45172.620138888888</v>
      </c>
      <c r="E944" s="2" t="str">
        <f>TEXT(data[[#This Row],[Order Timestamp]],"YYYY")</f>
        <v>2023</v>
      </c>
      <c r="F944" s="2" t="str">
        <f>TEXT(data[[#This Row],[Order Timestamp]],"mmm")</f>
        <v>Sep</v>
      </c>
      <c r="G944" s="2" t="str">
        <f>TEXT(data[[#This Row],[Order Timestamp]],"DD")</f>
        <v>03</v>
      </c>
      <c r="H944" s="2" t="str">
        <f>TEXT(data[[#This Row],[Order Timestamp]],"HH")</f>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3">
      <c r="A945" s="1">
        <v>2250</v>
      </c>
      <c r="B945" s="1" t="s">
        <v>1351</v>
      </c>
      <c r="C945" s="1" t="str">
        <f>RIGHT(data[[#This Row],[Delivery Address]],5)</f>
        <v>CityE</v>
      </c>
      <c r="D945" s="2">
        <v>45172.620138888888</v>
      </c>
      <c r="E945" s="2" t="str">
        <f>TEXT(data[[#This Row],[Order Timestamp]],"YYYY")</f>
        <v>2023</v>
      </c>
      <c r="F945" s="2" t="str">
        <f>TEXT(data[[#This Row],[Order Timestamp]],"mmm")</f>
        <v>Sep</v>
      </c>
      <c r="G945" s="2" t="str">
        <f>TEXT(data[[#This Row],[Order Timestamp]],"DD")</f>
        <v>03</v>
      </c>
      <c r="H945" s="2" t="str">
        <f>TEXT(data[[#This Row],[Order Timestamp]],"HH")</f>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3">
      <c r="A946" s="1">
        <v>2225</v>
      </c>
      <c r="B946" s="1" t="s">
        <v>1329</v>
      </c>
      <c r="C946" s="1" t="str">
        <f>RIGHT(data[[#This Row],[Delivery Address]],5)</f>
        <v>CityC</v>
      </c>
      <c r="D946" s="2">
        <v>45172.618750000001</v>
      </c>
      <c r="E946" s="2" t="str">
        <f>TEXT(data[[#This Row],[Order Timestamp]],"YYYY")</f>
        <v>2023</v>
      </c>
      <c r="F946" s="2" t="str">
        <f>TEXT(data[[#This Row],[Order Timestamp]],"mmm")</f>
        <v>Sep</v>
      </c>
      <c r="G946" s="2" t="str">
        <f>TEXT(data[[#This Row],[Order Timestamp]],"DD")</f>
        <v>03</v>
      </c>
      <c r="H946" s="2" t="str">
        <f>TEXT(data[[#This Row],[Order Timestamp]],"HH")</f>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3">
      <c r="A947" s="1">
        <v>1418</v>
      </c>
      <c r="B947" s="1" t="s">
        <v>551</v>
      </c>
      <c r="C947" s="1" t="str">
        <f>RIGHT(data[[#This Row],[Delivery Address]],5)</f>
        <v>CityB</v>
      </c>
      <c r="D947" s="2">
        <v>45172.618055555555</v>
      </c>
      <c r="E947" s="2" t="str">
        <f>TEXT(data[[#This Row],[Order Timestamp]],"YYYY")</f>
        <v>2023</v>
      </c>
      <c r="F947" s="2" t="str">
        <f>TEXT(data[[#This Row],[Order Timestamp]],"mmm")</f>
        <v>Sep</v>
      </c>
      <c r="G947" s="2" t="str">
        <f>TEXT(data[[#This Row],[Order Timestamp]],"DD")</f>
        <v>03</v>
      </c>
      <c r="H947" s="2" t="str">
        <f>TEXT(data[[#This Row],[Order Timestamp]],"HH")</f>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3">
      <c r="A948" s="1">
        <v>2353</v>
      </c>
      <c r="B948" s="1" t="s">
        <v>1454</v>
      </c>
      <c r="C948" s="1" t="str">
        <f>RIGHT(data[[#This Row],[Delivery Address]],5)</f>
        <v>CityD</v>
      </c>
      <c r="D948" s="2">
        <v>45172.617361111108</v>
      </c>
      <c r="E948" s="2" t="str">
        <f>TEXT(data[[#This Row],[Order Timestamp]],"YYYY")</f>
        <v>2023</v>
      </c>
      <c r="F948" s="2" t="str">
        <f>TEXT(data[[#This Row],[Order Timestamp]],"mmm")</f>
        <v>Sep</v>
      </c>
      <c r="G948" s="2" t="str">
        <f>TEXT(data[[#This Row],[Order Timestamp]],"DD")</f>
        <v>03</v>
      </c>
      <c r="H948" s="2" t="str">
        <f>TEXT(data[[#This Row],[Order Timestamp]],"HH")</f>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3">
      <c r="A949" s="1">
        <v>1706</v>
      </c>
      <c r="B949" s="1" t="s">
        <v>832</v>
      </c>
      <c r="C949" s="1" t="str">
        <f>RIGHT(data[[#This Row],[Delivery Address]],5)</f>
        <v>CityB</v>
      </c>
      <c r="D949" s="2">
        <v>45172.616666666669</v>
      </c>
      <c r="E949" s="2" t="str">
        <f>TEXT(data[[#This Row],[Order Timestamp]],"YYYY")</f>
        <v>2023</v>
      </c>
      <c r="F949" s="2" t="str">
        <f>TEXT(data[[#This Row],[Order Timestamp]],"mmm")</f>
        <v>Sep</v>
      </c>
      <c r="G949" s="2" t="str">
        <f>TEXT(data[[#This Row],[Order Timestamp]],"DD")</f>
        <v>03</v>
      </c>
      <c r="H949" s="2" t="str">
        <f>TEXT(data[[#This Row],[Order Timestamp]],"HH")</f>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3">
      <c r="A950" s="1">
        <v>2222</v>
      </c>
      <c r="B950" s="1" t="s">
        <v>1326</v>
      </c>
      <c r="C950" s="1" t="str">
        <f>RIGHT(data[[#This Row],[Delivery Address]],5)</f>
        <v>CityA</v>
      </c>
      <c r="D950" s="2">
        <v>45172.615277777775</v>
      </c>
      <c r="E950" s="2" t="str">
        <f>TEXT(data[[#This Row],[Order Timestamp]],"YYYY")</f>
        <v>2023</v>
      </c>
      <c r="F950" s="2" t="str">
        <f>TEXT(data[[#This Row],[Order Timestamp]],"mmm")</f>
        <v>Sep</v>
      </c>
      <c r="G950" s="2" t="str">
        <f>TEXT(data[[#This Row],[Order Timestamp]],"DD")</f>
        <v>03</v>
      </c>
      <c r="H950" s="2" t="str">
        <f>TEXT(data[[#This Row],[Order Timestamp]],"HH")</f>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3">
      <c r="A951" s="1">
        <v>1732</v>
      </c>
      <c r="B951" s="1" t="s">
        <v>857</v>
      </c>
      <c r="C951" s="1" t="str">
        <f>RIGHT(data[[#This Row],[Delivery Address]],5)</f>
        <v>CityD</v>
      </c>
      <c r="D951" s="2">
        <v>45172.612500000003</v>
      </c>
      <c r="E951" s="2" t="str">
        <f>TEXT(data[[#This Row],[Order Timestamp]],"YYYY")</f>
        <v>2023</v>
      </c>
      <c r="F951" s="2" t="str">
        <f>TEXT(data[[#This Row],[Order Timestamp]],"mmm")</f>
        <v>Sep</v>
      </c>
      <c r="G951" s="2" t="str">
        <f>TEXT(data[[#This Row],[Order Timestamp]],"DD")</f>
        <v>03</v>
      </c>
      <c r="H951" s="2" t="str">
        <f>TEXT(data[[#This Row],[Order Timestamp]],"HH")</f>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3">
      <c r="A952" s="1">
        <v>1818</v>
      </c>
      <c r="B952" s="1" t="s">
        <v>938</v>
      </c>
      <c r="C952" s="1" t="str">
        <f>RIGHT(data[[#This Row],[Delivery Address]],5)</f>
        <v>CityA</v>
      </c>
      <c r="D952" s="2">
        <v>45172.612500000003</v>
      </c>
      <c r="E952" s="2" t="str">
        <f>TEXT(data[[#This Row],[Order Timestamp]],"YYYY")</f>
        <v>2023</v>
      </c>
      <c r="F952" s="2" t="str">
        <f>TEXT(data[[#This Row],[Order Timestamp]],"mmm")</f>
        <v>Sep</v>
      </c>
      <c r="G952" s="2" t="str">
        <f>TEXT(data[[#This Row],[Order Timestamp]],"DD")</f>
        <v>03</v>
      </c>
      <c r="H952" s="2" t="str">
        <f>TEXT(data[[#This Row],[Order Timestamp]],"HH")</f>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3">
      <c r="A953" s="1">
        <v>1004</v>
      </c>
      <c r="B953" s="1" t="s">
        <v>34</v>
      </c>
      <c r="C953" s="1" t="str">
        <f>RIGHT(data[[#This Row],[Delivery Address]],5)</f>
        <v>CityD</v>
      </c>
      <c r="D953" s="2">
        <v>45172.611805555556</v>
      </c>
      <c r="E953" s="2" t="str">
        <f>TEXT(data[[#This Row],[Order Timestamp]],"YYYY")</f>
        <v>2023</v>
      </c>
      <c r="F953" s="2" t="str">
        <f>TEXT(data[[#This Row],[Order Timestamp]],"mmm")</f>
        <v>Sep</v>
      </c>
      <c r="G953" s="2" t="str">
        <f>TEXT(data[[#This Row],[Order Timestamp]],"DD")</f>
        <v>03</v>
      </c>
      <c r="H953" s="2" t="str">
        <f>TEXT(data[[#This Row],[Order Timestamp]],"HH")</f>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3">
      <c r="A954" s="1">
        <v>1571</v>
      </c>
      <c r="B954" s="1" t="s">
        <v>700</v>
      </c>
      <c r="C954" s="1" t="str">
        <f>RIGHT(data[[#This Row],[Delivery Address]],5)</f>
        <v>CityB</v>
      </c>
      <c r="D954" s="2">
        <v>45172.609722222223</v>
      </c>
      <c r="E954" s="2" t="str">
        <f>TEXT(data[[#This Row],[Order Timestamp]],"YYYY")</f>
        <v>2023</v>
      </c>
      <c r="F954" s="2" t="str">
        <f>TEXT(data[[#This Row],[Order Timestamp]],"mmm")</f>
        <v>Sep</v>
      </c>
      <c r="G954" s="2" t="str">
        <f>TEXT(data[[#This Row],[Order Timestamp]],"DD")</f>
        <v>03</v>
      </c>
      <c r="H954" s="2" t="str">
        <f>TEXT(data[[#This Row],[Order Timestamp]],"HH")</f>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3">
      <c r="A955" s="1">
        <v>1495</v>
      </c>
      <c r="B955" s="1" t="s">
        <v>627</v>
      </c>
      <c r="C955" s="1" t="str">
        <f>RIGHT(data[[#This Row],[Delivery Address]],5)</f>
        <v>CityE</v>
      </c>
      <c r="D955" s="2">
        <v>45172.609027777777</v>
      </c>
      <c r="E955" s="2" t="str">
        <f>TEXT(data[[#This Row],[Order Timestamp]],"YYYY")</f>
        <v>2023</v>
      </c>
      <c r="F955" s="2" t="str">
        <f>TEXT(data[[#This Row],[Order Timestamp]],"mmm")</f>
        <v>Sep</v>
      </c>
      <c r="G955" s="2" t="str">
        <f>TEXT(data[[#This Row],[Order Timestamp]],"DD")</f>
        <v>03</v>
      </c>
      <c r="H955" s="2" t="str">
        <f>TEXT(data[[#This Row],[Order Timestamp]],"HH")</f>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3">
      <c r="A956" s="1">
        <v>1085</v>
      </c>
      <c r="B956" s="1" t="s">
        <v>182</v>
      </c>
      <c r="C956" s="1" t="str">
        <f>RIGHT(data[[#This Row],[Delivery Address]],5)</f>
        <v>CityA</v>
      </c>
      <c r="D956" s="2">
        <v>45172.607638888891</v>
      </c>
      <c r="E956" s="2" t="str">
        <f>TEXT(data[[#This Row],[Order Timestamp]],"YYYY")</f>
        <v>2023</v>
      </c>
      <c r="F956" s="2" t="str">
        <f>TEXT(data[[#This Row],[Order Timestamp]],"mmm")</f>
        <v>Sep</v>
      </c>
      <c r="G956" s="2" t="str">
        <f>TEXT(data[[#This Row],[Order Timestamp]],"DD")</f>
        <v>03</v>
      </c>
      <c r="H956" s="2" t="str">
        <f>TEXT(data[[#This Row],[Order Timestamp]],"HH")</f>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3">
      <c r="A957" s="1">
        <v>1323</v>
      </c>
      <c r="B957" s="1" t="s">
        <v>455</v>
      </c>
      <c r="C957" s="1" t="str">
        <f>RIGHT(data[[#This Row],[Delivery Address]],5)</f>
        <v>CityC</v>
      </c>
      <c r="D957" s="2">
        <v>45172.607638888891</v>
      </c>
      <c r="E957" s="2" t="str">
        <f>TEXT(data[[#This Row],[Order Timestamp]],"YYYY")</f>
        <v>2023</v>
      </c>
      <c r="F957" s="2" t="str">
        <f>TEXT(data[[#This Row],[Order Timestamp]],"mmm")</f>
        <v>Sep</v>
      </c>
      <c r="G957" s="2" t="str">
        <f>TEXT(data[[#This Row],[Order Timestamp]],"DD")</f>
        <v>03</v>
      </c>
      <c r="H957" s="2" t="str">
        <f>TEXT(data[[#This Row],[Order Timestamp]],"HH")</f>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3">
      <c r="A958" s="1">
        <v>2449</v>
      </c>
      <c r="B958" s="1" t="s">
        <v>1543</v>
      </c>
      <c r="C958" s="1" t="str">
        <f>RIGHT(data[[#This Row],[Delivery Address]],5)</f>
        <v>CityD</v>
      </c>
      <c r="D958" s="2">
        <v>45172.604861111111</v>
      </c>
      <c r="E958" s="2" t="str">
        <f>TEXT(data[[#This Row],[Order Timestamp]],"YYYY")</f>
        <v>2023</v>
      </c>
      <c r="F958" s="2" t="str">
        <f>TEXT(data[[#This Row],[Order Timestamp]],"mmm")</f>
        <v>Sep</v>
      </c>
      <c r="G958" s="2" t="str">
        <f>TEXT(data[[#This Row],[Order Timestamp]],"DD")</f>
        <v>03</v>
      </c>
      <c r="H958" s="2" t="str">
        <f>TEXT(data[[#This Row],[Order Timestamp]],"HH")</f>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3">
      <c r="A959" s="1">
        <v>1177</v>
      </c>
      <c r="B959" s="1" t="s">
        <v>300</v>
      </c>
      <c r="C959" s="1" t="str">
        <f>RIGHT(data[[#This Row],[Delivery Address]],5)</f>
        <v>CityB</v>
      </c>
      <c r="D959" s="2">
        <v>45172.603472222225</v>
      </c>
      <c r="E959" s="2" t="str">
        <f>TEXT(data[[#This Row],[Order Timestamp]],"YYYY")</f>
        <v>2023</v>
      </c>
      <c r="F959" s="2" t="str">
        <f>TEXT(data[[#This Row],[Order Timestamp]],"mmm")</f>
        <v>Sep</v>
      </c>
      <c r="G959" s="2" t="str">
        <f>TEXT(data[[#This Row],[Order Timestamp]],"DD")</f>
        <v>03</v>
      </c>
      <c r="H959" s="2" t="str">
        <f>TEXT(data[[#This Row],[Order Timestamp]],"HH")</f>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3">
      <c r="A960" s="1">
        <v>1377</v>
      </c>
      <c r="B960" s="1" t="s">
        <v>510</v>
      </c>
      <c r="C960" s="1" t="str">
        <f>RIGHT(data[[#This Row],[Delivery Address]],5)</f>
        <v>CityA</v>
      </c>
      <c r="D960" s="2">
        <v>45172.603472222225</v>
      </c>
      <c r="E960" s="2" t="str">
        <f>TEXT(data[[#This Row],[Order Timestamp]],"YYYY")</f>
        <v>2023</v>
      </c>
      <c r="F960" s="2" t="str">
        <f>TEXT(data[[#This Row],[Order Timestamp]],"mmm")</f>
        <v>Sep</v>
      </c>
      <c r="G960" s="2" t="str">
        <f>TEXT(data[[#This Row],[Order Timestamp]],"DD")</f>
        <v>03</v>
      </c>
      <c r="H960" s="2" t="str">
        <f>TEXT(data[[#This Row],[Order Timestamp]],"HH")</f>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3">
      <c r="A961" s="1">
        <v>1262</v>
      </c>
      <c r="B961" s="1" t="s">
        <v>391</v>
      </c>
      <c r="C961" s="1" t="str">
        <f>RIGHT(data[[#This Row],[Delivery Address]],5)</f>
        <v>CityE</v>
      </c>
      <c r="D961" s="2">
        <v>45172.602083333331</v>
      </c>
      <c r="E961" s="2" t="str">
        <f>TEXT(data[[#This Row],[Order Timestamp]],"YYYY")</f>
        <v>2023</v>
      </c>
      <c r="F961" s="2" t="str">
        <f>TEXT(data[[#This Row],[Order Timestamp]],"mmm")</f>
        <v>Sep</v>
      </c>
      <c r="G961" s="2" t="str">
        <f>TEXT(data[[#This Row],[Order Timestamp]],"DD")</f>
        <v>03</v>
      </c>
      <c r="H961" s="2" t="str">
        <f>TEXT(data[[#This Row],[Order Timestamp]],"HH")</f>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3">
      <c r="A962" s="1">
        <v>1483</v>
      </c>
      <c r="B962" s="1" t="s">
        <v>615</v>
      </c>
      <c r="C962" s="1" t="str">
        <f>RIGHT(data[[#This Row],[Delivery Address]],5)</f>
        <v>CityD</v>
      </c>
      <c r="D962" s="2">
        <v>45172.598611111112</v>
      </c>
      <c r="E962" s="2" t="str">
        <f>TEXT(data[[#This Row],[Order Timestamp]],"YYYY")</f>
        <v>2023</v>
      </c>
      <c r="F962" s="2" t="str">
        <f>TEXT(data[[#This Row],[Order Timestamp]],"mmm")</f>
        <v>Sep</v>
      </c>
      <c r="G962" s="2" t="str">
        <f>TEXT(data[[#This Row],[Order Timestamp]],"DD")</f>
        <v>03</v>
      </c>
      <c r="H962" s="2" t="str">
        <f>TEXT(data[[#This Row],[Order Timestamp]],"HH")</f>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3">
      <c r="A963" s="1">
        <v>1618</v>
      </c>
      <c r="B963" s="1" t="s">
        <v>746</v>
      </c>
      <c r="C963" s="1" t="str">
        <f>RIGHT(data[[#This Row],[Delivery Address]],5)</f>
        <v>CityB</v>
      </c>
      <c r="D963" s="2">
        <v>45172.598611111112</v>
      </c>
      <c r="E963" s="2" t="str">
        <f>TEXT(data[[#This Row],[Order Timestamp]],"YYYY")</f>
        <v>2023</v>
      </c>
      <c r="F963" s="2" t="str">
        <f>TEXT(data[[#This Row],[Order Timestamp]],"mmm")</f>
        <v>Sep</v>
      </c>
      <c r="G963" s="2" t="str">
        <f>TEXT(data[[#This Row],[Order Timestamp]],"DD")</f>
        <v>03</v>
      </c>
      <c r="H963" s="2" t="str">
        <f>TEXT(data[[#This Row],[Order Timestamp]],"HH")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3">
      <c r="A964" s="1">
        <v>2362</v>
      </c>
      <c r="B964" s="1" t="s">
        <v>1427</v>
      </c>
      <c r="C964" s="1" t="str">
        <f>RIGHT(data[[#This Row],[Delivery Address]],5)</f>
        <v>CityC</v>
      </c>
      <c r="D964" s="2">
        <v>45172.597222222219</v>
      </c>
      <c r="E964" s="2" t="str">
        <f>TEXT(data[[#This Row],[Order Timestamp]],"YYYY")</f>
        <v>2023</v>
      </c>
      <c r="F964" s="2" t="str">
        <f>TEXT(data[[#This Row],[Order Timestamp]],"mmm")</f>
        <v>Sep</v>
      </c>
      <c r="G964" s="2" t="str">
        <f>TEXT(data[[#This Row],[Order Timestamp]],"DD")</f>
        <v>03</v>
      </c>
      <c r="H964" s="2" t="str">
        <f>TEXT(data[[#This Row],[Order Timestamp]],"HH")</f>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3">
      <c r="A965" s="1">
        <v>1207</v>
      </c>
      <c r="B965" s="1" t="s">
        <v>333</v>
      </c>
      <c r="C965" s="1" t="str">
        <f>RIGHT(data[[#This Row],[Delivery Address]],5)</f>
        <v>CityD</v>
      </c>
      <c r="D965" s="2">
        <v>45172.59652777778</v>
      </c>
      <c r="E965" s="2" t="str">
        <f>TEXT(data[[#This Row],[Order Timestamp]],"YYYY")</f>
        <v>2023</v>
      </c>
      <c r="F965" s="2" t="str">
        <f>TEXT(data[[#This Row],[Order Timestamp]],"mmm")</f>
        <v>Sep</v>
      </c>
      <c r="G965" s="2" t="str">
        <f>TEXT(data[[#This Row],[Order Timestamp]],"DD")</f>
        <v>03</v>
      </c>
      <c r="H965" s="2" t="str">
        <f>TEXT(data[[#This Row],[Order Timestamp]],"HH")</f>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3">
      <c r="A966" s="1">
        <v>1217</v>
      </c>
      <c r="B966" s="1" t="s">
        <v>344</v>
      </c>
      <c r="C966" s="1" t="str">
        <f>RIGHT(data[[#This Row],[Delivery Address]],5)</f>
        <v>CityC</v>
      </c>
      <c r="D966" s="2">
        <v>45172.593055555553</v>
      </c>
      <c r="E966" s="2" t="str">
        <f>TEXT(data[[#This Row],[Order Timestamp]],"YYYY")</f>
        <v>2023</v>
      </c>
      <c r="F966" s="2" t="str">
        <f>TEXT(data[[#This Row],[Order Timestamp]],"mmm")</f>
        <v>Sep</v>
      </c>
      <c r="G966" s="2" t="str">
        <f>TEXT(data[[#This Row],[Order Timestamp]],"DD")</f>
        <v>03</v>
      </c>
      <c r="H966" s="2" t="str">
        <f>TEXT(data[[#This Row],[Order Timestamp]],"HH")</f>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3">
      <c r="A967" s="1">
        <v>1015</v>
      </c>
      <c r="B967" s="1" t="s">
        <v>66</v>
      </c>
      <c r="C967" s="1" t="str">
        <f>RIGHT(data[[#This Row],[Delivery Address]],5)</f>
        <v>CityC</v>
      </c>
      <c r="D967" s="2">
        <v>45172.591666666667</v>
      </c>
      <c r="E967" s="2" t="str">
        <f>TEXT(data[[#This Row],[Order Timestamp]],"YYYY")</f>
        <v>2023</v>
      </c>
      <c r="F967" s="2" t="str">
        <f>TEXT(data[[#This Row],[Order Timestamp]],"mmm")</f>
        <v>Sep</v>
      </c>
      <c r="G967" s="2" t="str">
        <f>TEXT(data[[#This Row],[Order Timestamp]],"DD")</f>
        <v>03</v>
      </c>
      <c r="H967" s="2" t="str">
        <f>TEXT(data[[#This Row],[Order Timestamp]],"HH")</f>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3">
      <c r="A968" s="1">
        <v>1025</v>
      </c>
      <c r="B968" s="1" t="s">
        <v>83</v>
      </c>
      <c r="C968" s="1" t="str">
        <f>RIGHT(data[[#This Row],[Delivery Address]],5)</f>
        <v>CityD</v>
      </c>
      <c r="D968" s="2">
        <v>45172.590277777781</v>
      </c>
      <c r="E968" s="2" t="str">
        <f>TEXT(data[[#This Row],[Order Timestamp]],"YYYY")</f>
        <v>2023</v>
      </c>
      <c r="F968" s="2" t="str">
        <f>TEXT(data[[#This Row],[Order Timestamp]],"mmm")</f>
        <v>Sep</v>
      </c>
      <c r="G968" s="2" t="str">
        <f>TEXT(data[[#This Row],[Order Timestamp]],"DD")</f>
        <v>03</v>
      </c>
      <c r="H968" s="2" t="str">
        <f>TEXT(data[[#This Row],[Order Timestamp]],"HH")</f>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3">
      <c r="A969" s="1">
        <v>1062</v>
      </c>
      <c r="B969" s="1" t="s">
        <v>146</v>
      </c>
      <c r="C969" s="1" t="str">
        <f>RIGHT(data[[#This Row],[Delivery Address]],5)</f>
        <v>CityE</v>
      </c>
      <c r="D969" s="2">
        <v>45172.590277777781</v>
      </c>
      <c r="E969" s="2" t="str">
        <f>TEXT(data[[#This Row],[Order Timestamp]],"YYYY")</f>
        <v>2023</v>
      </c>
      <c r="F969" s="2" t="str">
        <f>TEXT(data[[#This Row],[Order Timestamp]],"mmm")</f>
        <v>Sep</v>
      </c>
      <c r="G969" s="2" t="str">
        <f>TEXT(data[[#This Row],[Order Timestamp]],"DD")</f>
        <v>03</v>
      </c>
      <c r="H969" s="2" t="str">
        <f>TEXT(data[[#This Row],[Order Timestamp]],"HH")</f>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3">
      <c r="A970" s="1">
        <v>1796</v>
      </c>
      <c r="B970" s="1" t="s">
        <v>917</v>
      </c>
      <c r="C970" s="1" t="str">
        <f>RIGHT(data[[#This Row],[Delivery Address]],5)</f>
        <v>CityC</v>
      </c>
      <c r="D970" s="2">
        <v>45172.590277777781</v>
      </c>
      <c r="E970" s="2" t="str">
        <f>TEXT(data[[#This Row],[Order Timestamp]],"YYYY")</f>
        <v>2023</v>
      </c>
      <c r="F970" s="2" t="str">
        <f>TEXT(data[[#This Row],[Order Timestamp]],"mmm")</f>
        <v>Sep</v>
      </c>
      <c r="G970" s="2" t="str">
        <f>TEXT(data[[#This Row],[Order Timestamp]],"DD")</f>
        <v>03</v>
      </c>
      <c r="H970" s="2" t="str">
        <f>TEXT(data[[#This Row],[Order Timestamp]],"HH")</f>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3">
      <c r="A971" s="1">
        <v>2370</v>
      </c>
      <c r="B971" s="1" t="s">
        <v>1469</v>
      </c>
      <c r="C971" s="1" t="str">
        <f>RIGHT(data[[#This Row],[Delivery Address]],5)</f>
        <v>CityB</v>
      </c>
      <c r="D971" s="2">
        <v>45172.588888888888</v>
      </c>
      <c r="E971" s="2" t="str">
        <f>TEXT(data[[#This Row],[Order Timestamp]],"YYYY")</f>
        <v>2023</v>
      </c>
      <c r="F971" s="2" t="str">
        <f>TEXT(data[[#This Row],[Order Timestamp]],"mmm")</f>
        <v>Sep</v>
      </c>
      <c r="G971" s="2" t="str">
        <f>TEXT(data[[#This Row],[Order Timestamp]],"DD")</f>
        <v>03</v>
      </c>
      <c r="H971" s="2" t="str">
        <f>TEXT(data[[#This Row],[Order Timestamp]],"HH")</f>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3">
      <c r="A972" s="1">
        <v>1180</v>
      </c>
      <c r="B972" s="1" t="s">
        <v>304</v>
      </c>
      <c r="C972" s="1" t="str">
        <f>RIGHT(data[[#This Row],[Delivery Address]],5)</f>
        <v>CityD</v>
      </c>
      <c r="D972" s="2">
        <v>45172.587500000001</v>
      </c>
      <c r="E972" s="2" t="str">
        <f>TEXT(data[[#This Row],[Order Timestamp]],"YYYY")</f>
        <v>2023</v>
      </c>
      <c r="F972" s="2" t="str">
        <f>TEXT(data[[#This Row],[Order Timestamp]],"mmm")</f>
        <v>Sep</v>
      </c>
      <c r="G972" s="2" t="str">
        <f>TEXT(data[[#This Row],[Order Timestamp]],"DD")</f>
        <v>03</v>
      </c>
      <c r="H972" s="2" t="str">
        <f>TEXT(data[[#This Row],[Order Timestamp]],"HH")</f>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3">
      <c r="A973" s="1">
        <v>2129</v>
      </c>
      <c r="B973" s="1" t="s">
        <v>1235</v>
      </c>
      <c r="C973" s="1" t="str">
        <f>RIGHT(data[[#This Row],[Delivery Address]],5)</f>
        <v>CityC</v>
      </c>
      <c r="D973" s="2">
        <v>45172.587500000001</v>
      </c>
      <c r="E973" s="2" t="str">
        <f>TEXT(data[[#This Row],[Order Timestamp]],"YYYY")</f>
        <v>2023</v>
      </c>
      <c r="F973" s="2" t="str">
        <f>TEXT(data[[#This Row],[Order Timestamp]],"mmm")</f>
        <v>Sep</v>
      </c>
      <c r="G973" s="2" t="str">
        <f>TEXT(data[[#This Row],[Order Timestamp]],"DD")</f>
        <v>03</v>
      </c>
      <c r="H973" s="2" t="str">
        <f>TEXT(data[[#This Row],[Order Timestamp]],"HH")</f>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3">
      <c r="A974" s="1">
        <v>1565</v>
      </c>
      <c r="B974" s="1" t="s">
        <v>694</v>
      </c>
      <c r="C974" s="1" t="str">
        <f>RIGHT(data[[#This Row],[Delivery Address]],5)</f>
        <v>CityE</v>
      </c>
      <c r="D974" s="2">
        <v>45172.582638888889</v>
      </c>
      <c r="E974" s="2" t="str">
        <f>TEXT(data[[#This Row],[Order Timestamp]],"YYYY")</f>
        <v>2023</v>
      </c>
      <c r="F974" s="2" t="str">
        <f>TEXT(data[[#This Row],[Order Timestamp]],"mmm")</f>
        <v>Sep</v>
      </c>
      <c r="G974" s="2" t="str">
        <f>TEXT(data[[#This Row],[Order Timestamp]],"DD")</f>
        <v>03</v>
      </c>
      <c r="H974" s="2" t="str">
        <f>TEXT(data[[#This Row],[Order Timestamp]],"HH")</f>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3">
      <c r="A975" s="1">
        <v>2268</v>
      </c>
      <c r="B975" s="1" t="s">
        <v>1369</v>
      </c>
      <c r="C975" s="1" t="str">
        <f>RIGHT(data[[#This Row],[Delivery Address]],5)</f>
        <v>CityA</v>
      </c>
      <c r="D975" s="2">
        <v>45172.581250000003</v>
      </c>
      <c r="E975" s="2" t="str">
        <f>TEXT(data[[#This Row],[Order Timestamp]],"YYYY")</f>
        <v>2023</v>
      </c>
      <c r="F975" s="2" t="str">
        <f>TEXT(data[[#This Row],[Order Timestamp]],"mmm")</f>
        <v>Sep</v>
      </c>
      <c r="G975" s="2" t="str">
        <f>TEXT(data[[#This Row],[Order Timestamp]],"DD")</f>
        <v>03</v>
      </c>
      <c r="H975" s="2" t="str">
        <f>TEXT(data[[#This Row],[Order Timestamp]],"HH")</f>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3">
      <c r="A976" s="1">
        <v>1881</v>
      </c>
      <c r="B976" s="1" t="s">
        <v>998</v>
      </c>
      <c r="C976" s="1" t="str">
        <f>RIGHT(data[[#This Row],[Delivery Address]],5)</f>
        <v>CityD</v>
      </c>
      <c r="D976" s="2">
        <v>45172.580555555556</v>
      </c>
      <c r="E976" s="2" t="str">
        <f>TEXT(data[[#This Row],[Order Timestamp]],"YYYY")</f>
        <v>2023</v>
      </c>
      <c r="F976" s="2" t="str">
        <f>TEXT(data[[#This Row],[Order Timestamp]],"mmm")</f>
        <v>Sep</v>
      </c>
      <c r="G976" s="2" t="str">
        <f>TEXT(data[[#This Row],[Order Timestamp]],"DD")</f>
        <v>03</v>
      </c>
      <c r="H976" s="2" t="str">
        <f>TEXT(data[[#This Row],[Order Timestamp]],"HH")</f>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3">
      <c r="A977" s="1">
        <v>1631</v>
      </c>
      <c r="B977" s="1" t="s">
        <v>759</v>
      </c>
      <c r="C977" s="1" t="str">
        <f>RIGHT(data[[#This Row],[Delivery Address]],5)</f>
        <v>CityD</v>
      </c>
      <c r="D977" s="2">
        <v>45172.579861111109</v>
      </c>
      <c r="E977" s="2" t="str">
        <f>TEXT(data[[#This Row],[Order Timestamp]],"YYYY")</f>
        <v>2023</v>
      </c>
      <c r="F977" s="2" t="str">
        <f>TEXT(data[[#This Row],[Order Timestamp]],"mmm")</f>
        <v>Sep</v>
      </c>
      <c r="G977" s="2" t="str">
        <f>TEXT(data[[#This Row],[Order Timestamp]],"DD")</f>
        <v>03</v>
      </c>
      <c r="H977" s="2" t="str">
        <f>TEXT(data[[#This Row],[Order Timestamp]],"HH")</f>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3">
      <c r="A978" s="1">
        <v>1728</v>
      </c>
      <c r="B978" s="1" t="s">
        <v>853</v>
      </c>
      <c r="C978" s="1" t="str">
        <f>RIGHT(data[[#This Row],[Delivery Address]],5)</f>
        <v>CityB</v>
      </c>
      <c r="D978" s="2">
        <v>45172.57916666667</v>
      </c>
      <c r="E978" s="2" t="str">
        <f>TEXT(data[[#This Row],[Order Timestamp]],"YYYY")</f>
        <v>2023</v>
      </c>
      <c r="F978" s="2" t="str">
        <f>TEXT(data[[#This Row],[Order Timestamp]],"mmm")</f>
        <v>Sep</v>
      </c>
      <c r="G978" s="2" t="str">
        <f>TEXT(data[[#This Row],[Order Timestamp]],"DD")</f>
        <v>03</v>
      </c>
      <c r="H978" s="2" t="str">
        <f>TEXT(data[[#This Row],[Order Timestamp]],"HH")</f>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3">
      <c r="A979" s="1">
        <v>1162</v>
      </c>
      <c r="B979" s="1" t="s">
        <v>283</v>
      </c>
      <c r="C979" s="1" t="str">
        <f>RIGHT(data[[#This Row],[Delivery Address]],5)</f>
        <v>CityB</v>
      </c>
      <c r="D979" s="2">
        <v>45172.578472222223</v>
      </c>
      <c r="E979" s="2" t="str">
        <f>TEXT(data[[#This Row],[Order Timestamp]],"YYYY")</f>
        <v>2023</v>
      </c>
      <c r="F979" s="2" t="str">
        <f>TEXT(data[[#This Row],[Order Timestamp]],"mmm")</f>
        <v>Sep</v>
      </c>
      <c r="G979" s="2" t="str">
        <f>TEXT(data[[#This Row],[Order Timestamp]],"DD")</f>
        <v>03</v>
      </c>
      <c r="H979" s="2" t="str">
        <f>TEXT(data[[#This Row],[Order Timestamp]],"HH")</f>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3">
      <c r="A980" s="1">
        <v>1969</v>
      </c>
      <c r="B980" s="1" t="s">
        <v>1081</v>
      </c>
      <c r="C980" s="1" t="str">
        <f>RIGHT(data[[#This Row],[Delivery Address]],5)</f>
        <v>CityC</v>
      </c>
      <c r="D980" s="2">
        <v>45172.57708333333</v>
      </c>
      <c r="E980" s="2" t="str">
        <f>TEXT(data[[#This Row],[Order Timestamp]],"YYYY")</f>
        <v>2023</v>
      </c>
      <c r="F980" s="2" t="str">
        <f>TEXT(data[[#This Row],[Order Timestamp]],"mmm")</f>
        <v>Sep</v>
      </c>
      <c r="G980" s="2" t="str">
        <f>TEXT(data[[#This Row],[Order Timestamp]],"DD")</f>
        <v>03</v>
      </c>
      <c r="H980" s="2" t="str">
        <f>TEXT(data[[#This Row],[Order Timestamp]],"HH")</f>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3">
      <c r="A981" s="1">
        <v>1276</v>
      </c>
      <c r="B981" s="1" t="s">
        <v>406</v>
      </c>
      <c r="C981" s="1" t="str">
        <f>RIGHT(data[[#This Row],[Delivery Address]],5)</f>
        <v>CityA</v>
      </c>
      <c r="D981" s="2">
        <v>45172.576388888891</v>
      </c>
      <c r="E981" s="2" t="str">
        <f>TEXT(data[[#This Row],[Order Timestamp]],"YYYY")</f>
        <v>2023</v>
      </c>
      <c r="F981" s="2" t="str">
        <f>TEXT(data[[#This Row],[Order Timestamp]],"mmm")</f>
        <v>Sep</v>
      </c>
      <c r="G981" s="2" t="str">
        <f>TEXT(data[[#This Row],[Order Timestamp]],"DD")</f>
        <v>03</v>
      </c>
      <c r="H981" s="2" t="str">
        <f>TEXT(data[[#This Row],[Order Timestamp]],"HH")</f>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3">
      <c r="A982" s="1">
        <v>1460</v>
      </c>
      <c r="B982" s="1" t="s">
        <v>593</v>
      </c>
      <c r="C982" s="1" t="str">
        <f>RIGHT(data[[#This Row],[Delivery Address]],5)</f>
        <v>CityC</v>
      </c>
      <c r="D982" s="2">
        <v>45172.574305555558</v>
      </c>
      <c r="E982" s="2" t="str">
        <f>TEXT(data[[#This Row],[Order Timestamp]],"YYYY")</f>
        <v>2023</v>
      </c>
      <c r="F982" s="2" t="str">
        <f>TEXT(data[[#This Row],[Order Timestamp]],"mmm")</f>
        <v>Sep</v>
      </c>
      <c r="G982" s="2" t="str">
        <f>TEXT(data[[#This Row],[Order Timestamp]],"DD")</f>
        <v>03</v>
      </c>
      <c r="H982" s="2" t="str">
        <f>TEXT(data[[#This Row],[Order Timestamp]],"HH")</f>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3">
      <c r="A983" s="1">
        <v>1476</v>
      </c>
      <c r="B983" s="1" t="s">
        <v>608</v>
      </c>
      <c r="C983" s="1" t="str">
        <f>RIGHT(data[[#This Row],[Delivery Address]],5)</f>
        <v>CityB</v>
      </c>
      <c r="D983" s="2">
        <v>45172.573611111111</v>
      </c>
      <c r="E983" s="2" t="str">
        <f>TEXT(data[[#This Row],[Order Timestamp]],"YYYY")</f>
        <v>2023</v>
      </c>
      <c r="F983" s="2" t="str">
        <f>TEXT(data[[#This Row],[Order Timestamp]],"mmm")</f>
        <v>Sep</v>
      </c>
      <c r="G983" s="2" t="str">
        <f>TEXT(data[[#This Row],[Order Timestamp]],"DD")</f>
        <v>03</v>
      </c>
      <c r="H983" s="2" t="str">
        <f>TEXT(data[[#This Row],[Order Timestamp]],"HH")</f>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3">
      <c r="A984" s="1">
        <v>1904</v>
      </c>
      <c r="B984" s="1" t="s">
        <v>1020</v>
      </c>
      <c r="C984" s="1" t="str">
        <f>RIGHT(data[[#This Row],[Delivery Address]],5)</f>
        <v>CityB</v>
      </c>
      <c r="D984" s="2">
        <v>45172.572916666664</v>
      </c>
      <c r="E984" s="2" t="str">
        <f>TEXT(data[[#This Row],[Order Timestamp]],"YYYY")</f>
        <v>2023</v>
      </c>
      <c r="F984" s="2" t="str">
        <f>TEXT(data[[#This Row],[Order Timestamp]],"mmm")</f>
        <v>Sep</v>
      </c>
      <c r="G984" s="2" t="str">
        <f>TEXT(data[[#This Row],[Order Timestamp]],"DD")</f>
        <v>03</v>
      </c>
      <c r="H984" s="2" t="str">
        <f>TEXT(data[[#This Row],[Order Timestamp]],"HH")</f>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3">
      <c r="A985" s="1">
        <v>1212</v>
      </c>
      <c r="B985" s="1" t="s">
        <v>339</v>
      </c>
      <c r="C985" s="1" t="str">
        <f>RIGHT(data[[#This Row],[Delivery Address]],5)</f>
        <v>CityB</v>
      </c>
      <c r="D985" s="2">
        <v>45172.568749999999</v>
      </c>
      <c r="E985" s="2" t="str">
        <f>TEXT(data[[#This Row],[Order Timestamp]],"YYYY")</f>
        <v>2023</v>
      </c>
      <c r="F985" s="2" t="str">
        <f>TEXT(data[[#This Row],[Order Timestamp]],"mmm")</f>
        <v>Sep</v>
      </c>
      <c r="G985" s="2" t="str">
        <f>TEXT(data[[#This Row],[Order Timestamp]],"DD")</f>
        <v>03</v>
      </c>
      <c r="H985" s="2" t="str">
        <f>TEXT(data[[#This Row],[Order Timestamp]],"HH")</f>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3">
      <c r="A986" s="1">
        <v>2249</v>
      </c>
      <c r="B986" s="1" t="s">
        <v>1350</v>
      </c>
      <c r="C986" s="1" t="str">
        <f>RIGHT(data[[#This Row],[Delivery Address]],5)</f>
        <v>CityA</v>
      </c>
      <c r="D986" s="2">
        <v>45172.565972222219</v>
      </c>
      <c r="E986" s="2" t="str">
        <f>TEXT(data[[#This Row],[Order Timestamp]],"YYYY")</f>
        <v>2023</v>
      </c>
      <c r="F986" s="2" t="str">
        <f>TEXT(data[[#This Row],[Order Timestamp]],"mmm")</f>
        <v>Sep</v>
      </c>
      <c r="G986" s="2" t="str">
        <f>TEXT(data[[#This Row],[Order Timestamp]],"DD")</f>
        <v>03</v>
      </c>
      <c r="H986" s="2" t="str">
        <f>TEXT(data[[#This Row],[Order Timestamp]],"HH")</f>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3">
      <c r="A987" s="1">
        <v>2206</v>
      </c>
      <c r="B987" s="1" t="s">
        <v>1310</v>
      </c>
      <c r="C987" s="1" t="str">
        <f>RIGHT(data[[#This Row],[Delivery Address]],5)</f>
        <v>CityB</v>
      </c>
      <c r="D987" s="2">
        <v>45172.56527777778</v>
      </c>
      <c r="E987" s="2" t="str">
        <f>TEXT(data[[#This Row],[Order Timestamp]],"YYYY")</f>
        <v>2023</v>
      </c>
      <c r="F987" s="2" t="str">
        <f>TEXT(data[[#This Row],[Order Timestamp]],"mmm")</f>
        <v>Sep</v>
      </c>
      <c r="G987" s="2" t="str">
        <f>TEXT(data[[#This Row],[Order Timestamp]],"DD")</f>
        <v>03</v>
      </c>
      <c r="H987" s="2" t="str">
        <f>TEXT(data[[#This Row],[Order Timestamp]],"HH")</f>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3">
      <c r="A988" s="1">
        <v>1289</v>
      </c>
      <c r="B988" s="1" t="s">
        <v>420</v>
      </c>
      <c r="C988" s="1" t="str">
        <f>RIGHT(data[[#This Row],[Delivery Address]],5)</f>
        <v>CityD</v>
      </c>
      <c r="D988" s="2">
        <v>45172.560416666667</v>
      </c>
      <c r="E988" s="2" t="str">
        <f>TEXT(data[[#This Row],[Order Timestamp]],"YYYY")</f>
        <v>2023</v>
      </c>
      <c r="F988" s="2" t="str">
        <f>TEXT(data[[#This Row],[Order Timestamp]],"mmm")</f>
        <v>Sep</v>
      </c>
      <c r="G988" s="2" t="str">
        <f>TEXT(data[[#This Row],[Order Timestamp]],"DD")</f>
        <v>03</v>
      </c>
      <c r="H988" s="2" t="str">
        <f>TEXT(data[[#This Row],[Order Timestamp]],"HH")</f>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3">
      <c r="A989" s="1">
        <v>1021</v>
      </c>
      <c r="B989" s="1" t="s">
        <v>76</v>
      </c>
      <c r="C989" s="1" t="str">
        <f>RIGHT(data[[#This Row],[Delivery Address]],5)</f>
        <v>CityA</v>
      </c>
      <c r="D989" s="2">
        <v>45172.559027777781</v>
      </c>
      <c r="E989" s="2" t="str">
        <f>TEXT(data[[#This Row],[Order Timestamp]],"YYYY")</f>
        <v>2023</v>
      </c>
      <c r="F989" s="2" t="str">
        <f>TEXT(data[[#This Row],[Order Timestamp]],"mmm")</f>
        <v>Sep</v>
      </c>
      <c r="G989" s="2" t="str">
        <f>TEXT(data[[#This Row],[Order Timestamp]],"DD")</f>
        <v>03</v>
      </c>
      <c r="H989" s="2" t="str">
        <f>TEXT(data[[#This Row],[Order Timestamp]],"HH")</f>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3">
      <c r="A990" s="1">
        <v>2460</v>
      </c>
      <c r="B990" s="1" t="s">
        <v>1554</v>
      </c>
      <c r="C990" s="1" t="str">
        <f>RIGHT(data[[#This Row],[Delivery Address]],5)</f>
        <v>CityB</v>
      </c>
      <c r="D990" s="2">
        <v>45172.555555555555</v>
      </c>
      <c r="E990" s="2" t="str">
        <f>TEXT(data[[#This Row],[Order Timestamp]],"YYYY")</f>
        <v>2023</v>
      </c>
      <c r="F990" s="2" t="str">
        <f>TEXT(data[[#This Row],[Order Timestamp]],"mmm")</f>
        <v>Sep</v>
      </c>
      <c r="G990" s="2" t="str">
        <f>TEXT(data[[#This Row],[Order Timestamp]],"DD")</f>
        <v>03</v>
      </c>
      <c r="H990" s="2" t="str">
        <f>TEXT(data[[#This Row],[Order Timestamp]],"HH")</f>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3">
      <c r="A991" s="1">
        <v>1578</v>
      </c>
      <c r="B991" s="1" t="s">
        <v>707</v>
      </c>
      <c r="C991" s="1" t="str">
        <f>RIGHT(data[[#This Row],[Delivery Address]],5)</f>
        <v>CityE</v>
      </c>
      <c r="D991" s="2">
        <v>45172.553472222222</v>
      </c>
      <c r="E991" s="2" t="str">
        <f>TEXT(data[[#This Row],[Order Timestamp]],"YYYY")</f>
        <v>2023</v>
      </c>
      <c r="F991" s="2" t="str">
        <f>TEXT(data[[#This Row],[Order Timestamp]],"mmm")</f>
        <v>Sep</v>
      </c>
      <c r="G991" s="2" t="str">
        <f>TEXT(data[[#This Row],[Order Timestamp]],"DD")</f>
        <v>03</v>
      </c>
      <c r="H991" s="2" t="str">
        <f>TEXT(data[[#This Row],[Order Timestamp]],"HH")</f>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3">
      <c r="A992" s="1">
        <v>1452</v>
      </c>
      <c r="B992" s="1" t="s">
        <v>585</v>
      </c>
      <c r="C992" s="1" t="str">
        <f>RIGHT(data[[#This Row],[Delivery Address]],5)</f>
        <v>CityB</v>
      </c>
      <c r="D992" s="2">
        <v>45172.552777777775</v>
      </c>
      <c r="E992" s="2" t="str">
        <f>TEXT(data[[#This Row],[Order Timestamp]],"YYYY")</f>
        <v>2023</v>
      </c>
      <c r="F992" s="2" t="str">
        <f>TEXT(data[[#This Row],[Order Timestamp]],"mmm")</f>
        <v>Sep</v>
      </c>
      <c r="G992" s="2" t="str">
        <f>TEXT(data[[#This Row],[Order Timestamp]],"DD")</f>
        <v>03</v>
      </c>
      <c r="H992" s="2" t="str">
        <f>TEXT(data[[#This Row],[Order Timestamp]],"HH")</f>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3">
      <c r="A993" s="1">
        <v>1916</v>
      </c>
      <c r="B993" s="1" t="s">
        <v>1030</v>
      </c>
      <c r="C993" s="1" t="str">
        <f>RIGHT(data[[#This Row],[Delivery Address]],5)</f>
        <v>CityA</v>
      </c>
      <c r="D993" s="2">
        <v>45172.551388888889</v>
      </c>
      <c r="E993" s="2" t="str">
        <f>TEXT(data[[#This Row],[Order Timestamp]],"YYYY")</f>
        <v>2023</v>
      </c>
      <c r="F993" s="2" t="str">
        <f>TEXT(data[[#This Row],[Order Timestamp]],"mmm")</f>
        <v>Sep</v>
      </c>
      <c r="G993" s="2" t="str">
        <f>TEXT(data[[#This Row],[Order Timestamp]],"DD")</f>
        <v>03</v>
      </c>
      <c r="H993" s="2" t="str">
        <f>TEXT(data[[#This Row],[Order Timestamp]],"HH")</f>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3">
      <c r="A994" s="1">
        <v>1670</v>
      </c>
      <c r="B994" s="1" t="s">
        <v>796</v>
      </c>
      <c r="C994" s="1" t="str">
        <f>RIGHT(data[[#This Row],[Delivery Address]],5)</f>
        <v>CityA</v>
      </c>
      <c r="D994" s="2">
        <v>45172.550694444442</v>
      </c>
      <c r="E994" s="2" t="str">
        <f>TEXT(data[[#This Row],[Order Timestamp]],"YYYY")</f>
        <v>2023</v>
      </c>
      <c r="F994" s="2" t="str">
        <f>TEXT(data[[#This Row],[Order Timestamp]],"mmm")</f>
        <v>Sep</v>
      </c>
      <c r="G994" s="2" t="str">
        <f>TEXT(data[[#This Row],[Order Timestamp]],"DD")</f>
        <v>03</v>
      </c>
      <c r="H994" s="2" t="str">
        <f>TEXT(data[[#This Row],[Order Timestamp]],"HH")</f>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3">
      <c r="A995" s="1">
        <v>2467</v>
      </c>
      <c r="B995" s="1" t="s">
        <v>1561</v>
      </c>
      <c r="C995" s="1" t="str">
        <f>RIGHT(data[[#This Row],[Delivery Address]],5)</f>
        <v>CityE</v>
      </c>
      <c r="D995" s="2">
        <v>45172.55</v>
      </c>
      <c r="E995" s="2" t="str">
        <f>TEXT(data[[#This Row],[Order Timestamp]],"YYYY")</f>
        <v>2023</v>
      </c>
      <c r="F995" s="2" t="str">
        <f>TEXT(data[[#This Row],[Order Timestamp]],"mmm")</f>
        <v>Sep</v>
      </c>
      <c r="G995" s="2" t="str">
        <f>TEXT(data[[#This Row],[Order Timestamp]],"DD")</f>
        <v>03</v>
      </c>
      <c r="H995" s="2" t="str">
        <f>TEXT(data[[#This Row],[Order Timestamp]],"HH")</f>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3">
      <c r="A996" s="1">
        <v>1625</v>
      </c>
      <c r="B996" s="1" t="s">
        <v>753</v>
      </c>
      <c r="C996" s="1" t="str">
        <f>RIGHT(data[[#This Row],[Delivery Address]],5)</f>
        <v>CityE</v>
      </c>
      <c r="D996" s="2">
        <v>45172.543055555558</v>
      </c>
      <c r="E996" s="2" t="str">
        <f>TEXT(data[[#This Row],[Order Timestamp]],"YYYY")</f>
        <v>2023</v>
      </c>
      <c r="F996" s="2" t="str">
        <f>TEXT(data[[#This Row],[Order Timestamp]],"mmm")</f>
        <v>Sep</v>
      </c>
      <c r="G996" s="2" t="str">
        <f>TEXT(data[[#This Row],[Order Timestamp]],"DD")</f>
        <v>03</v>
      </c>
      <c r="H996" s="2" t="str">
        <f>TEXT(data[[#This Row],[Order Timestamp]],"HH")</f>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3">
      <c r="A997" s="1">
        <v>1075</v>
      </c>
      <c r="B997" s="1" t="s">
        <v>168</v>
      </c>
      <c r="C997" s="1" t="str">
        <f>RIGHT(data[[#This Row],[Delivery Address]],5)</f>
        <v>CityE</v>
      </c>
      <c r="D997" s="2">
        <v>45172.542361111111</v>
      </c>
      <c r="E997" s="2" t="str">
        <f>TEXT(data[[#This Row],[Order Timestamp]],"YYYY")</f>
        <v>2023</v>
      </c>
      <c r="F997" s="2" t="str">
        <f>TEXT(data[[#This Row],[Order Timestamp]],"mmm")</f>
        <v>Sep</v>
      </c>
      <c r="G997" s="2" t="str">
        <f>TEXT(data[[#This Row],[Order Timestamp]],"DD")</f>
        <v>03</v>
      </c>
      <c r="H997" s="2" t="str">
        <f>TEXT(data[[#This Row],[Order Timestamp]],"HH")</f>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3">
      <c r="A998" s="1">
        <v>1105</v>
      </c>
      <c r="B998" s="1" t="s">
        <v>210</v>
      </c>
      <c r="C998" s="1" t="str">
        <f>RIGHT(data[[#This Row],[Delivery Address]],5)</f>
        <v>CityA</v>
      </c>
      <c r="D998" s="2">
        <v>45172.542361111111</v>
      </c>
      <c r="E998" s="2" t="str">
        <f>TEXT(data[[#This Row],[Order Timestamp]],"YYYY")</f>
        <v>2023</v>
      </c>
      <c r="F998" s="2" t="str">
        <f>TEXT(data[[#This Row],[Order Timestamp]],"mmm")</f>
        <v>Sep</v>
      </c>
      <c r="G998" s="2" t="str">
        <f>TEXT(data[[#This Row],[Order Timestamp]],"DD")</f>
        <v>03</v>
      </c>
      <c r="H998" s="2" t="str">
        <f>TEXT(data[[#This Row],[Order Timestamp]],"HH")</f>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3">
      <c r="A999" s="1">
        <v>2138</v>
      </c>
      <c r="B999" s="1" t="s">
        <v>1244</v>
      </c>
      <c r="C999" s="1" t="str">
        <f>RIGHT(data[[#This Row],[Delivery Address]],5)</f>
        <v>CityE</v>
      </c>
      <c r="D999" s="2">
        <v>45172.540277777778</v>
      </c>
      <c r="E999" s="2" t="str">
        <f>TEXT(data[[#This Row],[Order Timestamp]],"YYYY")</f>
        <v>2023</v>
      </c>
      <c r="F999" s="2" t="str">
        <f>TEXT(data[[#This Row],[Order Timestamp]],"mmm")</f>
        <v>Sep</v>
      </c>
      <c r="G999" s="2" t="str">
        <f>TEXT(data[[#This Row],[Order Timestamp]],"DD")</f>
        <v>03</v>
      </c>
      <c r="H999" s="2" t="str">
        <f>TEXT(data[[#This Row],[Order Timestamp]],"HH")</f>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3">
      <c r="A1000" s="1">
        <v>2073</v>
      </c>
      <c r="B1000" s="1" t="s">
        <v>1182</v>
      </c>
      <c r="C1000" s="1" t="str">
        <f>RIGHT(data[[#This Row],[Delivery Address]],5)</f>
        <v>CityD</v>
      </c>
      <c r="D1000" s="2">
        <v>45172.538888888892</v>
      </c>
      <c r="E1000" s="2" t="str">
        <f>TEXT(data[[#This Row],[Order Timestamp]],"YYYY")</f>
        <v>2023</v>
      </c>
      <c r="F1000" s="2" t="str">
        <f>TEXT(data[[#This Row],[Order Timestamp]],"mmm")</f>
        <v>Sep</v>
      </c>
      <c r="G1000" s="2" t="str">
        <f>TEXT(data[[#This Row],[Order Timestamp]],"DD")</f>
        <v>03</v>
      </c>
      <c r="H1000" s="2" t="str">
        <f>TEXT(data[[#This Row],[Order Timestamp]],"HH")</f>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3">
      <c r="A1001" s="1">
        <v>2293</v>
      </c>
      <c r="B1001" s="1" t="s">
        <v>1394</v>
      </c>
      <c r="C1001" s="1" t="str">
        <f>RIGHT(data[[#This Row],[Delivery Address]],5)</f>
        <v>CityC</v>
      </c>
      <c r="D1001" s="2">
        <v>45172.538888888892</v>
      </c>
      <c r="E1001" s="2" t="str">
        <f>TEXT(data[[#This Row],[Order Timestamp]],"YYYY")</f>
        <v>2023</v>
      </c>
      <c r="F1001" s="2" t="str">
        <f>TEXT(data[[#This Row],[Order Timestamp]],"mmm")</f>
        <v>Sep</v>
      </c>
      <c r="G1001" s="2" t="str">
        <f>TEXT(data[[#This Row],[Order Timestamp]],"DD")</f>
        <v>03</v>
      </c>
      <c r="H1001" s="2" t="str">
        <f>TEXT(data[[#This Row],[Order Timestamp]],"HH")</f>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3">
      <c r="A1002" s="1">
        <v>1067</v>
      </c>
      <c r="B1002" s="1" t="s">
        <v>153</v>
      </c>
      <c r="C1002" s="1" t="str">
        <f>RIGHT(data[[#This Row],[Delivery Address]],5)</f>
        <v>CityC</v>
      </c>
      <c r="D1002" s="2">
        <v>45172.538194444445</v>
      </c>
      <c r="E1002" s="2" t="str">
        <f>TEXT(data[[#This Row],[Order Timestamp]],"YYYY")</f>
        <v>2023</v>
      </c>
      <c r="F1002" s="2" t="str">
        <f>TEXT(data[[#This Row],[Order Timestamp]],"mmm")</f>
        <v>Sep</v>
      </c>
      <c r="G1002" s="2" t="str">
        <f>TEXT(data[[#This Row],[Order Timestamp]],"DD")</f>
        <v>03</v>
      </c>
      <c r="H1002" s="2" t="str">
        <f>TEXT(data[[#This Row],[Order Timestamp]],"HH")</f>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3">
      <c r="A1003" s="1">
        <v>1322</v>
      </c>
      <c r="B1003" s="1" t="s">
        <v>454</v>
      </c>
      <c r="C1003" s="1" t="str">
        <f>RIGHT(data[[#This Row],[Delivery Address]],5)</f>
        <v>CityE</v>
      </c>
      <c r="D1003" s="2">
        <v>45172.534722222219</v>
      </c>
      <c r="E1003" s="2" t="str">
        <f>TEXT(data[[#This Row],[Order Timestamp]],"YYYY")</f>
        <v>2023</v>
      </c>
      <c r="F1003" s="2" t="str">
        <f>TEXT(data[[#This Row],[Order Timestamp]],"mmm")</f>
        <v>Sep</v>
      </c>
      <c r="G1003" s="2" t="str">
        <f>TEXT(data[[#This Row],[Order Timestamp]],"DD")</f>
        <v>03</v>
      </c>
      <c r="H1003" s="2" t="str">
        <f>TEXT(data[[#This Row],[Order Timestamp]],"HH")</f>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3">
      <c r="A1004" s="1">
        <v>1820</v>
      </c>
      <c r="B1004" s="1" t="s">
        <v>940</v>
      </c>
      <c r="C1004" s="1" t="str">
        <f>RIGHT(data[[#This Row],[Delivery Address]],5)</f>
        <v>CityD</v>
      </c>
      <c r="D1004" s="2">
        <v>45172.529861111114</v>
      </c>
      <c r="E1004" s="2" t="str">
        <f>TEXT(data[[#This Row],[Order Timestamp]],"YYYY")</f>
        <v>2023</v>
      </c>
      <c r="F1004" s="2" t="str">
        <f>TEXT(data[[#This Row],[Order Timestamp]],"mmm")</f>
        <v>Sep</v>
      </c>
      <c r="G1004" s="2" t="str">
        <f>TEXT(data[[#This Row],[Order Timestamp]],"DD")</f>
        <v>03</v>
      </c>
      <c r="H1004" s="2" t="str">
        <f>TEXT(data[[#This Row],[Order Timestamp]],"HH")</f>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3">
      <c r="A1005" s="1">
        <v>1549</v>
      </c>
      <c r="B1005" s="1" t="s">
        <v>678</v>
      </c>
      <c r="C1005" s="1" t="str">
        <f>RIGHT(data[[#This Row],[Delivery Address]],5)</f>
        <v>CityA</v>
      </c>
      <c r="D1005" s="2">
        <v>45172.524305555555</v>
      </c>
      <c r="E1005" s="2" t="str">
        <f>TEXT(data[[#This Row],[Order Timestamp]],"YYYY")</f>
        <v>2023</v>
      </c>
      <c r="F1005" s="2" t="str">
        <f>TEXT(data[[#This Row],[Order Timestamp]],"mmm")</f>
        <v>Sep</v>
      </c>
      <c r="G1005" s="2" t="str">
        <f>TEXT(data[[#This Row],[Order Timestamp]],"DD")</f>
        <v>03</v>
      </c>
      <c r="H1005" s="2" t="str">
        <f>TEXT(data[[#This Row],[Order Timestamp]],"HH")</f>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3">
      <c r="A1006" s="1">
        <v>1348</v>
      </c>
      <c r="B1006" s="1" t="s">
        <v>481</v>
      </c>
      <c r="C1006" s="1" t="str">
        <f>RIGHT(data[[#This Row],[Delivery Address]],5)</f>
        <v>CityD</v>
      </c>
      <c r="D1006" s="2">
        <v>45172.523611111108</v>
      </c>
      <c r="E1006" s="2" t="str">
        <f>TEXT(data[[#This Row],[Order Timestamp]],"YYYY")</f>
        <v>2023</v>
      </c>
      <c r="F1006" s="2" t="str">
        <f>TEXT(data[[#This Row],[Order Timestamp]],"mmm")</f>
        <v>Sep</v>
      </c>
      <c r="G1006" s="2" t="str">
        <f>TEXT(data[[#This Row],[Order Timestamp]],"DD")</f>
        <v>03</v>
      </c>
      <c r="H1006" s="2" t="str">
        <f>TEXT(data[[#This Row],[Order Timestamp]],"HH")</f>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3">
      <c r="A1007" s="1">
        <v>1763</v>
      </c>
      <c r="B1007" s="1" t="s">
        <v>887</v>
      </c>
      <c r="C1007" s="1" t="str">
        <f>RIGHT(data[[#This Row],[Delivery Address]],5)</f>
        <v>CityC</v>
      </c>
      <c r="D1007" s="2">
        <v>45172.523611111108</v>
      </c>
      <c r="E1007" s="2" t="str">
        <f>TEXT(data[[#This Row],[Order Timestamp]],"YYYY")</f>
        <v>2023</v>
      </c>
      <c r="F1007" s="2" t="str">
        <f>TEXT(data[[#This Row],[Order Timestamp]],"mmm")</f>
        <v>Sep</v>
      </c>
      <c r="G1007" s="2" t="str">
        <f>TEXT(data[[#This Row],[Order Timestamp]],"DD")</f>
        <v>03</v>
      </c>
      <c r="H1007" s="2" t="str">
        <f>TEXT(data[[#This Row],[Order Timestamp]],"HH")</f>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3">
      <c r="A1008" s="1">
        <v>1103</v>
      </c>
      <c r="B1008" s="1" t="s">
        <v>208</v>
      </c>
      <c r="C1008" s="1" t="str">
        <f>RIGHT(data[[#This Row],[Delivery Address]],5)</f>
        <v>CityC</v>
      </c>
      <c r="D1008" s="2">
        <v>45172.521527777775</v>
      </c>
      <c r="E1008" s="2" t="str">
        <f>TEXT(data[[#This Row],[Order Timestamp]],"YYYY")</f>
        <v>2023</v>
      </c>
      <c r="F1008" s="2" t="str">
        <f>TEXT(data[[#This Row],[Order Timestamp]],"mmm")</f>
        <v>Sep</v>
      </c>
      <c r="G1008" s="2" t="str">
        <f>TEXT(data[[#This Row],[Order Timestamp]],"DD")</f>
        <v>03</v>
      </c>
      <c r="H1008" s="2" t="str">
        <f>TEXT(data[[#This Row],[Order Timestamp]],"HH")</f>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3">
      <c r="A1009" s="1">
        <v>1367</v>
      </c>
      <c r="B1009" s="1" t="s">
        <v>500</v>
      </c>
      <c r="C1009" s="1" t="str">
        <f>RIGHT(data[[#This Row],[Delivery Address]],5)</f>
        <v>CityC</v>
      </c>
      <c r="D1009" s="2">
        <v>45172.521527777775</v>
      </c>
      <c r="E1009" s="2" t="str">
        <f>TEXT(data[[#This Row],[Order Timestamp]],"YYYY")</f>
        <v>2023</v>
      </c>
      <c r="F1009" s="2" t="str">
        <f>TEXT(data[[#This Row],[Order Timestamp]],"mmm")</f>
        <v>Sep</v>
      </c>
      <c r="G1009" s="2" t="str">
        <f>TEXT(data[[#This Row],[Order Timestamp]],"DD")</f>
        <v>03</v>
      </c>
      <c r="H1009" s="2" t="str">
        <f>TEXT(data[[#This Row],[Order Timestamp]],"HH")</f>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3">
      <c r="A1010" s="1">
        <v>1829</v>
      </c>
      <c r="B1010" s="1" t="s">
        <v>949</v>
      </c>
      <c r="C1010" s="1" t="str">
        <f>RIGHT(data[[#This Row],[Delivery Address]],5)</f>
        <v>CityD</v>
      </c>
      <c r="D1010" s="2">
        <v>45172.520138888889</v>
      </c>
      <c r="E1010" s="2" t="str">
        <f>TEXT(data[[#This Row],[Order Timestamp]],"YYYY")</f>
        <v>2023</v>
      </c>
      <c r="F1010" s="2" t="str">
        <f>TEXT(data[[#This Row],[Order Timestamp]],"mmm")</f>
        <v>Sep</v>
      </c>
      <c r="G1010" s="2" t="str">
        <f>TEXT(data[[#This Row],[Order Timestamp]],"DD")</f>
        <v>03</v>
      </c>
      <c r="H1010" s="2" t="str">
        <f>TEXT(data[[#This Row],[Order Timestamp]],"HH")</f>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3">
      <c r="A1011" s="1">
        <v>1442</v>
      </c>
      <c r="B1011" s="1" t="s">
        <v>575</v>
      </c>
      <c r="C1011" s="1" t="str">
        <f>RIGHT(data[[#This Row],[Delivery Address]],5)</f>
        <v>CityD</v>
      </c>
      <c r="D1011" s="2">
        <v>45172.519444444442</v>
      </c>
      <c r="E1011" s="2" t="str">
        <f>TEXT(data[[#This Row],[Order Timestamp]],"YYYY")</f>
        <v>2023</v>
      </c>
      <c r="F1011" s="2" t="str">
        <f>TEXT(data[[#This Row],[Order Timestamp]],"mmm")</f>
        <v>Sep</v>
      </c>
      <c r="G1011" s="2" t="str">
        <f>TEXT(data[[#This Row],[Order Timestamp]],"DD")</f>
        <v>03</v>
      </c>
      <c r="H1011" s="2" t="str">
        <f>TEXT(data[[#This Row],[Order Timestamp]],"HH")</f>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3">
      <c r="A1012" s="1">
        <v>1307</v>
      </c>
      <c r="B1012" s="1" t="s">
        <v>438</v>
      </c>
      <c r="C1012" s="1" t="str">
        <f>RIGHT(data[[#This Row],[Delivery Address]],5)</f>
        <v>CityB</v>
      </c>
      <c r="D1012" s="2">
        <v>45172.513194444444</v>
      </c>
      <c r="E1012" s="2" t="str">
        <f>TEXT(data[[#This Row],[Order Timestamp]],"YYYY")</f>
        <v>2023</v>
      </c>
      <c r="F1012" s="2" t="str">
        <f>TEXT(data[[#This Row],[Order Timestamp]],"mmm")</f>
        <v>Sep</v>
      </c>
      <c r="G1012" s="2" t="str">
        <f>TEXT(data[[#This Row],[Order Timestamp]],"DD")</f>
        <v>03</v>
      </c>
      <c r="H1012" s="2" t="str">
        <f>TEXT(data[[#This Row],[Order Timestamp]],"HH")</f>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3">
      <c r="A1013" s="1">
        <v>1013</v>
      </c>
      <c r="B1013" s="1" t="s">
        <v>62</v>
      </c>
      <c r="C1013" s="1" t="str">
        <f>RIGHT(data[[#This Row],[Delivery Address]],5)</f>
        <v>CityB</v>
      </c>
      <c r="D1013" s="2">
        <v>45172.511111111111</v>
      </c>
      <c r="E1013" s="2" t="str">
        <f>TEXT(data[[#This Row],[Order Timestamp]],"YYYY")</f>
        <v>2023</v>
      </c>
      <c r="F1013" s="2" t="str">
        <f>TEXT(data[[#This Row],[Order Timestamp]],"mmm")</f>
        <v>Sep</v>
      </c>
      <c r="G1013" s="2" t="str">
        <f>TEXT(data[[#This Row],[Order Timestamp]],"DD")</f>
        <v>03</v>
      </c>
      <c r="H1013" s="2" t="str">
        <f>TEXT(data[[#This Row],[Order Timestamp]],"HH")</f>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3">
      <c r="A1014" s="1">
        <v>1127</v>
      </c>
      <c r="B1014" s="1" t="s">
        <v>238</v>
      </c>
      <c r="C1014" s="1" t="str">
        <f>RIGHT(data[[#This Row],[Delivery Address]],5)</f>
        <v>CityE</v>
      </c>
      <c r="D1014" s="2">
        <v>45172.510416666664</v>
      </c>
      <c r="E1014" s="2" t="str">
        <f>TEXT(data[[#This Row],[Order Timestamp]],"YYYY")</f>
        <v>2023</v>
      </c>
      <c r="F1014" s="2" t="str">
        <f>TEXT(data[[#This Row],[Order Timestamp]],"mmm")</f>
        <v>Sep</v>
      </c>
      <c r="G1014" s="2" t="str">
        <f>TEXT(data[[#This Row],[Order Timestamp]],"DD")</f>
        <v>03</v>
      </c>
      <c r="H1014" s="2" t="str">
        <f>TEXT(data[[#This Row],[Order Timestamp]],"HH")</f>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3">
      <c r="A1015" s="1">
        <v>1615</v>
      </c>
      <c r="B1015" s="1" t="s">
        <v>743</v>
      </c>
      <c r="C1015" s="1" t="str">
        <f>RIGHT(data[[#This Row],[Delivery Address]],5)</f>
        <v>CityE</v>
      </c>
      <c r="D1015" s="2">
        <v>45172.509722222225</v>
      </c>
      <c r="E1015" s="2" t="str">
        <f>TEXT(data[[#This Row],[Order Timestamp]],"YYYY")</f>
        <v>2023</v>
      </c>
      <c r="F1015" s="2" t="str">
        <f>TEXT(data[[#This Row],[Order Timestamp]],"mmm")</f>
        <v>Sep</v>
      </c>
      <c r="G1015" s="2" t="str">
        <f>TEXT(data[[#This Row],[Order Timestamp]],"DD")</f>
        <v>03</v>
      </c>
      <c r="H1015" s="2" t="str">
        <f>TEXT(data[[#This Row],[Order Timestamp]],"HH")</f>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3">
      <c r="A1016" s="1">
        <v>1072</v>
      </c>
      <c r="B1016" s="1" t="s">
        <v>162</v>
      </c>
      <c r="C1016" s="1" t="str">
        <f>RIGHT(data[[#This Row],[Delivery Address]],5)</f>
        <v>CityC</v>
      </c>
      <c r="D1016" s="2">
        <v>45172.507638888892</v>
      </c>
      <c r="E1016" s="2" t="str">
        <f>TEXT(data[[#This Row],[Order Timestamp]],"YYYY")</f>
        <v>2023</v>
      </c>
      <c r="F1016" s="2" t="str">
        <f>TEXT(data[[#This Row],[Order Timestamp]],"mmm")</f>
        <v>Sep</v>
      </c>
      <c r="G1016" s="2" t="str">
        <f>TEXT(data[[#This Row],[Order Timestamp]],"DD")</f>
        <v>03</v>
      </c>
      <c r="H1016" s="2" t="str">
        <f>TEXT(data[[#This Row],[Order Timestamp]],"HH")</f>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3">
      <c r="A1017" s="1">
        <v>1209</v>
      </c>
      <c r="B1017" s="1" t="s">
        <v>336</v>
      </c>
      <c r="C1017" s="1" t="str">
        <f>RIGHT(data[[#This Row],[Delivery Address]],5)</f>
        <v>CityA</v>
      </c>
      <c r="D1017" s="2">
        <v>45172.50277777778</v>
      </c>
      <c r="E1017" s="2" t="str">
        <f>TEXT(data[[#This Row],[Order Timestamp]],"YYYY")</f>
        <v>2023</v>
      </c>
      <c r="F1017" s="2" t="str">
        <f>TEXT(data[[#This Row],[Order Timestamp]],"mmm")</f>
        <v>Sep</v>
      </c>
      <c r="G1017" s="2" t="str">
        <f>TEXT(data[[#This Row],[Order Timestamp]],"DD")</f>
        <v>03</v>
      </c>
      <c r="H1017" s="2" t="str">
        <f>TEXT(data[[#This Row],[Order Timestamp]],"HH")</f>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3">
      <c r="A1018" s="1">
        <v>1214</v>
      </c>
      <c r="B1018" s="1" t="s">
        <v>341</v>
      </c>
      <c r="C1018" s="1" t="str">
        <f>RIGHT(data[[#This Row],[Delivery Address]],5)</f>
        <v>CityC</v>
      </c>
      <c r="D1018" s="2">
        <v>45172.502083333333</v>
      </c>
      <c r="E1018" s="2" t="str">
        <f>TEXT(data[[#This Row],[Order Timestamp]],"YYYY")</f>
        <v>2023</v>
      </c>
      <c r="F1018" s="2" t="str">
        <f>TEXT(data[[#This Row],[Order Timestamp]],"mmm")</f>
        <v>Sep</v>
      </c>
      <c r="G1018" s="2" t="str">
        <f>TEXT(data[[#This Row],[Order Timestamp]],"DD")</f>
        <v>03</v>
      </c>
      <c r="H1018" s="2" t="str">
        <f>TEXT(data[[#This Row],[Order Timestamp]],"HH")</f>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3">
      <c r="A1019" s="1">
        <v>1121</v>
      </c>
      <c r="B1019" s="1" t="s">
        <v>230</v>
      </c>
      <c r="C1019" s="1" t="str">
        <f>RIGHT(data[[#This Row],[Delivery Address]],5)</f>
        <v>CityC</v>
      </c>
      <c r="D1019" s="2">
        <v>45172.499305555553</v>
      </c>
      <c r="E1019" s="2" t="str">
        <f>TEXT(data[[#This Row],[Order Timestamp]],"YYYY")</f>
        <v>2023</v>
      </c>
      <c r="F1019" s="2" t="str">
        <f>TEXT(data[[#This Row],[Order Timestamp]],"mmm")</f>
        <v>Sep</v>
      </c>
      <c r="G1019" s="2" t="str">
        <f>TEXT(data[[#This Row],[Order Timestamp]],"DD")</f>
        <v>03</v>
      </c>
      <c r="H1019" s="2" t="str">
        <f>TEXT(data[[#This Row],[Order Timestamp]],"HH")</f>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3">
      <c r="A1020" s="1">
        <v>1128</v>
      </c>
      <c r="B1020" s="1" t="s">
        <v>239</v>
      </c>
      <c r="C1020" s="1" t="str">
        <f>RIGHT(data[[#This Row],[Delivery Address]],5)</f>
        <v>CityE</v>
      </c>
      <c r="D1020" s="2">
        <v>45172.497916666667</v>
      </c>
      <c r="E1020" s="2" t="str">
        <f>TEXT(data[[#This Row],[Order Timestamp]],"YYYY")</f>
        <v>2023</v>
      </c>
      <c r="F1020" s="2" t="str">
        <f>TEXT(data[[#This Row],[Order Timestamp]],"mmm")</f>
        <v>Sep</v>
      </c>
      <c r="G1020" s="2" t="str">
        <f>TEXT(data[[#This Row],[Order Timestamp]],"DD")</f>
        <v>03</v>
      </c>
      <c r="H1020" s="2" t="str">
        <f>TEXT(data[[#This Row],[Order Timestamp]],"HH")</f>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3">
      <c r="A1021" s="1">
        <v>1828</v>
      </c>
      <c r="B1021" s="1" t="s">
        <v>948</v>
      </c>
      <c r="C1021" s="1" t="str">
        <f>RIGHT(data[[#This Row],[Delivery Address]],5)</f>
        <v>CityA</v>
      </c>
      <c r="D1021" s="2">
        <v>45172.49722222222</v>
      </c>
      <c r="E1021" s="2" t="str">
        <f>TEXT(data[[#This Row],[Order Timestamp]],"YYYY")</f>
        <v>2023</v>
      </c>
      <c r="F1021" s="2" t="str">
        <f>TEXT(data[[#This Row],[Order Timestamp]],"mmm")</f>
        <v>Sep</v>
      </c>
      <c r="G1021" s="2" t="str">
        <f>TEXT(data[[#This Row],[Order Timestamp]],"DD")</f>
        <v>03</v>
      </c>
      <c r="H1021" s="2" t="str">
        <f>TEXT(data[[#This Row],[Order Timestamp]],"HH")</f>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3">
      <c r="A1022" s="1">
        <v>1676</v>
      </c>
      <c r="B1022" s="1" t="s">
        <v>802</v>
      </c>
      <c r="C1022" s="1" t="str">
        <f>RIGHT(data[[#This Row],[Delivery Address]],5)</f>
        <v>CityE</v>
      </c>
      <c r="D1022" s="2">
        <v>45172.495833333334</v>
      </c>
      <c r="E1022" s="2" t="str">
        <f>TEXT(data[[#This Row],[Order Timestamp]],"YYYY")</f>
        <v>2023</v>
      </c>
      <c r="F1022" s="2" t="str">
        <f>TEXT(data[[#This Row],[Order Timestamp]],"mmm")</f>
        <v>Sep</v>
      </c>
      <c r="G1022" s="2" t="str">
        <f>TEXT(data[[#This Row],[Order Timestamp]],"DD")</f>
        <v>03</v>
      </c>
      <c r="H1022" s="2" t="str">
        <f>TEXT(data[[#This Row],[Order Timestamp]],"HH")</f>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3">
      <c r="A1023" s="1">
        <v>1774</v>
      </c>
      <c r="B1023" s="1" t="s">
        <v>897</v>
      </c>
      <c r="C1023" s="1" t="str">
        <f>RIGHT(data[[#This Row],[Delivery Address]],5)</f>
        <v>CityD</v>
      </c>
      <c r="D1023" s="2">
        <v>45172.495833333334</v>
      </c>
      <c r="E1023" s="2" t="str">
        <f>TEXT(data[[#This Row],[Order Timestamp]],"YYYY")</f>
        <v>2023</v>
      </c>
      <c r="F1023" s="2" t="str">
        <f>TEXT(data[[#This Row],[Order Timestamp]],"mmm")</f>
        <v>Sep</v>
      </c>
      <c r="G1023" s="2" t="str">
        <f>TEXT(data[[#This Row],[Order Timestamp]],"DD")</f>
        <v>03</v>
      </c>
      <c r="H1023" s="2" t="str">
        <f>TEXT(data[[#This Row],[Order Timestamp]],"HH")</f>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3">
      <c r="A1024" s="1">
        <v>1862</v>
      </c>
      <c r="B1024" s="1" t="s">
        <v>980</v>
      </c>
      <c r="C1024" s="1" t="str">
        <f>RIGHT(data[[#This Row],[Delivery Address]],5)</f>
        <v>CityD</v>
      </c>
      <c r="D1024" s="2">
        <v>45172.493055555555</v>
      </c>
      <c r="E1024" s="2" t="str">
        <f>TEXT(data[[#This Row],[Order Timestamp]],"YYYY")</f>
        <v>2023</v>
      </c>
      <c r="F1024" s="2" t="str">
        <f>TEXT(data[[#This Row],[Order Timestamp]],"mmm")</f>
        <v>Sep</v>
      </c>
      <c r="G1024" s="2" t="str">
        <f>TEXT(data[[#This Row],[Order Timestamp]],"DD")</f>
        <v>03</v>
      </c>
      <c r="H1024" s="2" t="str">
        <f>TEXT(data[[#This Row],[Order Timestamp]],"HH")</f>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3">
      <c r="A1025" s="1">
        <v>2242</v>
      </c>
      <c r="B1025" s="1" t="s">
        <v>1344</v>
      </c>
      <c r="C1025" s="1" t="str">
        <f>RIGHT(data[[#This Row],[Delivery Address]],5)</f>
        <v>CityA</v>
      </c>
      <c r="D1025" s="2">
        <v>45172.490972222222</v>
      </c>
      <c r="E1025" s="2" t="str">
        <f>TEXT(data[[#This Row],[Order Timestamp]],"YYYY")</f>
        <v>2023</v>
      </c>
      <c r="F1025" s="2" t="str">
        <f>TEXT(data[[#This Row],[Order Timestamp]],"mmm")</f>
        <v>Sep</v>
      </c>
      <c r="G1025" s="2" t="str">
        <f>TEXT(data[[#This Row],[Order Timestamp]],"DD")</f>
        <v>03</v>
      </c>
      <c r="H1025" s="2" t="str">
        <f>TEXT(data[[#This Row],[Order Timestamp]],"HH")</f>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3">
      <c r="A1026" s="1">
        <v>1047</v>
      </c>
      <c r="B1026" s="1" t="s">
        <v>124</v>
      </c>
      <c r="C1026" s="1" t="str">
        <f>RIGHT(data[[#This Row],[Delivery Address]],5)</f>
        <v>CityC</v>
      </c>
      <c r="D1026" s="2">
        <v>45172.490277777775</v>
      </c>
      <c r="E1026" s="2" t="str">
        <f>TEXT(data[[#This Row],[Order Timestamp]],"YYYY")</f>
        <v>2023</v>
      </c>
      <c r="F1026" s="2" t="str">
        <f>TEXT(data[[#This Row],[Order Timestamp]],"mmm")</f>
        <v>Sep</v>
      </c>
      <c r="G1026" s="2" t="str">
        <f>TEXT(data[[#This Row],[Order Timestamp]],"DD")</f>
        <v>03</v>
      </c>
      <c r="H1026" s="2" t="str">
        <f>TEXT(data[[#This Row],[Order Timestamp]],"HH")</f>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3">
      <c r="A1027" s="1">
        <v>1936</v>
      </c>
      <c r="B1027" s="1" t="s">
        <v>1049</v>
      </c>
      <c r="C1027" s="1" t="str">
        <f>RIGHT(data[[#This Row],[Delivery Address]],5)</f>
        <v>CityA</v>
      </c>
      <c r="D1027" s="2">
        <v>45172.488888888889</v>
      </c>
      <c r="E1027" s="2" t="str">
        <f>TEXT(data[[#This Row],[Order Timestamp]],"YYYY")</f>
        <v>2023</v>
      </c>
      <c r="F1027" s="2" t="str">
        <f>TEXT(data[[#This Row],[Order Timestamp]],"mmm")</f>
        <v>Sep</v>
      </c>
      <c r="G1027" s="2" t="str">
        <f>TEXT(data[[#This Row],[Order Timestamp]],"DD")</f>
        <v>03</v>
      </c>
      <c r="H1027" s="2" t="str">
        <f>TEXT(data[[#This Row],[Order Timestamp]],"HH")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3">
      <c r="A1028" s="1">
        <v>1627</v>
      </c>
      <c r="B1028" s="1" t="s">
        <v>755</v>
      </c>
      <c r="C1028" s="1" t="str">
        <f>RIGHT(data[[#This Row],[Delivery Address]],5)</f>
        <v>CityE</v>
      </c>
      <c r="D1028" s="2">
        <v>45172.488194444442</v>
      </c>
      <c r="E1028" s="2" t="str">
        <f>TEXT(data[[#This Row],[Order Timestamp]],"YYYY")</f>
        <v>2023</v>
      </c>
      <c r="F1028" s="2" t="str">
        <f>TEXT(data[[#This Row],[Order Timestamp]],"mmm")</f>
        <v>Sep</v>
      </c>
      <c r="G1028" s="2" t="str">
        <f>TEXT(data[[#This Row],[Order Timestamp]],"DD")</f>
        <v>03</v>
      </c>
      <c r="H1028" s="2" t="str">
        <f>TEXT(data[[#This Row],[Order Timestamp]],"HH")</f>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3">
      <c r="A1029" s="1">
        <v>1879</v>
      </c>
      <c r="B1029" s="1" t="s">
        <v>996</v>
      </c>
      <c r="C1029" s="1" t="str">
        <f>RIGHT(data[[#This Row],[Delivery Address]],5)</f>
        <v>CityD</v>
      </c>
      <c r="D1029" s="2">
        <v>45172.486805555556</v>
      </c>
      <c r="E1029" s="2" t="str">
        <f>TEXT(data[[#This Row],[Order Timestamp]],"YYYY")</f>
        <v>2023</v>
      </c>
      <c r="F1029" s="2" t="str">
        <f>TEXT(data[[#This Row],[Order Timestamp]],"mmm")</f>
        <v>Sep</v>
      </c>
      <c r="G1029" s="2" t="str">
        <f>TEXT(data[[#This Row],[Order Timestamp]],"DD")</f>
        <v>03</v>
      </c>
      <c r="H1029" s="2" t="str">
        <f>TEXT(data[[#This Row],[Order Timestamp]],"HH")</f>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3">
      <c r="A1030" s="1">
        <v>2149</v>
      </c>
      <c r="B1030" s="1" t="s">
        <v>1254</v>
      </c>
      <c r="C1030" s="1" t="str">
        <f>RIGHT(data[[#This Row],[Delivery Address]],5)</f>
        <v>CityD</v>
      </c>
      <c r="D1030" s="2">
        <v>45172.484722222223</v>
      </c>
      <c r="E1030" s="2" t="str">
        <f>TEXT(data[[#This Row],[Order Timestamp]],"YYYY")</f>
        <v>2023</v>
      </c>
      <c r="F1030" s="2" t="str">
        <f>TEXT(data[[#This Row],[Order Timestamp]],"mmm")</f>
        <v>Sep</v>
      </c>
      <c r="G1030" s="2" t="str">
        <f>TEXT(data[[#This Row],[Order Timestamp]],"DD")</f>
        <v>03</v>
      </c>
      <c r="H1030" s="2" t="str">
        <f>TEXT(data[[#This Row],[Order Timestamp]],"HH")</f>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3">
      <c r="A1031" s="1">
        <v>1398</v>
      </c>
      <c r="B1031" s="1" t="s">
        <v>531</v>
      </c>
      <c r="C1031" s="1" t="str">
        <f>RIGHT(data[[#This Row],[Delivery Address]],5)</f>
        <v>CityE</v>
      </c>
      <c r="D1031" s="2">
        <v>45172.476388888892</v>
      </c>
      <c r="E1031" s="2" t="str">
        <f>TEXT(data[[#This Row],[Order Timestamp]],"YYYY")</f>
        <v>2023</v>
      </c>
      <c r="F1031" s="2" t="str">
        <f>TEXT(data[[#This Row],[Order Timestamp]],"mmm")</f>
        <v>Sep</v>
      </c>
      <c r="G1031" s="2" t="str">
        <f>TEXT(data[[#This Row],[Order Timestamp]],"DD")</f>
        <v>03</v>
      </c>
      <c r="H1031" s="2" t="str">
        <f>TEXT(data[[#This Row],[Order Timestamp]],"HH")</f>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3">
      <c r="A1032" s="1">
        <v>1358</v>
      </c>
      <c r="B1032" s="1" t="s">
        <v>491</v>
      </c>
      <c r="C1032" s="1" t="str">
        <f>RIGHT(data[[#This Row],[Delivery Address]],5)</f>
        <v>CityE</v>
      </c>
      <c r="D1032" s="2">
        <v>45172.473611111112</v>
      </c>
      <c r="E1032" s="2" t="str">
        <f>TEXT(data[[#This Row],[Order Timestamp]],"YYYY")</f>
        <v>2023</v>
      </c>
      <c r="F1032" s="2" t="str">
        <f>TEXT(data[[#This Row],[Order Timestamp]],"mmm")</f>
        <v>Sep</v>
      </c>
      <c r="G1032" s="2" t="str">
        <f>TEXT(data[[#This Row],[Order Timestamp]],"DD")</f>
        <v>03</v>
      </c>
      <c r="H1032" s="2" t="str">
        <f>TEXT(data[[#This Row],[Order Timestamp]],"HH")</f>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3">
      <c r="A1033" s="1">
        <v>1908</v>
      </c>
      <c r="B1033" s="1" t="s">
        <v>1024</v>
      </c>
      <c r="C1033" s="1" t="str">
        <f>RIGHT(data[[#This Row],[Delivery Address]],5)</f>
        <v>CityC</v>
      </c>
      <c r="D1033" s="2">
        <v>45172.473611111112</v>
      </c>
      <c r="E1033" s="2" t="str">
        <f>TEXT(data[[#This Row],[Order Timestamp]],"YYYY")</f>
        <v>2023</v>
      </c>
      <c r="F1033" s="2" t="str">
        <f>TEXT(data[[#This Row],[Order Timestamp]],"mmm")</f>
        <v>Sep</v>
      </c>
      <c r="G1033" s="2" t="str">
        <f>TEXT(data[[#This Row],[Order Timestamp]],"DD")</f>
        <v>03</v>
      </c>
      <c r="H1033" s="2" t="str">
        <f>TEXT(data[[#This Row],[Order Timestamp]],"HH")</f>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3">
      <c r="A1034" s="1">
        <v>2391</v>
      </c>
      <c r="B1034" s="1" t="s">
        <v>1446</v>
      </c>
      <c r="C1034" s="1" t="str">
        <f>RIGHT(data[[#This Row],[Delivery Address]],5)</f>
        <v>CityB</v>
      </c>
      <c r="D1034" s="2">
        <v>45172.473611111112</v>
      </c>
      <c r="E1034" s="2" t="str">
        <f>TEXT(data[[#This Row],[Order Timestamp]],"YYYY")</f>
        <v>2023</v>
      </c>
      <c r="F1034" s="2" t="str">
        <f>TEXT(data[[#This Row],[Order Timestamp]],"mmm")</f>
        <v>Sep</v>
      </c>
      <c r="G1034" s="2" t="str">
        <f>TEXT(data[[#This Row],[Order Timestamp]],"DD")</f>
        <v>03</v>
      </c>
      <c r="H1034" s="2" t="str">
        <f>TEXT(data[[#This Row],[Order Timestamp]],"HH")</f>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3">
      <c r="A1035" s="1">
        <v>2289</v>
      </c>
      <c r="B1035" s="1" t="s">
        <v>1390</v>
      </c>
      <c r="C1035" s="1" t="str">
        <f>RIGHT(data[[#This Row],[Delivery Address]],5)</f>
        <v>CityA</v>
      </c>
      <c r="D1035" s="2">
        <v>45172.47152777778</v>
      </c>
      <c r="E1035" s="2" t="str">
        <f>TEXT(data[[#This Row],[Order Timestamp]],"YYYY")</f>
        <v>2023</v>
      </c>
      <c r="F1035" s="2" t="str">
        <f>TEXT(data[[#This Row],[Order Timestamp]],"mmm")</f>
        <v>Sep</v>
      </c>
      <c r="G1035" s="2" t="str">
        <f>TEXT(data[[#This Row],[Order Timestamp]],"DD")</f>
        <v>03</v>
      </c>
      <c r="H1035" s="2" t="str">
        <f>TEXT(data[[#This Row],[Order Timestamp]],"HH")</f>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3">
      <c r="A1036" s="1">
        <v>2223</v>
      </c>
      <c r="B1036" s="1" t="s">
        <v>1327</v>
      </c>
      <c r="C1036" s="1" t="str">
        <f>RIGHT(data[[#This Row],[Delivery Address]],5)</f>
        <v>CityD</v>
      </c>
      <c r="D1036" s="2">
        <v>45172.470833333333</v>
      </c>
      <c r="E1036" s="2" t="str">
        <f>TEXT(data[[#This Row],[Order Timestamp]],"YYYY")</f>
        <v>2023</v>
      </c>
      <c r="F1036" s="2" t="str">
        <f>TEXT(data[[#This Row],[Order Timestamp]],"mmm")</f>
        <v>Sep</v>
      </c>
      <c r="G1036" s="2" t="str">
        <f>TEXT(data[[#This Row],[Order Timestamp]],"DD")</f>
        <v>03</v>
      </c>
      <c r="H1036" s="2" t="str">
        <f>TEXT(data[[#This Row],[Order Timestamp]],"HH")</f>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3">
      <c r="A1037" s="1">
        <v>2402</v>
      </c>
      <c r="B1037" s="1" t="s">
        <v>1500</v>
      </c>
      <c r="C1037" s="1" t="str">
        <f>RIGHT(data[[#This Row],[Delivery Address]],5)</f>
        <v>CityD</v>
      </c>
      <c r="D1037" s="2">
        <v>45172.46875</v>
      </c>
      <c r="E1037" s="2" t="str">
        <f>TEXT(data[[#This Row],[Order Timestamp]],"YYYY")</f>
        <v>2023</v>
      </c>
      <c r="F1037" s="2" t="str">
        <f>TEXT(data[[#This Row],[Order Timestamp]],"mmm")</f>
        <v>Sep</v>
      </c>
      <c r="G1037" s="2" t="str">
        <f>TEXT(data[[#This Row],[Order Timestamp]],"DD")</f>
        <v>03</v>
      </c>
      <c r="H1037" s="2" t="str">
        <f>TEXT(data[[#This Row],[Order Timestamp]],"HH")</f>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3">
      <c r="A1038" s="1">
        <v>1288</v>
      </c>
      <c r="B1038" s="1" t="s">
        <v>419</v>
      </c>
      <c r="C1038" s="1" t="str">
        <f>RIGHT(data[[#This Row],[Delivery Address]],5)</f>
        <v>CityD</v>
      </c>
      <c r="D1038" s="2">
        <v>45172.468055555553</v>
      </c>
      <c r="E1038" s="2" t="str">
        <f>TEXT(data[[#This Row],[Order Timestamp]],"YYYY")</f>
        <v>2023</v>
      </c>
      <c r="F1038" s="2" t="str">
        <f>TEXT(data[[#This Row],[Order Timestamp]],"mmm")</f>
        <v>Sep</v>
      </c>
      <c r="G1038" s="2" t="str">
        <f>TEXT(data[[#This Row],[Order Timestamp]],"DD")</f>
        <v>03</v>
      </c>
      <c r="H1038" s="2" t="str">
        <f>TEXT(data[[#This Row],[Order Timestamp]],"HH")</f>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3">
      <c r="A1039" s="1">
        <v>1764</v>
      </c>
      <c r="B1039" s="1" t="s">
        <v>888</v>
      </c>
      <c r="C1039" s="1" t="str">
        <f>RIGHT(data[[#This Row],[Delivery Address]],5)</f>
        <v>CityE</v>
      </c>
      <c r="D1039" s="2">
        <v>45172.463888888888</v>
      </c>
      <c r="E1039" s="2" t="str">
        <f>TEXT(data[[#This Row],[Order Timestamp]],"YYYY")</f>
        <v>2023</v>
      </c>
      <c r="F1039" s="2" t="str">
        <f>TEXT(data[[#This Row],[Order Timestamp]],"mmm")</f>
        <v>Sep</v>
      </c>
      <c r="G1039" s="2" t="str">
        <f>TEXT(data[[#This Row],[Order Timestamp]],"DD")</f>
        <v>03</v>
      </c>
      <c r="H1039" s="2" t="str">
        <f>TEXT(data[[#This Row],[Order Timestamp]],"HH")</f>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3">
      <c r="A1040" s="1">
        <v>1982</v>
      </c>
      <c r="B1040" s="1" t="s">
        <v>1094</v>
      </c>
      <c r="C1040" s="1" t="str">
        <f>RIGHT(data[[#This Row],[Delivery Address]],5)</f>
        <v>CityE</v>
      </c>
      <c r="D1040" s="2">
        <v>45172.461805555555</v>
      </c>
      <c r="E1040" s="2" t="str">
        <f>TEXT(data[[#This Row],[Order Timestamp]],"YYYY")</f>
        <v>2023</v>
      </c>
      <c r="F1040" s="2" t="str">
        <f>TEXT(data[[#This Row],[Order Timestamp]],"mmm")</f>
        <v>Sep</v>
      </c>
      <c r="G1040" s="2" t="str">
        <f>TEXT(data[[#This Row],[Order Timestamp]],"DD")</f>
        <v>03</v>
      </c>
      <c r="H1040" s="2" t="str">
        <f>TEXT(data[[#This Row],[Order Timestamp]],"HH")</f>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3">
      <c r="A1041" s="1">
        <v>1980</v>
      </c>
      <c r="B1041" s="1" t="s">
        <v>1092</v>
      </c>
      <c r="C1041" s="1" t="str">
        <f>RIGHT(data[[#This Row],[Delivery Address]],5)</f>
        <v>CityC</v>
      </c>
      <c r="D1041" s="2">
        <v>45172.461111111108</v>
      </c>
      <c r="E1041" s="2" t="str">
        <f>TEXT(data[[#This Row],[Order Timestamp]],"YYYY")</f>
        <v>2023</v>
      </c>
      <c r="F1041" s="2" t="str">
        <f>TEXT(data[[#This Row],[Order Timestamp]],"mmm")</f>
        <v>Sep</v>
      </c>
      <c r="G1041" s="2" t="str">
        <f>TEXT(data[[#This Row],[Order Timestamp]],"DD")</f>
        <v>03</v>
      </c>
      <c r="H1041" s="2" t="str">
        <f>TEXT(data[[#This Row],[Order Timestamp]],"HH")</f>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3">
      <c r="A1042" s="1">
        <v>1778</v>
      </c>
      <c r="B1042" s="1" t="s">
        <v>900</v>
      </c>
      <c r="C1042" s="1" t="str">
        <f>RIGHT(data[[#This Row],[Delivery Address]],5)</f>
        <v>CityC</v>
      </c>
      <c r="D1042" s="2">
        <v>45172.459722222222</v>
      </c>
      <c r="E1042" s="2" t="str">
        <f>TEXT(data[[#This Row],[Order Timestamp]],"YYYY")</f>
        <v>2023</v>
      </c>
      <c r="F1042" s="2" t="str">
        <f>TEXT(data[[#This Row],[Order Timestamp]],"mmm")</f>
        <v>Sep</v>
      </c>
      <c r="G1042" s="2" t="str">
        <f>TEXT(data[[#This Row],[Order Timestamp]],"DD")</f>
        <v>03</v>
      </c>
      <c r="H1042" s="2" t="str">
        <f>TEXT(data[[#This Row],[Order Timestamp]],"HH")</f>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3">
      <c r="A1043" s="1">
        <v>2100</v>
      </c>
      <c r="B1043" s="1" t="s">
        <v>1209</v>
      </c>
      <c r="C1043" s="1" t="str">
        <f>RIGHT(data[[#This Row],[Delivery Address]],5)</f>
        <v>CityA</v>
      </c>
      <c r="D1043" s="2">
        <v>45172.458333333336</v>
      </c>
      <c r="E1043" s="2" t="str">
        <f>TEXT(data[[#This Row],[Order Timestamp]],"YYYY")</f>
        <v>2023</v>
      </c>
      <c r="F1043" s="2" t="str">
        <f>TEXT(data[[#This Row],[Order Timestamp]],"mmm")</f>
        <v>Sep</v>
      </c>
      <c r="G1043" s="2" t="str">
        <f>TEXT(data[[#This Row],[Order Timestamp]],"DD")</f>
        <v>03</v>
      </c>
      <c r="H1043" s="2" t="str">
        <f>TEXT(data[[#This Row],[Order Timestamp]],"HH")</f>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3">
      <c r="A1044" s="1">
        <v>2326</v>
      </c>
      <c r="B1044" s="1" t="s">
        <v>1427</v>
      </c>
      <c r="C1044" s="1" t="str">
        <f>RIGHT(data[[#This Row],[Delivery Address]],5)</f>
        <v>CityC</v>
      </c>
      <c r="D1044" s="2">
        <v>45172.458333333336</v>
      </c>
      <c r="E1044" s="2" t="str">
        <f>TEXT(data[[#This Row],[Order Timestamp]],"YYYY")</f>
        <v>2023</v>
      </c>
      <c r="F1044" s="2" t="str">
        <f>TEXT(data[[#This Row],[Order Timestamp]],"mmm")</f>
        <v>Sep</v>
      </c>
      <c r="G1044" s="2" t="str">
        <f>TEXT(data[[#This Row],[Order Timestamp]],"DD")</f>
        <v>03</v>
      </c>
      <c r="H1044" s="2" t="str">
        <f>TEXT(data[[#This Row],[Order Timestamp]],"HH")</f>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3">
      <c r="A1045" s="1">
        <v>2075</v>
      </c>
      <c r="B1045" s="1" t="s">
        <v>1184</v>
      </c>
      <c r="C1045" s="1" t="str">
        <f>RIGHT(data[[#This Row],[Delivery Address]],5)</f>
        <v>CityA</v>
      </c>
      <c r="D1045" s="2">
        <v>45172.457638888889</v>
      </c>
      <c r="E1045" s="2" t="str">
        <f>TEXT(data[[#This Row],[Order Timestamp]],"YYYY")</f>
        <v>2023</v>
      </c>
      <c r="F1045" s="2" t="str">
        <f>TEXT(data[[#This Row],[Order Timestamp]],"mmm")</f>
        <v>Sep</v>
      </c>
      <c r="G1045" s="2" t="str">
        <f>TEXT(data[[#This Row],[Order Timestamp]],"DD")</f>
        <v>03</v>
      </c>
      <c r="H1045" s="2" t="str">
        <f>TEXT(data[[#This Row],[Order Timestamp]],"HH")</f>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3">
      <c r="A1046" s="1">
        <v>1425</v>
      </c>
      <c r="B1046" s="1" t="s">
        <v>558</v>
      </c>
      <c r="C1046" s="1" t="str">
        <f>RIGHT(data[[#This Row],[Delivery Address]],5)</f>
        <v>CityE</v>
      </c>
      <c r="D1046" s="2">
        <v>45172.45416666667</v>
      </c>
      <c r="E1046" s="2" t="str">
        <f>TEXT(data[[#This Row],[Order Timestamp]],"YYYY")</f>
        <v>2023</v>
      </c>
      <c r="F1046" s="2" t="str">
        <f>TEXT(data[[#This Row],[Order Timestamp]],"mmm")</f>
        <v>Sep</v>
      </c>
      <c r="G1046" s="2" t="str">
        <f>TEXT(data[[#This Row],[Order Timestamp]],"DD")</f>
        <v>03</v>
      </c>
      <c r="H1046" s="2" t="str">
        <f>TEXT(data[[#This Row],[Order Timestamp]],"HH")</f>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3">
      <c r="A1047" s="1">
        <v>1814</v>
      </c>
      <c r="B1047" s="1" t="s">
        <v>934</v>
      </c>
      <c r="C1047" s="1" t="str">
        <f>RIGHT(data[[#This Row],[Delivery Address]],5)</f>
        <v>CityD</v>
      </c>
      <c r="D1047" s="2">
        <v>45172.45416666667</v>
      </c>
      <c r="E1047" s="2" t="str">
        <f>TEXT(data[[#This Row],[Order Timestamp]],"YYYY")</f>
        <v>2023</v>
      </c>
      <c r="F1047" s="2" t="str">
        <f>TEXT(data[[#This Row],[Order Timestamp]],"mmm")</f>
        <v>Sep</v>
      </c>
      <c r="G1047" s="2" t="str">
        <f>TEXT(data[[#This Row],[Order Timestamp]],"DD")</f>
        <v>03</v>
      </c>
      <c r="H1047" s="2" t="str">
        <f>TEXT(data[[#This Row],[Order Timestamp]],"HH")</f>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3">
      <c r="A1048" s="1">
        <v>2051</v>
      </c>
      <c r="B1048" s="1" t="s">
        <v>1161</v>
      </c>
      <c r="C1048" s="1" t="str">
        <f>RIGHT(data[[#This Row],[Delivery Address]],5)</f>
        <v>CityE</v>
      </c>
      <c r="D1048" s="2">
        <v>45172.45416666667</v>
      </c>
      <c r="E1048" s="2" t="str">
        <f>TEXT(data[[#This Row],[Order Timestamp]],"YYYY")</f>
        <v>2023</v>
      </c>
      <c r="F1048" s="2" t="str">
        <f>TEXT(data[[#This Row],[Order Timestamp]],"mmm")</f>
        <v>Sep</v>
      </c>
      <c r="G1048" s="2" t="str">
        <f>TEXT(data[[#This Row],[Order Timestamp]],"DD")</f>
        <v>03</v>
      </c>
      <c r="H1048" s="2" t="str">
        <f>TEXT(data[[#This Row],[Order Timestamp]],"HH")</f>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3">
      <c r="A1049" s="1">
        <v>2202</v>
      </c>
      <c r="B1049" s="1" t="s">
        <v>1306</v>
      </c>
      <c r="C1049" s="1" t="str">
        <f>RIGHT(data[[#This Row],[Delivery Address]],5)</f>
        <v>CityE</v>
      </c>
      <c r="D1049" s="2">
        <v>45172.45416666667</v>
      </c>
      <c r="E1049" s="2" t="str">
        <f>TEXT(data[[#This Row],[Order Timestamp]],"YYYY")</f>
        <v>2023</v>
      </c>
      <c r="F1049" s="2" t="str">
        <f>TEXT(data[[#This Row],[Order Timestamp]],"mmm")</f>
        <v>Sep</v>
      </c>
      <c r="G1049" s="2" t="str">
        <f>TEXT(data[[#This Row],[Order Timestamp]],"DD")</f>
        <v>03</v>
      </c>
      <c r="H1049" s="2" t="str">
        <f>TEXT(data[[#This Row],[Order Timestamp]],"HH")</f>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3">
      <c r="A1050" s="1">
        <v>2354</v>
      </c>
      <c r="B1050" s="1" t="s">
        <v>1455</v>
      </c>
      <c r="C1050" s="1" t="str">
        <f>RIGHT(data[[#This Row],[Delivery Address]],5)</f>
        <v>CityB</v>
      </c>
      <c r="D1050" s="2">
        <v>45172.45416666667</v>
      </c>
      <c r="E1050" s="2" t="str">
        <f>TEXT(data[[#This Row],[Order Timestamp]],"YYYY")</f>
        <v>2023</v>
      </c>
      <c r="F1050" s="2" t="str">
        <f>TEXT(data[[#This Row],[Order Timestamp]],"mmm")</f>
        <v>Sep</v>
      </c>
      <c r="G1050" s="2" t="str">
        <f>TEXT(data[[#This Row],[Order Timestamp]],"DD")</f>
        <v>03</v>
      </c>
      <c r="H1050" s="2" t="str">
        <f>TEXT(data[[#This Row],[Order Timestamp]],"HH")</f>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3">
      <c r="A1051" s="1">
        <v>2184</v>
      </c>
      <c r="B1051" s="1" t="s">
        <v>1289</v>
      </c>
      <c r="C1051" s="1" t="str">
        <f>RIGHT(data[[#This Row],[Delivery Address]],5)</f>
        <v>CityC</v>
      </c>
      <c r="D1051" s="2">
        <v>45172.45208333333</v>
      </c>
      <c r="E1051" s="2" t="str">
        <f>TEXT(data[[#This Row],[Order Timestamp]],"YYYY")</f>
        <v>2023</v>
      </c>
      <c r="F1051" s="2" t="str">
        <f>TEXT(data[[#This Row],[Order Timestamp]],"mmm")</f>
        <v>Sep</v>
      </c>
      <c r="G1051" s="2" t="str">
        <f>TEXT(data[[#This Row],[Order Timestamp]],"DD")</f>
        <v>03</v>
      </c>
      <c r="H1051" s="2" t="str">
        <f>TEXT(data[[#This Row],[Order Timestamp]],"HH")</f>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3">
      <c r="A1052" s="1">
        <v>1174</v>
      </c>
      <c r="B1052" s="1" t="s">
        <v>297</v>
      </c>
      <c r="C1052" s="1" t="str">
        <f>RIGHT(data[[#This Row],[Delivery Address]],5)</f>
        <v>CityD</v>
      </c>
      <c r="D1052" s="2">
        <v>45172.448611111111</v>
      </c>
      <c r="E1052" s="2" t="str">
        <f>TEXT(data[[#This Row],[Order Timestamp]],"YYYY")</f>
        <v>2023</v>
      </c>
      <c r="F1052" s="2" t="str">
        <f>TEXT(data[[#This Row],[Order Timestamp]],"mmm")</f>
        <v>Sep</v>
      </c>
      <c r="G1052" s="2" t="str">
        <f>TEXT(data[[#This Row],[Order Timestamp]],"DD")</f>
        <v>03</v>
      </c>
      <c r="H1052" s="2" t="str">
        <f>TEXT(data[[#This Row],[Order Timestamp]],"HH")</f>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3">
      <c r="A1053" s="1">
        <v>1715</v>
      </c>
      <c r="B1053" s="1" t="s">
        <v>841</v>
      </c>
      <c r="C1053" s="1" t="str">
        <f>RIGHT(data[[#This Row],[Delivery Address]],5)</f>
        <v>CityE</v>
      </c>
      <c r="D1053" s="2">
        <v>45172.445833333331</v>
      </c>
      <c r="E1053" s="2" t="str">
        <f>TEXT(data[[#This Row],[Order Timestamp]],"YYYY")</f>
        <v>2023</v>
      </c>
      <c r="F1053" s="2" t="str">
        <f>TEXT(data[[#This Row],[Order Timestamp]],"mmm")</f>
        <v>Sep</v>
      </c>
      <c r="G1053" s="2" t="str">
        <f>TEXT(data[[#This Row],[Order Timestamp]],"DD")</f>
        <v>03</v>
      </c>
      <c r="H1053" s="2" t="str">
        <f>TEXT(data[[#This Row],[Order Timestamp]],"HH")</f>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3">
      <c r="A1054" s="1">
        <v>2123</v>
      </c>
      <c r="B1054" s="1" t="s">
        <v>1230</v>
      </c>
      <c r="C1054" s="1" t="str">
        <f>RIGHT(data[[#This Row],[Delivery Address]],5)</f>
        <v>CityE</v>
      </c>
      <c r="D1054" s="2">
        <v>45172.445833333331</v>
      </c>
      <c r="E1054" s="2" t="str">
        <f>TEXT(data[[#This Row],[Order Timestamp]],"YYYY")</f>
        <v>2023</v>
      </c>
      <c r="F1054" s="2" t="str">
        <f>TEXT(data[[#This Row],[Order Timestamp]],"mmm")</f>
        <v>Sep</v>
      </c>
      <c r="G1054" s="2" t="str">
        <f>TEXT(data[[#This Row],[Order Timestamp]],"DD")</f>
        <v>03</v>
      </c>
      <c r="H1054" s="2" t="str">
        <f>TEXT(data[[#This Row],[Order Timestamp]],"HH")</f>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3">
      <c r="A1055" s="1">
        <v>2265</v>
      </c>
      <c r="B1055" s="1" t="s">
        <v>1366</v>
      </c>
      <c r="C1055" s="1" t="str">
        <f>RIGHT(data[[#This Row],[Delivery Address]],5)</f>
        <v>CityB</v>
      </c>
      <c r="D1055" s="2">
        <v>45172.445833333331</v>
      </c>
      <c r="E1055" s="2" t="str">
        <f>TEXT(data[[#This Row],[Order Timestamp]],"YYYY")</f>
        <v>2023</v>
      </c>
      <c r="F1055" s="2" t="str">
        <f>TEXT(data[[#This Row],[Order Timestamp]],"mmm")</f>
        <v>Sep</v>
      </c>
      <c r="G1055" s="2" t="str">
        <f>TEXT(data[[#This Row],[Order Timestamp]],"DD")</f>
        <v>03</v>
      </c>
      <c r="H1055" s="2" t="str">
        <f>TEXT(data[[#This Row],[Order Timestamp]],"HH")</f>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3">
      <c r="A1056" s="1">
        <v>2099</v>
      </c>
      <c r="B1056" s="1" t="s">
        <v>1208</v>
      </c>
      <c r="C1056" s="1" t="str">
        <f>RIGHT(data[[#This Row],[Delivery Address]],5)</f>
        <v>CityD</v>
      </c>
      <c r="D1056" s="2">
        <v>45172.439583333333</v>
      </c>
      <c r="E1056" s="2" t="str">
        <f>TEXT(data[[#This Row],[Order Timestamp]],"YYYY")</f>
        <v>2023</v>
      </c>
      <c r="F1056" s="2" t="str">
        <f>TEXT(data[[#This Row],[Order Timestamp]],"mmm")</f>
        <v>Sep</v>
      </c>
      <c r="G1056" s="2" t="str">
        <f>TEXT(data[[#This Row],[Order Timestamp]],"DD")</f>
        <v>03</v>
      </c>
      <c r="H1056" s="2" t="str">
        <f>TEXT(data[[#This Row],[Order Timestamp]],"HH")</f>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3">
      <c r="A1057" s="1">
        <v>1591</v>
      </c>
      <c r="B1057" s="1" t="s">
        <v>720</v>
      </c>
      <c r="C1057" s="1" t="str">
        <f>RIGHT(data[[#This Row],[Delivery Address]],5)</f>
        <v>CityA</v>
      </c>
      <c r="D1057" s="2">
        <v>45172.438888888886</v>
      </c>
      <c r="E1057" s="2" t="str">
        <f>TEXT(data[[#This Row],[Order Timestamp]],"YYYY")</f>
        <v>2023</v>
      </c>
      <c r="F1057" s="2" t="str">
        <f>TEXT(data[[#This Row],[Order Timestamp]],"mmm")</f>
        <v>Sep</v>
      </c>
      <c r="G1057" s="2" t="str">
        <f>TEXT(data[[#This Row],[Order Timestamp]],"DD")</f>
        <v>03</v>
      </c>
      <c r="H1057" s="2" t="str">
        <f>TEXT(data[[#This Row],[Order Timestamp]],"HH")</f>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3">
      <c r="A1058" s="1">
        <v>1468</v>
      </c>
      <c r="B1058" s="1" t="s">
        <v>601</v>
      </c>
      <c r="C1058" s="1" t="str">
        <f>RIGHT(data[[#This Row],[Delivery Address]],5)</f>
        <v>CityD</v>
      </c>
      <c r="D1058" s="2">
        <v>45172.438194444447</v>
      </c>
      <c r="E1058" s="2" t="str">
        <f>TEXT(data[[#This Row],[Order Timestamp]],"YYYY")</f>
        <v>2023</v>
      </c>
      <c r="F1058" s="2" t="str">
        <f>TEXT(data[[#This Row],[Order Timestamp]],"mmm")</f>
        <v>Sep</v>
      </c>
      <c r="G1058" s="2" t="str">
        <f>TEXT(data[[#This Row],[Order Timestamp]],"DD")</f>
        <v>03</v>
      </c>
      <c r="H1058" s="2" t="str">
        <f>TEXT(data[[#This Row],[Order Timestamp]],"HH")</f>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3">
      <c r="A1059" s="1">
        <v>1972</v>
      </c>
      <c r="B1059" s="1" t="s">
        <v>1084</v>
      </c>
      <c r="C1059" s="1" t="str">
        <f>RIGHT(data[[#This Row],[Delivery Address]],5)</f>
        <v>CityA</v>
      </c>
      <c r="D1059" s="2">
        <v>45172.435416666667</v>
      </c>
      <c r="E1059" s="2" t="str">
        <f>TEXT(data[[#This Row],[Order Timestamp]],"YYYY")</f>
        <v>2023</v>
      </c>
      <c r="F1059" s="2" t="str">
        <f>TEXT(data[[#This Row],[Order Timestamp]],"mmm")</f>
        <v>Sep</v>
      </c>
      <c r="G1059" s="2" t="str">
        <f>TEXT(data[[#This Row],[Order Timestamp]],"DD")</f>
        <v>03</v>
      </c>
      <c r="H1059" s="2" t="str">
        <f>TEXT(data[[#This Row],[Order Timestamp]],"HH")</f>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3">
      <c r="A1060" s="1">
        <v>2315</v>
      </c>
      <c r="B1060" s="1" t="s">
        <v>1416</v>
      </c>
      <c r="C1060" s="1" t="str">
        <f>RIGHT(data[[#This Row],[Delivery Address]],5)</f>
        <v>CityA</v>
      </c>
      <c r="D1060" s="2">
        <v>45172.434027777781</v>
      </c>
      <c r="E1060" s="2" t="str">
        <f>TEXT(data[[#This Row],[Order Timestamp]],"YYYY")</f>
        <v>2023</v>
      </c>
      <c r="F1060" s="2" t="str">
        <f>TEXT(data[[#This Row],[Order Timestamp]],"mmm")</f>
        <v>Sep</v>
      </c>
      <c r="G1060" s="2" t="str">
        <f>TEXT(data[[#This Row],[Order Timestamp]],"DD")</f>
        <v>03</v>
      </c>
      <c r="H1060" s="2" t="str">
        <f>TEXT(data[[#This Row],[Order Timestamp]],"HH")</f>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3">
      <c r="A1061" s="1">
        <v>1093</v>
      </c>
      <c r="B1061" s="1" t="s">
        <v>195</v>
      </c>
      <c r="C1061" s="1" t="str">
        <f>RIGHT(data[[#This Row],[Delivery Address]],5)</f>
        <v>CityD</v>
      </c>
      <c r="D1061" s="2">
        <v>45172.432638888888</v>
      </c>
      <c r="E1061" s="2" t="str">
        <f>TEXT(data[[#This Row],[Order Timestamp]],"YYYY")</f>
        <v>2023</v>
      </c>
      <c r="F1061" s="2" t="str">
        <f>TEXT(data[[#This Row],[Order Timestamp]],"mmm")</f>
        <v>Sep</v>
      </c>
      <c r="G1061" s="2" t="str">
        <f>TEXT(data[[#This Row],[Order Timestamp]],"DD")</f>
        <v>03</v>
      </c>
      <c r="H1061" s="2" t="str">
        <f>TEXT(data[[#This Row],[Order Timestamp]],"HH")</f>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3">
      <c r="A1062" s="1">
        <v>1011</v>
      </c>
      <c r="B1062" s="1" t="s">
        <v>58</v>
      </c>
      <c r="C1062" s="1" t="str">
        <f>RIGHT(data[[#This Row],[Delivery Address]],5)</f>
        <v>CityD</v>
      </c>
      <c r="D1062" s="2">
        <v>45172.428472222222</v>
      </c>
      <c r="E1062" s="2" t="str">
        <f>TEXT(data[[#This Row],[Order Timestamp]],"YYYY")</f>
        <v>2023</v>
      </c>
      <c r="F1062" s="2" t="str">
        <f>TEXT(data[[#This Row],[Order Timestamp]],"mmm")</f>
        <v>Sep</v>
      </c>
      <c r="G1062" s="2" t="str">
        <f>TEXT(data[[#This Row],[Order Timestamp]],"DD")</f>
        <v>03</v>
      </c>
      <c r="H1062" s="2" t="str">
        <f>TEXT(data[[#This Row],[Order Timestamp]],"HH")</f>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3">
      <c r="A1063" s="1">
        <v>1098</v>
      </c>
      <c r="B1063" s="1" t="s">
        <v>202</v>
      </c>
      <c r="C1063" s="1" t="str">
        <f>RIGHT(data[[#This Row],[Delivery Address]],5)</f>
        <v>CityA</v>
      </c>
      <c r="D1063" s="2">
        <v>45172.425000000003</v>
      </c>
      <c r="E1063" s="2" t="str">
        <f>TEXT(data[[#This Row],[Order Timestamp]],"YYYY")</f>
        <v>2023</v>
      </c>
      <c r="F1063" s="2" t="str">
        <f>TEXT(data[[#This Row],[Order Timestamp]],"mmm")</f>
        <v>Sep</v>
      </c>
      <c r="G1063" s="2" t="str">
        <f>TEXT(data[[#This Row],[Order Timestamp]],"DD")</f>
        <v>03</v>
      </c>
      <c r="H1063" s="2" t="str">
        <f>TEXT(data[[#This Row],[Order Timestamp]],"HH")</f>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3">
      <c r="A1064" s="1">
        <v>2153</v>
      </c>
      <c r="B1064" s="1" t="s">
        <v>1258</v>
      </c>
      <c r="C1064" s="1" t="str">
        <f>RIGHT(data[[#This Row],[Delivery Address]],5)</f>
        <v>CityA</v>
      </c>
      <c r="D1064" s="2">
        <v>45172.424305555556</v>
      </c>
      <c r="E1064" s="2" t="str">
        <f>TEXT(data[[#This Row],[Order Timestamp]],"YYYY")</f>
        <v>2023</v>
      </c>
      <c r="F1064" s="2" t="str">
        <f>TEXT(data[[#This Row],[Order Timestamp]],"mmm")</f>
        <v>Sep</v>
      </c>
      <c r="G1064" s="2" t="str">
        <f>TEXT(data[[#This Row],[Order Timestamp]],"DD")</f>
        <v>03</v>
      </c>
      <c r="H1064" s="2" t="str">
        <f>TEXT(data[[#This Row],[Order Timestamp]],"HH")</f>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3">
      <c r="A1065" s="1">
        <v>1575</v>
      </c>
      <c r="B1065" s="1" t="s">
        <v>704</v>
      </c>
      <c r="C1065" s="1" t="str">
        <f>RIGHT(data[[#This Row],[Delivery Address]],5)</f>
        <v>CityA</v>
      </c>
      <c r="D1065" s="2">
        <v>45172.423611111109</v>
      </c>
      <c r="E1065" s="2" t="str">
        <f>TEXT(data[[#This Row],[Order Timestamp]],"YYYY")</f>
        <v>2023</v>
      </c>
      <c r="F1065" s="2" t="str">
        <f>TEXT(data[[#This Row],[Order Timestamp]],"mmm")</f>
        <v>Sep</v>
      </c>
      <c r="G1065" s="2" t="str">
        <f>TEXT(data[[#This Row],[Order Timestamp]],"DD")</f>
        <v>03</v>
      </c>
      <c r="H1065" s="2" t="str">
        <f>TEXT(data[[#This Row],[Order Timestamp]],"HH")</f>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3">
      <c r="A1066" s="1">
        <v>1911</v>
      </c>
      <c r="B1066" s="1" t="s">
        <v>1025</v>
      </c>
      <c r="C1066" s="1" t="str">
        <f>RIGHT(data[[#This Row],[Delivery Address]],5)</f>
        <v>CityC</v>
      </c>
      <c r="D1066" s="2">
        <v>45172.423611111109</v>
      </c>
      <c r="E1066" s="2" t="str">
        <f>TEXT(data[[#This Row],[Order Timestamp]],"YYYY")</f>
        <v>2023</v>
      </c>
      <c r="F1066" s="2" t="str">
        <f>TEXT(data[[#This Row],[Order Timestamp]],"mmm")</f>
        <v>Sep</v>
      </c>
      <c r="G1066" s="2" t="str">
        <f>TEXT(data[[#This Row],[Order Timestamp]],"DD")</f>
        <v>03</v>
      </c>
      <c r="H1066" s="2" t="str">
        <f>TEXT(data[[#This Row],[Order Timestamp]],"HH")</f>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3">
      <c r="A1067" s="1">
        <v>1742</v>
      </c>
      <c r="B1067" s="1" t="s">
        <v>867</v>
      </c>
      <c r="C1067" s="1" t="str">
        <f>RIGHT(data[[#This Row],[Delivery Address]],5)</f>
        <v>CityA</v>
      </c>
      <c r="D1067" s="2">
        <v>45172.42083333333</v>
      </c>
      <c r="E1067" s="2" t="str">
        <f>TEXT(data[[#This Row],[Order Timestamp]],"YYYY")</f>
        <v>2023</v>
      </c>
      <c r="F1067" s="2" t="str">
        <f>TEXT(data[[#This Row],[Order Timestamp]],"mmm")</f>
        <v>Sep</v>
      </c>
      <c r="G1067" s="2" t="str">
        <f>TEXT(data[[#This Row],[Order Timestamp]],"DD")</f>
        <v>03</v>
      </c>
      <c r="H1067" s="2" t="str">
        <f>TEXT(data[[#This Row],[Order Timestamp]],"HH")</f>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3">
      <c r="A1068" s="1">
        <v>2141</v>
      </c>
      <c r="B1068" s="1" t="s">
        <v>1247</v>
      </c>
      <c r="C1068" s="1" t="str">
        <f>RIGHT(data[[#This Row],[Delivery Address]],5)</f>
        <v>CityA</v>
      </c>
      <c r="D1068" s="2">
        <v>45172.42083333333</v>
      </c>
      <c r="E1068" s="2" t="str">
        <f>TEXT(data[[#This Row],[Order Timestamp]],"YYYY")</f>
        <v>2023</v>
      </c>
      <c r="F1068" s="2" t="str">
        <f>TEXT(data[[#This Row],[Order Timestamp]],"mmm")</f>
        <v>Sep</v>
      </c>
      <c r="G1068" s="2" t="str">
        <f>TEXT(data[[#This Row],[Order Timestamp]],"DD")</f>
        <v>03</v>
      </c>
      <c r="H1068" s="2" t="str">
        <f>TEXT(data[[#This Row],[Order Timestamp]],"HH")</f>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3">
      <c r="A1069" s="1">
        <v>2045</v>
      </c>
      <c r="B1069" s="1" t="s">
        <v>265</v>
      </c>
      <c r="C1069" s="1" t="str">
        <f>RIGHT(data[[#This Row],[Delivery Address]],5)</f>
        <v>CityC</v>
      </c>
      <c r="D1069" s="2">
        <v>45172.418749999997</v>
      </c>
      <c r="E1069" s="2" t="str">
        <f>TEXT(data[[#This Row],[Order Timestamp]],"YYYY")</f>
        <v>2023</v>
      </c>
      <c r="F1069" s="2" t="str">
        <f>TEXT(data[[#This Row],[Order Timestamp]],"mmm")</f>
        <v>Sep</v>
      </c>
      <c r="G1069" s="2" t="str">
        <f>TEXT(data[[#This Row],[Order Timestamp]],"DD")</f>
        <v>03</v>
      </c>
      <c r="H1069" s="2" t="str">
        <f>TEXT(data[[#This Row],[Order Timestamp]],"HH")</f>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3">
      <c r="A1070" s="1">
        <v>1993</v>
      </c>
      <c r="B1070" s="1" t="s">
        <v>1104</v>
      </c>
      <c r="C1070" s="1" t="str">
        <f>RIGHT(data[[#This Row],[Delivery Address]],5)</f>
        <v>CityE</v>
      </c>
      <c r="D1070" s="2">
        <v>45172.418055555558</v>
      </c>
      <c r="E1070" s="2" t="str">
        <f>TEXT(data[[#This Row],[Order Timestamp]],"YYYY")</f>
        <v>2023</v>
      </c>
      <c r="F1070" s="2" t="str">
        <f>TEXT(data[[#This Row],[Order Timestamp]],"mmm")</f>
        <v>Sep</v>
      </c>
      <c r="G1070" s="2" t="str">
        <f>TEXT(data[[#This Row],[Order Timestamp]],"DD")</f>
        <v>03</v>
      </c>
      <c r="H1070" s="2" t="str">
        <f>TEXT(data[[#This Row],[Order Timestamp]],"HH")</f>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3">
      <c r="A1071" s="1">
        <v>2119</v>
      </c>
      <c r="B1071" s="1" t="s">
        <v>1226</v>
      </c>
      <c r="C1071" s="1" t="str">
        <f>RIGHT(data[[#This Row],[Delivery Address]],5)</f>
        <v>CityE</v>
      </c>
      <c r="D1071" s="2">
        <v>45172.418055555558</v>
      </c>
      <c r="E1071" s="2" t="str">
        <f>TEXT(data[[#This Row],[Order Timestamp]],"YYYY")</f>
        <v>2023</v>
      </c>
      <c r="F1071" s="2" t="str">
        <f>TEXT(data[[#This Row],[Order Timestamp]],"mmm")</f>
        <v>Sep</v>
      </c>
      <c r="G1071" s="2" t="str">
        <f>TEXT(data[[#This Row],[Order Timestamp]],"DD")</f>
        <v>03</v>
      </c>
      <c r="H1071" s="2" t="str">
        <f>TEXT(data[[#This Row],[Order Timestamp]],"HH")</f>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3">
      <c r="A1072" s="1">
        <v>2203</v>
      </c>
      <c r="B1072" s="1" t="s">
        <v>1307</v>
      </c>
      <c r="C1072" s="1" t="str">
        <f>RIGHT(data[[#This Row],[Delivery Address]],5)</f>
        <v>CityB</v>
      </c>
      <c r="D1072" s="2">
        <v>45172.411805555559</v>
      </c>
      <c r="E1072" s="2" t="str">
        <f>TEXT(data[[#This Row],[Order Timestamp]],"YYYY")</f>
        <v>2023</v>
      </c>
      <c r="F1072" s="2" t="str">
        <f>TEXT(data[[#This Row],[Order Timestamp]],"mmm")</f>
        <v>Sep</v>
      </c>
      <c r="G1072" s="2" t="str">
        <f>TEXT(data[[#This Row],[Order Timestamp]],"DD")</f>
        <v>03</v>
      </c>
      <c r="H1072" s="2" t="str">
        <f>TEXT(data[[#This Row],[Order Timestamp]],"HH")</f>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3">
      <c r="A1073" s="1">
        <v>1374</v>
      </c>
      <c r="B1073" s="1" t="s">
        <v>507</v>
      </c>
      <c r="C1073" s="1" t="str">
        <f>RIGHT(data[[#This Row],[Delivery Address]],5)</f>
        <v>CityC</v>
      </c>
      <c r="D1073" s="2">
        <v>45172.40902777778</v>
      </c>
      <c r="E1073" s="2" t="str">
        <f>TEXT(data[[#This Row],[Order Timestamp]],"YYYY")</f>
        <v>2023</v>
      </c>
      <c r="F1073" s="2" t="str">
        <f>TEXT(data[[#This Row],[Order Timestamp]],"mmm")</f>
        <v>Sep</v>
      </c>
      <c r="G1073" s="2" t="str">
        <f>TEXT(data[[#This Row],[Order Timestamp]],"DD")</f>
        <v>03</v>
      </c>
      <c r="H1073" s="2" t="str">
        <f>TEXT(data[[#This Row],[Order Timestamp]],"HH")</f>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3">
      <c r="A1074" s="1">
        <v>1663</v>
      </c>
      <c r="B1074" s="1" t="s">
        <v>789</v>
      </c>
      <c r="C1074" s="1" t="str">
        <f>RIGHT(data[[#This Row],[Delivery Address]],5)</f>
        <v>CityB</v>
      </c>
      <c r="D1074" s="2">
        <v>45172.404861111114</v>
      </c>
      <c r="E1074" s="2" t="str">
        <f>TEXT(data[[#This Row],[Order Timestamp]],"YYYY")</f>
        <v>2023</v>
      </c>
      <c r="F1074" s="2" t="str">
        <f>TEXT(data[[#This Row],[Order Timestamp]],"mmm")</f>
        <v>Sep</v>
      </c>
      <c r="G1074" s="2" t="str">
        <f>TEXT(data[[#This Row],[Order Timestamp]],"DD")</f>
        <v>03</v>
      </c>
      <c r="H1074" s="2" t="str">
        <f>TEXT(data[[#This Row],[Order Timestamp]],"HH")</f>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3">
      <c r="A1075" s="1">
        <v>2224</v>
      </c>
      <c r="B1075" s="1" t="s">
        <v>1328</v>
      </c>
      <c r="C1075" s="1" t="str">
        <f>RIGHT(data[[#This Row],[Delivery Address]],5)</f>
        <v>CityD</v>
      </c>
      <c r="D1075" s="2">
        <v>45172.402083333334</v>
      </c>
      <c r="E1075" s="2" t="str">
        <f>TEXT(data[[#This Row],[Order Timestamp]],"YYYY")</f>
        <v>2023</v>
      </c>
      <c r="F1075" s="2" t="str">
        <f>TEXT(data[[#This Row],[Order Timestamp]],"mmm")</f>
        <v>Sep</v>
      </c>
      <c r="G1075" s="2" t="str">
        <f>TEXT(data[[#This Row],[Order Timestamp]],"DD")</f>
        <v>03</v>
      </c>
      <c r="H1075" s="2" t="str">
        <f>TEXT(data[[#This Row],[Order Timestamp]],"HH")</f>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3">
      <c r="A1076" s="1">
        <v>1594</v>
      </c>
      <c r="B1076" s="1" t="s">
        <v>723</v>
      </c>
      <c r="C1076" s="1" t="str">
        <f>RIGHT(data[[#This Row],[Delivery Address]],5)</f>
        <v>CityD</v>
      </c>
      <c r="D1076" s="2">
        <v>45172.396527777775</v>
      </c>
      <c r="E1076" s="2" t="str">
        <f>TEXT(data[[#This Row],[Order Timestamp]],"YYYY")</f>
        <v>2023</v>
      </c>
      <c r="F1076" s="2" t="str">
        <f>TEXT(data[[#This Row],[Order Timestamp]],"mmm")</f>
        <v>Sep</v>
      </c>
      <c r="G1076" s="2" t="str">
        <f>TEXT(data[[#This Row],[Order Timestamp]],"DD")</f>
        <v>03</v>
      </c>
      <c r="H1076" s="2" t="str">
        <f>TEXT(data[[#This Row],[Order Timestamp]],"HH")</f>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3">
      <c r="A1077" s="1">
        <v>2122</v>
      </c>
      <c r="B1077" s="1" t="s">
        <v>1229</v>
      </c>
      <c r="C1077" s="1" t="str">
        <f>RIGHT(data[[#This Row],[Delivery Address]],5)</f>
        <v>CityB</v>
      </c>
      <c r="D1077" s="2">
        <v>45172.395138888889</v>
      </c>
      <c r="E1077" s="2" t="str">
        <f>TEXT(data[[#This Row],[Order Timestamp]],"YYYY")</f>
        <v>2023</v>
      </c>
      <c r="F1077" s="2" t="str">
        <f>TEXT(data[[#This Row],[Order Timestamp]],"mmm")</f>
        <v>Sep</v>
      </c>
      <c r="G1077" s="2" t="str">
        <f>TEXT(data[[#This Row],[Order Timestamp]],"DD")</f>
        <v>03</v>
      </c>
      <c r="H1077" s="2" t="str">
        <f>TEXT(data[[#This Row],[Order Timestamp]],"HH")</f>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3">
      <c r="A1078" s="1">
        <v>1345</v>
      </c>
      <c r="B1078" s="1" t="s">
        <v>478</v>
      </c>
      <c r="C1078" s="1" t="str">
        <f>RIGHT(data[[#This Row],[Delivery Address]],5)</f>
        <v>CityC</v>
      </c>
      <c r="D1078" s="2">
        <v>45172.39166666667</v>
      </c>
      <c r="E1078" s="2" t="str">
        <f>TEXT(data[[#This Row],[Order Timestamp]],"YYYY")</f>
        <v>2023</v>
      </c>
      <c r="F1078" s="2" t="str">
        <f>TEXT(data[[#This Row],[Order Timestamp]],"mmm")</f>
        <v>Sep</v>
      </c>
      <c r="G1078" s="2" t="str">
        <f>TEXT(data[[#This Row],[Order Timestamp]],"DD")</f>
        <v>03</v>
      </c>
      <c r="H1078" s="2" t="str">
        <f>TEXT(data[[#This Row],[Order Timestamp]],"HH")</f>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3">
      <c r="A1079" s="1">
        <v>1605</v>
      </c>
      <c r="B1079" s="1" t="s">
        <v>733</v>
      </c>
      <c r="C1079" s="1" t="str">
        <f>RIGHT(data[[#This Row],[Delivery Address]],5)</f>
        <v>CityC</v>
      </c>
      <c r="D1079" s="2">
        <v>45172.388888888891</v>
      </c>
      <c r="E1079" s="2" t="str">
        <f>TEXT(data[[#This Row],[Order Timestamp]],"YYYY")</f>
        <v>2023</v>
      </c>
      <c r="F1079" s="2" t="str">
        <f>TEXT(data[[#This Row],[Order Timestamp]],"mmm")</f>
        <v>Sep</v>
      </c>
      <c r="G1079" s="2" t="str">
        <f>TEXT(data[[#This Row],[Order Timestamp]],"DD")</f>
        <v>03</v>
      </c>
      <c r="H1079" s="2" t="str">
        <f>TEXT(data[[#This Row],[Order Timestamp]],"HH")</f>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3">
      <c r="A1080" s="1">
        <v>2043</v>
      </c>
      <c r="B1080" s="1" t="s">
        <v>1154</v>
      </c>
      <c r="C1080" s="1" t="str">
        <f>RIGHT(data[[#This Row],[Delivery Address]],5)</f>
        <v>CityD</v>
      </c>
      <c r="D1080" s="2">
        <v>45172.385416666664</v>
      </c>
      <c r="E1080" s="2" t="str">
        <f>TEXT(data[[#This Row],[Order Timestamp]],"YYYY")</f>
        <v>2023</v>
      </c>
      <c r="F1080" s="2" t="str">
        <f>TEXT(data[[#This Row],[Order Timestamp]],"mmm")</f>
        <v>Sep</v>
      </c>
      <c r="G1080" s="2" t="str">
        <f>TEXT(data[[#This Row],[Order Timestamp]],"DD")</f>
        <v>03</v>
      </c>
      <c r="H1080" s="2" t="str">
        <f>TEXT(data[[#This Row],[Order Timestamp]],"HH")</f>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3">
      <c r="A1081" s="1">
        <v>1175</v>
      </c>
      <c r="B1081" s="1" t="s">
        <v>298</v>
      </c>
      <c r="C1081" s="1" t="str">
        <f>RIGHT(data[[#This Row],[Delivery Address]],5)</f>
        <v>CityD</v>
      </c>
      <c r="D1081" s="2">
        <v>45172.384027777778</v>
      </c>
      <c r="E1081" s="2" t="str">
        <f>TEXT(data[[#This Row],[Order Timestamp]],"YYYY")</f>
        <v>2023</v>
      </c>
      <c r="F1081" s="2" t="str">
        <f>TEXT(data[[#This Row],[Order Timestamp]],"mmm")</f>
        <v>Sep</v>
      </c>
      <c r="G1081" s="2" t="str">
        <f>TEXT(data[[#This Row],[Order Timestamp]],"DD")</f>
        <v>03</v>
      </c>
      <c r="H1081" s="2" t="str">
        <f>TEXT(data[[#This Row],[Order Timestamp]],"HH")</f>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3">
      <c r="A1082" s="1">
        <v>1426</v>
      </c>
      <c r="B1082" s="1" t="s">
        <v>559</v>
      </c>
      <c r="C1082" s="1" t="str">
        <f>RIGHT(data[[#This Row],[Delivery Address]],5)</f>
        <v>CityC</v>
      </c>
      <c r="D1082" s="2">
        <v>45172.382638888892</v>
      </c>
      <c r="E1082" s="2" t="str">
        <f>TEXT(data[[#This Row],[Order Timestamp]],"YYYY")</f>
        <v>2023</v>
      </c>
      <c r="F1082" s="2" t="str">
        <f>TEXT(data[[#This Row],[Order Timestamp]],"mmm")</f>
        <v>Sep</v>
      </c>
      <c r="G1082" s="2" t="str">
        <f>TEXT(data[[#This Row],[Order Timestamp]],"DD")</f>
        <v>03</v>
      </c>
      <c r="H1082" s="2" t="str">
        <f>TEXT(data[[#This Row],[Order Timestamp]],"HH")</f>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3">
      <c r="A1083" s="1">
        <v>2022</v>
      </c>
      <c r="B1083" s="1" t="s">
        <v>1133</v>
      </c>
      <c r="C1083" s="1" t="str">
        <f>RIGHT(data[[#This Row],[Delivery Address]],5)</f>
        <v>CityE</v>
      </c>
      <c r="D1083" s="2">
        <v>45172.381944444445</v>
      </c>
      <c r="E1083" s="2" t="str">
        <f>TEXT(data[[#This Row],[Order Timestamp]],"YYYY")</f>
        <v>2023</v>
      </c>
      <c r="F1083" s="2" t="str">
        <f>TEXT(data[[#This Row],[Order Timestamp]],"mmm")</f>
        <v>Sep</v>
      </c>
      <c r="G1083" s="2" t="str">
        <f>TEXT(data[[#This Row],[Order Timestamp]],"DD")</f>
        <v>03</v>
      </c>
      <c r="H1083" s="2" t="str">
        <f>TEXT(data[[#This Row],[Order Timestamp]],"HH")</f>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3">
      <c r="A1084" s="1">
        <v>1390</v>
      </c>
      <c r="B1084" s="1" t="s">
        <v>523</v>
      </c>
      <c r="C1084" s="1" t="str">
        <f>RIGHT(data[[#This Row],[Delivery Address]],5)</f>
        <v>CityD</v>
      </c>
      <c r="D1084" s="2">
        <v>45172.379861111112</v>
      </c>
      <c r="E1084" s="2" t="str">
        <f>TEXT(data[[#This Row],[Order Timestamp]],"YYYY")</f>
        <v>2023</v>
      </c>
      <c r="F1084" s="2" t="str">
        <f>TEXT(data[[#This Row],[Order Timestamp]],"mmm")</f>
        <v>Sep</v>
      </c>
      <c r="G1084" s="2" t="str">
        <f>TEXT(data[[#This Row],[Order Timestamp]],"DD")</f>
        <v>03</v>
      </c>
      <c r="H1084" s="2" t="str">
        <f>TEXT(data[[#This Row],[Order Timestamp]],"HH")</f>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3">
      <c r="A1085" s="1">
        <v>1572</v>
      </c>
      <c r="B1085" s="1" t="s">
        <v>701</v>
      </c>
      <c r="C1085" s="1" t="str">
        <f>RIGHT(data[[#This Row],[Delivery Address]],5)</f>
        <v>CityD</v>
      </c>
      <c r="D1085" s="2">
        <v>45172.379166666666</v>
      </c>
      <c r="E1085" s="2" t="str">
        <f>TEXT(data[[#This Row],[Order Timestamp]],"YYYY")</f>
        <v>2023</v>
      </c>
      <c r="F1085" s="2" t="str">
        <f>TEXT(data[[#This Row],[Order Timestamp]],"mmm")</f>
        <v>Sep</v>
      </c>
      <c r="G1085" s="2" t="str">
        <f>TEXT(data[[#This Row],[Order Timestamp]],"DD")</f>
        <v>03</v>
      </c>
      <c r="H1085" s="2" t="str">
        <f>TEXT(data[[#This Row],[Order Timestamp]],"HH")</f>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3">
      <c r="A1086" s="1">
        <v>1432</v>
      </c>
      <c r="B1086" s="1" t="s">
        <v>565</v>
      </c>
      <c r="C1086" s="1" t="str">
        <f>RIGHT(data[[#This Row],[Delivery Address]],5)</f>
        <v>CityA</v>
      </c>
      <c r="D1086" s="2">
        <v>45172.378472222219</v>
      </c>
      <c r="E1086" s="2" t="str">
        <f>TEXT(data[[#This Row],[Order Timestamp]],"YYYY")</f>
        <v>2023</v>
      </c>
      <c r="F1086" s="2" t="str">
        <f>TEXT(data[[#This Row],[Order Timestamp]],"mmm")</f>
        <v>Sep</v>
      </c>
      <c r="G1086" s="2" t="str">
        <f>TEXT(data[[#This Row],[Order Timestamp]],"DD")</f>
        <v>03</v>
      </c>
      <c r="H1086" s="2" t="str">
        <f>TEXT(data[[#This Row],[Order Timestamp]],"HH")</f>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3">
      <c r="A1087" s="1">
        <v>1733</v>
      </c>
      <c r="B1087" s="1" t="s">
        <v>858</v>
      </c>
      <c r="C1087" s="1" t="str">
        <f>RIGHT(data[[#This Row],[Delivery Address]],5)</f>
        <v>CityD</v>
      </c>
      <c r="D1087" s="2">
        <v>45172.37222222222</v>
      </c>
      <c r="E1087" s="2" t="str">
        <f>TEXT(data[[#This Row],[Order Timestamp]],"YYYY")</f>
        <v>2023</v>
      </c>
      <c r="F1087" s="2" t="str">
        <f>TEXT(data[[#This Row],[Order Timestamp]],"mmm")</f>
        <v>Sep</v>
      </c>
      <c r="G1087" s="2" t="str">
        <f>TEXT(data[[#This Row],[Order Timestamp]],"DD")</f>
        <v>03</v>
      </c>
      <c r="H1087" s="2" t="str">
        <f>TEXT(data[[#This Row],[Order Timestamp]],"HH")</f>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3">
      <c r="A1088" s="1">
        <v>2478</v>
      </c>
      <c r="B1088" s="1" t="s">
        <v>1572</v>
      </c>
      <c r="C1088" s="1" t="str">
        <f>RIGHT(data[[#This Row],[Delivery Address]],5)</f>
        <v>CityE</v>
      </c>
      <c r="D1088" s="2">
        <v>45172.37222222222</v>
      </c>
      <c r="E1088" s="2" t="str">
        <f>TEXT(data[[#This Row],[Order Timestamp]],"YYYY")</f>
        <v>2023</v>
      </c>
      <c r="F1088" s="2" t="str">
        <f>TEXT(data[[#This Row],[Order Timestamp]],"mmm")</f>
        <v>Sep</v>
      </c>
      <c r="G1088" s="2" t="str">
        <f>TEXT(data[[#This Row],[Order Timestamp]],"DD")</f>
        <v>03</v>
      </c>
      <c r="H1088" s="2" t="str">
        <f>TEXT(data[[#This Row],[Order Timestamp]],"HH")</f>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3">
      <c r="A1089" s="1">
        <v>1791</v>
      </c>
      <c r="B1089" s="1" t="s">
        <v>912</v>
      </c>
      <c r="C1089" s="1" t="str">
        <f>RIGHT(data[[#This Row],[Delivery Address]],5)</f>
        <v>CityB</v>
      </c>
      <c r="D1089" s="2">
        <v>45172.371527777781</v>
      </c>
      <c r="E1089" s="2" t="str">
        <f>TEXT(data[[#This Row],[Order Timestamp]],"YYYY")</f>
        <v>2023</v>
      </c>
      <c r="F1089" s="2" t="str">
        <f>TEXT(data[[#This Row],[Order Timestamp]],"mmm")</f>
        <v>Sep</v>
      </c>
      <c r="G1089" s="2" t="str">
        <f>TEXT(data[[#This Row],[Order Timestamp]],"DD")</f>
        <v>03</v>
      </c>
      <c r="H1089" s="2" t="str">
        <f>TEXT(data[[#This Row],[Order Timestamp]],"HH")</f>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3">
      <c r="A1090" s="1">
        <v>1298</v>
      </c>
      <c r="B1090" s="1" t="s">
        <v>429</v>
      </c>
      <c r="C1090" s="1" t="str">
        <f>RIGHT(data[[#This Row],[Delivery Address]],5)</f>
        <v>CityA</v>
      </c>
      <c r="D1090" s="2">
        <v>45172.370138888888</v>
      </c>
      <c r="E1090" s="2" t="str">
        <f>TEXT(data[[#This Row],[Order Timestamp]],"YYYY")</f>
        <v>2023</v>
      </c>
      <c r="F1090" s="2" t="str">
        <f>TEXT(data[[#This Row],[Order Timestamp]],"mmm")</f>
        <v>Sep</v>
      </c>
      <c r="G1090" s="2" t="str">
        <f>TEXT(data[[#This Row],[Order Timestamp]],"DD")</f>
        <v>03</v>
      </c>
      <c r="H1090" s="2" t="str">
        <f>TEXT(data[[#This Row],[Order Timestamp]],"HH")</f>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3">
      <c r="A1091" s="1">
        <v>2318</v>
      </c>
      <c r="B1091" s="1" t="s">
        <v>1419</v>
      </c>
      <c r="C1091" s="1" t="str">
        <f>RIGHT(data[[#This Row],[Delivery Address]],5)</f>
        <v>CityE</v>
      </c>
      <c r="D1091" s="2">
        <v>45172.370138888888</v>
      </c>
      <c r="E1091" s="2" t="str">
        <f>TEXT(data[[#This Row],[Order Timestamp]],"YYYY")</f>
        <v>2023</v>
      </c>
      <c r="F1091" s="2" t="str">
        <f>TEXT(data[[#This Row],[Order Timestamp]],"mmm")</f>
        <v>Sep</v>
      </c>
      <c r="G1091" s="2" t="str">
        <f>TEXT(data[[#This Row],[Order Timestamp]],"DD")</f>
        <v>03</v>
      </c>
      <c r="H1091" s="2" t="str">
        <f>TEXT(data[[#This Row],[Order Timestamp]],"HH")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3">
      <c r="A1092" s="1">
        <v>1608</v>
      </c>
      <c r="B1092" s="1" t="s">
        <v>736</v>
      </c>
      <c r="C1092" s="1" t="str">
        <f>RIGHT(data[[#This Row],[Delivery Address]],5)</f>
        <v>CityC</v>
      </c>
      <c r="D1092" s="2">
        <v>45172.369444444441</v>
      </c>
      <c r="E1092" s="2" t="str">
        <f>TEXT(data[[#This Row],[Order Timestamp]],"YYYY")</f>
        <v>2023</v>
      </c>
      <c r="F1092" s="2" t="str">
        <f>TEXT(data[[#This Row],[Order Timestamp]],"mmm")</f>
        <v>Sep</v>
      </c>
      <c r="G1092" s="2" t="str">
        <f>TEXT(data[[#This Row],[Order Timestamp]],"DD")</f>
        <v>03</v>
      </c>
      <c r="H1092" s="2" t="str">
        <f>TEXT(data[[#This Row],[Order Timestamp]],"HH")</f>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3">
      <c r="A1093" s="1">
        <v>2169</v>
      </c>
      <c r="B1093" s="1" t="s">
        <v>1274</v>
      </c>
      <c r="C1093" s="1" t="str">
        <f>RIGHT(data[[#This Row],[Delivery Address]],5)</f>
        <v>CityB</v>
      </c>
      <c r="D1093" s="2">
        <v>45172.368750000001</v>
      </c>
      <c r="E1093" s="2" t="str">
        <f>TEXT(data[[#This Row],[Order Timestamp]],"YYYY")</f>
        <v>2023</v>
      </c>
      <c r="F1093" s="2" t="str">
        <f>TEXT(data[[#This Row],[Order Timestamp]],"mmm")</f>
        <v>Sep</v>
      </c>
      <c r="G1093" s="2" t="str">
        <f>TEXT(data[[#This Row],[Order Timestamp]],"DD")</f>
        <v>03</v>
      </c>
      <c r="H1093" s="2" t="str">
        <f>TEXT(data[[#This Row],[Order Timestamp]],"HH")</f>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3">
      <c r="A1094" s="1">
        <v>2311</v>
      </c>
      <c r="B1094" s="1" t="s">
        <v>1412</v>
      </c>
      <c r="C1094" s="1" t="str">
        <f>RIGHT(data[[#This Row],[Delivery Address]],5)</f>
        <v>CityD</v>
      </c>
      <c r="D1094" s="2">
        <v>45172.368055555555</v>
      </c>
      <c r="E1094" s="2" t="str">
        <f>TEXT(data[[#This Row],[Order Timestamp]],"YYYY")</f>
        <v>2023</v>
      </c>
      <c r="F1094" s="2" t="str">
        <f>TEXT(data[[#This Row],[Order Timestamp]],"mmm")</f>
        <v>Sep</v>
      </c>
      <c r="G1094" s="2" t="str">
        <f>TEXT(data[[#This Row],[Order Timestamp]],"DD")</f>
        <v>03</v>
      </c>
      <c r="H1094" s="2" t="str">
        <f>TEXT(data[[#This Row],[Order Timestamp]],"HH")</f>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3">
      <c r="A1095" s="1">
        <v>1164</v>
      </c>
      <c r="B1095" s="1" t="s">
        <v>285</v>
      </c>
      <c r="C1095" s="1" t="str">
        <f>RIGHT(data[[#This Row],[Delivery Address]],5)</f>
        <v>CityE</v>
      </c>
      <c r="D1095" s="2">
        <v>45172.367361111108</v>
      </c>
      <c r="E1095" s="2" t="str">
        <f>TEXT(data[[#This Row],[Order Timestamp]],"YYYY")</f>
        <v>2023</v>
      </c>
      <c r="F1095" s="2" t="str">
        <f>TEXT(data[[#This Row],[Order Timestamp]],"mmm")</f>
        <v>Sep</v>
      </c>
      <c r="G1095" s="2" t="str">
        <f>TEXT(data[[#This Row],[Order Timestamp]],"DD")</f>
        <v>03</v>
      </c>
      <c r="H1095" s="2" t="str">
        <f>TEXT(data[[#This Row],[Order Timestamp]],"HH")</f>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3">
      <c r="A1096" s="1">
        <v>1737</v>
      </c>
      <c r="B1096" s="1" t="s">
        <v>862</v>
      </c>
      <c r="C1096" s="1" t="str">
        <f>RIGHT(data[[#This Row],[Delivery Address]],5)</f>
        <v>CityC</v>
      </c>
      <c r="D1096" s="2">
        <v>45172.363888888889</v>
      </c>
      <c r="E1096" s="2" t="str">
        <f>TEXT(data[[#This Row],[Order Timestamp]],"YYYY")</f>
        <v>2023</v>
      </c>
      <c r="F1096" s="2" t="str">
        <f>TEXT(data[[#This Row],[Order Timestamp]],"mmm")</f>
        <v>Sep</v>
      </c>
      <c r="G1096" s="2" t="str">
        <f>TEXT(data[[#This Row],[Order Timestamp]],"DD")</f>
        <v>03</v>
      </c>
      <c r="H1096" s="2" t="str">
        <f>TEXT(data[[#This Row],[Order Timestamp]],"HH")</f>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3">
      <c r="A1097" s="1">
        <v>1659</v>
      </c>
      <c r="B1097" s="1" t="s">
        <v>786</v>
      </c>
      <c r="C1097" s="1" t="str">
        <f>RIGHT(data[[#This Row],[Delivery Address]],5)</f>
        <v>CityD</v>
      </c>
      <c r="D1097" s="2">
        <v>45172.363194444442</v>
      </c>
      <c r="E1097" s="2" t="str">
        <f>TEXT(data[[#This Row],[Order Timestamp]],"YYYY")</f>
        <v>2023</v>
      </c>
      <c r="F1097" s="2" t="str">
        <f>TEXT(data[[#This Row],[Order Timestamp]],"mmm")</f>
        <v>Sep</v>
      </c>
      <c r="G1097" s="2" t="str">
        <f>TEXT(data[[#This Row],[Order Timestamp]],"DD")</f>
        <v>03</v>
      </c>
      <c r="H1097" s="2" t="str">
        <f>TEXT(data[[#This Row],[Order Timestamp]],"HH")</f>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3">
      <c r="A1098" s="1">
        <v>2498</v>
      </c>
      <c r="B1098" s="1" t="s">
        <v>1589</v>
      </c>
      <c r="C1098" s="1" t="str">
        <f>RIGHT(data[[#This Row],[Delivery Address]],5)</f>
        <v>CityE</v>
      </c>
      <c r="D1098" s="2">
        <v>45172.362500000003</v>
      </c>
      <c r="E1098" s="2" t="str">
        <f>TEXT(data[[#This Row],[Order Timestamp]],"YYYY")</f>
        <v>2023</v>
      </c>
      <c r="F1098" s="2" t="str">
        <f>TEXT(data[[#This Row],[Order Timestamp]],"mmm")</f>
        <v>Sep</v>
      </c>
      <c r="G1098" s="2" t="str">
        <f>TEXT(data[[#This Row],[Order Timestamp]],"DD")</f>
        <v>03</v>
      </c>
      <c r="H1098" s="2" t="str">
        <f>TEXT(data[[#This Row],[Order Timestamp]],"HH")</f>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3">
      <c r="A1099" s="1">
        <v>1603</v>
      </c>
      <c r="B1099" s="1" t="s">
        <v>731</v>
      </c>
      <c r="C1099" s="1" t="str">
        <f>RIGHT(data[[#This Row],[Delivery Address]],5)</f>
        <v>CityC</v>
      </c>
      <c r="D1099" s="2">
        <v>45172.36041666667</v>
      </c>
      <c r="E1099" s="2" t="str">
        <f>TEXT(data[[#This Row],[Order Timestamp]],"YYYY")</f>
        <v>2023</v>
      </c>
      <c r="F1099" s="2" t="str">
        <f>TEXT(data[[#This Row],[Order Timestamp]],"mmm")</f>
        <v>Sep</v>
      </c>
      <c r="G1099" s="2" t="str">
        <f>TEXT(data[[#This Row],[Order Timestamp]],"DD")</f>
        <v>03</v>
      </c>
      <c r="H1099" s="2" t="str">
        <f>TEXT(data[[#This Row],[Order Timestamp]],"HH")</f>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3">
      <c r="A1100" s="1">
        <v>1182</v>
      </c>
      <c r="B1100" s="1" t="s">
        <v>308</v>
      </c>
      <c r="C1100" s="1" t="str">
        <f>RIGHT(data[[#This Row],[Delivery Address]],5)</f>
        <v>CityE</v>
      </c>
      <c r="D1100" s="2">
        <v>45172.352777777778</v>
      </c>
      <c r="E1100" s="2" t="str">
        <f>TEXT(data[[#This Row],[Order Timestamp]],"YYYY")</f>
        <v>2023</v>
      </c>
      <c r="F1100" s="2" t="str">
        <f>TEXT(data[[#This Row],[Order Timestamp]],"mmm")</f>
        <v>Sep</v>
      </c>
      <c r="G1100" s="2" t="str">
        <f>TEXT(data[[#This Row],[Order Timestamp]],"DD")</f>
        <v>03</v>
      </c>
      <c r="H1100" s="2" t="str">
        <f>TEXT(data[[#This Row],[Order Timestamp]],"HH")</f>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3">
      <c r="A1101" s="1">
        <v>1509</v>
      </c>
      <c r="B1101" s="1" t="s">
        <v>640</v>
      </c>
      <c r="C1101" s="1" t="str">
        <f>RIGHT(data[[#This Row],[Delivery Address]],5)</f>
        <v>CityD</v>
      </c>
      <c r="D1101" s="2">
        <v>45172.350694444445</v>
      </c>
      <c r="E1101" s="2" t="str">
        <f>TEXT(data[[#This Row],[Order Timestamp]],"YYYY")</f>
        <v>2023</v>
      </c>
      <c r="F1101" s="2" t="str">
        <f>TEXT(data[[#This Row],[Order Timestamp]],"mmm")</f>
        <v>Sep</v>
      </c>
      <c r="G1101" s="2" t="str">
        <f>TEXT(data[[#This Row],[Order Timestamp]],"DD")</f>
        <v>03</v>
      </c>
      <c r="H1101" s="2" t="str">
        <f>TEXT(data[[#This Row],[Order Timestamp]],"HH")</f>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3">
      <c r="A1102" s="1">
        <v>2349</v>
      </c>
      <c r="B1102" s="1" t="s">
        <v>1450</v>
      </c>
      <c r="C1102" s="1" t="str">
        <f>RIGHT(data[[#This Row],[Delivery Address]],5)</f>
        <v>CityC</v>
      </c>
      <c r="D1102" s="2">
        <v>45172.35</v>
      </c>
      <c r="E1102" s="2" t="str">
        <f>TEXT(data[[#This Row],[Order Timestamp]],"YYYY")</f>
        <v>2023</v>
      </c>
      <c r="F1102" s="2" t="str">
        <f>TEXT(data[[#This Row],[Order Timestamp]],"mmm")</f>
        <v>Sep</v>
      </c>
      <c r="G1102" s="2" t="str">
        <f>TEXT(data[[#This Row],[Order Timestamp]],"DD")</f>
        <v>03</v>
      </c>
      <c r="H1102" s="2" t="str">
        <f>TEXT(data[[#This Row],[Order Timestamp]],"HH")</f>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3">
      <c r="A1103" s="1">
        <v>1362</v>
      </c>
      <c r="B1103" s="1" t="s">
        <v>495</v>
      </c>
      <c r="C1103" s="1" t="str">
        <f>RIGHT(data[[#This Row],[Delivery Address]],5)</f>
        <v>CityE</v>
      </c>
      <c r="D1103" s="2">
        <v>45172.347916666666</v>
      </c>
      <c r="E1103" s="2" t="str">
        <f>TEXT(data[[#This Row],[Order Timestamp]],"YYYY")</f>
        <v>2023</v>
      </c>
      <c r="F1103" s="2" t="str">
        <f>TEXT(data[[#This Row],[Order Timestamp]],"mmm")</f>
        <v>Sep</v>
      </c>
      <c r="G1103" s="2" t="str">
        <f>TEXT(data[[#This Row],[Order Timestamp]],"DD")</f>
        <v>03</v>
      </c>
      <c r="H1103" s="2" t="str">
        <f>TEXT(data[[#This Row],[Order Timestamp]],"HH")</f>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3">
      <c r="A1104" s="1">
        <v>1122</v>
      </c>
      <c r="B1104" s="1" t="s">
        <v>231</v>
      </c>
      <c r="C1104" s="1" t="str">
        <f>RIGHT(data[[#This Row],[Delivery Address]],5)</f>
        <v>CityB</v>
      </c>
      <c r="D1104" s="2">
        <v>45172.347222222219</v>
      </c>
      <c r="E1104" s="2" t="str">
        <f>TEXT(data[[#This Row],[Order Timestamp]],"YYYY")</f>
        <v>2023</v>
      </c>
      <c r="F1104" s="2" t="str">
        <f>TEXT(data[[#This Row],[Order Timestamp]],"mmm")</f>
        <v>Sep</v>
      </c>
      <c r="G1104" s="2" t="str">
        <f>TEXT(data[[#This Row],[Order Timestamp]],"DD")</f>
        <v>03</v>
      </c>
      <c r="H1104" s="2" t="str">
        <f>TEXT(data[[#This Row],[Order Timestamp]],"HH")</f>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3">
      <c r="A1105" s="1">
        <v>2246</v>
      </c>
      <c r="B1105" s="1" t="s">
        <v>1348</v>
      </c>
      <c r="C1105" s="1" t="str">
        <f>RIGHT(data[[#This Row],[Delivery Address]],5)</f>
        <v>CityB</v>
      </c>
      <c r="D1105" s="2">
        <v>45172.347222222219</v>
      </c>
      <c r="E1105" s="2" t="str">
        <f>TEXT(data[[#This Row],[Order Timestamp]],"YYYY")</f>
        <v>2023</v>
      </c>
      <c r="F1105" s="2" t="str">
        <f>TEXT(data[[#This Row],[Order Timestamp]],"mmm")</f>
        <v>Sep</v>
      </c>
      <c r="G1105" s="2" t="str">
        <f>TEXT(data[[#This Row],[Order Timestamp]],"DD")</f>
        <v>03</v>
      </c>
      <c r="H1105" s="2" t="str">
        <f>TEXT(data[[#This Row],[Order Timestamp]],"HH")</f>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3">
      <c r="A1106" s="1">
        <v>2313</v>
      </c>
      <c r="B1106" s="1" t="s">
        <v>1414</v>
      </c>
      <c r="C1106" s="1" t="str">
        <f>RIGHT(data[[#This Row],[Delivery Address]],5)</f>
        <v>CityA</v>
      </c>
      <c r="D1106" s="2">
        <v>45172.347222222219</v>
      </c>
      <c r="E1106" s="2" t="str">
        <f>TEXT(data[[#This Row],[Order Timestamp]],"YYYY")</f>
        <v>2023</v>
      </c>
      <c r="F1106" s="2" t="str">
        <f>TEXT(data[[#This Row],[Order Timestamp]],"mmm")</f>
        <v>Sep</v>
      </c>
      <c r="G1106" s="2" t="str">
        <f>TEXT(data[[#This Row],[Order Timestamp]],"DD")</f>
        <v>03</v>
      </c>
      <c r="H1106" s="2" t="str">
        <f>TEXT(data[[#This Row],[Order Timestamp]],"HH")</f>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3">
      <c r="A1107" s="1">
        <v>1773</v>
      </c>
      <c r="B1107" s="1" t="s">
        <v>896</v>
      </c>
      <c r="C1107" s="1" t="str">
        <f>RIGHT(data[[#This Row],[Delivery Address]],5)</f>
        <v>CityE</v>
      </c>
      <c r="D1107" s="2">
        <v>45172.345138888886</v>
      </c>
      <c r="E1107" s="2" t="str">
        <f>TEXT(data[[#This Row],[Order Timestamp]],"YYYY")</f>
        <v>2023</v>
      </c>
      <c r="F1107" s="2" t="str">
        <f>TEXT(data[[#This Row],[Order Timestamp]],"mmm")</f>
        <v>Sep</v>
      </c>
      <c r="G1107" s="2" t="str">
        <f>TEXT(data[[#This Row],[Order Timestamp]],"DD")</f>
        <v>03</v>
      </c>
      <c r="H1107" s="2" t="str">
        <f>TEXT(data[[#This Row],[Order Timestamp]],"HH")</f>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3">
      <c r="A1108" s="1">
        <v>2440</v>
      </c>
      <c r="B1108" s="1" t="s">
        <v>1536</v>
      </c>
      <c r="C1108" s="1" t="str">
        <f>RIGHT(data[[#This Row],[Delivery Address]],5)</f>
        <v>CityC</v>
      </c>
      <c r="D1108" s="2">
        <v>45172.34097222222</v>
      </c>
      <c r="E1108" s="2" t="str">
        <f>TEXT(data[[#This Row],[Order Timestamp]],"YYYY")</f>
        <v>2023</v>
      </c>
      <c r="F1108" s="2" t="str">
        <f>TEXT(data[[#This Row],[Order Timestamp]],"mmm")</f>
        <v>Sep</v>
      </c>
      <c r="G1108" s="2" t="str">
        <f>TEXT(data[[#This Row],[Order Timestamp]],"DD")</f>
        <v>03</v>
      </c>
      <c r="H1108" s="2" t="str">
        <f>TEXT(data[[#This Row],[Order Timestamp]],"HH")</f>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3">
      <c r="A1109" s="1">
        <v>2094</v>
      </c>
      <c r="B1109" s="1" t="s">
        <v>1203</v>
      </c>
      <c r="C1109" s="1" t="str">
        <f>RIGHT(data[[#This Row],[Delivery Address]],5)</f>
        <v>CityD</v>
      </c>
      <c r="D1109" s="2">
        <v>45172.340277777781</v>
      </c>
      <c r="E1109" s="2" t="str">
        <f>TEXT(data[[#This Row],[Order Timestamp]],"YYYY")</f>
        <v>2023</v>
      </c>
      <c r="F1109" s="2" t="str">
        <f>TEXT(data[[#This Row],[Order Timestamp]],"mmm")</f>
        <v>Sep</v>
      </c>
      <c r="G1109" s="2" t="str">
        <f>TEXT(data[[#This Row],[Order Timestamp]],"DD")</f>
        <v>03</v>
      </c>
      <c r="H1109" s="2" t="str">
        <f>TEXT(data[[#This Row],[Order Timestamp]],"HH")</f>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3">
      <c r="A1110" s="1">
        <v>1892</v>
      </c>
      <c r="B1110" s="1" t="s">
        <v>1008</v>
      </c>
      <c r="C1110" s="1" t="str">
        <f>RIGHT(data[[#This Row],[Delivery Address]],5)</f>
        <v>CityD</v>
      </c>
      <c r="D1110" s="2">
        <v>45172.334027777775</v>
      </c>
      <c r="E1110" s="2" t="str">
        <f>TEXT(data[[#This Row],[Order Timestamp]],"YYYY")</f>
        <v>2023</v>
      </c>
      <c r="F1110" s="2" t="str">
        <f>TEXT(data[[#This Row],[Order Timestamp]],"mmm")</f>
        <v>Sep</v>
      </c>
      <c r="G1110" s="2" t="str">
        <f>TEXT(data[[#This Row],[Order Timestamp]],"DD")</f>
        <v>03</v>
      </c>
      <c r="H1110" s="2" t="str">
        <f>TEXT(data[[#This Row],[Order Timestamp]],"HH")</f>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3">
      <c r="A1111" s="1">
        <v>1667</v>
      </c>
      <c r="B1111" s="1" t="s">
        <v>793</v>
      </c>
      <c r="C1111" s="1" t="str">
        <f>RIGHT(data[[#This Row],[Delivery Address]],5)</f>
        <v>CityD</v>
      </c>
      <c r="D1111" s="2">
        <v>45172.333333333336</v>
      </c>
      <c r="E1111" s="2" t="str">
        <f>TEXT(data[[#This Row],[Order Timestamp]],"YYYY")</f>
        <v>2023</v>
      </c>
      <c r="F1111" s="2" t="str">
        <f>TEXT(data[[#This Row],[Order Timestamp]],"mmm")</f>
        <v>Sep</v>
      </c>
      <c r="G1111" s="2" t="str">
        <f>TEXT(data[[#This Row],[Order Timestamp]],"DD")</f>
        <v>03</v>
      </c>
      <c r="H1111" s="2" t="str">
        <f>TEXT(data[[#This Row],[Order Timestamp]],"HH")</f>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3">
      <c r="A1112" s="1">
        <v>1999</v>
      </c>
      <c r="B1112" s="1" t="s">
        <v>1110</v>
      </c>
      <c r="C1112" s="1" t="str">
        <f>RIGHT(data[[#This Row],[Delivery Address]],5)</f>
        <v>CityB</v>
      </c>
      <c r="D1112" s="2">
        <v>45172.333333333336</v>
      </c>
      <c r="E1112" s="2" t="str">
        <f>TEXT(data[[#This Row],[Order Timestamp]],"YYYY")</f>
        <v>2023</v>
      </c>
      <c r="F1112" s="2" t="str">
        <f>TEXT(data[[#This Row],[Order Timestamp]],"mmm")</f>
        <v>Sep</v>
      </c>
      <c r="G1112" s="2" t="str">
        <f>TEXT(data[[#This Row],[Order Timestamp]],"DD")</f>
        <v>03</v>
      </c>
      <c r="H1112" s="2" t="str">
        <f>TEXT(data[[#This Row],[Order Timestamp]],"HH")</f>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3">
      <c r="A1113" s="1">
        <v>2232</v>
      </c>
      <c r="B1113" s="1" t="s">
        <v>1334</v>
      </c>
      <c r="C1113" s="1" t="str">
        <f>RIGHT(data[[#This Row],[Delivery Address]],5)</f>
        <v>CityC</v>
      </c>
      <c r="D1113" s="2">
        <v>45171.706944444442</v>
      </c>
      <c r="E1113" s="2" t="str">
        <f>TEXT(data[[#This Row],[Order Timestamp]],"YYYY")</f>
        <v>2023</v>
      </c>
      <c r="F1113" s="2" t="str">
        <f>TEXT(data[[#This Row],[Order Timestamp]],"mmm")</f>
        <v>Sep</v>
      </c>
      <c r="G1113" s="2" t="str">
        <f>TEXT(data[[#This Row],[Order Timestamp]],"DD")</f>
        <v>02</v>
      </c>
      <c r="H1113" s="2" t="str">
        <f>TEXT(data[[#This Row],[Order Timestamp]],"HH")</f>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3">
      <c r="A1114" s="1">
        <v>1380</v>
      </c>
      <c r="B1114" s="1" t="s">
        <v>513</v>
      </c>
      <c r="C1114" s="1" t="str">
        <f>RIGHT(data[[#This Row],[Delivery Address]],5)</f>
        <v>CityB</v>
      </c>
      <c r="D1114" s="2">
        <v>45171.70416666667</v>
      </c>
      <c r="E1114" s="2" t="str">
        <f>TEXT(data[[#This Row],[Order Timestamp]],"YYYY")</f>
        <v>2023</v>
      </c>
      <c r="F1114" s="2" t="str">
        <f>TEXT(data[[#This Row],[Order Timestamp]],"mmm")</f>
        <v>Sep</v>
      </c>
      <c r="G1114" s="2" t="str">
        <f>TEXT(data[[#This Row],[Order Timestamp]],"DD")</f>
        <v>02</v>
      </c>
      <c r="H1114" s="2" t="str">
        <f>TEXT(data[[#This Row],[Order Timestamp]],"HH")</f>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3">
      <c r="A1115" s="1">
        <v>1037</v>
      </c>
      <c r="B1115" s="1" t="s">
        <v>106</v>
      </c>
      <c r="C1115" s="1" t="str">
        <f>RIGHT(data[[#This Row],[Delivery Address]],5)</f>
        <v>CityA</v>
      </c>
      <c r="D1115" s="2">
        <v>45171.702777777777</v>
      </c>
      <c r="E1115" s="2" t="str">
        <f>TEXT(data[[#This Row],[Order Timestamp]],"YYYY")</f>
        <v>2023</v>
      </c>
      <c r="F1115" s="2" t="str">
        <f>TEXT(data[[#This Row],[Order Timestamp]],"mmm")</f>
        <v>Sep</v>
      </c>
      <c r="G1115" s="2" t="str">
        <f>TEXT(data[[#This Row],[Order Timestamp]],"DD")</f>
        <v>02</v>
      </c>
      <c r="H1115" s="2" t="str">
        <f>TEXT(data[[#This Row],[Order Timestamp]],"HH")</f>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3">
      <c r="A1116" s="1">
        <v>1900</v>
      </c>
      <c r="B1116" s="1" t="s">
        <v>1016</v>
      </c>
      <c r="C1116" s="1" t="str">
        <f>RIGHT(data[[#This Row],[Delivery Address]],5)</f>
        <v>CityB</v>
      </c>
      <c r="D1116" s="2">
        <v>45171.70208333333</v>
      </c>
      <c r="E1116" s="2" t="str">
        <f>TEXT(data[[#This Row],[Order Timestamp]],"YYYY")</f>
        <v>2023</v>
      </c>
      <c r="F1116" s="2" t="str">
        <f>TEXT(data[[#This Row],[Order Timestamp]],"mmm")</f>
        <v>Sep</v>
      </c>
      <c r="G1116" s="2" t="str">
        <f>TEXT(data[[#This Row],[Order Timestamp]],"DD")</f>
        <v>02</v>
      </c>
      <c r="H1116" s="2" t="str">
        <f>TEXT(data[[#This Row],[Order Timestamp]],"HH")</f>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3">
      <c r="A1117" s="1">
        <v>2476</v>
      </c>
      <c r="B1117" s="1" t="s">
        <v>1570</v>
      </c>
      <c r="C1117" s="1" t="str">
        <f>RIGHT(data[[#This Row],[Delivery Address]],5)</f>
        <v>CityB</v>
      </c>
      <c r="D1117" s="2">
        <v>45171.697916666664</v>
      </c>
      <c r="E1117" s="2" t="str">
        <f>TEXT(data[[#This Row],[Order Timestamp]],"YYYY")</f>
        <v>2023</v>
      </c>
      <c r="F1117" s="2" t="str">
        <f>TEXT(data[[#This Row],[Order Timestamp]],"mmm")</f>
        <v>Sep</v>
      </c>
      <c r="G1117" s="2" t="str">
        <f>TEXT(data[[#This Row],[Order Timestamp]],"DD")</f>
        <v>02</v>
      </c>
      <c r="H1117" s="2" t="str">
        <f>TEXT(data[[#This Row],[Order Timestamp]],"HH")</f>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3">
      <c r="A1118" s="1">
        <v>2278</v>
      </c>
      <c r="B1118" s="1" t="s">
        <v>1379</v>
      </c>
      <c r="C1118" s="1" t="str">
        <f>RIGHT(data[[#This Row],[Delivery Address]],5)</f>
        <v>CityE</v>
      </c>
      <c r="D1118" s="2">
        <v>45171.697222222225</v>
      </c>
      <c r="E1118" s="2" t="str">
        <f>TEXT(data[[#This Row],[Order Timestamp]],"YYYY")</f>
        <v>2023</v>
      </c>
      <c r="F1118" s="2" t="str">
        <f>TEXT(data[[#This Row],[Order Timestamp]],"mmm")</f>
        <v>Sep</v>
      </c>
      <c r="G1118" s="2" t="str">
        <f>TEXT(data[[#This Row],[Order Timestamp]],"DD")</f>
        <v>02</v>
      </c>
      <c r="H1118" s="2" t="str">
        <f>TEXT(data[[#This Row],[Order Timestamp]],"HH")</f>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3">
      <c r="A1119" s="1">
        <v>2205</v>
      </c>
      <c r="B1119" s="1" t="s">
        <v>1309</v>
      </c>
      <c r="C1119" s="1" t="str">
        <f>RIGHT(data[[#This Row],[Delivery Address]],5)</f>
        <v>CityB</v>
      </c>
      <c r="D1119" s="2">
        <v>45171.695833333331</v>
      </c>
      <c r="E1119" s="2" t="str">
        <f>TEXT(data[[#This Row],[Order Timestamp]],"YYYY")</f>
        <v>2023</v>
      </c>
      <c r="F1119" s="2" t="str">
        <f>TEXT(data[[#This Row],[Order Timestamp]],"mmm")</f>
        <v>Sep</v>
      </c>
      <c r="G1119" s="2" t="str">
        <f>TEXT(data[[#This Row],[Order Timestamp]],"DD")</f>
        <v>02</v>
      </c>
      <c r="H1119" s="2" t="str">
        <f>TEXT(data[[#This Row],[Order Timestamp]],"HH")</f>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3">
      <c r="A1120" s="1">
        <v>1219</v>
      </c>
      <c r="B1120" s="1" t="s">
        <v>346</v>
      </c>
      <c r="C1120" s="1" t="str">
        <f>RIGHT(data[[#This Row],[Delivery Address]],5)</f>
        <v>CityD</v>
      </c>
      <c r="D1120" s="2">
        <v>45171.695138888892</v>
      </c>
      <c r="E1120" s="2" t="str">
        <f>TEXT(data[[#This Row],[Order Timestamp]],"YYYY")</f>
        <v>2023</v>
      </c>
      <c r="F1120" s="2" t="str">
        <f>TEXT(data[[#This Row],[Order Timestamp]],"mmm")</f>
        <v>Sep</v>
      </c>
      <c r="G1120" s="2" t="str">
        <f>TEXT(data[[#This Row],[Order Timestamp]],"DD")</f>
        <v>02</v>
      </c>
      <c r="H1120" s="2" t="str">
        <f>TEXT(data[[#This Row],[Order Timestamp]],"HH")</f>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3">
      <c r="A1121" s="1">
        <v>2442</v>
      </c>
      <c r="B1121" s="1" t="s">
        <v>1538</v>
      </c>
      <c r="C1121" s="1" t="str">
        <f>RIGHT(data[[#This Row],[Delivery Address]],5)</f>
        <v>CityC</v>
      </c>
      <c r="D1121" s="2">
        <v>45171.693055555559</v>
      </c>
      <c r="E1121" s="2" t="str">
        <f>TEXT(data[[#This Row],[Order Timestamp]],"YYYY")</f>
        <v>2023</v>
      </c>
      <c r="F1121" s="2" t="str">
        <f>TEXT(data[[#This Row],[Order Timestamp]],"mmm")</f>
        <v>Sep</v>
      </c>
      <c r="G1121" s="2" t="str">
        <f>TEXT(data[[#This Row],[Order Timestamp]],"DD")</f>
        <v>02</v>
      </c>
      <c r="H1121" s="2" t="str">
        <f>TEXT(data[[#This Row],[Order Timestamp]],"HH")</f>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3">
      <c r="A1122" s="1">
        <v>1553</v>
      </c>
      <c r="B1122" s="1" t="s">
        <v>682</v>
      </c>
      <c r="C1122" s="1" t="str">
        <f>RIGHT(data[[#This Row],[Delivery Address]],5)</f>
        <v>CityD</v>
      </c>
      <c r="D1122" s="2">
        <v>45171.685416666667</v>
      </c>
      <c r="E1122" s="2" t="str">
        <f>TEXT(data[[#This Row],[Order Timestamp]],"YYYY")</f>
        <v>2023</v>
      </c>
      <c r="F1122" s="2" t="str">
        <f>TEXT(data[[#This Row],[Order Timestamp]],"mmm")</f>
        <v>Sep</v>
      </c>
      <c r="G1122" s="2" t="str">
        <f>TEXT(data[[#This Row],[Order Timestamp]],"DD")</f>
        <v>02</v>
      </c>
      <c r="H1122" s="2" t="str">
        <f>TEXT(data[[#This Row],[Order Timestamp]],"HH")</f>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3">
      <c r="A1123" s="1">
        <v>2450</v>
      </c>
      <c r="B1123" s="1" t="s">
        <v>1544</v>
      </c>
      <c r="C1123" s="1" t="str">
        <f>RIGHT(data[[#This Row],[Delivery Address]],5)</f>
        <v>CityD</v>
      </c>
      <c r="D1123" s="2">
        <v>45171.684027777781</v>
      </c>
      <c r="E1123" s="2" t="str">
        <f>TEXT(data[[#This Row],[Order Timestamp]],"YYYY")</f>
        <v>2023</v>
      </c>
      <c r="F1123" s="2" t="str">
        <f>TEXT(data[[#This Row],[Order Timestamp]],"mmm")</f>
        <v>Sep</v>
      </c>
      <c r="G1123" s="2" t="str">
        <f>TEXT(data[[#This Row],[Order Timestamp]],"DD")</f>
        <v>02</v>
      </c>
      <c r="H1123" s="2" t="str">
        <f>TEXT(data[[#This Row],[Order Timestamp]],"HH")</f>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3">
      <c r="A1124" s="1">
        <v>2197</v>
      </c>
      <c r="B1124" s="1" t="s">
        <v>1301</v>
      </c>
      <c r="C1124" s="1" t="str">
        <f>RIGHT(data[[#This Row],[Delivery Address]],5)</f>
        <v>CityA</v>
      </c>
      <c r="D1124" s="2">
        <v>45171.681250000001</v>
      </c>
      <c r="E1124" s="2" t="str">
        <f>TEXT(data[[#This Row],[Order Timestamp]],"YYYY")</f>
        <v>2023</v>
      </c>
      <c r="F1124" s="2" t="str">
        <f>TEXT(data[[#This Row],[Order Timestamp]],"mmm")</f>
        <v>Sep</v>
      </c>
      <c r="G1124" s="2" t="str">
        <f>TEXT(data[[#This Row],[Order Timestamp]],"DD")</f>
        <v>02</v>
      </c>
      <c r="H1124" s="2" t="str">
        <f>TEXT(data[[#This Row],[Order Timestamp]],"HH")</f>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3">
      <c r="A1125" s="1">
        <v>2259</v>
      </c>
      <c r="B1125" s="1" t="s">
        <v>1360</v>
      </c>
      <c r="C1125" s="1" t="str">
        <f>RIGHT(data[[#This Row],[Delivery Address]],5)</f>
        <v>CityE</v>
      </c>
      <c r="D1125" s="2">
        <v>45171.681250000001</v>
      </c>
      <c r="E1125" s="2" t="str">
        <f>TEXT(data[[#This Row],[Order Timestamp]],"YYYY")</f>
        <v>2023</v>
      </c>
      <c r="F1125" s="2" t="str">
        <f>TEXT(data[[#This Row],[Order Timestamp]],"mmm")</f>
        <v>Sep</v>
      </c>
      <c r="G1125" s="2" t="str">
        <f>TEXT(data[[#This Row],[Order Timestamp]],"DD")</f>
        <v>02</v>
      </c>
      <c r="H1125" s="2" t="str">
        <f>TEXT(data[[#This Row],[Order Timestamp]],"HH")</f>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3">
      <c r="A1126" s="1">
        <v>1544</v>
      </c>
      <c r="B1126" s="1" t="s">
        <v>673</v>
      </c>
      <c r="C1126" s="1" t="str">
        <f>RIGHT(data[[#This Row],[Delivery Address]],5)</f>
        <v>CityE</v>
      </c>
      <c r="D1126" s="2">
        <v>45171.680555555555</v>
      </c>
      <c r="E1126" s="2" t="str">
        <f>TEXT(data[[#This Row],[Order Timestamp]],"YYYY")</f>
        <v>2023</v>
      </c>
      <c r="F1126" s="2" t="str">
        <f>TEXT(data[[#This Row],[Order Timestamp]],"mmm")</f>
        <v>Sep</v>
      </c>
      <c r="G1126" s="2" t="str">
        <f>TEXT(data[[#This Row],[Order Timestamp]],"DD")</f>
        <v>02</v>
      </c>
      <c r="H1126" s="2" t="str">
        <f>TEXT(data[[#This Row],[Order Timestamp]],"HH")</f>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3">
      <c r="A1127" s="1">
        <v>2475</v>
      </c>
      <c r="B1127" s="1" t="s">
        <v>1569</v>
      </c>
      <c r="C1127" s="1" t="str">
        <f>RIGHT(data[[#This Row],[Delivery Address]],5)</f>
        <v>CityE</v>
      </c>
      <c r="D1127" s="2">
        <v>45171.680555555555</v>
      </c>
      <c r="E1127" s="2" t="str">
        <f>TEXT(data[[#This Row],[Order Timestamp]],"YYYY")</f>
        <v>2023</v>
      </c>
      <c r="F1127" s="2" t="str">
        <f>TEXT(data[[#This Row],[Order Timestamp]],"mmm")</f>
        <v>Sep</v>
      </c>
      <c r="G1127" s="2" t="str">
        <f>TEXT(data[[#This Row],[Order Timestamp]],"DD")</f>
        <v>02</v>
      </c>
      <c r="H1127" s="2" t="str">
        <f>TEXT(data[[#This Row],[Order Timestamp]],"HH")</f>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3">
      <c r="A1128" s="1">
        <v>2263</v>
      </c>
      <c r="B1128" s="1" t="s">
        <v>1364</v>
      </c>
      <c r="C1128" s="1" t="str">
        <f>RIGHT(data[[#This Row],[Delivery Address]],5)</f>
        <v>CityE</v>
      </c>
      <c r="D1128" s="2">
        <v>45171.679861111108</v>
      </c>
      <c r="E1128" s="2" t="str">
        <f>TEXT(data[[#This Row],[Order Timestamp]],"YYYY")</f>
        <v>2023</v>
      </c>
      <c r="F1128" s="2" t="str">
        <f>TEXT(data[[#This Row],[Order Timestamp]],"mmm")</f>
        <v>Sep</v>
      </c>
      <c r="G1128" s="2" t="str">
        <f>TEXT(data[[#This Row],[Order Timestamp]],"DD")</f>
        <v>02</v>
      </c>
      <c r="H1128" s="2" t="str">
        <f>TEXT(data[[#This Row],[Order Timestamp]],"HH")</f>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3">
      <c r="A1129" s="1">
        <v>1482</v>
      </c>
      <c r="B1129" s="1" t="s">
        <v>614</v>
      </c>
      <c r="C1129" s="1" t="str">
        <f>RIGHT(data[[#This Row],[Delivery Address]],5)</f>
        <v>CityB</v>
      </c>
      <c r="D1129" s="2">
        <v>45171.679166666669</v>
      </c>
      <c r="E1129" s="2" t="str">
        <f>TEXT(data[[#This Row],[Order Timestamp]],"YYYY")</f>
        <v>2023</v>
      </c>
      <c r="F1129" s="2" t="str">
        <f>TEXT(data[[#This Row],[Order Timestamp]],"mmm")</f>
        <v>Sep</v>
      </c>
      <c r="G1129" s="2" t="str">
        <f>TEXT(data[[#This Row],[Order Timestamp]],"DD")</f>
        <v>02</v>
      </c>
      <c r="H1129" s="2" t="str">
        <f>TEXT(data[[#This Row],[Order Timestamp]],"HH")</f>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3">
      <c r="A1130" s="1">
        <v>1792</v>
      </c>
      <c r="B1130" s="1" t="s">
        <v>913</v>
      </c>
      <c r="C1130" s="1" t="str">
        <f>RIGHT(data[[#This Row],[Delivery Address]],5)</f>
        <v>CityA</v>
      </c>
      <c r="D1130" s="2">
        <v>45171.675694444442</v>
      </c>
      <c r="E1130" s="2" t="str">
        <f>TEXT(data[[#This Row],[Order Timestamp]],"YYYY")</f>
        <v>2023</v>
      </c>
      <c r="F1130" s="2" t="str">
        <f>TEXT(data[[#This Row],[Order Timestamp]],"mmm")</f>
        <v>Sep</v>
      </c>
      <c r="G1130" s="2" t="str">
        <f>TEXT(data[[#This Row],[Order Timestamp]],"DD")</f>
        <v>02</v>
      </c>
      <c r="H1130" s="2" t="str">
        <f>TEXT(data[[#This Row],[Order Timestamp]],"HH")</f>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3">
      <c r="A1131" s="1">
        <v>2230</v>
      </c>
      <c r="B1131" s="1" t="s">
        <v>1332</v>
      </c>
      <c r="C1131" s="1" t="str">
        <f>RIGHT(data[[#This Row],[Delivery Address]],5)</f>
        <v>CityC</v>
      </c>
      <c r="D1131" s="2">
        <v>45171.675694444442</v>
      </c>
      <c r="E1131" s="2" t="str">
        <f>TEXT(data[[#This Row],[Order Timestamp]],"YYYY")</f>
        <v>2023</v>
      </c>
      <c r="F1131" s="2" t="str">
        <f>TEXT(data[[#This Row],[Order Timestamp]],"mmm")</f>
        <v>Sep</v>
      </c>
      <c r="G1131" s="2" t="str">
        <f>TEXT(data[[#This Row],[Order Timestamp]],"DD")</f>
        <v>02</v>
      </c>
      <c r="H1131" s="2" t="str">
        <f>TEXT(data[[#This Row],[Order Timestamp]],"HH")</f>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3">
      <c r="A1132" s="1">
        <v>1735</v>
      </c>
      <c r="B1132" s="1" t="s">
        <v>860</v>
      </c>
      <c r="C1132" s="1" t="str">
        <f>RIGHT(data[[#This Row],[Delivery Address]],5)</f>
        <v>CityC</v>
      </c>
      <c r="D1132" s="2">
        <v>45171.674305555556</v>
      </c>
      <c r="E1132" s="2" t="str">
        <f>TEXT(data[[#This Row],[Order Timestamp]],"YYYY")</f>
        <v>2023</v>
      </c>
      <c r="F1132" s="2" t="str">
        <f>TEXT(data[[#This Row],[Order Timestamp]],"mmm")</f>
        <v>Sep</v>
      </c>
      <c r="G1132" s="2" t="str">
        <f>TEXT(data[[#This Row],[Order Timestamp]],"DD")</f>
        <v>02</v>
      </c>
      <c r="H1132" s="2" t="str">
        <f>TEXT(data[[#This Row],[Order Timestamp]],"HH")</f>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3">
      <c r="A1133" s="1">
        <v>2439</v>
      </c>
      <c r="B1133" s="1" t="s">
        <v>1535</v>
      </c>
      <c r="C1133" s="1" t="str">
        <f>RIGHT(data[[#This Row],[Delivery Address]],5)</f>
        <v>CityA</v>
      </c>
      <c r="D1133" s="2">
        <v>45171.672222222223</v>
      </c>
      <c r="E1133" s="2" t="str">
        <f>TEXT(data[[#This Row],[Order Timestamp]],"YYYY")</f>
        <v>2023</v>
      </c>
      <c r="F1133" s="2" t="str">
        <f>TEXT(data[[#This Row],[Order Timestamp]],"mmm")</f>
        <v>Sep</v>
      </c>
      <c r="G1133" s="2" t="str">
        <f>TEXT(data[[#This Row],[Order Timestamp]],"DD")</f>
        <v>02</v>
      </c>
      <c r="H1133" s="2" t="str">
        <f>TEXT(data[[#This Row],[Order Timestamp]],"HH")</f>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3">
      <c r="A1134" s="1">
        <v>1472</v>
      </c>
      <c r="B1134" s="1" t="s">
        <v>605</v>
      </c>
      <c r="C1134" s="1" t="str">
        <f>RIGHT(data[[#This Row],[Delivery Address]],5)</f>
        <v>CityB</v>
      </c>
      <c r="D1134" s="2">
        <v>45171.668749999997</v>
      </c>
      <c r="E1134" s="2" t="str">
        <f>TEXT(data[[#This Row],[Order Timestamp]],"YYYY")</f>
        <v>2023</v>
      </c>
      <c r="F1134" s="2" t="str">
        <f>TEXT(data[[#This Row],[Order Timestamp]],"mmm")</f>
        <v>Sep</v>
      </c>
      <c r="G1134" s="2" t="str">
        <f>TEXT(data[[#This Row],[Order Timestamp]],"DD")</f>
        <v>02</v>
      </c>
      <c r="H1134" s="2" t="str">
        <f>TEXT(data[[#This Row],[Order Timestamp]],"HH")</f>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3">
      <c r="A1135" s="1">
        <v>1697</v>
      </c>
      <c r="B1135" s="1" t="s">
        <v>823</v>
      </c>
      <c r="C1135" s="1" t="str">
        <f>RIGHT(data[[#This Row],[Delivery Address]],5)</f>
        <v>CityD</v>
      </c>
      <c r="D1135" s="2">
        <v>45171.668749999997</v>
      </c>
      <c r="E1135" s="2" t="str">
        <f>TEXT(data[[#This Row],[Order Timestamp]],"YYYY")</f>
        <v>2023</v>
      </c>
      <c r="F1135" s="2" t="str">
        <f>TEXT(data[[#This Row],[Order Timestamp]],"mmm")</f>
        <v>Sep</v>
      </c>
      <c r="G1135" s="2" t="str">
        <f>TEXT(data[[#This Row],[Order Timestamp]],"DD")</f>
        <v>02</v>
      </c>
      <c r="H1135" s="2" t="str">
        <f>TEXT(data[[#This Row],[Order Timestamp]],"HH")</f>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3">
      <c r="A1136" s="1">
        <v>1305</v>
      </c>
      <c r="B1136" s="1" t="s">
        <v>436</v>
      </c>
      <c r="C1136" s="1" t="str">
        <f>RIGHT(data[[#This Row],[Delivery Address]],5)</f>
        <v>CityA</v>
      </c>
      <c r="D1136" s="2">
        <v>45171.667361111111</v>
      </c>
      <c r="E1136" s="2" t="str">
        <f>TEXT(data[[#This Row],[Order Timestamp]],"YYYY")</f>
        <v>2023</v>
      </c>
      <c r="F1136" s="2" t="str">
        <f>TEXT(data[[#This Row],[Order Timestamp]],"mmm")</f>
        <v>Sep</v>
      </c>
      <c r="G1136" s="2" t="str">
        <f>TEXT(data[[#This Row],[Order Timestamp]],"DD")</f>
        <v>02</v>
      </c>
      <c r="H1136" s="2" t="str">
        <f>TEXT(data[[#This Row],[Order Timestamp]],"HH")</f>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3">
      <c r="A1137" s="1">
        <v>2444</v>
      </c>
      <c r="B1137" s="1" t="s">
        <v>220</v>
      </c>
      <c r="C1137" s="1" t="str">
        <f>RIGHT(data[[#This Row],[Delivery Address]],5)</f>
        <v>CityD</v>
      </c>
      <c r="D1137" s="2">
        <v>45171.664583333331</v>
      </c>
      <c r="E1137" s="2" t="str">
        <f>TEXT(data[[#This Row],[Order Timestamp]],"YYYY")</f>
        <v>2023</v>
      </c>
      <c r="F1137" s="2" t="str">
        <f>TEXT(data[[#This Row],[Order Timestamp]],"mmm")</f>
        <v>Sep</v>
      </c>
      <c r="G1137" s="2" t="str">
        <f>TEXT(data[[#This Row],[Order Timestamp]],"DD")</f>
        <v>02</v>
      </c>
      <c r="H1137" s="2" t="str">
        <f>TEXT(data[[#This Row],[Order Timestamp]],"HH")</f>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3">
      <c r="A1138" s="1">
        <v>1604</v>
      </c>
      <c r="B1138" s="1" t="s">
        <v>732</v>
      </c>
      <c r="C1138" s="1" t="str">
        <f>RIGHT(data[[#This Row],[Delivery Address]],5)</f>
        <v>CityE</v>
      </c>
      <c r="D1138" s="2">
        <v>45171.663888888892</v>
      </c>
      <c r="E1138" s="2" t="str">
        <f>TEXT(data[[#This Row],[Order Timestamp]],"YYYY")</f>
        <v>2023</v>
      </c>
      <c r="F1138" s="2" t="str">
        <f>TEXT(data[[#This Row],[Order Timestamp]],"mmm")</f>
        <v>Sep</v>
      </c>
      <c r="G1138" s="2" t="str">
        <f>TEXT(data[[#This Row],[Order Timestamp]],"DD")</f>
        <v>02</v>
      </c>
      <c r="H1138" s="2" t="str">
        <f>TEXT(data[[#This Row],[Order Timestamp]],"HH")</f>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3">
      <c r="A1139" s="1">
        <v>1536</v>
      </c>
      <c r="B1139" s="1" t="s">
        <v>665</v>
      </c>
      <c r="C1139" s="1" t="str">
        <f>RIGHT(data[[#This Row],[Delivery Address]],5)</f>
        <v>CityB</v>
      </c>
      <c r="D1139" s="2">
        <v>45171.661805555559</v>
      </c>
      <c r="E1139" s="2" t="str">
        <f>TEXT(data[[#This Row],[Order Timestamp]],"YYYY")</f>
        <v>2023</v>
      </c>
      <c r="F1139" s="2" t="str">
        <f>TEXT(data[[#This Row],[Order Timestamp]],"mmm")</f>
        <v>Sep</v>
      </c>
      <c r="G1139" s="2" t="str">
        <f>TEXT(data[[#This Row],[Order Timestamp]],"DD")</f>
        <v>02</v>
      </c>
      <c r="H1139" s="2" t="str">
        <f>TEXT(data[[#This Row],[Order Timestamp]],"HH")</f>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3">
      <c r="A1140" s="1">
        <v>2455</v>
      </c>
      <c r="B1140" s="1" t="s">
        <v>1549</v>
      </c>
      <c r="C1140" s="1" t="str">
        <f>RIGHT(data[[#This Row],[Delivery Address]],5)</f>
        <v>CityB</v>
      </c>
      <c r="D1140" s="2">
        <v>45171.661805555559</v>
      </c>
      <c r="E1140" s="2" t="str">
        <f>TEXT(data[[#This Row],[Order Timestamp]],"YYYY")</f>
        <v>2023</v>
      </c>
      <c r="F1140" s="2" t="str">
        <f>TEXT(data[[#This Row],[Order Timestamp]],"mmm")</f>
        <v>Sep</v>
      </c>
      <c r="G1140" s="2" t="str">
        <f>TEXT(data[[#This Row],[Order Timestamp]],"DD")</f>
        <v>02</v>
      </c>
      <c r="H1140" s="2" t="str">
        <f>TEXT(data[[#This Row],[Order Timestamp]],"HH")</f>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3">
      <c r="A1141" s="1">
        <v>1923</v>
      </c>
      <c r="B1141" s="1" t="s">
        <v>1036</v>
      </c>
      <c r="C1141" s="1" t="str">
        <f>RIGHT(data[[#This Row],[Delivery Address]],5)</f>
        <v>CityC</v>
      </c>
      <c r="D1141" s="2">
        <v>45171.659722222219</v>
      </c>
      <c r="E1141" s="2" t="str">
        <f>TEXT(data[[#This Row],[Order Timestamp]],"YYYY")</f>
        <v>2023</v>
      </c>
      <c r="F1141" s="2" t="str">
        <f>TEXT(data[[#This Row],[Order Timestamp]],"mmm")</f>
        <v>Sep</v>
      </c>
      <c r="G1141" s="2" t="str">
        <f>TEXT(data[[#This Row],[Order Timestamp]],"DD")</f>
        <v>02</v>
      </c>
      <c r="H1141" s="2" t="str">
        <f>TEXT(data[[#This Row],[Order Timestamp]],"HH")</f>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3">
      <c r="A1142" s="1">
        <v>2269</v>
      </c>
      <c r="B1142" s="1" t="s">
        <v>1370</v>
      </c>
      <c r="C1142" s="1" t="str">
        <f>RIGHT(data[[#This Row],[Delivery Address]],5)</f>
        <v>CityA</v>
      </c>
      <c r="D1142" s="2">
        <v>45171.657638888886</v>
      </c>
      <c r="E1142" s="2" t="str">
        <f>TEXT(data[[#This Row],[Order Timestamp]],"YYYY")</f>
        <v>2023</v>
      </c>
      <c r="F1142" s="2" t="str">
        <f>TEXT(data[[#This Row],[Order Timestamp]],"mmm")</f>
        <v>Sep</v>
      </c>
      <c r="G1142" s="2" t="str">
        <f>TEXT(data[[#This Row],[Order Timestamp]],"DD")</f>
        <v>02</v>
      </c>
      <c r="H1142" s="2" t="str">
        <f>TEXT(data[[#This Row],[Order Timestamp]],"HH")</f>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3">
      <c r="A1143" s="1">
        <v>1489</v>
      </c>
      <c r="B1143" s="1" t="s">
        <v>621</v>
      </c>
      <c r="C1143" s="1" t="str">
        <f>RIGHT(data[[#This Row],[Delivery Address]],5)</f>
        <v>CityB</v>
      </c>
      <c r="D1143" s="2">
        <v>45171.65625</v>
      </c>
      <c r="E1143" s="2" t="str">
        <f>TEXT(data[[#This Row],[Order Timestamp]],"YYYY")</f>
        <v>2023</v>
      </c>
      <c r="F1143" s="2" t="str">
        <f>TEXT(data[[#This Row],[Order Timestamp]],"mmm")</f>
        <v>Sep</v>
      </c>
      <c r="G1143" s="2" t="str">
        <f>TEXT(data[[#This Row],[Order Timestamp]],"DD")</f>
        <v>02</v>
      </c>
      <c r="H1143" s="2" t="str">
        <f>TEXT(data[[#This Row],[Order Timestamp]],"HH")</f>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3">
      <c r="A1144" s="1">
        <v>1316</v>
      </c>
      <c r="B1144" s="1" t="s">
        <v>448</v>
      </c>
      <c r="C1144" s="1" t="str">
        <f>RIGHT(data[[#This Row],[Delivery Address]],5)</f>
        <v>CityC</v>
      </c>
      <c r="D1144" s="2">
        <v>45171.654166666667</v>
      </c>
      <c r="E1144" s="2" t="str">
        <f>TEXT(data[[#This Row],[Order Timestamp]],"YYYY")</f>
        <v>2023</v>
      </c>
      <c r="F1144" s="2" t="str">
        <f>TEXT(data[[#This Row],[Order Timestamp]],"mmm")</f>
        <v>Sep</v>
      </c>
      <c r="G1144" s="2" t="str">
        <f>TEXT(data[[#This Row],[Order Timestamp]],"DD")</f>
        <v>02</v>
      </c>
      <c r="H1144" s="2" t="str">
        <f>TEXT(data[[#This Row],[Order Timestamp]],"HH")</f>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3">
      <c r="A1145" s="1">
        <v>1138</v>
      </c>
      <c r="B1145" s="1" t="s">
        <v>252</v>
      </c>
      <c r="C1145" s="1" t="str">
        <f>RIGHT(data[[#This Row],[Delivery Address]],5)</f>
        <v>CityA</v>
      </c>
      <c r="D1145" s="2">
        <v>45171.652083333334</v>
      </c>
      <c r="E1145" s="2" t="str">
        <f>TEXT(data[[#This Row],[Order Timestamp]],"YYYY")</f>
        <v>2023</v>
      </c>
      <c r="F1145" s="2" t="str">
        <f>TEXT(data[[#This Row],[Order Timestamp]],"mmm")</f>
        <v>Sep</v>
      </c>
      <c r="G1145" s="2" t="str">
        <f>TEXT(data[[#This Row],[Order Timestamp]],"DD")</f>
        <v>02</v>
      </c>
      <c r="H1145" s="2" t="str">
        <f>TEXT(data[[#This Row],[Order Timestamp]],"HH")</f>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3">
      <c r="A1146" s="1">
        <v>2106</v>
      </c>
      <c r="B1146" s="1" t="s">
        <v>1214</v>
      </c>
      <c r="C1146" s="1" t="str">
        <f>RIGHT(data[[#This Row],[Delivery Address]],5)</f>
        <v>CityD</v>
      </c>
      <c r="D1146" s="2">
        <v>45171.644444444442</v>
      </c>
      <c r="E1146" s="2" t="str">
        <f>TEXT(data[[#This Row],[Order Timestamp]],"YYYY")</f>
        <v>2023</v>
      </c>
      <c r="F1146" s="2" t="str">
        <f>TEXT(data[[#This Row],[Order Timestamp]],"mmm")</f>
        <v>Sep</v>
      </c>
      <c r="G1146" s="2" t="str">
        <f>TEXT(data[[#This Row],[Order Timestamp]],"DD")</f>
        <v>02</v>
      </c>
      <c r="H1146" s="2" t="str">
        <f>TEXT(data[[#This Row],[Order Timestamp]],"HH")</f>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3">
      <c r="A1147" s="1">
        <v>1106</v>
      </c>
      <c r="B1147" s="1" t="s">
        <v>211</v>
      </c>
      <c r="C1147" s="1" t="str">
        <f>RIGHT(data[[#This Row],[Delivery Address]],5)</f>
        <v>CityB</v>
      </c>
      <c r="D1147" s="2">
        <v>45171.642361111109</v>
      </c>
      <c r="E1147" s="2" t="str">
        <f>TEXT(data[[#This Row],[Order Timestamp]],"YYYY")</f>
        <v>2023</v>
      </c>
      <c r="F1147" s="2" t="str">
        <f>TEXT(data[[#This Row],[Order Timestamp]],"mmm")</f>
        <v>Sep</v>
      </c>
      <c r="G1147" s="2" t="str">
        <f>TEXT(data[[#This Row],[Order Timestamp]],"DD")</f>
        <v>02</v>
      </c>
      <c r="H1147" s="2" t="str">
        <f>TEXT(data[[#This Row],[Order Timestamp]],"HH")</f>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3">
      <c r="A1148" s="1">
        <v>2272</v>
      </c>
      <c r="B1148" s="1" t="s">
        <v>1373</v>
      </c>
      <c r="C1148" s="1" t="str">
        <f>RIGHT(data[[#This Row],[Delivery Address]],5)</f>
        <v>CityC</v>
      </c>
      <c r="D1148" s="2">
        <v>45171.64166666667</v>
      </c>
      <c r="E1148" s="2" t="str">
        <f>TEXT(data[[#This Row],[Order Timestamp]],"YYYY")</f>
        <v>2023</v>
      </c>
      <c r="F1148" s="2" t="str">
        <f>TEXT(data[[#This Row],[Order Timestamp]],"mmm")</f>
        <v>Sep</v>
      </c>
      <c r="G1148" s="2" t="str">
        <f>TEXT(data[[#This Row],[Order Timestamp]],"DD")</f>
        <v>02</v>
      </c>
      <c r="H1148" s="2" t="str">
        <f>TEXT(data[[#This Row],[Order Timestamp]],"HH")</f>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3">
      <c r="A1149" s="1">
        <v>1576</v>
      </c>
      <c r="B1149" s="1" t="s">
        <v>705</v>
      </c>
      <c r="C1149" s="1" t="str">
        <f>RIGHT(data[[#This Row],[Delivery Address]],5)</f>
        <v>CityE</v>
      </c>
      <c r="D1149" s="2">
        <v>45171.63958333333</v>
      </c>
      <c r="E1149" s="2" t="str">
        <f>TEXT(data[[#This Row],[Order Timestamp]],"YYYY")</f>
        <v>2023</v>
      </c>
      <c r="F1149" s="2" t="str">
        <f>TEXT(data[[#This Row],[Order Timestamp]],"mmm")</f>
        <v>Sep</v>
      </c>
      <c r="G1149" s="2" t="str">
        <f>TEXT(data[[#This Row],[Order Timestamp]],"DD")</f>
        <v>02</v>
      </c>
      <c r="H1149" s="2" t="str">
        <f>TEXT(data[[#This Row],[Order Timestamp]],"HH")</f>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3">
      <c r="A1150" s="1">
        <v>1569</v>
      </c>
      <c r="B1150" s="1" t="s">
        <v>698</v>
      </c>
      <c r="C1150" s="1" t="str">
        <f>RIGHT(data[[#This Row],[Delivery Address]],5)</f>
        <v>CityC</v>
      </c>
      <c r="D1150" s="2">
        <v>45171.637499999997</v>
      </c>
      <c r="E1150" s="2" t="str">
        <f>TEXT(data[[#This Row],[Order Timestamp]],"YYYY")</f>
        <v>2023</v>
      </c>
      <c r="F1150" s="2" t="str">
        <f>TEXT(data[[#This Row],[Order Timestamp]],"mmm")</f>
        <v>Sep</v>
      </c>
      <c r="G1150" s="2" t="str">
        <f>TEXT(data[[#This Row],[Order Timestamp]],"DD")</f>
        <v>02</v>
      </c>
      <c r="H1150" s="2" t="str">
        <f>TEXT(data[[#This Row],[Order Timestamp]],"HH")</f>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3">
      <c r="A1151" s="1">
        <v>2324</v>
      </c>
      <c r="B1151" s="1" t="s">
        <v>1425</v>
      </c>
      <c r="C1151" s="1" t="str">
        <f>RIGHT(data[[#This Row],[Delivery Address]],5)</f>
        <v>CityE</v>
      </c>
      <c r="D1151" s="2">
        <v>45171.636111111111</v>
      </c>
      <c r="E1151" s="2" t="str">
        <f>TEXT(data[[#This Row],[Order Timestamp]],"YYYY")</f>
        <v>2023</v>
      </c>
      <c r="F1151" s="2" t="str">
        <f>TEXT(data[[#This Row],[Order Timestamp]],"mmm")</f>
        <v>Sep</v>
      </c>
      <c r="G1151" s="2" t="str">
        <f>TEXT(data[[#This Row],[Order Timestamp]],"DD")</f>
        <v>02</v>
      </c>
      <c r="H1151" s="2" t="str">
        <f>TEXT(data[[#This Row],[Order Timestamp]],"HH")</f>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3">
      <c r="A1152" s="1">
        <v>1596</v>
      </c>
      <c r="B1152" s="1" t="s">
        <v>725</v>
      </c>
      <c r="C1152" s="1" t="str">
        <f>RIGHT(data[[#This Row],[Delivery Address]],5)</f>
        <v>CityE</v>
      </c>
      <c r="D1152" s="2">
        <v>45171.635416666664</v>
      </c>
      <c r="E1152" s="2" t="str">
        <f>TEXT(data[[#This Row],[Order Timestamp]],"YYYY")</f>
        <v>2023</v>
      </c>
      <c r="F1152" s="2" t="str">
        <f>TEXT(data[[#This Row],[Order Timestamp]],"mmm")</f>
        <v>Sep</v>
      </c>
      <c r="G1152" s="2" t="str">
        <f>TEXT(data[[#This Row],[Order Timestamp]],"DD")</f>
        <v>02</v>
      </c>
      <c r="H1152" s="2" t="str">
        <f>TEXT(data[[#This Row],[Order Timestamp]],"HH")</f>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3">
      <c r="A1153" s="1">
        <v>1854</v>
      </c>
      <c r="B1153" s="1" t="s">
        <v>972</v>
      </c>
      <c r="C1153" s="1" t="str">
        <f>RIGHT(data[[#This Row],[Delivery Address]],5)</f>
        <v>CityB</v>
      </c>
      <c r="D1153" s="2">
        <v>45171.632638888892</v>
      </c>
      <c r="E1153" s="2" t="str">
        <f>TEXT(data[[#This Row],[Order Timestamp]],"YYYY")</f>
        <v>2023</v>
      </c>
      <c r="F1153" s="2" t="str">
        <f>TEXT(data[[#This Row],[Order Timestamp]],"mmm")</f>
        <v>Sep</v>
      </c>
      <c r="G1153" s="2" t="str">
        <f>TEXT(data[[#This Row],[Order Timestamp]],"DD")</f>
        <v>02</v>
      </c>
      <c r="H1153" s="2" t="str">
        <f>TEXT(data[[#This Row],[Order Timestamp]],"HH")</f>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3">
      <c r="A1154" s="1">
        <v>1751</v>
      </c>
      <c r="B1154" s="1" t="s">
        <v>875</v>
      </c>
      <c r="C1154" s="1" t="str">
        <f>RIGHT(data[[#This Row],[Delivery Address]],5)</f>
        <v>CityD</v>
      </c>
      <c r="D1154" s="2">
        <v>45171.631944444445</v>
      </c>
      <c r="E1154" s="2" t="str">
        <f>TEXT(data[[#This Row],[Order Timestamp]],"YYYY")</f>
        <v>2023</v>
      </c>
      <c r="F1154" s="2" t="str">
        <f>TEXT(data[[#This Row],[Order Timestamp]],"mmm")</f>
        <v>Sep</v>
      </c>
      <c r="G1154" s="2" t="str">
        <f>TEXT(data[[#This Row],[Order Timestamp]],"DD")</f>
        <v>02</v>
      </c>
      <c r="H1154" s="2" t="str">
        <f>TEXT(data[[#This Row],[Order Timestamp]],"HH")</f>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3">
      <c r="A1155" s="1">
        <v>1886</v>
      </c>
      <c r="B1155" s="1" t="s">
        <v>1003</v>
      </c>
      <c r="C1155" s="1" t="str">
        <f>RIGHT(data[[#This Row],[Delivery Address]],5)</f>
        <v>CityB</v>
      </c>
      <c r="D1155" s="2">
        <v>45171.625</v>
      </c>
      <c r="E1155" s="2" t="str">
        <f>TEXT(data[[#This Row],[Order Timestamp]],"YYYY")</f>
        <v>2023</v>
      </c>
      <c r="F1155" s="2" t="str">
        <f>TEXT(data[[#This Row],[Order Timestamp]],"mmm")</f>
        <v>Sep</v>
      </c>
      <c r="G1155" s="2" t="str">
        <f>TEXT(data[[#This Row],[Order Timestamp]],"DD")</f>
        <v>02</v>
      </c>
      <c r="H1155" s="2" t="str">
        <f>TEXT(data[[#This Row],[Order Timestamp]],"HH")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3">
      <c r="A1156" s="1">
        <v>2055</v>
      </c>
      <c r="B1156" s="1" t="s">
        <v>1164</v>
      </c>
      <c r="C1156" s="1" t="str">
        <f>RIGHT(data[[#This Row],[Delivery Address]],5)</f>
        <v>CityA</v>
      </c>
      <c r="D1156" s="2">
        <v>45171.624305555553</v>
      </c>
      <c r="E1156" s="2" t="str">
        <f>TEXT(data[[#This Row],[Order Timestamp]],"YYYY")</f>
        <v>2023</v>
      </c>
      <c r="F1156" s="2" t="str">
        <f>TEXT(data[[#This Row],[Order Timestamp]],"mmm")</f>
        <v>Sep</v>
      </c>
      <c r="G1156" s="2" t="str">
        <f>TEXT(data[[#This Row],[Order Timestamp]],"DD")</f>
        <v>02</v>
      </c>
      <c r="H1156" s="2" t="str">
        <f>TEXT(data[[#This Row],[Order Timestamp]],"HH")</f>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3">
      <c r="A1157" s="1">
        <v>2258</v>
      </c>
      <c r="B1157" s="1" t="s">
        <v>1359</v>
      </c>
      <c r="C1157" s="1" t="str">
        <f>RIGHT(data[[#This Row],[Delivery Address]],5)</f>
        <v>CityA</v>
      </c>
      <c r="D1157" s="2">
        <v>45171.622916666667</v>
      </c>
      <c r="E1157" s="2" t="str">
        <f>TEXT(data[[#This Row],[Order Timestamp]],"YYYY")</f>
        <v>2023</v>
      </c>
      <c r="F1157" s="2" t="str">
        <f>TEXT(data[[#This Row],[Order Timestamp]],"mmm")</f>
        <v>Sep</v>
      </c>
      <c r="G1157" s="2" t="str">
        <f>TEXT(data[[#This Row],[Order Timestamp]],"DD")</f>
        <v>02</v>
      </c>
      <c r="H1157" s="2" t="str">
        <f>TEXT(data[[#This Row],[Order Timestamp]],"HH")</f>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3">
      <c r="A1158" s="1">
        <v>1372</v>
      </c>
      <c r="B1158" s="1" t="s">
        <v>505</v>
      </c>
      <c r="C1158" s="1" t="str">
        <f>RIGHT(data[[#This Row],[Delivery Address]],5)</f>
        <v>CityE</v>
      </c>
      <c r="D1158" s="2">
        <v>45171.620833333334</v>
      </c>
      <c r="E1158" s="2" t="str">
        <f>TEXT(data[[#This Row],[Order Timestamp]],"YYYY")</f>
        <v>2023</v>
      </c>
      <c r="F1158" s="2" t="str">
        <f>TEXT(data[[#This Row],[Order Timestamp]],"mmm")</f>
        <v>Sep</v>
      </c>
      <c r="G1158" s="2" t="str">
        <f>TEXT(data[[#This Row],[Order Timestamp]],"DD")</f>
        <v>02</v>
      </c>
      <c r="H1158" s="2" t="str">
        <f>TEXT(data[[#This Row],[Order Timestamp]],"HH")</f>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3">
      <c r="A1159" s="1">
        <v>2453</v>
      </c>
      <c r="B1159" s="1" t="s">
        <v>1547</v>
      </c>
      <c r="C1159" s="1" t="str">
        <f>RIGHT(data[[#This Row],[Delivery Address]],5)</f>
        <v>CityD</v>
      </c>
      <c r="D1159" s="2">
        <v>45171.620833333334</v>
      </c>
      <c r="E1159" s="2" t="str">
        <f>TEXT(data[[#This Row],[Order Timestamp]],"YYYY")</f>
        <v>2023</v>
      </c>
      <c r="F1159" s="2" t="str">
        <f>TEXT(data[[#This Row],[Order Timestamp]],"mmm")</f>
        <v>Sep</v>
      </c>
      <c r="G1159" s="2" t="str">
        <f>TEXT(data[[#This Row],[Order Timestamp]],"DD")</f>
        <v>02</v>
      </c>
      <c r="H1159" s="2" t="str">
        <f>TEXT(data[[#This Row],[Order Timestamp]],"HH")</f>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3">
      <c r="A1160" s="1">
        <v>1863</v>
      </c>
      <c r="B1160" s="1" t="s">
        <v>143</v>
      </c>
      <c r="C1160" s="1" t="str">
        <f>RIGHT(data[[#This Row],[Delivery Address]],5)</f>
        <v>CityA</v>
      </c>
      <c r="D1160" s="2">
        <v>45171.619444444441</v>
      </c>
      <c r="E1160" s="2" t="str">
        <f>TEXT(data[[#This Row],[Order Timestamp]],"YYYY")</f>
        <v>2023</v>
      </c>
      <c r="F1160" s="2" t="str">
        <f>TEXT(data[[#This Row],[Order Timestamp]],"mmm")</f>
        <v>Sep</v>
      </c>
      <c r="G1160" s="2" t="str">
        <f>TEXT(data[[#This Row],[Order Timestamp]],"DD")</f>
        <v>02</v>
      </c>
      <c r="H1160" s="2" t="str">
        <f>TEXT(data[[#This Row],[Order Timestamp]],"HH")</f>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3">
      <c r="A1161" s="1">
        <v>1789</v>
      </c>
      <c r="B1161" s="1" t="s">
        <v>910</v>
      </c>
      <c r="C1161" s="1" t="str">
        <f>RIGHT(data[[#This Row],[Delivery Address]],5)</f>
        <v>CityA</v>
      </c>
      <c r="D1161" s="2">
        <v>45171.613194444442</v>
      </c>
      <c r="E1161" s="2" t="str">
        <f>TEXT(data[[#This Row],[Order Timestamp]],"YYYY")</f>
        <v>2023</v>
      </c>
      <c r="F1161" s="2" t="str">
        <f>TEXT(data[[#This Row],[Order Timestamp]],"mmm")</f>
        <v>Sep</v>
      </c>
      <c r="G1161" s="2" t="str">
        <f>TEXT(data[[#This Row],[Order Timestamp]],"DD")</f>
        <v>02</v>
      </c>
      <c r="H1161" s="2" t="str">
        <f>TEXT(data[[#This Row],[Order Timestamp]],"HH")</f>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3">
      <c r="A1162" s="1">
        <v>1318</v>
      </c>
      <c r="B1162" s="1" t="s">
        <v>450</v>
      </c>
      <c r="C1162" s="1" t="str">
        <f>RIGHT(data[[#This Row],[Delivery Address]],5)</f>
        <v>CityC</v>
      </c>
      <c r="D1162" s="2">
        <v>45171.60833333333</v>
      </c>
      <c r="E1162" s="2" t="str">
        <f>TEXT(data[[#This Row],[Order Timestamp]],"YYYY")</f>
        <v>2023</v>
      </c>
      <c r="F1162" s="2" t="str">
        <f>TEXT(data[[#This Row],[Order Timestamp]],"mmm")</f>
        <v>Sep</v>
      </c>
      <c r="G1162" s="2" t="str">
        <f>TEXT(data[[#This Row],[Order Timestamp]],"DD")</f>
        <v>02</v>
      </c>
      <c r="H1162" s="2" t="str">
        <f>TEXT(data[[#This Row],[Order Timestamp]],"HH")</f>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3">
      <c r="A1163" s="1">
        <v>2102</v>
      </c>
      <c r="B1163" s="1" t="s">
        <v>1210</v>
      </c>
      <c r="C1163" s="1" t="str">
        <f>RIGHT(data[[#This Row],[Delivery Address]],5)</f>
        <v>CityB</v>
      </c>
      <c r="D1163" s="2">
        <v>45171.60833333333</v>
      </c>
      <c r="E1163" s="2" t="str">
        <f>TEXT(data[[#This Row],[Order Timestamp]],"YYYY")</f>
        <v>2023</v>
      </c>
      <c r="F1163" s="2" t="str">
        <f>TEXT(data[[#This Row],[Order Timestamp]],"mmm")</f>
        <v>Sep</v>
      </c>
      <c r="G1163" s="2" t="str">
        <f>TEXT(data[[#This Row],[Order Timestamp]],"DD")</f>
        <v>02</v>
      </c>
      <c r="H1163" s="2" t="str">
        <f>TEXT(data[[#This Row],[Order Timestamp]],"HH")</f>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3">
      <c r="A1164" s="1">
        <v>2418</v>
      </c>
      <c r="B1164" s="1" t="s">
        <v>912</v>
      </c>
      <c r="C1164" s="1" t="str">
        <f>RIGHT(data[[#This Row],[Delivery Address]],5)</f>
        <v>CityB</v>
      </c>
      <c r="D1164" s="2">
        <v>45171.604861111111</v>
      </c>
      <c r="E1164" s="2" t="str">
        <f>TEXT(data[[#This Row],[Order Timestamp]],"YYYY")</f>
        <v>2023</v>
      </c>
      <c r="F1164" s="2" t="str">
        <f>TEXT(data[[#This Row],[Order Timestamp]],"mmm")</f>
        <v>Sep</v>
      </c>
      <c r="G1164" s="2" t="str">
        <f>TEXT(data[[#This Row],[Order Timestamp]],"DD")</f>
        <v>02</v>
      </c>
      <c r="H1164" s="2" t="str">
        <f>TEXT(data[[#This Row],[Order Timestamp]],"HH")</f>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3">
      <c r="A1165" s="1">
        <v>1049</v>
      </c>
      <c r="B1165" s="1" t="s">
        <v>126</v>
      </c>
      <c r="C1165" s="1" t="str">
        <f>RIGHT(data[[#This Row],[Delivery Address]],5)</f>
        <v>CityA</v>
      </c>
      <c r="D1165" s="2">
        <v>45171.604166666664</v>
      </c>
      <c r="E1165" s="2" t="str">
        <f>TEXT(data[[#This Row],[Order Timestamp]],"YYYY")</f>
        <v>2023</v>
      </c>
      <c r="F1165" s="2" t="str">
        <f>TEXT(data[[#This Row],[Order Timestamp]],"mmm")</f>
        <v>Sep</v>
      </c>
      <c r="G1165" s="2" t="str">
        <f>TEXT(data[[#This Row],[Order Timestamp]],"DD")</f>
        <v>02</v>
      </c>
      <c r="H1165" s="2" t="str">
        <f>TEXT(data[[#This Row],[Order Timestamp]],"HH")</f>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3">
      <c r="A1166" s="1">
        <v>1170</v>
      </c>
      <c r="B1166" s="1" t="s">
        <v>293</v>
      </c>
      <c r="C1166" s="1" t="str">
        <f>RIGHT(data[[#This Row],[Delivery Address]],5)</f>
        <v>CityD</v>
      </c>
      <c r="D1166" s="2">
        <v>45171.604166666664</v>
      </c>
      <c r="E1166" s="2" t="str">
        <f>TEXT(data[[#This Row],[Order Timestamp]],"YYYY")</f>
        <v>2023</v>
      </c>
      <c r="F1166" s="2" t="str">
        <f>TEXT(data[[#This Row],[Order Timestamp]],"mmm")</f>
        <v>Sep</v>
      </c>
      <c r="G1166" s="2" t="str">
        <f>TEXT(data[[#This Row],[Order Timestamp]],"DD")</f>
        <v>02</v>
      </c>
      <c r="H1166" s="2" t="str">
        <f>TEXT(data[[#This Row],[Order Timestamp]],"HH")</f>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3">
      <c r="A1167" s="1">
        <v>1267</v>
      </c>
      <c r="B1167" s="1" t="s">
        <v>396</v>
      </c>
      <c r="C1167" s="1" t="str">
        <f>RIGHT(data[[#This Row],[Delivery Address]],5)</f>
        <v>CityD</v>
      </c>
      <c r="D1167" s="2">
        <v>45171.602083333331</v>
      </c>
      <c r="E1167" s="2" t="str">
        <f>TEXT(data[[#This Row],[Order Timestamp]],"YYYY")</f>
        <v>2023</v>
      </c>
      <c r="F1167" s="2" t="str">
        <f>TEXT(data[[#This Row],[Order Timestamp]],"mmm")</f>
        <v>Sep</v>
      </c>
      <c r="G1167" s="2" t="str">
        <f>TEXT(data[[#This Row],[Order Timestamp]],"DD")</f>
        <v>02</v>
      </c>
      <c r="H1167" s="2" t="str">
        <f>TEXT(data[[#This Row],[Order Timestamp]],"HH")</f>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3">
      <c r="A1168" s="1">
        <v>2342</v>
      </c>
      <c r="B1168" s="1" t="s">
        <v>1443</v>
      </c>
      <c r="C1168" s="1" t="str">
        <f>RIGHT(data[[#This Row],[Delivery Address]],5)</f>
        <v>CityD</v>
      </c>
      <c r="D1168" s="2">
        <v>45171.599305555559</v>
      </c>
      <c r="E1168" s="2" t="str">
        <f>TEXT(data[[#This Row],[Order Timestamp]],"YYYY")</f>
        <v>2023</v>
      </c>
      <c r="F1168" s="2" t="str">
        <f>TEXT(data[[#This Row],[Order Timestamp]],"mmm")</f>
        <v>Sep</v>
      </c>
      <c r="G1168" s="2" t="str">
        <f>TEXT(data[[#This Row],[Order Timestamp]],"DD")</f>
        <v>02</v>
      </c>
      <c r="H1168" s="2" t="str">
        <f>TEXT(data[[#This Row],[Order Timestamp]],"HH")</f>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3">
      <c r="A1169" s="1">
        <v>2333</v>
      </c>
      <c r="B1169" s="1" t="s">
        <v>1434</v>
      </c>
      <c r="C1169" s="1" t="str">
        <f>RIGHT(data[[#This Row],[Delivery Address]],5)</f>
        <v>CityC</v>
      </c>
      <c r="D1169" s="2">
        <v>45171.595833333333</v>
      </c>
      <c r="E1169" s="2" t="str">
        <f>TEXT(data[[#This Row],[Order Timestamp]],"YYYY")</f>
        <v>2023</v>
      </c>
      <c r="F1169" s="2" t="str">
        <f>TEXT(data[[#This Row],[Order Timestamp]],"mmm")</f>
        <v>Sep</v>
      </c>
      <c r="G1169" s="2" t="str">
        <f>TEXT(data[[#This Row],[Order Timestamp]],"DD")</f>
        <v>02</v>
      </c>
      <c r="H1169" s="2" t="str">
        <f>TEXT(data[[#This Row],[Order Timestamp]],"HH")</f>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3">
      <c r="A1170" s="1">
        <v>1539</v>
      </c>
      <c r="B1170" s="1" t="s">
        <v>668</v>
      </c>
      <c r="C1170" s="1" t="str">
        <f>RIGHT(data[[#This Row],[Delivery Address]],5)</f>
        <v>CityA</v>
      </c>
      <c r="D1170" s="2">
        <v>45171.595138888886</v>
      </c>
      <c r="E1170" s="2" t="str">
        <f>TEXT(data[[#This Row],[Order Timestamp]],"YYYY")</f>
        <v>2023</v>
      </c>
      <c r="F1170" s="2" t="str">
        <f>TEXT(data[[#This Row],[Order Timestamp]],"mmm")</f>
        <v>Sep</v>
      </c>
      <c r="G1170" s="2" t="str">
        <f>TEXT(data[[#This Row],[Order Timestamp]],"DD")</f>
        <v>02</v>
      </c>
      <c r="H1170" s="2" t="str">
        <f>TEXT(data[[#This Row],[Order Timestamp]],"HH")</f>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3">
      <c r="A1171" s="1">
        <v>2079</v>
      </c>
      <c r="B1171" s="1" t="s">
        <v>1188</v>
      </c>
      <c r="C1171" s="1" t="str">
        <f>RIGHT(data[[#This Row],[Delivery Address]],5)</f>
        <v>CityA</v>
      </c>
      <c r="D1171" s="2">
        <v>45171.592361111114</v>
      </c>
      <c r="E1171" s="2" t="str">
        <f>TEXT(data[[#This Row],[Order Timestamp]],"YYYY")</f>
        <v>2023</v>
      </c>
      <c r="F1171" s="2" t="str">
        <f>TEXT(data[[#This Row],[Order Timestamp]],"mmm")</f>
        <v>Sep</v>
      </c>
      <c r="G1171" s="2" t="str">
        <f>TEXT(data[[#This Row],[Order Timestamp]],"DD")</f>
        <v>02</v>
      </c>
      <c r="H1171" s="2" t="str">
        <f>TEXT(data[[#This Row],[Order Timestamp]],"HH")</f>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3">
      <c r="A1172" s="1">
        <v>1252</v>
      </c>
      <c r="B1172" s="1" t="s">
        <v>381</v>
      </c>
      <c r="C1172" s="1" t="str">
        <f>RIGHT(data[[#This Row],[Delivery Address]],5)</f>
        <v>CityA</v>
      </c>
      <c r="D1172" s="2">
        <v>45171.59097222222</v>
      </c>
      <c r="E1172" s="2" t="str">
        <f>TEXT(data[[#This Row],[Order Timestamp]],"YYYY")</f>
        <v>2023</v>
      </c>
      <c r="F1172" s="2" t="str">
        <f>TEXT(data[[#This Row],[Order Timestamp]],"mmm")</f>
        <v>Sep</v>
      </c>
      <c r="G1172" s="2" t="str">
        <f>TEXT(data[[#This Row],[Order Timestamp]],"DD")</f>
        <v>02</v>
      </c>
      <c r="H1172" s="2" t="str">
        <f>TEXT(data[[#This Row],[Order Timestamp]],"HH")</f>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3">
      <c r="A1173" s="1">
        <v>2468</v>
      </c>
      <c r="B1173" s="1" t="s">
        <v>1562</v>
      </c>
      <c r="C1173" s="1" t="str">
        <f>RIGHT(data[[#This Row],[Delivery Address]],5)</f>
        <v>CityA</v>
      </c>
      <c r="D1173" s="2">
        <v>45171.584027777775</v>
      </c>
      <c r="E1173" s="2" t="str">
        <f>TEXT(data[[#This Row],[Order Timestamp]],"YYYY")</f>
        <v>2023</v>
      </c>
      <c r="F1173" s="2" t="str">
        <f>TEXT(data[[#This Row],[Order Timestamp]],"mmm")</f>
        <v>Sep</v>
      </c>
      <c r="G1173" s="2" t="str">
        <f>TEXT(data[[#This Row],[Order Timestamp]],"DD")</f>
        <v>02</v>
      </c>
      <c r="H1173" s="2" t="str">
        <f>TEXT(data[[#This Row],[Order Timestamp]],"HH")</f>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3">
      <c r="A1174" s="1">
        <v>2447</v>
      </c>
      <c r="B1174" s="1" t="s">
        <v>1542</v>
      </c>
      <c r="C1174" s="1" t="str">
        <f>RIGHT(data[[#This Row],[Delivery Address]],5)</f>
        <v>CityC</v>
      </c>
      <c r="D1174" s="2">
        <v>45171.57708333333</v>
      </c>
      <c r="E1174" s="2" t="str">
        <f>TEXT(data[[#This Row],[Order Timestamp]],"YYYY")</f>
        <v>2023</v>
      </c>
      <c r="F1174" s="2" t="str">
        <f>TEXT(data[[#This Row],[Order Timestamp]],"mmm")</f>
        <v>Sep</v>
      </c>
      <c r="G1174" s="2" t="str">
        <f>TEXT(data[[#This Row],[Order Timestamp]],"DD")</f>
        <v>02</v>
      </c>
      <c r="H1174" s="2" t="str">
        <f>TEXT(data[[#This Row],[Order Timestamp]],"HH")</f>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3">
      <c r="A1175" s="1">
        <v>1857</v>
      </c>
      <c r="B1175" s="1" t="s">
        <v>975</v>
      </c>
      <c r="C1175" s="1" t="str">
        <f>RIGHT(data[[#This Row],[Delivery Address]],5)</f>
        <v>CityE</v>
      </c>
      <c r="D1175" s="2">
        <v>45171.575694444444</v>
      </c>
      <c r="E1175" s="2" t="str">
        <f>TEXT(data[[#This Row],[Order Timestamp]],"YYYY")</f>
        <v>2023</v>
      </c>
      <c r="F1175" s="2" t="str">
        <f>TEXT(data[[#This Row],[Order Timestamp]],"mmm")</f>
        <v>Sep</v>
      </c>
      <c r="G1175" s="2" t="str">
        <f>TEXT(data[[#This Row],[Order Timestamp]],"DD")</f>
        <v>02</v>
      </c>
      <c r="H1175" s="2" t="str">
        <f>TEXT(data[[#This Row],[Order Timestamp]],"HH")</f>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3">
      <c r="A1176" s="1">
        <v>2409</v>
      </c>
      <c r="B1176" s="1" t="s">
        <v>1507</v>
      </c>
      <c r="C1176" s="1" t="str">
        <f>RIGHT(data[[#This Row],[Delivery Address]],5)</f>
        <v>CityB</v>
      </c>
      <c r="D1176" s="2">
        <v>45171.571527777778</v>
      </c>
      <c r="E1176" s="2" t="str">
        <f>TEXT(data[[#This Row],[Order Timestamp]],"YYYY")</f>
        <v>2023</v>
      </c>
      <c r="F1176" s="2" t="str">
        <f>TEXT(data[[#This Row],[Order Timestamp]],"mmm")</f>
        <v>Sep</v>
      </c>
      <c r="G1176" s="2" t="str">
        <f>TEXT(data[[#This Row],[Order Timestamp]],"DD")</f>
        <v>02</v>
      </c>
      <c r="H1176" s="2" t="str">
        <f>TEXT(data[[#This Row],[Order Timestamp]],"HH")</f>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3">
      <c r="A1177" s="1">
        <v>1126</v>
      </c>
      <c r="B1177" s="1" t="s">
        <v>237</v>
      </c>
      <c r="C1177" s="1" t="str">
        <f>RIGHT(data[[#This Row],[Delivery Address]],5)</f>
        <v>CityE</v>
      </c>
      <c r="D1177" s="2">
        <v>45171.570833333331</v>
      </c>
      <c r="E1177" s="2" t="str">
        <f>TEXT(data[[#This Row],[Order Timestamp]],"YYYY")</f>
        <v>2023</v>
      </c>
      <c r="F1177" s="2" t="str">
        <f>TEXT(data[[#This Row],[Order Timestamp]],"mmm")</f>
        <v>Sep</v>
      </c>
      <c r="G1177" s="2" t="str">
        <f>TEXT(data[[#This Row],[Order Timestamp]],"DD")</f>
        <v>02</v>
      </c>
      <c r="H1177" s="2" t="str">
        <f>TEXT(data[[#This Row],[Order Timestamp]],"HH")</f>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3">
      <c r="A1178" s="1">
        <v>2383</v>
      </c>
      <c r="B1178" s="1" t="s">
        <v>1482</v>
      </c>
      <c r="C1178" s="1" t="str">
        <f>RIGHT(data[[#This Row],[Delivery Address]],5)</f>
        <v>CityD</v>
      </c>
      <c r="D1178" s="2">
        <v>45171.568749999999</v>
      </c>
      <c r="E1178" s="2" t="str">
        <f>TEXT(data[[#This Row],[Order Timestamp]],"YYYY")</f>
        <v>2023</v>
      </c>
      <c r="F1178" s="2" t="str">
        <f>TEXT(data[[#This Row],[Order Timestamp]],"mmm")</f>
        <v>Sep</v>
      </c>
      <c r="G1178" s="2" t="str">
        <f>TEXT(data[[#This Row],[Order Timestamp]],"DD")</f>
        <v>02</v>
      </c>
      <c r="H1178" s="2" t="str">
        <f>TEXT(data[[#This Row],[Order Timestamp]],"HH")</f>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3">
      <c r="A1179" s="1">
        <v>2287</v>
      </c>
      <c r="B1179" s="1" t="s">
        <v>1388</v>
      </c>
      <c r="C1179" s="1" t="str">
        <f>RIGHT(data[[#This Row],[Delivery Address]],5)</f>
        <v>CityD</v>
      </c>
      <c r="D1179" s="2">
        <v>45171.566666666666</v>
      </c>
      <c r="E1179" s="2" t="str">
        <f>TEXT(data[[#This Row],[Order Timestamp]],"YYYY")</f>
        <v>2023</v>
      </c>
      <c r="F1179" s="2" t="str">
        <f>TEXT(data[[#This Row],[Order Timestamp]],"mmm")</f>
        <v>Sep</v>
      </c>
      <c r="G1179" s="2" t="str">
        <f>TEXT(data[[#This Row],[Order Timestamp]],"DD")</f>
        <v>02</v>
      </c>
      <c r="H1179" s="2" t="str">
        <f>TEXT(data[[#This Row],[Order Timestamp]],"HH")</f>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3">
      <c r="A1180" s="1">
        <v>1364</v>
      </c>
      <c r="B1180" s="1" t="s">
        <v>497</v>
      </c>
      <c r="C1180" s="1" t="str">
        <f>RIGHT(data[[#This Row],[Delivery Address]],5)</f>
        <v>CityE</v>
      </c>
      <c r="D1180" s="2">
        <v>45171.565972222219</v>
      </c>
      <c r="E1180" s="2" t="str">
        <f>TEXT(data[[#This Row],[Order Timestamp]],"YYYY")</f>
        <v>2023</v>
      </c>
      <c r="F1180" s="2" t="str">
        <f>TEXT(data[[#This Row],[Order Timestamp]],"mmm")</f>
        <v>Sep</v>
      </c>
      <c r="G1180" s="2" t="str">
        <f>TEXT(data[[#This Row],[Order Timestamp]],"DD")</f>
        <v>02</v>
      </c>
      <c r="H1180" s="2" t="str">
        <f>TEXT(data[[#This Row],[Order Timestamp]],"HH")</f>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3">
      <c r="A1181" s="1">
        <v>1749</v>
      </c>
      <c r="B1181" s="1" t="s">
        <v>873</v>
      </c>
      <c r="C1181" s="1" t="str">
        <f>RIGHT(data[[#This Row],[Delivery Address]],5)</f>
        <v>CityD</v>
      </c>
      <c r="D1181" s="2">
        <v>45171.565972222219</v>
      </c>
      <c r="E1181" s="2" t="str">
        <f>TEXT(data[[#This Row],[Order Timestamp]],"YYYY")</f>
        <v>2023</v>
      </c>
      <c r="F1181" s="2" t="str">
        <f>TEXT(data[[#This Row],[Order Timestamp]],"mmm")</f>
        <v>Sep</v>
      </c>
      <c r="G1181" s="2" t="str">
        <f>TEXT(data[[#This Row],[Order Timestamp]],"DD")</f>
        <v>02</v>
      </c>
      <c r="H1181" s="2" t="str">
        <f>TEXT(data[[#This Row],[Order Timestamp]],"HH")</f>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3">
      <c r="A1182" s="1">
        <v>2183</v>
      </c>
      <c r="B1182" s="1" t="s">
        <v>1288</v>
      </c>
      <c r="C1182" s="1" t="str">
        <f>RIGHT(data[[#This Row],[Delivery Address]],5)</f>
        <v>CityC</v>
      </c>
      <c r="D1182" s="2">
        <v>45171.56527777778</v>
      </c>
      <c r="E1182" s="2" t="str">
        <f>TEXT(data[[#This Row],[Order Timestamp]],"YYYY")</f>
        <v>2023</v>
      </c>
      <c r="F1182" s="2" t="str">
        <f>TEXT(data[[#This Row],[Order Timestamp]],"mmm")</f>
        <v>Sep</v>
      </c>
      <c r="G1182" s="2" t="str">
        <f>TEXT(data[[#This Row],[Order Timestamp]],"DD")</f>
        <v>02</v>
      </c>
      <c r="H1182" s="2" t="str">
        <f>TEXT(data[[#This Row],[Order Timestamp]],"HH")</f>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3">
      <c r="A1183" s="1">
        <v>2320</v>
      </c>
      <c r="B1183" s="1" t="s">
        <v>1421</v>
      </c>
      <c r="C1183" s="1" t="str">
        <f>RIGHT(data[[#This Row],[Delivery Address]],5)</f>
        <v>CityC</v>
      </c>
      <c r="D1183" s="2">
        <v>45171.564583333333</v>
      </c>
      <c r="E1183" s="2" t="str">
        <f>TEXT(data[[#This Row],[Order Timestamp]],"YYYY")</f>
        <v>2023</v>
      </c>
      <c r="F1183" s="2" t="str">
        <f>TEXT(data[[#This Row],[Order Timestamp]],"mmm")</f>
        <v>Sep</v>
      </c>
      <c r="G1183" s="2" t="str">
        <f>TEXT(data[[#This Row],[Order Timestamp]],"DD")</f>
        <v>02</v>
      </c>
      <c r="H1183" s="2" t="str">
        <f>TEXT(data[[#This Row],[Order Timestamp]],"HH")</f>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3">
      <c r="A1184" s="1">
        <v>1785</v>
      </c>
      <c r="B1184" s="1" t="s">
        <v>906</v>
      </c>
      <c r="C1184" s="1" t="str">
        <f>RIGHT(data[[#This Row],[Delivery Address]],5)</f>
        <v>CityB</v>
      </c>
      <c r="D1184" s="2">
        <v>45171.559027777781</v>
      </c>
      <c r="E1184" s="2" t="str">
        <f>TEXT(data[[#This Row],[Order Timestamp]],"YYYY")</f>
        <v>2023</v>
      </c>
      <c r="F1184" s="2" t="str">
        <f>TEXT(data[[#This Row],[Order Timestamp]],"mmm")</f>
        <v>Sep</v>
      </c>
      <c r="G1184" s="2" t="str">
        <f>TEXT(data[[#This Row],[Order Timestamp]],"DD")</f>
        <v>02</v>
      </c>
      <c r="H1184" s="2" t="str">
        <f>TEXT(data[[#This Row],[Order Timestamp]],"HH")</f>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3">
      <c r="A1185" s="1">
        <v>1958</v>
      </c>
      <c r="B1185" s="1" t="s">
        <v>1070</v>
      </c>
      <c r="C1185" s="1" t="str">
        <f>RIGHT(data[[#This Row],[Delivery Address]],5)</f>
        <v>CityE</v>
      </c>
      <c r="D1185" s="2">
        <v>45171.558333333334</v>
      </c>
      <c r="E1185" s="2" t="str">
        <f>TEXT(data[[#This Row],[Order Timestamp]],"YYYY")</f>
        <v>2023</v>
      </c>
      <c r="F1185" s="2" t="str">
        <f>TEXT(data[[#This Row],[Order Timestamp]],"mmm")</f>
        <v>Sep</v>
      </c>
      <c r="G1185" s="2" t="str">
        <f>TEXT(data[[#This Row],[Order Timestamp]],"DD")</f>
        <v>02</v>
      </c>
      <c r="H1185" s="2" t="str">
        <f>TEXT(data[[#This Row],[Order Timestamp]],"HH")</f>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3">
      <c r="A1186" s="1">
        <v>1541</v>
      </c>
      <c r="B1186" s="1" t="s">
        <v>670</v>
      </c>
      <c r="C1186" s="1" t="str">
        <f>RIGHT(data[[#This Row],[Delivery Address]],5)</f>
        <v>CityD</v>
      </c>
      <c r="D1186" s="2">
        <v>45171.554861111108</v>
      </c>
      <c r="E1186" s="2" t="str">
        <f>TEXT(data[[#This Row],[Order Timestamp]],"YYYY")</f>
        <v>2023</v>
      </c>
      <c r="F1186" s="2" t="str">
        <f>TEXT(data[[#This Row],[Order Timestamp]],"mmm")</f>
        <v>Sep</v>
      </c>
      <c r="G1186" s="2" t="str">
        <f>TEXT(data[[#This Row],[Order Timestamp]],"DD")</f>
        <v>02</v>
      </c>
      <c r="H1186" s="2" t="str">
        <f>TEXT(data[[#This Row],[Order Timestamp]],"HH")</f>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3">
      <c r="A1187" s="1">
        <v>2387</v>
      </c>
      <c r="B1187" s="1" t="s">
        <v>1486</v>
      </c>
      <c r="C1187" s="1" t="str">
        <f>RIGHT(data[[#This Row],[Delivery Address]],5)</f>
        <v>CityA</v>
      </c>
      <c r="D1187" s="2">
        <v>45171.554861111108</v>
      </c>
      <c r="E1187" s="2" t="str">
        <f>TEXT(data[[#This Row],[Order Timestamp]],"YYYY")</f>
        <v>2023</v>
      </c>
      <c r="F1187" s="2" t="str">
        <f>TEXT(data[[#This Row],[Order Timestamp]],"mmm")</f>
        <v>Sep</v>
      </c>
      <c r="G1187" s="2" t="str">
        <f>TEXT(data[[#This Row],[Order Timestamp]],"DD")</f>
        <v>02</v>
      </c>
      <c r="H1187" s="2" t="str">
        <f>TEXT(data[[#This Row],[Order Timestamp]],"HH")</f>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3">
      <c r="A1188" s="1">
        <v>1961</v>
      </c>
      <c r="B1188" s="1" t="s">
        <v>1073</v>
      </c>
      <c r="C1188" s="1" t="str">
        <f>RIGHT(data[[#This Row],[Delivery Address]],5)</f>
        <v>CityE</v>
      </c>
      <c r="D1188" s="2">
        <v>45171.552777777775</v>
      </c>
      <c r="E1188" s="2" t="str">
        <f>TEXT(data[[#This Row],[Order Timestamp]],"YYYY")</f>
        <v>2023</v>
      </c>
      <c r="F1188" s="2" t="str">
        <f>TEXT(data[[#This Row],[Order Timestamp]],"mmm")</f>
        <v>Sep</v>
      </c>
      <c r="G1188" s="2" t="str">
        <f>TEXT(data[[#This Row],[Order Timestamp]],"DD")</f>
        <v>02</v>
      </c>
      <c r="H1188" s="2" t="str">
        <f>TEXT(data[[#This Row],[Order Timestamp]],"HH")</f>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3">
      <c r="A1189" s="1">
        <v>1275</v>
      </c>
      <c r="B1189" s="1" t="s">
        <v>405</v>
      </c>
      <c r="C1189" s="1" t="str">
        <f>RIGHT(data[[#This Row],[Delivery Address]],5)</f>
        <v>CityA</v>
      </c>
      <c r="D1189" s="2">
        <v>45171.552083333336</v>
      </c>
      <c r="E1189" s="2" t="str">
        <f>TEXT(data[[#This Row],[Order Timestamp]],"YYYY")</f>
        <v>2023</v>
      </c>
      <c r="F1189" s="2" t="str">
        <f>TEXT(data[[#This Row],[Order Timestamp]],"mmm")</f>
        <v>Sep</v>
      </c>
      <c r="G1189" s="2" t="str">
        <f>TEXT(data[[#This Row],[Order Timestamp]],"DD")</f>
        <v>02</v>
      </c>
      <c r="H1189" s="2" t="str">
        <f>TEXT(data[[#This Row],[Order Timestamp]],"HH")</f>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3">
      <c r="A1190" s="1">
        <v>2367</v>
      </c>
      <c r="B1190" s="1" t="s">
        <v>1466</v>
      </c>
      <c r="C1190" s="1" t="str">
        <f>RIGHT(data[[#This Row],[Delivery Address]],5)</f>
        <v>CityC</v>
      </c>
      <c r="D1190" s="2">
        <v>45171.550694444442</v>
      </c>
      <c r="E1190" s="2" t="str">
        <f>TEXT(data[[#This Row],[Order Timestamp]],"YYYY")</f>
        <v>2023</v>
      </c>
      <c r="F1190" s="2" t="str">
        <f>TEXT(data[[#This Row],[Order Timestamp]],"mmm")</f>
        <v>Sep</v>
      </c>
      <c r="G1190" s="2" t="str">
        <f>TEXT(data[[#This Row],[Order Timestamp]],"DD")</f>
        <v>02</v>
      </c>
      <c r="H1190" s="2" t="str">
        <f>TEXT(data[[#This Row],[Order Timestamp]],"HH")</f>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3">
      <c r="A1191" s="1">
        <v>1046</v>
      </c>
      <c r="B1191" s="1" t="s">
        <v>122</v>
      </c>
      <c r="C1191" s="1" t="str">
        <f>RIGHT(data[[#This Row],[Delivery Address]],5)</f>
        <v>CityA</v>
      </c>
      <c r="D1191" s="2">
        <v>45171.55</v>
      </c>
      <c r="E1191" s="2" t="str">
        <f>TEXT(data[[#This Row],[Order Timestamp]],"YYYY")</f>
        <v>2023</v>
      </c>
      <c r="F1191" s="2" t="str">
        <f>TEXT(data[[#This Row],[Order Timestamp]],"mmm")</f>
        <v>Sep</v>
      </c>
      <c r="G1191" s="2" t="str">
        <f>TEXT(data[[#This Row],[Order Timestamp]],"DD")</f>
        <v>02</v>
      </c>
      <c r="H1191" s="2" t="str">
        <f>TEXT(data[[#This Row],[Order Timestamp]],"HH")</f>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3">
      <c r="A1192" s="1">
        <v>2410</v>
      </c>
      <c r="B1192" s="1" t="s">
        <v>1508</v>
      </c>
      <c r="C1192" s="1" t="str">
        <f>RIGHT(data[[#This Row],[Delivery Address]],5)</f>
        <v>CityC</v>
      </c>
      <c r="D1192" s="2">
        <v>45171.549305555556</v>
      </c>
      <c r="E1192" s="2" t="str">
        <f>TEXT(data[[#This Row],[Order Timestamp]],"YYYY")</f>
        <v>2023</v>
      </c>
      <c r="F1192" s="2" t="str">
        <f>TEXT(data[[#This Row],[Order Timestamp]],"mmm")</f>
        <v>Sep</v>
      </c>
      <c r="G1192" s="2" t="str">
        <f>TEXT(data[[#This Row],[Order Timestamp]],"DD")</f>
        <v>02</v>
      </c>
      <c r="H1192" s="2" t="str">
        <f>TEXT(data[[#This Row],[Order Timestamp]],"HH")</f>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3">
      <c r="A1193" s="1">
        <v>2431</v>
      </c>
      <c r="B1193" s="1" t="s">
        <v>1527</v>
      </c>
      <c r="C1193" s="1" t="str">
        <f>RIGHT(data[[#This Row],[Delivery Address]],5)</f>
        <v>CityD</v>
      </c>
      <c r="D1193" s="2">
        <v>45171.548611111109</v>
      </c>
      <c r="E1193" s="2" t="str">
        <f>TEXT(data[[#This Row],[Order Timestamp]],"YYYY")</f>
        <v>2023</v>
      </c>
      <c r="F1193" s="2" t="str">
        <f>TEXT(data[[#This Row],[Order Timestamp]],"mmm")</f>
        <v>Sep</v>
      </c>
      <c r="G1193" s="2" t="str">
        <f>TEXT(data[[#This Row],[Order Timestamp]],"DD")</f>
        <v>02</v>
      </c>
      <c r="H1193" s="2" t="str">
        <f>TEXT(data[[#This Row],[Order Timestamp]],"HH")</f>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3">
      <c r="A1194" s="1">
        <v>1113</v>
      </c>
      <c r="B1194" s="1" t="s">
        <v>220</v>
      </c>
      <c r="C1194" s="1" t="str">
        <f>RIGHT(data[[#This Row],[Delivery Address]],5)</f>
        <v>CityD</v>
      </c>
      <c r="D1194" s="2">
        <v>45171.54791666667</v>
      </c>
      <c r="E1194" s="2" t="str">
        <f>TEXT(data[[#This Row],[Order Timestamp]],"YYYY")</f>
        <v>2023</v>
      </c>
      <c r="F1194" s="2" t="str">
        <f>TEXT(data[[#This Row],[Order Timestamp]],"mmm")</f>
        <v>Sep</v>
      </c>
      <c r="G1194" s="2" t="str">
        <f>TEXT(data[[#This Row],[Order Timestamp]],"DD")</f>
        <v>02</v>
      </c>
      <c r="H1194" s="2" t="str">
        <f>TEXT(data[[#This Row],[Order Timestamp]],"HH")</f>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3">
      <c r="A1195" s="1">
        <v>1825</v>
      </c>
      <c r="B1195" s="1" t="s">
        <v>945</v>
      </c>
      <c r="C1195" s="1" t="str">
        <f>RIGHT(data[[#This Row],[Delivery Address]],5)</f>
        <v>CityE</v>
      </c>
      <c r="D1195" s="2">
        <v>45171.540277777778</v>
      </c>
      <c r="E1195" s="2" t="str">
        <f>TEXT(data[[#This Row],[Order Timestamp]],"YYYY")</f>
        <v>2023</v>
      </c>
      <c r="F1195" s="2" t="str">
        <f>TEXT(data[[#This Row],[Order Timestamp]],"mmm")</f>
        <v>Sep</v>
      </c>
      <c r="G1195" s="2" t="str">
        <f>TEXT(data[[#This Row],[Order Timestamp]],"DD")</f>
        <v>02</v>
      </c>
      <c r="H1195" s="2" t="str">
        <f>TEXT(data[[#This Row],[Order Timestamp]],"HH")</f>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3">
      <c r="A1196" s="1">
        <v>1328</v>
      </c>
      <c r="B1196" s="1" t="s">
        <v>460</v>
      </c>
      <c r="C1196" s="1" t="str">
        <f>RIGHT(data[[#This Row],[Delivery Address]],5)</f>
        <v>CityD</v>
      </c>
      <c r="D1196" s="2">
        <v>45171.539583333331</v>
      </c>
      <c r="E1196" s="2" t="str">
        <f>TEXT(data[[#This Row],[Order Timestamp]],"YYYY")</f>
        <v>2023</v>
      </c>
      <c r="F1196" s="2" t="str">
        <f>TEXT(data[[#This Row],[Order Timestamp]],"mmm")</f>
        <v>Sep</v>
      </c>
      <c r="G1196" s="2" t="str">
        <f>TEXT(data[[#This Row],[Order Timestamp]],"DD")</f>
        <v>02</v>
      </c>
      <c r="H1196" s="2" t="str">
        <f>TEXT(data[[#This Row],[Order Timestamp]],"HH")</f>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3">
      <c r="A1197" s="1">
        <v>2005</v>
      </c>
      <c r="B1197" s="1" t="s">
        <v>1116</v>
      </c>
      <c r="C1197" s="1" t="str">
        <f>RIGHT(data[[#This Row],[Delivery Address]],5)</f>
        <v>CityB</v>
      </c>
      <c r="D1197" s="2">
        <v>45171.538888888892</v>
      </c>
      <c r="E1197" s="2" t="str">
        <f>TEXT(data[[#This Row],[Order Timestamp]],"YYYY")</f>
        <v>2023</v>
      </c>
      <c r="F1197" s="2" t="str">
        <f>TEXT(data[[#This Row],[Order Timestamp]],"mmm")</f>
        <v>Sep</v>
      </c>
      <c r="G1197" s="2" t="str">
        <f>TEXT(data[[#This Row],[Order Timestamp]],"DD")</f>
        <v>02</v>
      </c>
      <c r="H1197" s="2" t="str">
        <f>TEXT(data[[#This Row],[Order Timestamp]],"HH")</f>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3">
      <c r="A1198" s="1">
        <v>1054</v>
      </c>
      <c r="B1198" s="1" t="s">
        <v>135</v>
      </c>
      <c r="C1198" s="1" t="str">
        <f>RIGHT(data[[#This Row],[Delivery Address]],5)</f>
        <v>CityE</v>
      </c>
      <c r="D1198" s="2">
        <v>45171.53402777778</v>
      </c>
      <c r="E1198" s="2" t="str">
        <f>TEXT(data[[#This Row],[Order Timestamp]],"YYYY")</f>
        <v>2023</v>
      </c>
      <c r="F1198" s="2" t="str">
        <f>TEXT(data[[#This Row],[Order Timestamp]],"mmm")</f>
        <v>Sep</v>
      </c>
      <c r="G1198" s="2" t="str">
        <f>TEXT(data[[#This Row],[Order Timestamp]],"DD")</f>
        <v>02</v>
      </c>
      <c r="H1198" s="2" t="str">
        <f>TEXT(data[[#This Row],[Order Timestamp]],"HH")</f>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3">
      <c r="A1199" s="1">
        <v>2221</v>
      </c>
      <c r="B1199" s="1" t="s">
        <v>1325</v>
      </c>
      <c r="C1199" s="1" t="str">
        <f>RIGHT(data[[#This Row],[Delivery Address]],5)</f>
        <v>CityB</v>
      </c>
      <c r="D1199" s="2">
        <v>45171.53402777778</v>
      </c>
      <c r="E1199" s="2" t="str">
        <f>TEXT(data[[#This Row],[Order Timestamp]],"YYYY")</f>
        <v>2023</v>
      </c>
      <c r="F1199" s="2" t="str">
        <f>TEXT(data[[#This Row],[Order Timestamp]],"mmm")</f>
        <v>Sep</v>
      </c>
      <c r="G1199" s="2" t="str">
        <f>TEXT(data[[#This Row],[Order Timestamp]],"DD")</f>
        <v>02</v>
      </c>
      <c r="H1199" s="2" t="str">
        <f>TEXT(data[[#This Row],[Order Timestamp]],"HH")</f>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3">
      <c r="A1200" s="1">
        <v>1238</v>
      </c>
      <c r="B1200" s="1" t="s">
        <v>365</v>
      </c>
      <c r="C1200" s="1" t="str">
        <f>RIGHT(data[[#This Row],[Delivery Address]],5)</f>
        <v>CityE</v>
      </c>
      <c r="D1200" s="2">
        <v>45171.533333333333</v>
      </c>
      <c r="E1200" s="2" t="str">
        <f>TEXT(data[[#This Row],[Order Timestamp]],"YYYY")</f>
        <v>2023</v>
      </c>
      <c r="F1200" s="2" t="str">
        <f>TEXT(data[[#This Row],[Order Timestamp]],"mmm")</f>
        <v>Sep</v>
      </c>
      <c r="G1200" s="2" t="str">
        <f>TEXT(data[[#This Row],[Order Timestamp]],"DD")</f>
        <v>02</v>
      </c>
      <c r="H1200" s="2" t="str">
        <f>TEXT(data[[#This Row],[Order Timestamp]],"HH")</f>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3">
      <c r="A1201" s="1">
        <v>1433</v>
      </c>
      <c r="B1201" s="1" t="s">
        <v>566</v>
      </c>
      <c r="C1201" s="1" t="str">
        <f>RIGHT(data[[#This Row],[Delivery Address]],5)</f>
        <v>CityA</v>
      </c>
      <c r="D1201" s="2">
        <v>45171.53125</v>
      </c>
      <c r="E1201" s="2" t="str">
        <f>TEXT(data[[#This Row],[Order Timestamp]],"YYYY")</f>
        <v>2023</v>
      </c>
      <c r="F1201" s="2" t="str">
        <f>TEXT(data[[#This Row],[Order Timestamp]],"mmm")</f>
        <v>Sep</v>
      </c>
      <c r="G1201" s="2" t="str">
        <f>TEXT(data[[#This Row],[Order Timestamp]],"DD")</f>
        <v>02</v>
      </c>
      <c r="H1201" s="2" t="str">
        <f>TEXT(data[[#This Row],[Order Timestamp]],"HH")</f>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3">
      <c r="A1202" s="1">
        <v>1387</v>
      </c>
      <c r="B1202" s="1" t="s">
        <v>520</v>
      </c>
      <c r="C1202" s="1" t="str">
        <f>RIGHT(data[[#This Row],[Delivery Address]],5)</f>
        <v>CityE</v>
      </c>
      <c r="D1202" s="2">
        <v>45171.530555555553</v>
      </c>
      <c r="E1202" s="2" t="str">
        <f>TEXT(data[[#This Row],[Order Timestamp]],"YYYY")</f>
        <v>2023</v>
      </c>
      <c r="F1202" s="2" t="str">
        <f>TEXT(data[[#This Row],[Order Timestamp]],"mmm")</f>
        <v>Sep</v>
      </c>
      <c r="G1202" s="2" t="str">
        <f>TEXT(data[[#This Row],[Order Timestamp]],"DD")</f>
        <v>02</v>
      </c>
      <c r="H1202" s="2" t="str">
        <f>TEXT(data[[#This Row],[Order Timestamp]],"HH")</f>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3">
      <c r="A1203" s="1">
        <v>1073</v>
      </c>
      <c r="B1203" s="1" t="s">
        <v>164</v>
      </c>
      <c r="C1203" s="1" t="str">
        <f>RIGHT(data[[#This Row],[Delivery Address]],5)</f>
        <v>CityA</v>
      </c>
      <c r="D1203" s="2">
        <v>45171.527083333334</v>
      </c>
      <c r="E1203" s="2" t="str">
        <f>TEXT(data[[#This Row],[Order Timestamp]],"YYYY")</f>
        <v>2023</v>
      </c>
      <c r="F1203" s="2" t="str">
        <f>TEXT(data[[#This Row],[Order Timestamp]],"mmm")</f>
        <v>Sep</v>
      </c>
      <c r="G1203" s="2" t="str">
        <f>TEXT(data[[#This Row],[Order Timestamp]],"DD")</f>
        <v>02</v>
      </c>
      <c r="H1203" s="2" t="str">
        <f>TEXT(data[[#This Row],[Order Timestamp]],"HH")</f>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3">
      <c r="A1204" s="1">
        <v>2235</v>
      </c>
      <c r="B1204" s="1" t="s">
        <v>1337</v>
      </c>
      <c r="C1204" s="1" t="str">
        <f>RIGHT(data[[#This Row],[Delivery Address]],5)</f>
        <v>CityB</v>
      </c>
      <c r="D1204" s="2">
        <v>45171.525000000001</v>
      </c>
      <c r="E1204" s="2" t="str">
        <f>TEXT(data[[#This Row],[Order Timestamp]],"YYYY")</f>
        <v>2023</v>
      </c>
      <c r="F1204" s="2" t="str">
        <f>TEXT(data[[#This Row],[Order Timestamp]],"mmm")</f>
        <v>Sep</v>
      </c>
      <c r="G1204" s="2" t="str">
        <f>TEXT(data[[#This Row],[Order Timestamp]],"DD")</f>
        <v>02</v>
      </c>
      <c r="H1204" s="2" t="str">
        <f>TEXT(data[[#This Row],[Order Timestamp]],"HH")</f>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3">
      <c r="A1205" s="1">
        <v>1132</v>
      </c>
      <c r="B1205" s="1" t="s">
        <v>245</v>
      </c>
      <c r="C1205" s="1" t="str">
        <f>RIGHT(data[[#This Row],[Delivery Address]],5)</f>
        <v>CityC</v>
      </c>
      <c r="D1205" s="2">
        <v>45171.518055555556</v>
      </c>
      <c r="E1205" s="2" t="str">
        <f>TEXT(data[[#This Row],[Order Timestamp]],"YYYY")</f>
        <v>2023</v>
      </c>
      <c r="F1205" s="2" t="str">
        <f>TEXT(data[[#This Row],[Order Timestamp]],"mmm")</f>
        <v>Sep</v>
      </c>
      <c r="G1205" s="2" t="str">
        <f>TEXT(data[[#This Row],[Order Timestamp]],"DD")</f>
        <v>02</v>
      </c>
      <c r="H1205" s="2" t="str">
        <f>TEXT(data[[#This Row],[Order Timestamp]],"HH")</f>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3">
      <c r="A1206" s="1">
        <v>1717</v>
      </c>
      <c r="B1206" s="1" t="s">
        <v>843</v>
      </c>
      <c r="C1206" s="1" t="str">
        <f>RIGHT(data[[#This Row],[Delivery Address]],5)</f>
        <v>CityB</v>
      </c>
      <c r="D1206" s="2">
        <v>45171.51458333333</v>
      </c>
      <c r="E1206" s="2" t="str">
        <f>TEXT(data[[#This Row],[Order Timestamp]],"YYYY")</f>
        <v>2023</v>
      </c>
      <c r="F1206" s="2" t="str">
        <f>TEXT(data[[#This Row],[Order Timestamp]],"mmm")</f>
        <v>Sep</v>
      </c>
      <c r="G1206" s="2" t="str">
        <f>TEXT(data[[#This Row],[Order Timestamp]],"DD")</f>
        <v>02</v>
      </c>
      <c r="H1206" s="2" t="str">
        <f>TEXT(data[[#This Row],[Order Timestamp]],"HH")</f>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3">
      <c r="A1207" s="1">
        <v>2275</v>
      </c>
      <c r="B1207" s="1" t="s">
        <v>1376</v>
      </c>
      <c r="C1207" s="1" t="str">
        <f>RIGHT(data[[#This Row],[Delivery Address]],5)</f>
        <v>CityE</v>
      </c>
      <c r="D1207" s="2">
        <v>45171.510416666664</v>
      </c>
      <c r="E1207" s="2" t="str">
        <f>TEXT(data[[#This Row],[Order Timestamp]],"YYYY")</f>
        <v>2023</v>
      </c>
      <c r="F1207" s="2" t="str">
        <f>TEXT(data[[#This Row],[Order Timestamp]],"mmm")</f>
        <v>Sep</v>
      </c>
      <c r="G1207" s="2" t="str">
        <f>TEXT(data[[#This Row],[Order Timestamp]],"DD")</f>
        <v>02</v>
      </c>
      <c r="H1207" s="2" t="str">
        <f>TEXT(data[[#This Row],[Order Timestamp]],"HH")</f>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3">
      <c r="A1208" s="1">
        <v>1988</v>
      </c>
      <c r="B1208" s="1" t="s">
        <v>1099</v>
      </c>
      <c r="C1208" s="1" t="str">
        <f>RIGHT(data[[#This Row],[Delivery Address]],5)</f>
        <v>CityB</v>
      </c>
      <c r="D1208" s="2">
        <v>45171.508333333331</v>
      </c>
      <c r="E1208" s="2" t="str">
        <f>TEXT(data[[#This Row],[Order Timestamp]],"YYYY")</f>
        <v>2023</v>
      </c>
      <c r="F1208" s="2" t="str">
        <f>TEXT(data[[#This Row],[Order Timestamp]],"mmm")</f>
        <v>Sep</v>
      </c>
      <c r="G1208" s="2" t="str">
        <f>TEXT(data[[#This Row],[Order Timestamp]],"DD")</f>
        <v>02</v>
      </c>
      <c r="H1208" s="2" t="str">
        <f>TEXT(data[[#This Row],[Order Timestamp]],"HH")</f>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3">
      <c r="A1209" s="1">
        <v>1190</v>
      </c>
      <c r="B1209" s="1" t="s">
        <v>317</v>
      </c>
      <c r="C1209" s="1" t="str">
        <f>RIGHT(data[[#This Row],[Delivery Address]],5)</f>
        <v>CityE</v>
      </c>
      <c r="D1209" s="2">
        <v>45171.507638888892</v>
      </c>
      <c r="E1209" s="2" t="str">
        <f>TEXT(data[[#This Row],[Order Timestamp]],"YYYY")</f>
        <v>2023</v>
      </c>
      <c r="F1209" s="2" t="str">
        <f>TEXT(data[[#This Row],[Order Timestamp]],"mmm")</f>
        <v>Sep</v>
      </c>
      <c r="G1209" s="2" t="str">
        <f>TEXT(data[[#This Row],[Order Timestamp]],"DD")</f>
        <v>02</v>
      </c>
      <c r="H1209" s="2" t="str">
        <f>TEXT(data[[#This Row],[Order Timestamp]],"HH")</f>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3">
      <c r="A1210" s="1">
        <v>1453</v>
      </c>
      <c r="B1210" s="1" t="s">
        <v>586</v>
      </c>
      <c r="C1210" s="1" t="str">
        <f>RIGHT(data[[#This Row],[Delivery Address]],5)</f>
        <v>CityA</v>
      </c>
      <c r="D1210" s="2">
        <v>45171.505555555559</v>
      </c>
      <c r="E1210" s="2" t="str">
        <f>TEXT(data[[#This Row],[Order Timestamp]],"YYYY")</f>
        <v>2023</v>
      </c>
      <c r="F1210" s="2" t="str">
        <f>TEXT(data[[#This Row],[Order Timestamp]],"mmm")</f>
        <v>Sep</v>
      </c>
      <c r="G1210" s="2" t="str">
        <f>TEXT(data[[#This Row],[Order Timestamp]],"DD")</f>
        <v>02</v>
      </c>
      <c r="H1210" s="2" t="str">
        <f>TEXT(data[[#This Row],[Order Timestamp]],"HH")</f>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3">
      <c r="A1211" s="1">
        <v>1846</v>
      </c>
      <c r="B1211" s="1" t="s">
        <v>965</v>
      </c>
      <c r="C1211" s="1" t="str">
        <f>RIGHT(data[[#This Row],[Delivery Address]],5)</f>
        <v>CityA</v>
      </c>
      <c r="D1211" s="2">
        <v>45171.505555555559</v>
      </c>
      <c r="E1211" s="2" t="str">
        <f>TEXT(data[[#This Row],[Order Timestamp]],"YYYY")</f>
        <v>2023</v>
      </c>
      <c r="F1211" s="2" t="str">
        <f>TEXT(data[[#This Row],[Order Timestamp]],"mmm")</f>
        <v>Sep</v>
      </c>
      <c r="G1211" s="2" t="str">
        <f>TEXT(data[[#This Row],[Order Timestamp]],"DD")</f>
        <v>02</v>
      </c>
      <c r="H1211" s="2" t="str">
        <f>TEXT(data[[#This Row],[Order Timestamp]],"HH")</f>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3">
      <c r="A1212" s="1">
        <v>1368</v>
      </c>
      <c r="B1212" s="1" t="s">
        <v>501</v>
      </c>
      <c r="C1212" s="1" t="str">
        <f>RIGHT(data[[#This Row],[Delivery Address]],5)</f>
        <v>CityE</v>
      </c>
      <c r="D1212" s="2">
        <v>45171.504861111112</v>
      </c>
      <c r="E1212" s="2" t="str">
        <f>TEXT(data[[#This Row],[Order Timestamp]],"YYYY")</f>
        <v>2023</v>
      </c>
      <c r="F1212" s="2" t="str">
        <f>TEXT(data[[#This Row],[Order Timestamp]],"mmm")</f>
        <v>Sep</v>
      </c>
      <c r="G1212" s="2" t="str">
        <f>TEXT(data[[#This Row],[Order Timestamp]],"DD")</f>
        <v>02</v>
      </c>
      <c r="H1212" s="2" t="str">
        <f>TEXT(data[[#This Row],[Order Timestamp]],"HH")</f>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3">
      <c r="A1213" s="1">
        <v>1964</v>
      </c>
      <c r="B1213" s="1" t="s">
        <v>1076</v>
      </c>
      <c r="C1213" s="1" t="str">
        <f>RIGHT(data[[#This Row],[Delivery Address]],5)</f>
        <v>CityB</v>
      </c>
      <c r="D1213" s="2">
        <v>45171.50277777778</v>
      </c>
      <c r="E1213" s="2" t="str">
        <f>TEXT(data[[#This Row],[Order Timestamp]],"YYYY")</f>
        <v>2023</v>
      </c>
      <c r="F1213" s="2" t="str">
        <f>TEXT(data[[#This Row],[Order Timestamp]],"mmm")</f>
        <v>Sep</v>
      </c>
      <c r="G1213" s="2" t="str">
        <f>TEXT(data[[#This Row],[Order Timestamp]],"DD")</f>
        <v>02</v>
      </c>
      <c r="H1213" s="2" t="str">
        <f>TEXT(data[[#This Row],[Order Timestamp]],"HH")</f>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3">
      <c r="A1214" s="1">
        <v>1966</v>
      </c>
      <c r="B1214" s="1" t="s">
        <v>1078</v>
      </c>
      <c r="C1214" s="1" t="str">
        <f>RIGHT(data[[#This Row],[Delivery Address]],5)</f>
        <v>CityC</v>
      </c>
      <c r="D1214" s="2">
        <v>45171.500694444447</v>
      </c>
      <c r="E1214" s="2" t="str">
        <f>TEXT(data[[#This Row],[Order Timestamp]],"YYYY")</f>
        <v>2023</v>
      </c>
      <c r="F1214" s="2" t="str">
        <f>TEXT(data[[#This Row],[Order Timestamp]],"mmm")</f>
        <v>Sep</v>
      </c>
      <c r="G1214" s="2" t="str">
        <f>TEXT(data[[#This Row],[Order Timestamp]],"DD")</f>
        <v>02</v>
      </c>
      <c r="H1214" s="2" t="str">
        <f>TEXT(data[[#This Row],[Order Timestamp]],"HH")</f>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3">
      <c r="A1215" s="1">
        <v>1163</v>
      </c>
      <c r="B1215" s="1" t="s">
        <v>284</v>
      </c>
      <c r="C1215" s="1" t="str">
        <f>RIGHT(data[[#This Row],[Delivery Address]],5)</f>
        <v>CityB</v>
      </c>
      <c r="D1215" s="2">
        <v>45171.496527777781</v>
      </c>
      <c r="E1215" s="2" t="str">
        <f>TEXT(data[[#This Row],[Order Timestamp]],"YYYY")</f>
        <v>2023</v>
      </c>
      <c r="F1215" s="2" t="str">
        <f>TEXT(data[[#This Row],[Order Timestamp]],"mmm")</f>
        <v>Sep</v>
      </c>
      <c r="G1215" s="2" t="str">
        <f>TEXT(data[[#This Row],[Order Timestamp]],"DD")</f>
        <v>02</v>
      </c>
      <c r="H1215" s="2" t="str">
        <f>TEXT(data[[#This Row],[Order Timestamp]],"HH")</f>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3">
      <c r="A1216" s="1">
        <v>1461</v>
      </c>
      <c r="B1216" s="1" t="s">
        <v>594</v>
      </c>
      <c r="C1216" s="1" t="str">
        <f>RIGHT(data[[#This Row],[Delivery Address]],5)</f>
        <v>CityE</v>
      </c>
      <c r="D1216" s="2">
        <v>45171.495833333334</v>
      </c>
      <c r="E1216" s="2" t="str">
        <f>TEXT(data[[#This Row],[Order Timestamp]],"YYYY")</f>
        <v>2023</v>
      </c>
      <c r="F1216" s="2" t="str">
        <f>TEXT(data[[#This Row],[Order Timestamp]],"mmm")</f>
        <v>Sep</v>
      </c>
      <c r="G1216" s="2" t="str">
        <f>TEXT(data[[#This Row],[Order Timestamp]],"DD")</f>
        <v>02</v>
      </c>
      <c r="H1216" s="2" t="str">
        <f>TEXT(data[[#This Row],[Order Timestamp]],"HH")</f>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3">
      <c r="A1217" s="1">
        <v>1327</v>
      </c>
      <c r="B1217" s="1" t="s">
        <v>459</v>
      </c>
      <c r="C1217" s="1" t="str">
        <f>RIGHT(data[[#This Row],[Delivery Address]],5)</f>
        <v>CityB</v>
      </c>
      <c r="D1217" s="2">
        <v>45171.489583333336</v>
      </c>
      <c r="E1217" s="2" t="str">
        <f>TEXT(data[[#This Row],[Order Timestamp]],"YYYY")</f>
        <v>2023</v>
      </c>
      <c r="F1217" s="2" t="str">
        <f>TEXT(data[[#This Row],[Order Timestamp]],"mmm")</f>
        <v>Sep</v>
      </c>
      <c r="G1217" s="2" t="str">
        <f>TEXT(data[[#This Row],[Order Timestamp]],"DD")</f>
        <v>02</v>
      </c>
      <c r="H1217" s="2" t="str">
        <f>TEXT(data[[#This Row],[Order Timestamp]],"HH")</f>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3">
      <c r="A1218" s="1">
        <v>1683</v>
      </c>
      <c r="B1218" s="1" t="s">
        <v>809</v>
      </c>
      <c r="C1218" s="1" t="str">
        <f>RIGHT(data[[#This Row],[Delivery Address]],5)</f>
        <v>CityB</v>
      </c>
      <c r="D1218" s="2">
        <v>45171.488888888889</v>
      </c>
      <c r="E1218" s="2" t="str">
        <f>TEXT(data[[#This Row],[Order Timestamp]],"YYYY")</f>
        <v>2023</v>
      </c>
      <c r="F1218" s="2" t="str">
        <f>TEXT(data[[#This Row],[Order Timestamp]],"mmm")</f>
        <v>Sep</v>
      </c>
      <c r="G1218" s="2" t="str">
        <f>TEXT(data[[#This Row],[Order Timestamp]],"DD")</f>
        <v>02</v>
      </c>
      <c r="H1218" s="2" t="str">
        <f>TEXT(data[[#This Row],[Order Timestamp]],"HH")</f>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3">
      <c r="A1219" s="1">
        <v>1280</v>
      </c>
      <c r="B1219" s="1" t="s">
        <v>410</v>
      </c>
      <c r="C1219" s="1" t="str">
        <f>RIGHT(data[[#This Row],[Delivery Address]],5)</f>
        <v>CityD</v>
      </c>
      <c r="D1219" s="2">
        <v>45171.486805555556</v>
      </c>
      <c r="E1219" s="2" t="str">
        <f>TEXT(data[[#This Row],[Order Timestamp]],"YYYY")</f>
        <v>2023</v>
      </c>
      <c r="F1219" s="2" t="str">
        <f>TEXT(data[[#This Row],[Order Timestamp]],"mmm")</f>
        <v>Sep</v>
      </c>
      <c r="G1219" s="2" t="str">
        <f>TEXT(data[[#This Row],[Order Timestamp]],"DD")</f>
        <v>02</v>
      </c>
      <c r="H1219" s="2" t="str">
        <f>TEXT(data[[#This Row],[Order Timestamp]],"HH")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3">
      <c r="A1220" s="1">
        <v>1491</v>
      </c>
      <c r="B1220" s="1" t="s">
        <v>623</v>
      </c>
      <c r="C1220" s="1" t="str">
        <f>RIGHT(data[[#This Row],[Delivery Address]],5)</f>
        <v>CityA</v>
      </c>
      <c r="D1220" s="2">
        <v>45171.486805555556</v>
      </c>
      <c r="E1220" s="2" t="str">
        <f>TEXT(data[[#This Row],[Order Timestamp]],"YYYY")</f>
        <v>2023</v>
      </c>
      <c r="F1220" s="2" t="str">
        <f>TEXT(data[[#This Row],[Order Timestamp]],"mmm")</f>
        <v>Sep</v>
      </c>
      <c r="G1220" s="2" t="str">
        <f>TEXT(data[[#This Row],[Order Timestamp]],"DD")</f>
        <v>02</v>
      </c>
      <c r="H1220" s="2" t="str">
        <f>TEXT(data[[#This Row],[Order Timestamp]],"HH")</f>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3">
      <c r="A1221" s="1">
        <v>1507</v>
      </c>
      <c r="B1221" s="1" t="s">
        <v>542</v>
      </c>
      <c r="C1221" s="1" t="str">
        <f>RIGHT(data[[#This Row],[Delivery Address]],5)</f>
        <v>CityA</v>
      </c>
      <c r="D1221" s="2">
        <v>45171.48333333333</v>
      </c>
      <c r="E1221" s="2" t="str">
        <f>TEXT(data[[#This Row],[Order Timestamp]],"YYYY")</f>
        <v>2023</v>
      </c>
      <c r="F1221" s="2" t="str">
        <f>TEXT(data[[#This Row],[Order Timestamp]],"mmm")</f>
        <v>Sep</v>
      </c>
      <c r="G1221" s="2" t="str">
        <f>TEXT(data[[#This Row],[Order Timestamp]],"DD")</f>
        <v>02</v>
      </c>
      <c r="H1221" s="2" t="str">
        <f>TEXT(data[[#This Row],[Order Timestamp]],"HH")</f>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3">
      <c r="A1222" s="1">
        <v>1898</v>
      </c>
      <c r="B1222" s="1" t="s">
        <v>1014</v>
      </c>
      <c r="C1222" s="1" t="str">
        <f>RIGHT(data[[#This Row],[Delivery Address]],5)</f>
        <v>CityE</v>
      </c>
      <c r="D1222" s="2">
        <v>45171.48333333333</v>
      </c>
      <c r="E1222" s="2" t="str">
        <f>TEXT(data[[#This Row],[Order Timestamp]],"YYYY")</f>
        <v>2023</v>
      </c>
      <c r="F1222" s="2" t="str">
        <f>TEXT(data[[#This Row],[Order Timestamp]],"mmm")</f>
        <v>Sep</v>
      </c>
      <c r="G1222" s="2" t="str">
        <f>TEXT(data[[#This Row],[Order Timestamp]],"DD")</f>
        <v>02</v>
      </c>
      <c r="H1222" s="2" t="str">
        <f>TEXT(data[[#This Row],[Order Timestamp]],"HH")</f>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3">
      <c r="A1223" s="1">
        <v>1020</v>
      </c>
      <c r="B1223" s="1" t="s">
        <v>75</v>
      </c>
      <c r="C1223" s="1" t="str">
        <f>RIGHT(data[[#This Row],[Delivery Address]],5)</f>
        <v>CityA</v>
      </c>
      <c r="D1223" s="2">
        <v>45171.481944444444</v>
      </c>
      <c r="E1223" s="2" t="str">
        <f>TEXT(data[[#This Row],[Order Timestamp]],"YYYY")</f>
        <v>2023</v>
      </c>
      <c r="F1223" s="2" t="str">
        <f>TEXT(data[[#This Row],[Order Timestamp]],"mmm")</f>
        <v>Sep</v>
      </c>
      <c r="G1223" s="2" t="str">
        <f>TEXT(data[[#This Row],[Order Timestamp]],"DD")</f>
        <v>02</v>
      </c>
      <c r="H1223" s="2" t="str">
        <f>TEXT(data[[#This Row],[Order Timestamp]],"HH")</f>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3">
      <c r="A1224" s="1">
        <v>1273</v>
      </c>
      <c r="B1224" s="1" t="s">
        <v>402</v>
      </c>
      <c r="C1224" s="1" t="str">
        <f>RIGHT(data[[#This Row],[Delivery Address]],5)</f>
        <v>CityD</v>
      </c>
      <c r="D1224" s="2">
        <v>45171.481944444444</v>
      </c>
      <c r="E1224" s="2" t="str">
        <f>TEXT(data[[#This Row],[Order Timestamp]],"YYYY")</f>
        <v>2023</v>
      </c>
      <c r="F1224" s="2" t="str">
        <f>TEXT(data[[#This Row],[Order Timestamp]],"mmm")</f>
        <v>Sep</v>
      </c>
      <c r="G1224" s="2" t="str">
        <f>TEXT(data[[#This Row],[Order Timestamp]],"DD")</f>
        <v>02</v>
      </c>
      <c r="H1224" s="2" t="str">
        <f>TEXT(data[[#This Row],[Order Timestamp]],"HH")</f>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3">
      <c r="A1225" s="1">
        <v>1203</v>
      </c>
      <c r="B1225" s="1" t="s">
        <v>329</v>
      </c>
      <c r="C1225" s="1" t="str">
        <f>RIGHT(data[[#This Row],[Delivery Address]],5)</f>
        <v>CityB</v>
      </c>
      <c r="D1225" s="2">
        <v>45171.478472222225</v>
      </c>
      <c r="E1225" s="2" t="str">
        <f>TEXT(data[[#This Row],[Order Timestamp]],"YYYY")</f>
        <v>2023</v>
      </c>
      <c r="F1225" s="2" t="str">
        <f>TEXT(data[[#This Row],[Order Timestamp]],"mmm")</f>
        <v>Sep</v>
      </c>
      <c r="G1225" s="2" t="str">
        <f>TEXT(data[[#This Row],[Order Timestamp]],"DD")</f>
        <v>02</v>
      </c>
      <c r="H1225" s="2" t="str">
        <f>TEXT(data[[#This Row],[Order Timestamp]],"HH")</f>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3">
      <c r="A1226" s="1">
        <v>2140</v>
      </c>
      <c r="B1226" s="1" t="s">
        <v>1246</v>
      </c>
      <c r="C1226" s="1" t="str">
        <f>RIGHT(data[[#This Row],[Delivery Address]],5)</f>
        <v>CityB</v>
      </c>
      <c r="D1226" s="2">
        <v>45171.477777777778</v>
      </c>
      <c r="E1226" s="2" t="str">
        <f>TEXT(data[[#This Row],[Order Timestamp]],"YYYY")</f>
        <v>2023</v>
      </c>
      <c r="F1226" s="2" t="str">
        <f>TEXT(data[[#This Row],[Order Timestamp]],"mmm")</f>
        <v>Sep</v>
      </c>
      <c r="G1226" s="2" t="str">
        <f>TEXT(data[[#This Row],[Order Timestamp]],"DD")</f>
        <v>02</v>
      </c>
      <c r="H1226" s="2" t="str">
        <f>TEXT(data[[#This Row],[Order Timestamp]],"HH")</f>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3">
      <c r="A1227" s="1">
        <v>2308</v>
      </c>
      <c r="B1227" s="1" t="s">
        <v>1409</v>
      </c>
      <c r="C1227" s="1" t="str">
        <f>RIGHT(data[[#This Row],[Delivery Address]],5)</f>
        <v>CityE</v>
      </c>
      <c r="D1227" s="2">
        <v>45171.475694444445</v>
      </c>
      <c r="E1227" s="2" t="str">
        <f>TEXT(data[[#This Row],[Order Timestamp]],"YYYY")</f>
        <v>2023</v>
      </c>
      <c r="F1227" s="2" t="str">
        <f>TEXT(data[[#This Row],[Order Timestamp]],"mmm")</f>
        <v>Sep</v>
      </c>
      <c r="G1227" s="2" t="str">
        <f>TEXT(data[[#This Row],[Order Timestamp]],"DD")</f>
        <v>02</v>
      </c>
      <c r="H1227" s="2" t="str">
        <f>TEXT(data[[#This Row],[Order Timestamp]],"HH")</f>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3">
      <c r="A1228" s="1">
        <v>2480</v>
      </c>
      <c r="B1228" s="1" t="s">
        <v>1574</v>
      </c>
      <c r="C1228" s="1" t="str">
        <f>RIGHT(data[[#This Row],[Delivery Address]],5)</f>
        <v>CityC</v>
      </c>
      <c r="D1228" s="2">
        <v>45171.475694444445</v>
      </c>
      <c r="E1228" s="2" t="str">
        <f>TEXT(data[[#This Row],[Order Timestamp]],"YYYY")</f>
        <v>2023</v>
      </c>
      <c r="F1228" s="2" t="str">
        <f>TEXT(data[[#This Row],[Order Timestamp]],"mmm")</f>
        <v>Sep</v>
      </c>
      <c r="G1228" s="2" t="str">
        <f>TEXT(data[[#This Row],[Order Timestamp]],"DD")</f>
        <v>02</v>
      </c>
      <c r="H1228" s="2" t="str">
        <f>TEXT(data[[#This Row],[Order Timestamp]],"HH")</f>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3">
      <c r="A1229" s="1">
        <v>1036</v>
      </c>
      <c r="B1229" s="1" t="s">
        <v>105</v>
      </c>
      <c r="C1229" s="1" t="str">
        <f>RIGHT(data[[#This Row],[Delivery Address]],5)</f>
        <v>CityA</v>
      </c>
      <c r="D1229" s="2">
        <v>45171.47152777778</v>
      </c>
      <c r="E1229" s="2" t="str">
        <f>TEXT(data[[#This Row],[Order Timestamp]],"YYYY")</f>
        <v>2023</v>
      </c>
      <c r="F1229" s="2" t="str">
        <f>TEXT(data[[#This Row],[Order Timestamp]],"mmm")</f>
        <v>Sep</v>
      </c>
      <c r="G1229" s="2" t="str">
        <f>TEXT(data[[#This Row],[Order Timestamp]],"DD")</f>
        <v>02</v>
      </c>
      <c r="H1229" s="2" t="str">
        <f>TEXT(data[[#This Row],[Order Timestamp]],"HH")</f>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3">
      <c r="A1230" s="1">
        <v>2198</v>
      </c>
      <c r="B1230" s="1" t="s">
        <v>1302</v>
      </c>
      <c r="C1230" s="1" t="str">
        <f>RIGHT(data[[#This Row],[Delivery Address]],5)</f>
        <v>CityE</v>
      </c>
      <c r="D1230" s="2">
        <v>45171.467361111114</v>
      </c>
      <c r="E1230" s="2" t="str">
        <f>TEXT(data[[#This Row],[Order Timestamp]],"YYYY")</f>
        <v>2023</v>
      </c>
      <c r="F1230" s="2" t="str">
        <f>TEXT(data[[#This Row],[Order Timestamp]],"mmm")</f>
        <v>Sep</v>
      </c>
      <c r="G1230" s="2" t="str">
        <f>TEXT(data[[#This Row],[Order Timestamp]],"DD")</f>
        <v>02</v>
      </c>
      <c r="H1230" s="2" t="str">
        <f>TEXT(data[[#This Row],[Order Timestamp]],"HH")</f>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3">
      <c r="A1231" s="1">
        <v>2399</v>
      </c>
      <c r="B1231" s="1" t="s">
        <v>1497</v>
      </c>
      <c r="C1231" s="1" t="str">
        <f>RIGHT(data[[#This Row],[Delivery Address]],5)</f>
        <v>CityE</v>
      </c>
      <c r="D1231" s="2">
        <v>45171.466666666667</v>
      </c>
      <c r="E1231" s="2" t="str">
        <f>TEXT(data[[#This Row],[Order Timestamp]],"YYYY")</f>
        <v>2023</v>
      </c>
      <c r="F1231" s="2" t="str">
        <f>TEXT(data[[#This Row],[Order Timestamp]],"mmm")</f>
        <v>Sep</v>
      </c>
      <c r="G1231" s="2" t="str">
        <f>TEXT(data[[#This Row],[Order Timestamp]],"DD")</f>
        <v>02</v>
      </c>
      <c r="H1231" s="2" t="str">
        <f>TEXT(data[[#This Row],[Order Timestamp]],"HH")</f>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3">
      <c r="A1232" s="1">
        <v>1654</v>
      </c>
      <c r="B1232" s="1" t="s">
        <v>781</v>
      </c>
      <c r="C1232" s="1" t="str">
        <f>RIGHT(data[[#This Row],[Delivery Address]],5)</f>
        <v>CityB</v>
      </c>
      <c r="D1232" s="2">
        <v>45171.462500000001</v>
      </c>
      <c r="E1232" s="2" t="str">
        <f>TEXT(data[[#This Row],[Order Timestamp]],"YYYY")</f>
        <v>2023</v>
      </c>
      <c r="F1232" s="2" t="str">
        <f>TEXT(data[[#This Row],[Order Timestamp]],"mmm")</f>
        <v>Sep</v>
      </c>
      <c r="G1232" s="2" t="str">
        <f>TEXT(data[[#This Row],[Order Timestamp]],"DD")</f>
        <v>02</v>
      </c>
      <c r="H1232" s="2" t="str">
        <f>TEXT(data[[#This Row],[Order Timestamp]],"HH")</f>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3">
      <c r="A1233" s="1">
        <v>1834</v>
      </c>
      <c r="B1233" s="1" t="s">
        <v>954</v>
      </c>
      <c r="C1233" s="1" t="str">
        <f>RIGHT(data[[#This Row],[Delivery Address]],5)</f>
        <v>CityA</v>
      </c>
      <c r="D1233" s="2">
        <v>45171.461111111108</v>
      </c>
      <c r="E1233" s="2" t="str">
        <f>TEXT(data[[#This Row],[Order Timestamp]],"YYYY")</f>
        <v>2023</v>
      </c>
      <c r="F1233" s="2" t="str">
        <f>TEXT(data[[#This Row],[Order Timestamp]],"mmm")</f>
        <v>Sep</v>
      </c>
      <c r="G1233" s="2" t="str">
        <f>TEXT(data[[#This Row],[Order Timestamp]],"DD")</f>
        <v>02</v>
      </c>
      <c r="H1233" s="2" t="str">
        <f>TEXT(data[[#This Row],[Order Timestamp]],"HH")</f>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3">
      <c r="A1234" s="1">
        <v>1946</v>
      </c>
      <c r="B1234" s="1" t="s">
        <v>1058</v>
      </c>
      <c r="C1234" s="1" t="str">
        <f>RIGHT(data[[#This Row],[Delivery Address]],5)</f>
        <v>CityE</v>
      </c>
      <c r="D1234" s="2">
        <v>45171.461111111108</v>
      </c>
      <c r="E1234" s="2" t="str">
        <f>TEXT(data[[#This Row],[Order Timestamp]],"YYYY")</f>
        <v>2023</v>
      </c>
      <c r="F1234" s="2" t="str">
        <f>TEXT(data[[#This Row],[Order Timestamp]],"mmm")</f>
        <v>Sep</v>
      </c>
      <c r="G1234" s="2" t="str">
        <f>TEXT(data[[#This Row],[Order Timestamp]],"DD")</f>
        <v>02</v>
      </c>
      <c r="H1234" s="2" t="str">
        <f>TEXT(data[[#This Row],[Order Timestamp]],"HH")</f>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3">
      <c r="A1235" s="1">
        <v>2114</v>
      </c>
      <c r="B1235" s="1" t="s">
        <v>1222</v>
      </c>
      <c r="C1235" s="1" t="str">
        <f>RIGHT(data[[#This Row],[Delivery Address]],5)</f>
        <v>CityD</v>
      </c>
      <c r="D1235" s="2">
        <v>45171.460416666669</v>
      </c>
      <c r="E1235" s="2" t="str">
        <f>TEXT(data[[#This Row],[Order Timestamp]],"YYYY")</f>
        <v>2023</v>
      </c>
      <c r="F1235" s="2" t="str">
        <f>TEXT(data[[#This Row],[Order Timestamp]],"mmm")</f>
        <v>Sep</v>
      </c>
      <c r="G1235" s="2" t="str">
        <f>TEXT(data[[#This Row],[Order Timestamp]],"DD")</f>
        <v>02</v>
      </c>
      <c r="H1235" s="2" t="str">
        <f>TEXT(data[[#This Row],[Order Timestamp]],"HH")</f>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3">
      <c r="A1236" s="1">
        <v>1768</v>
      </c>
      <c r="B1236" s="1" t="s">
        <v>892</v>
      </c>
      <c r="C1236" s="1" t="str">
        <f>RIGHT(data[[#This Row],[Delivery Address]],5)</f>
        <v>CityC</v>
      </c>
      <c r="D1236" s="2">
        <v>45171.457638888889</v>
      </c>
      <c r="E1236" s="2" t="str">
        <f>TEXT(data[[#This Row],[Order Timestamp]],"YYYY")</f>
        <v>2023</v>
      </c>
      <c r="F1236" s="2" t="str">
        <f>TEXT(data[[#This Row],[Order Timestamp]],"mmm")</f>
        <v>Sep</v>
      </c>
      <c r="G1236" s="2" t="str">
        <f>TEXT(data[[#This Row],[Order Timestamp]],"DD")</f>
        <v>02</v>
      </c>
      <c r="H1236" s="2" t="str">
        <f>TEXT(data[[#This Row],[Order Timestamp]],"HH")</f>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3">
      <c r="A1237" s="1">
        <v>1962</v>
      </c>
      <c r="B1237" s="1" t="s">
        <v>1074</v>
      </c>
      <c r="C1237" s="1" t="str">
        <f>RIGHT(data[[#This Row],[Delivery Address]],5)</f>
        <v>CityC</v>
      </c>
      <c r="D1237" s="2">
        <v>45171.457638888889</v>
      </c>
      <c r="E1237" s="2" t="str">
        <f>TEXT(data[[#This Row],[Order Timestamp]],"YYYY")</f>
        <v>2023</v>
      </c>
      <c r="F1237" s="2" t="str">
        <f>TEXT(data[[#This Row],[Order Timestamp]],"mmm")</f>
        <v>Sep</v>
      </c>
      <c r="G1237" s="2" t="str">
        <f>TEXT(data[[#This Row],[Order Timestamp]],"DD")</f>
        <v>02</v>
      </c>
      <c r="H1237" s="2" t="str">
        <f>TEXT(data[[#This Row],[Order Timestamp]],"HH")</f>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3">
      <c r="A1238" s="1">
        <v>1302</v>
      </c>
      <c r="B1238" s="1" t="s">
        <v>433</v>
      </c>
      <c r="C1238" s="1" t="str">
        <f>RIGHT(data[[#This Row],[Delivery Address]],5)</f>
        <v>CityD</v>
      </c>
      <c r="D1238" s="2">
        <v>45171.456250000003</v>
      </c>
      <c r="E1238" s="2" t="str">
        <f>TEXT(data[[#This Row],[Order Timestamp]],"YYYY")</f>
        <v>2023</v>
      </c>
      <c r="F1238" s="2" t="str">
        <f>TEXT(data[[#This Row],[Order Timestamp]],"mmm")</f>
        <v>Sep</v>
      </c>
      <c r="G1238" s="2" t="str">
        <f>TEXT(data[[#This Row],[Order Timestamp]],"DD")</f>
        <v>02</v>
      </c>
      <c r="H1238" s="2" t="str">
        <f>TEXT(data[[#This Row],[Order Timestamp]],"HH")</f>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3">
      <c r="A1239" s="1">
        <v>2087</v>
      </c>
      <c r="B1239" s="1" t="s">
        <v>1196</v>
      </c>
      <c r="C1239" s="1" t="str">
        <f>RIGHT(data[[#This Row],[Delivery Address]],5)</f>
        <v>CityA</v>
      </c>
      <c r="D1239" s="2">
        <v>45171.455555555556</v>
      </c>
      <c r="E1239" s="2" t="str">
        <f>TEXT(data[[#This Row],[Order Timestamp]],"YYYY")</f>
        <v>2023</v>
      </c>
      <c r="F1239" s="2" t="str">
        <f>TEXT(data[[#This Row],[Order Timestamp]],"mmm")</f>
        <v>Sep</v>
      </c>
      <c r="G1239" s="2" t="str">
        <f>TEXT(data[[#This Row],[Order Timestamp]],"DD")</f>
        <v>02</v>
      </c>
      <c r="H1239" s="2" t="str">
        <f>TEXT(data[[#This Row],[Order Timestamp]],"HH")</f>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3">
      <c r="A1240" s="1">
        <v>2458</v>
      </c>
      <c r="B1240" s="1" t="s">
        <v>1552</v>
      </c>
      <c r="C1240" s="1" t="str">
        <f>RIGHT(data[[#This Row],[Delivery Address]],5)</f>
        <v>CityD</v>
      </c>
      <c r="D1240" s="2">
        <v>45171.453472222223</v>
      </c>
      <c r="E1240" s="2" t="str">
        <f>TEXT(data[[#This Row],[Order Timestamp]],"YYYY")</f>
        <v>2023</v>
      </c>
      <c r="F1240" s="2" t="str">
        <f>TEXT(data[[#This Row],[Order Timestamp]],"mmm")</f>
        <v>Sep</v>
      </c>
      <c r="G1240" s="2" t="str">
        <f>TEXT(data[[#This Row],[Order Timestamp]],"DD")</f>
        <v>02</v>
      </c>
      <c r="H1240" s="2" t="str">
        <f>TEXT(data[[#This Row],[Order Timestamp]],"HH")</f>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3">
      <c r="A1241" s="1">
        <v>1470</v>
      </c>
      <c r="B1241" s="1" t="s">
        <v>603</v>
      </c>
      <c r="C1241" s="1" t="str">
        <f>RIGHT(data[[#This Row],[Delivery Address]],5)</f>
        <v>CityC</v>
      </c>
      <c r="D1241" s="2">
        <v>45171.452777777777</v>
      </c>
      <c r="E1241" s="2" t="str">
        <f>TEXT(data[[#This Row],[Order Timestamp]],"YYYY")</f>
        <v>2023</v>
      </c>
      <c r="F1241" s="2" t="str">
        <f>TEXT(data[[#This Row],[Order Timestamp]],"mmm")</f>
        <v>Sep</v>
      </c>
      <c r="G1241" s="2" t="str">
        <f>TEXT(data[[#This Row],[Order Timestamp]],"DD")</f>
        <v>02</v>
      </c>
      <c r="H1241" s="2" t="str">
        <f>TEXT(data[[#This Row],[Order Timestamp]],"HH")</f>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3">
      <c r="A1242" s="1">
        <v>1308</v>
      </c>
      <c r="B1242" s="1" t="s">
        <v>439</v>
      </c>
      <c r="C1242" s="1" t="str">
        <f>RIGHT(data[[#This Row],[Delivery Address]],5)</f>
        <v>CityD</v>
      </c>
      <c r="D1242" s="2">
        <v>45171.45</v>
      </c>
      <c r="E1242" s="2" t="str">
        <f>TEXT(data[[#This Row],[Order Timestamp]],"YYYY")</f>
        <v>2023</v>
      </c>
      <c r="F1242" s="2" t="str">
        <f>TEXT(data[[#This Row],[Order Timestamp]],"mmm")</f>
        <v>Sep</v>
      </c>
      <c r="G1242" s="2" t="str">
        <f>TEXT(data[[#This Row],[Order Timestamp]],"DD")</f>
        <v>02</v>
      </c>
      <c r="H1242" s="2" t="str">
        <f>TEXT(data[[#This Row],[Order Timestamp]],"HH")</f>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3">
      <c r="A1243" s="1">
        <v>1096</v>
      </c>
      <c r="B1243" s="1" t="s">
        <v>199</v>
      </c>
      <c r="C1243" s="1" t="str">
        <f>RIGHT(data[[#This Row],[Delivery Address]],5)</f>
        <v>CityB</v>
      </c>
      <c r="D1243" s="2">
        <v>45171.447916666664</v>
      </c>
      <c r="E1243" s="2" t="str">
        <f>TEXT(data[[#This Row],[Order Timestamp]],"YYYY")</f>
        <v>2023</v>
      </c>
      <c r="F1243" s="2" t="str">
        <f>TEXT(data[[#This Row],[Order Timestamp]],"mmm")</f>
        <v>Sep</v>
      </c>
      <c r="G1243" s="2" t="str">
        <f>TEXT(data[[#This Row],[Order Timestamp]],"DD")</f>
        <v>02</v>
      </c>
      <c r="H1243" s="2" t="str">
        <f>TEXT(data[[#This Row],[Order Timestamp]],"HH")</f>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3">
      <c r="A1244" s="1">
        <v>1053</v>
      </c>
      <c r="B1244" s="1" t="s">
        <v>134</v>
      </c>
      <c r="C1244" s="1" t="str">
        <f>RIGHT(data[[#This Row],[Delivery Address]],5)</f>
        <v>CityE</v>
      </c>
      <c r="D1244" s="2">
        <v>45171.447222222225</v>
      </c>
      <c r="E1244" s="2" t="str">
        <f>TEXT(data[[#This Row],[Order Timestamp]],"YYYY")</f>
        <v>2023</v>
      </c>
      <c r="F1244" s="2" t="str">
        <f>TEXT(data[[#This Row],[Order Timestamp]],"mmm")</f>
        <v>Sep</v>
      </c>
      <c r="G1244" s="2" t="str">
        <f>TEXT(data[[#This Row],[Order Timestamp]],"DD")</f>
        <v>02</v>
      </c>
      <c r="H1244" s="2" t="str">
        <f>TEXT(data[[#This Row],[Order Timestamp]],"HH")</f>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3">
      <c r="A1245" s="1">
        <v>1080</v>
      </c>
      <c r="B1245" s="1" t="s">
        <v>175</v>
      </c>
      <c r="C1245" s="1" t="str">
        <f>RIGHT(data[[#This Row],[Delivery Address]],5)</f>
        <v>CityE</v>
      </c>
      <c r="D1245" s="2">
        <v>45171.445138888892</v>
      </c>
      <c r="E1245" s="2" t="str">
        <f>TEXT(data[[#This Row],[Order Timestamp]],"YYYY")</f>
        <v>2023</v>
      </c>
      <c r="F1245" s="2" t="str">
        <f>TEXT(data[[#This Row],[Order Timestamp]],"mmm")</f>
        <v>Sep</v>
      </c>
      <c r="G1245" s="2" t="str">
        <f>TEXT(data[[#This Row],[Order Timestamp]],"DD")</f>
        <v>02</v>
      </c>
      <c r="H1245" s="2" t="str">
        <f>TEXT(data[[#This Row],[Order Timestamp]],"HH")</f>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3">
      <c r="A1246" s="1">
        <v>1788</v>
      </c>
      <c r="B1246" s="1" t="s">
        <v>909</v>
      </c>
      <c r="C1246" s="1" t="str">
        <f>RIGHT(data[[#This Row],[Delivery Address]],5)</f>
        <v>CityA</v>
      </c>
      <c r="D1246" s="2">
        <v>45171.443055555559</v>
      </c>
      <c r="E1246" s="2" t="str">
        <f>TEXT(data[[#This Row],[Order Timestamp]],"YYYY")</f>
        <v>2023</v>
      </c>
      <c r="F1246" s="2" t="str">
        <f>TEXT(data[[#This Row],[Order Timestamp]],"mmm")</f>
        <v>Sep</v>
      </c>
      <c r="G1246" s="2" t="str">
        <f>TEXT(data[[#This Row],[Order Timestamp]],"DD")</f>
        <v>02</v>
      </c>
      <c r="H1246" s="2" t="str">
        <f>TEXT(data[[#This Row],[Order Timestamp]],"HH")</f>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3">
      <c r="A1247" s="1">
        <v>1141</v>
      </c>
      <c r="B1247" s="1" t="s">
        <v>255</v>
      </c>
      <c r="C1247" s="1" t="str">
        <f>RIGHT(data[[#This Row],[Delivery Address]],5)</f>
        <v>CityC</v>
      </c>
      <c r="D1247" s="2">
        <v>45171.436111111114</v>
      </c>
      <c r="E1247" s="2" t="str">
        <f>TEXT(data[[#This Row],[Order Timestamp]],"YYYY")</f>
        <v>2023</v>
      </c>
      <c r="F1247" s="2" t="str">
        <f>TEXT(data[[#This Row],[Order Timestamp]],"mmm")</f>
        <v>Sep</v>
      </c>
      <c r="G1247" s="2" t="str">
        <f>TEXT(data[[#This Row],[Order Timestamp]],"DD")</f>
        <v>02</v>
      </c>
      <c r="H1247" s="2" t="str">
        <f>TEXT(data[[#This Row],[Order Timestamp]],"HH")</f>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3">
      <c r="A1248" s="1">
        <v>1597</v>
      </c>
      <c r="B1248" s="1" t="s">
        <v>537</v>
      </c>
      <c r="C1248" s="1" t="str">
        <f>RIGHT(data[[#This Row],[Delivery Address]],5)</f>
        <v>CityD</v>
      </c>
      <c r="D1248" s="2">
        <v>45171.43472222222</v>
      </c>
      <c r="E1248" s="2" t="str">
        <f>TEXT(data[[#This Row],[Order Timestamp]],"YYYY")</f>
        <v>2023</v>
      </c>
      <c r="F1248" s="2" t="str">
        <f>TEXT(data[[#This Row],[Order Timestamp]],"mmm")</f>
        <v>Sep</v>
      </c>
      <c r="G1248" s="2" t="str">
        <f>TEXT(data[[#This Row],[Order Timestamp]],"DD")</f>
        <v>02</v>
      </c>
      <c r="H1248" s="2" t="str">
        <f>TEXT(data[[#This Row],[Order Timestamp]],"HH")</f>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3">
      <c r="A1249" s="1">
        <v>2134</v>
      </c>
      <c r="B1249" s="1" t="s">
        <v>1240</v>
      </c>
      <c r="C1249" s="1" t="str">
        <f>RIGHT(data[[#This Row],[Delivery Address]],5)</f>
        <v>CityD</v>
      </c>
      <c r="D1249" s="2">
        <v>45171.431250000001</v>
      </c>
      <c r="E1249" s="2" t="str">
        <f>TEXT(data[[#This Row],[Order Timestamp]],"YYYY")</f>
        <v>2023</v>
      </c>
      <c r="F1249" s="2" t="str">
        <f>TEXT(data[[#This Row],[Order Timestamp]],"mmm")</f>
        <v>Sep</v>
      </c>
      <c r="G1249" s="2" t="str">
        <f>TEXT(data[[#This Row],[Order Timestamp]],"DD")</f>
        <v>02</v>
      </c>
      <c r="H1249" s="2" t="str">
        <f>TEXT(data[[#This Row],[Order Timestamp]],"HH")</f>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3">
      <c r="A1250" s="1">
        <v>1975</v>
      </c>
      <c r="B1250" s="1" t="s">
        <v>1087</v>
      </c>
      <c r="C1250" s="1" t="str">
        <f>RIGHT(data[[#This Row],[Delivery Address]],5)</f>
        <v>CityA</v>
      </c>
      <c r="D1250" s="2">
        <v>45171.429861111108</v>
      </c>
      <c r="E1250" s="2" t="str">
        <f>TEXT(data[[#This Row],[Order Timestamp]],"YYYY")</f>
        <v>2023</v>
      </c>
      <c r="F1250" s="2" t="str">
        <f>TEXT(data[[#This Row],[Order Timestamp]],"mmm")</f>
        <v>Sep</v>
      </c>
      <c r="G1250" s="2" t="str">
        <f>TEXT(data[[#This Row],[Order Timestamp]],"DD")</f>
        <v>02</v>
      </c>
      <c r="H1250" s="2" t="str">
        <f>TEXT(data[[#This Row],[Order Timestamp]],"HH")</f>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3">
      <c r="A1251" s="1">
        <v>1712</v>
      </c>
      <c r="B1251" s="1" t="s">
        <v>838</v>
      </c>
      <c r="C1251" s="1" t="str">
        <f>RIGHT(data[[#This Row],[Delivery Address]],5)</f>
        <v>CityB</v>
      </c>
      <c r="D1251" s="2">
        <v>45171.429166666669</v>
      </c>
      <c r="E1251" s="2" t="str">
        <f>TEXT(data[[#This Row],[Order Timestamp]],"YYYY")</f>
        <v>2023</v>
      </c>
      <c r="F1251" s="2" t="str">
        <f>TEXT(data[[#This Row],[Order Timestamp]],"mmm")</f>
        <v>Sep</v>
      </c>
      <c r="G1251" s="2" t="str">
        <f>TEXT(data[[#This Row],[Order Timestamp]],"DD")</f>
        <v>02</v>
      </c>
      <c r="H1251" s="2" t="str">
        <f>TEXT(data[[#This Row],[Order Timestamp]],"HH")</f>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3">
      <c r="A1252" s="1">
        <v>1992</v>
      </c>
      <c r="B1252" s="1" t="s">
        <v>1103</v>
      </c>
      <c r="C1252" s="1" t="str">
        <f>RIGHT(data[[#This Row],[Delivery Address]],5)</f>
        <v>CityA</v>
      </c>
      <c r="D1252" s="2">
        <v>45171.426388888889</v>
      </c>
      <c r="E1252" s="2" t="str">
        <f>TEXT(data[[#This Row],[Order Timestamp]],"YYYY")</f>
        <v>2023</v>
      </c>
      <c r="F1252" s="2" t="str">
        <f>TEXT(data[[#This Row],[Order Timestamp]],"mmm")</f>
        <v>Sep</v>
      </c>
      <c r="G1252" s="2" t="str">
        <f>TEXT(data[[#This Row],[Order Timestamp]],"DD")</f>
        <v>02</v>
      </c>
      <c r="H1252" s="2" t="str">
        <f>TEXT(data[[#This Row],[Order Timestamp]],"HH")</f>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3">
      <c r="A1253" s="1">
        <v>1097</v>
      </c>
      <c r="B1253" s="1" t="s">
        <v>200</v>
      </c>
      <c r="C1253" s="1" t="str">
        <f>RIGHT(data[[#This Row],[Delivery Address]],5)</f>
        <v>CityA</v>
      </c>
      <c r="D1253" s="2">
        <v>45171.425000000003</v>
      </c>
      <c r="E1253" s="2" t="str">
        <f>TEXT(data[[#This Row],[Order Timestamp]],"YYYY")</f>
        <v>2023</v>
      </c>
      <c r="F1253" s="2" t="str">
        <f>TEXT(data[[#This Row],[Order Timestamp]],"mmm")</f>
        <v>Sep</v>
      </c>
      <c r="G1253" s="2" t="str">
        <f>TEXT(data[[#This Row],[Order Timestamp]],"DD")</f>
        <v>02</v>
      </c>
      <c r="H1253" s="2" t="str">
        <f>TEXT(data[[#This Row],[Order Timestamp]],"HH")</f>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3">
      <c r="A1254" s="1">
        <v>1512</v>
      </c>
      <c r="B1254" s="1" t="s">
        <v>643</v>
      </c>
      <c r="C1254" s="1" t="str">
        <f>RIGHT(data[[#This Row],[Delivery Address]],5)</f>
        <v>CityE</v>
      </c>
      <c r="D1254" s="2">
        <v>45171.42291666667</v>
      </c>
      <c r="E1254" s="2" t="str">
        <f>TEXT(data[[#This Row],[Order Timestamp]],"YYYY")</f>
        <v>2023</v>
      </c>
      <c r="F1254" s="2" t="str">
        <f>TEXT(data[[#This Row],[Order Timestamp]],"mmm")</f>
        <v>Sep</v>
      </c>
      <c r="G1254" s="2" t="str">
        <f>TEXT(data[[#This Row],[Order Timestamp]],"DD")</f>
        <v>02</v>
      </c>
      <c r="H1254" s="2" t="str">
        <f>TEXT(data[[#This Row],[Order Timestamp]],"HH")</f>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3">
      <c r="A1255" s="1">
        <v>1871</v>
      </c>
      <c r="B1255" s="1" t="s">
        <v>988</v>
      </c>
      <c r="C1255" s="1" t="str">
        <f>RIGHT(data[[#This Row],[Delivery Address]],5)</f>
        <v>CityC</v>
      </c>
      <c r="D1255" s="2">
        <v>45171.42291666667</v>
      </c>
      <c r="E1255" s="2" t="str">
        <f>TEXT(data[[#This Row],[Order Timestamp]],"YYYY")</f>
        <v>2023</v>
      </c>
      <c r="F1255" s="2" t="str">
        <f>TEXT(data[[#This Row],[Order Timestamp]],"mmm")</f>
        <v>Sep</v>
      </c>
      <c r="G1255" s="2" t="str">
        <f>TEXT(data[[#This Row],[Order Timestamp]],"DD")</f>
        <v>02</v>
      </c>
      <c r="H1255" s="2" t="str">
        <f>TEXT(data[[#This Row],[Order Timestamp]],"HH")</f>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3">
      <c r="A1256" s="1">
        <v>2158</v>
      </c>
      <c r="B1256" s="1" t="s">
        <v>1263</v>
      </c>
      <c r="C1256" s="1" t="str">
        <f>RIGHT(data[[#This Row],[Delivery Address]],5)</f>
        <v>CityD</v>
      </c>
      <c r="D1256" s="2">
        <v>45171.42291666667</v>
      </c>
      <c r="E1256" s="2" t="str">
        <f>TEXT(data[[#This Row],[Order Timestamp]],"YYYY")</f>
        <v>2023</v>
      </c>
      <c r="F1256" s="2" t="str">
        <f>TEXT(data[[#This Row],[Order Timestamp]],"mmm")</f>
        <v>Sep</v>
      </c>
      <c r="G1256" s="2" t="str">
        <f>TEXT(data[[#This Row],[Order Timestamp]],"DD")</f>
        <v>02</v>
      </c>
      <c r="H1256" s="2" t="str">
        <f>TEXT(data[[#This Row],[Order Timestamp]],"HH")</f>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3">
      <c r="A1257" s="1">
        <v>2201</v>
      </c>
      <c r="B1257" s="1" t="s">
        <v>1305</v>
      </c>
      <c r="C1257" s="1" t="str">
        <f>RIGHT(data[[#This Row],[Delivery Address]],5)</f>
        <v>CityD</v>
      </c>
      <c r="D1257" s="2">
        <v>45171.419444444444</v>
      </c>
      <c r="E1257" s="2" t="str">
        <f>TEXT(data[[#This Row],[Order Timestamp]],"YYYY")</f>
        <v>2023</v>
      </c>
      <c r="F1257" s="2" t="str">
        <f>TEXT(data[[#This Row],[Order Timestamp]],"mmm")</f>
        <v>Sep</v>
      </c>
      <c r="G1257" s="2" t="str">
        <f>TEXT(data[[#This Row],[Order Timestamp]],"DD")</f>
        <v>02</v>
      </c>
      <c r="H1257" s="2" t="str">
        <f>TEXT(data[[#This Row],[Order Timestamp]],"HH")</f>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3">
      <c r="A1258" s="1">
        <v>1181</v>
      </c>
      <c r="B1258" s="1" t="s">
        <v>306</v>
      </c>
      <c r="C1258" s="1" t="str">
        <f>RIGHT(data[[#This Row],[Delivery Address]],5)</f>
        <v>CityD</v>
      </c>
      <c r="D1258" s="2">
        <v>45171.418055555558</v>
      </c>
      <c r="E1258" s="2" t="str">
        <f>TEXT(data[[#This Row],[Order Timestamp]],"YYYY")</f>
        <v>2023</v>
      </c>
      <c r="F1258" s="2" t="str">
        <f>TEXT(data[[#This Row],[Order Timestamp]],"mmm")</f>
        <v>Sep</v>
      </c>
      <c r="G1258" s="2" t="str">
        <f>TEXT(data[[#This Row],[Order Timestamp]],"DD")</f>
        <v>02</v>
      </c>
      <c r="H1258" s="2" t="str">
        <f>TEXT(data[[#This Row],[Order Timestamp]],"HH")</f>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3">
      <c r="A1259" s="1">
        <v>1560</v>
      </c>
      <c r="B1259" s="1" t="s">
        <v>689</v>
      </c>
      <c r="C1259" s="1" t="str">
        <f>RIGHT(data[[#This Row],[Delivery Address]],5)</f>
        <v>CityE</v>
      </c>
      <c r="D1259" s="2">
        <v>45171.417361111111</v>
      </c>
      <c r="E1259" s="2" t="str">
        <f>TEXT(data[[#This Row],[Order Timestamp]],"YYYY")</f>
        <v>2023</v>
      </c>
      <c r="F1259" s="2" t="str">
        <f>TEXT(data[[#This Row],[Order Timestamp]],"mmm")</f>
        <v>Sep</v>
      </c>
      <c r="G1259" s="2" t="str">
        <f>TEXT(data[[#This Row],[Order Timestamp]],"DD")</f>
        <v>02</v>
      </c>
      <c r="H1259" s="2" t="str">
        <f>TEXT(data[[#This Row],[Order Timestamp]],"HH")</f>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3">
      <c r="A1260" s="1">
        <v>1953</v>
      </c>
      <c r="B1260" s="1" t="s">
        <v>1065</v>
      </c>
      <c r="C1260" s="1" t="str">
        <f>RIGHT(data[[#This Row],[Delivery Address]],5)</f>
        <v>CityC</v>
      </c>
      <c r="D1260" s="2">
        <v>45171.416666666664</v>
      </c>
      <c r="E1260" s="2" t="str">
        <f>TEXT(data[[#This Row],[Order Timestamp]],"YYYY")</f>
        <v>2023</v>
      </c>
      <c r="F1260" s="2" t="str">
        <f>TEXT(data[[#This Row],[Order Timestamp]],"mmm")</f>
        <v>Sep</v>
      </c>
      <c r="G1260" s="2" t="str">
        <f>TEXT(data[[#This Row],[Order Timestamp]],"DD")</f>
        <v>02</v>
      </c>
      <c r="H1260" s="2" t="str">
        <f>TEXT(data[[#This Row],[Order Timestamp]],"HH")</f>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3">
      <c r="A1261" s="1">
        <v>2274</v>
      </c>
      <c r="B1261" s="1" t="s">
        <v>1375</v>
      </c>
      <c r="C1261" s="1" t="str">
        <f>RIGHT(data[[#This Row],[Delivery Address]],5)</f>
        <v>CityC</v>
      </c>
      <c r="D1261" s="2">
        <v>45171.416666666664</v>
      </c>
      <c r="E1261" s="2" t="str">
        <f>TEXT(data[[#This Row],[Order Timestamp]],"YYYY")</f>
        <v>2023</v>
      </c>
      <c r="F1261" s="2" t="str">
        <f>TEXT(data[[#This Row],[Order Timestamp]],"mmm")</f>
        <v>Sep</v>
      </c>
      <c r="G1261" s="2" t="str">
        <f>TEXT(data[[#This Row],[Order Timestamp]],"DD")</f>
        <v>02</v>
      </c>
      <c r="H1261" s="2" t="str">
        <f>TEXT(data[[#This Row],[Order Timestamp]],"HH")</f>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3">
      <c r="A1262" s="1">
        <v>2371</v>
      </c>
      <c r="B1262" s="1" t="s">
        <v>1470</v>
      </c>
      <c r="C1262" s="1" t="str">
        <f>RIGHT(data[[#This Row],[Delivery Address]],5)</f>
        <v>CityC</v>
      </c>
      <c r="D1262" s="2">
        <v>45171.415972222225</v>
      </c>
      <c r="E1262" s="2" t="str">
        <f>TEXT(data[[#This Row],[Order Timestamp]],"YYYY")</f>
        <v>2023</v>
      </c>
      <c r="F1262" s="2" t="str">
        <f>TEXT(data[[#This Row],[Order Timestamp]],"mmm")</f>
        <v>Sep</v>
      </c>
      <c r="G1262" s="2" t="str">
        <f>TEXT(data[[#This Row],[Order Timestamp]],"DD")</f>
        <v>02</v>
      </c>
      <c r="H1262" s="2" t="str">
        <f>TEXT(data[[#This Row],[Order Timestamp]],"HH")</f>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3">
      <c r="A1263" s="1">
        <v>2401</v>
      </c>
      <c r="B1263" s="1" t="s">
        <v>1499</v>
      </c>
      <c r="C1263" s="1" t="str">
        <f>RIGHT(data[[#This Row],[Delivery Address]],5)</f>
        <v>CityD</v>
      </c>
      <c r="D1263" s="2">
        <v>45171.413194444445</v>
      </c>
      <c r="E1263" s="2" t="str">
        <f>TEXT(data[[#This Row],[Order Timestamp]],"YYYY")</f>
        <v>2023</v>
      </c>
      <c r="F1263" s="2" t="str">
        <f>TEXT(data[[#This Row],[Order Timestamp]],"mmm")</f>
        <v>Sep</v>
      </c>
      <c r="G1263" s="2" t="str">
        <f>TEXT(data[[#This Row],[Order Timestamp]],"DD")</f>
        <v>02</v>
      </c>
      <c r="H1263" s="2" t="str">
        <f>TEXT(data[[#This Row],[Order Timestamp]],"HH")</f>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3">
      <c r="A1264" s="1">
        <v>1300</v>
      </c>
      <c r="B1264" s="1" t="s">
        <v>431</v>
      </c>
      <c r="C1264" s="1" t="str">
        <f>RIGHT(data[[#This Row],[Delivery Address]],5)</f>
        <v>CityC</v>
      </c>
      <c r="D1264" s="2">
        <v>45171.412499999999</v>
      </c>
      <c r="E1264" s="2" t="str">
        <f>TEXT(data[[#This Row],[Order Timestamp]],"YYYY")</f>
        <v>2023</v>
      </c>
      <c r="F1264" s="2" t="str">
        <f>TEXT(data[[#This Row],[Order Timestamp]],"mmm")</f>
        <v>Sep</v>
      </c>
      <c r="G1264" s="2" t="str">
        <f>TEXT(data[[#This Row],[Order Timestamp]],"DD")</f>
        <v>02</v>
      </c>
      <c r="H1264" s="2" t="str">
        <f>TEXT(data[[#This Row],[Order Timestamp]],"HH")</f>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3">
      <c r="A1265" s="1">
        <v>1234</v>
      </c>
      <c r="B1265" s="1" t="s">
        <v>361</v>
      </c>
      <c r="C1265" s="1" t="str">
        <f>RIGHT(data[[#This Row],[Delivery Address]],5)</f>
        <v>CityC</v>
      </c>
      <c r="D1265" s="2">
        <v>45171.410416666666</v>
      </c>
      <c r="E1265" s="2" t="str">
        <f>TEXT(data[[#This Row],[Order Timestamp]],"YYYY")</f>
        <v>2023</v>
      </c>
      <c r="F1265" s="2" t="str">
        <f>TEXT(data[[#This Row],[Order Timestamp]],"mmm")</f>
        <v>Sep</v>
      </c>
      <c r="G1265" s="2" t="str">
        <f>TEXT(data[[#This Row],[Order Timestamp]],"DD")</f>
        <v>02</v>
      </c>
      <c r="H1265" s="2" t="str">
        <f>TEXT(data[[#This Row],[Order Timestamp]],"HH")</f>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3">
      <c r="A1266" s="1">
        <v>1269</v>
      </c>
      <c r="B1266" s="1" t="s">
        <v>398</v>
      </c>
      <c r="C1266" s="1" t="str">
        <f>RIGHT(data[[#This Row],[Delivery Address]],5)</f>
        <v>CityC</v>
      </c>
      <c r="D1266" s="2">
        <v>45171.409722222219</v>
      </c>
      <c r="E1266" s="2" t="str">
        <f>TEXT(data[[#This Row],[Order Timestamp]],"YYYY")</f>
        <v>2023</v>
      </c>
      <c r="F1266" s="2" t="str">
        <f>TEXT(data[[#This Row],[Order Timestamp]],"mmm")</f>
        <v>Sep</v>
      </c>
      <c r="G1266" s="2" t="str">
        <f>TEXT(data[[#This Row],[Order Timestamp]],"DD")</f>
        <v>02</v>
      </c>
      <c r="H1266" s="2" t="str">
        <f>TEXT(data[[#This Row],[Order Timestamp]],"HH")</f>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3">
      <c r="A1267" s="1">
        <v>1320</v>
      </c>
      <c r="B1267" s="1" t="s">
        <v>452</v>
      </c>
      <c r="C1267" s="1" t="str">
        <f>RIGHT(data[[#This Row],[Delivery Address]],5)</f>
        <v>CityB</v>
      </c>
      <c r="D1267" s="2">
        <v>45171.408333333333</v>
      </c>
      <c r="E1267" s="2" t="str">
        <f>TEXT(data[[#This Row],[Order Timestamp]],"YYYY")</f>
        <v>2023</v>
      </c>
      <c r="F1267" s="2" t="str">
        <f>TEXT(data[[#This Row],[Order Timestamp]],"mmm")</f>
        <v>Sep</v>
      </c>
      <c r="G1267" s="2" t="str">
        <f>TEXT(data[[#This Row],[Order Timestamp]],"DD")</f>
        <v>02</v>
      </c>
      <c r="H1267" s="2" t="str">
        <f>TEXT(data[[#This Row],[Order Timestamp]],"HH")</f>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3">
      <c r="A1268" s="1">
        <v>2210</v>
      </c>
      <c r="B1268" s="1" t="s">
        <v>1314</v>
      </c>
      <c r="C1268" s="1" t="str">
        <f>RIGHT(data[[#This Row],[Delivery Address]],5)</f>
        <v>CityB</v>
      </c>
      <c r="D1268" s="2">
        <v>45171.408333333333</v>
      </c>
      <c r="E1268" s="2" t="str">
        <f>TEXT(data[[#This Row],[Order Timestamp]],"YYYY")</f>
        <v>2023</v>
      </c>
      <c r="F1268" s="2" t="str">
        <f>TEXT(data[[#This Row],[Order Timestamp]],"mmm")</f>
        <v>Sep</v>
      </c>
      <c r="G1268" s="2" t="str">
        <f>TEXT(data[[#This Row],[Order Timestamp]],"DD")</f>
        <v>02</v>
      </c>
      <c r="H1268" s="2" t="str">
        <f>TEXT(data[[#This Row],[Order Timestamp]],"HH")</f>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3">
      <c r="A1269" s="1">
        <v>1172</v>
      </c>
      <c r="B1269" s="1" t="s">
        <v>295</v>
      </c>
      <c r="C1269" s="1" t="str">
        <f>RIGHT(data[[#This Row],[Delivery Address]],5)</f>
        <v>CityB</v>
      </c>
      <c r="D1269" s="2">
        <v>45171.401388888888</v>
      </c>
      <c r="E1269" s="2" t="str">
        <f>TEXT(data[[#This Row],[Order Timestamp]],"YYYY")</f>
        <v>2023</v>
      </c>
      <c r="F1269" s="2" t="str">
        <f>TEXT(data[[#This Row],[Order Timestamp]],"mmm")</f>
        <v>Sep</v>
      </c>
      <c r="G1269" s="2" t="str">
        <f>TEXT(data[[#This Row],[Order Timestamp]],"DD")</f>
        <v>02</v>
      </c>
      <c r="H1269" s="2" t="str">
        <f>TEXT(data[[#This Row],[Order Timestamp]],"HH")</f>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3">
      <c r="A1270" s="1">
        <v>1994</v>
      </c>
      <c r="B1270" s="1" t="s">
        <v>1105</v>
      </c>
      <c r="C1270" s="1" t="str">
        <f>RIGHT(data[[#This Row],[Delivery Address]],5)</f>
        <v>CityB</v>
      </c>
      <c r="D1270" s="2">
        <v>45171.400694444441</v>
      </c>
      <c r="E1270" s="2" t="str">
        <f>TEXT(data[[#This Row],[Order Timestamp]],"YYYY")</f>
        <v>2023</v>
      </c>
      <c r="F1270" s="2" t="str">
        <f>TEXT(data[[#This Row],[Order Timestamp]],"mmm")</f>
        <v>Sep</v>
      </c>
      <c r="G1270" s="2" t="str">
        <f>TEXT(data[[#This Row],[Order Timestamp]],"DD")</f>
        <v>02</v>
      </c>
      <c r="H1270" s="2" t="str">
        <f>TEXT(data[[#This Row],[Order Timestamp]],"HH")</f>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3">
      <c r="A1271" s="1">
        <v>1480</v>
      </c>
      <c r="B1271" s="1" t="s">
        <v>612</v>
      </c>
      <c r="C1271" s="1" t="str">
        <f>RIGHT(data[[#This Row],[Delivery Address]],5)</f>
        <v>CityE</v>
      </c>
      <c r="D1271" s="2">
        <v>45171.397222222222</v>
      </c>
      <c r="E1271" s="2" t="str">
        <f>TEXT(data[[#This Row],[Order Timestamp]],"YYYY")</f>
        <v>2023</v>
      </c>
      <c r="F1271" s="2" t="str">
        <f>TEXT(data[[#This Row],[Order Timestamp]],"mmm")</f>
        <v>Sep</v>
      </c>
      <c r="G1271" s="2" t="str">
        <f>TEXT(data[[#This Row],[Order Timestamp]],"DD")</f>
        <v>02</v>
      </c>
      <c r="H1271" s="2" t="str">
        <f>TEXT(data[[#This Row],[Order Timestamp]],"HH")</f>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3">
      <c r="A1272" s="1">
        <v>2415</v>
      </c>
      <c r="B1272" s="1" t="s">
        <v>1513</v>
      </c>
      <c r="C1272" s="1" t="str">
        <f>RIGHT(data[[#This Row],[Delivery Address]],5)</f>
        <v>CityA</v>
      </c>
      <c r="D1272" s="2">
        <v>45171.397222222222</v>
      </c>
      <c r="E1272" s="2" t="str">
        <f>TEXT(data[[#This Row],[Order Timestamp]],"YYYY")</f>
        <v>2023</v>
      </c>
      <c r="F1272" s="2" t="str">
        <f>TEXT(data[[#This Row],[Order Timestamp]],"mmm")</f>
        <v>Sep</v>
      </c>
      <c r="G1272" s="2" t="str">
        <f>TEXT(data[[#This Row],[Order Timestamp]],"DD")</f>
        <v>02</v>
      </c>
      <c r="H1272" s="2" t="str">
        <f>TEXT(data[[#This Row],[Order Timestamp]],"HH")</f>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3">
      <c r="A1273" s="1">
        <v>2152</v>
      </c>
      <c r="B1273" s="1" t="s">
        <v>1257</v>
      </c>
      <c r="C1273" s="1" t="str">
        <f>RIGHT(data[[#This Row],[Delivery Address]],5)</f>
        <v>CityC</v>
      </c>
      <c r="D1273" s="2">
        <v>45171.396527777775</v>
      </c>
      <c r="E1273" s="2" t="str">
        <f>TEXT(data[[#This Row],[Order Timestamp]],"YYYY")</f>
        <v>2023</v>
      </c>
      <c r="F1273" s="2" t="str">
        <f>TEXT(data[[#This Row],[Order Timestamp]],"mmm")</f>
        <v>Sep</v>
      </c>
      <c r="G1273" s="2" t="str">
        <f>TEXT(data[[#This Row],[Order Timestamp]],"DD")</f>
        <v>02</v>
      </c>
      <c r="H1273" s="2" t="str">
        <f>TEXT(data[[#This Row],[Order Timestamp]],"HH")</f>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3">
      <c r="A1274" s="1">
        <v>1394</v>
      </c>
      <c r="B1274" s="1" t="s">
        <v>527</v>
      </c>
      <c r="C1274" s="1" t="str">
        <f>RIGHT(data[[#This Row],[Delivery Address]],5)</f>
        <v>CityD</v>
      </c>
      <c r="D1274" s="2">
        <v>45171.395833333336</v>
      </c>
      <c r="E1274" s="2" t="str">
        <f>TEXT(data[[#This Row],[Order Timestamp]],"YYYY")</f>
        <v>2023</v>
      </c>
      <c r="F1274" s="2" t="str">
        <f>TEXT(data[[#This Row],[Order Timestamp]],"mmm")</f>
        <v>Sep</v>
      </c>
      <c r="G1274" s="2" t="str">
        <f>TEXT(data[[#This Row],[Order Timestamp]],"DD")</f>
        <v>02</v>
      </c>
      <c r="H1274" s="2" t="str">
        <f>TEXT(data[[#This Row],[Order Timestamp]],"HH")</f>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3">
      <c r="A1275" s="1">
        <v>1161</v>
      </c>
      <c r="B1275" s="1" t="s">
        <v>281</v>
      </c>
      <c r="C1275" s="1" t="str">
        <f>RIGHT(data[[#This Row],[Delivery Address]],5)</f>
        <v>CityB</v>
      </c>
      <c r="D1275" s="2">
        <v>45171.395138888889</v>
      </c>
      <c r="E1275" s="2" t="str">
        <f>TEXT(data[[#This Row],[Order Timestamp]],"YYYY")</f>
        <v>2023</v>
      </c>
      <c r="F1275" s="2" t="str">
        <f>TEXT(data[[#This Row],[Order Timestamp]],"mmm")</f>
        <v>Sep</v>
      </c>
      <c r="G1275" s="2" t="str">
        <f>TEXT(data[[#This Row],[Order Timestamp]],"DD")</f>
        <v>02</v>
      </c>
      <c r="H1275" s="2" t="str">
        <f>TEXT(data[[#This Row],[Order Timestamp]],"HH")</f>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3">
      <c r="A1276" s="1">
        <v>1746</v>
      </c>
      <c r="B1276" s="1" t="s">
        <v>871</v>
      </c>
      <c r="C1276" s="1" t="str">
        <f>RIGHT(data[[#This Row],[Delivery Address]],5)</f>
        <v>CityB</v>
      </c>
      <c r="D1276" s="2">
        <v>45171.393750000003</v>
      </c>
      <c r="E1276" s="2" t="str">
        <f>TEXT(data[[#This Row],[Order Timestamp]],"YYYY")</f>
        <v>2023</v>
      </c>
      <c r="F1276" s="2" t="str">
        <f>TEXT(data[[#This Row],[Order Timestamp]],"mmm")</f>
        <v>Sep</v>
      </c>
      <c r="G1276" s="2" t="str">
        <f>TEXT(data[[#This Row],[Order Timestamp]],"DD")</f>
        <v>02</v>
      </c>
      <c r="H1276" s="2" t="str">
        <f>TEXT(data[[#This Row],[Order Timestamp]],"HH")</f>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3">
      <c r="A1277" s="1">
        <v>1620</v>
      </c>
      <c r="B1277" s="1" t="s">
        <v>748</v>
      </c>
      <c r="C1277" s="1" t="str">
        <f>RIGHT(data[[#This Row],[Delivery Address]],5)</f>
        <v>CityA</v>
      </c>
      <c r="D1277" s="2">
        <v>45171.393055555556</v>
      </c>
      <c r="E1277" s="2" t="str">
        <f>TEXT(data[[#This Row],[Order Timestamp]],"YYYY")</f>
        <v>2023</v>
      </c>
      <c r="F1277" s="2" t="str">
        <f>TEXT(data[[#This Row],[Order Timestamp]],"mmm")</f>
        <v>Sep</v>
      </c>
      <c r="G1277" s="2" t="str">
        <f>TEXT(data[[#This Row],[Order Timestamp]],"DD")</f>
        <v>02</v>
      </c>
      <c r="H1277" s="2" t="str">
        <f>TEXT(data[[#This Row],[Order Timestamp]],"HH")</f>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3">
      <c r="A1278" s="1">
        <v>2381</v>
      </c>
      <c r="B1278" s="1" t="s">
        <v>1480</v>
      </c>
      <c r="C1278" s="1" t="str">
        <f>RIGHT(data[[#This Row],[Delivery Address]],5)</f>
        <v>CityE</v>
      </c>
      <c r="D1278" s="2">
        <v>45171.392361111109</v>
      </c>
      <c r="E1278" s="2" t="str">
        <f>TEXT(data[[#This Row],[Order Timestamp]],"YYYY")</f>
        <v>2023</v>
      </c>
      <c r="F1278" s="2" t="str">
        <f>TEXT(data[[#This Row],[Order Timestamp]],"mmm")</f>
        <v>Sep</v>
      </c>
      <c r="G1278" s="2" t="str">
        <f>TEXT(data[[#This Row],[Order Timestamp]],"DD")</f>
        <v>02</v>
      </c>
      <c r="H1278" s="2" t="str">
        <f>TEXT(data[[#This Row],[Order Timestamp]],"HH")</f>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3">
      <c r="A1279" s="1">
        <v>1263</v>
      </c>
      <c r="B1279" s="1" t="s">
        <v>392</v>
      </c>
      <c r="C1279" s="1" t="str">
        <f>RIGHT(data[[#This Row],[Delivery Address]],5)</f>
        <v>CityA</v>
      </c>
      <c r="D1279" s="2">
        <v>45171.390277777777</v>
      </c>
      <c r="E1279" s="2" t="str">
        <f>TEXT(data[[#This Row],[Order Timestamp]],"YYYY")</f>
        <v>2023</v>
      </c>
      <c r="F1279" s="2" t="str">
        <f>TEXT(data[[#This Row],[Order Timestamp]],"mmm")</f>
        <v>Sep</v>
      </c>
      <c r="G1279" s="2" t="str">
        <f>TEXT(data[[#This Row],[Order Timestamp]],"DD")</f>
        <v>02</v>
      </c>
      <c r="H1279" s="2" t="str">
        <f>TEXT(data[[#This Row],[Order Timestamp]],"HH")</f>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3">
      <c r="A1280" s="1">
        <v>1743</v>
      </c>
      <c r="B1280" s="1" t="s">
        <v>868</v>
      </c>
      <c r="C1280" s="1" t="str">
        <f>RIGHT(data[[#This Row],[Delivery Address]],5)</f>
        <v>CityD</v>
      </c>
      <c r="D1280" s="2">
        <v>45171.390277777777</v>
      </c>
      <c r="E1280" s="2" t="str">
        <f>TEXT(data[[#This Row],[Order Timestamp]],"YYYY")</f>
        <v>2023</v>
      </c>
      <c r="F1280" s="2" t="str">
        <f>TEXT(data[[#This Row],[Order Timestamp]],"mmm")</f>
        <v>Sep</v>
      </c>
      <c r="G1280" s="2" t="str">
        <f>TEXT(data[[#This Row],[Order Timestamp]],"DD")</f>
        <v>02</v>
      </c>
      <c r="H1280" s="2" t="str">
        <f>TEXT(data[[#This Row],[Order Timestamp]],"HH")</f>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3">
      <c r="A1281" s="1">
        <v>1669</v>
      </c>
      <c r="B1281" s="1" t="s">
        <v>795</v>
      </c>
      <c r="C1281" s="1" t="str">
        <f>RIGHT(data[[#This Row],[Delivery Address]],5)</f>
        <v>CityE</v>
      </c>
      <c r="D1281" s="2">
        <v>45171.388888888891</v>
      </c>
      <c r="E1281" s="2" t="str">
        <f>TEXT(data[[#This Row],[Order Timestamp]],"YYYY")</f>
        <v>2023</v>
      </c>
      <c r="F1281" s="2" t="str">
        <f>TEXT(data[[#This Row],[Order Timestamp]],"mmm")</f>
        <v>Sep</v>
      </c>
      <c r="G1281" s="2" t="str">
        <f>TEXT(data[[#This Row],[Order Timestamp]],"DD")</f>
        <v>02</v>
      </c>
      <c r="H1281" s="2" t="str">
        <f>TEXT(data[[#This Row],[Order Timestamp]],"HH")</f>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3">
      <c r="A1282" s="1">
        <v>1378</v>
      </c>
      <c r="B1282" s="1" t="s">
        <v>511</v>
      </c>
      <c r="C1282" s="1" t="str">
        <f>RIGHT(data[[#This Row],[Delivery Address]],5)</f>
        <v>CityD</v>
      </c>
      <c r="D1282" s="2">
        <v>45171.386805555558</v>
      </c>
      <c r="E1282" s="2" t="str">
        <f>TEXT(data[[#This Row],[Order Timestamp]],"YYYY")</f>
        <v>2023</v>
      </c>
      <c r="F1282" s="2" t="str">
        <f>TEXT(data[[#This Row],[Order Timestamp]],"mmm")</f>
        <v>Sep</v>
      </c>
      <c r="G1282" s="2" t="str">
        <f>TEXT(data[[#This Row],[Order Timestamp]],"DD")</f>
        <v>02</v>
      </c>
      <c r="H1282" s="2" t="str">
        <f>TEXT(data[[#This Row],[Order Timestamp]],"HH")</f>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3">
      <c r="A1283" s="1">
        <v>1028</v>
      </c>
      <c r="B1283" s="1" t="s">
        <v>89</v>
      </c>
      <c r="C1283" s="1" t="str">
        <f>RIGHT(data[[#This Row],[Delivery Address]],5)</f>
        <v>CityB</v>
      </c>
      <c r="D1283" s="2">
        <v>45171.384722222225</v>
      </c>
      <c r="E1283" s="2" t="str">
        <f>TEXT(data[[#This Row],[Order Timestamp]],"YYYY")</f>
        <v>2023</v>
      </c>
      <c r="F1283" s="2" t="str">
        <f>TEXT(data[[#This Row],[Order Timestamp]],"mmm")</f>
        <v>Sep</v>
      </c>
      <c r="G1283" s="2" t="str">
        <f>TEXT(data[[#This Row],[Order Timestamp]],"DD")</f>
        <v>02</v>
      </c>
      <c r="H1283" s="2" t="str">
        <f>TEXT(data[[#This Row],[Order Timestamp]],"HH")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3">
      <c r="A1284" s="1">
        <v>1357</v>
      </c>
      <c r="B1284" s="1" t="s">
        <v>490</v>
      </c>
      <c r="C1284" s="1" t="str">
        <f>RIGHT(data[[#This Row],[Delivery Address]],5)</f>
        <v>CityD</v>
      </c>
      <c r="D1284" s="2">
        <v>45171.384027777778</v>
      </c>
      <c r="E1284" s="2" t="str">
        <f>TEXT(data[[#This Row],[Order Timestamp]],"YYYY")</f>
        <v>2023</v>
      </c>
      <c r="F1284" s="2" t="str">
        <f>TEXT(data[[#This Row],[Order Timestamp]],"mmm")</f>
        <v>Sep</v>
      </c>
      <c r="G1284" s="2" t="str">
        <f>TEXT(data[[#This Row],[Order Timestamp]],"DD")</f>
        <v>02</v>
      </c>
      <c r="H1284" s="2" t="str">
        <f>TEXT(data[[#This Row],[Order Timestamp]],"HH")</f>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3">
      <c r="A1285" s="1">
        <v>1445</v>
      </c>
      <c r="B1285" s="1" t="s">
        <v>578</v>
      </c>
      <c r="C1285" s="1" t="str">
        <f>RIGHT(data[[#This Row],[Delivery Address]],5)</f>
        <v>CityD</v>
      </c>
      <c r="D1285" s="2">
        <v>45171.381249999999</v>
      </c>
      <c r="E1285" s="2" t="str">
        <f>TEXT(data[[#This Row],[Order Timestamp]],"YYYY")</f>
        <v>2023</v>
      </c>
      <c r="F1285" s="2" t="str">
        <f>TEXT(data[[#This Row],[Order Timestamp]],"mmm")</f>
        <v>Sep</v>
      </c>
      <c r="G1285" s="2" t="str">
        <f>TEXT(data[[#This Row],[Order Timestamp]],"DD")</f>
        <v>02</v>
      </c>
      <c r="H1285" s="2" t="str">
        <f>TEXT(data[[#This Row],[Order Timestamp]],"HH")</f>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3">
      <c r="A1286" s="1">
        <v>1974</v>
      </c>
      <c r="B1286" s="1" t="s">
        <v>1086</v>
      </c>
      <c r="C1286" s="1" t="str">
        <f>RIGHT(data[[#This Row],[Delivery Address]],5)</f>
        <v>CityA</v>
      </c>
      <c r="D1286" s="2">
        <v>45171.380555555559</v>
      </c>
      <c r="E1286" s="2" t="str">
        <f>TEXT(data[[#This Row],[Order Timestamp]],"YYYY")</f>
        <v>2023</v>
      </c>
      <c r="F1286" s="2" t="str">
        <f>TEXT(data[[#This Row],[Order Timestamp]],"mmm")</f>
        <v>Sep</v>
      </c>
      <c r="G1286" s="2" t="str">
        <f>TEXT(data[[#This Row],[Order Timestamp]],"DD")</f>
        <v>02</v>
      </c>
      <c r="H1286" s="2" t="str">
        <f>TEXT(data[[#This Row],[Order Timestamp]],"HH")</f>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3">
      <c r="A1287" s="1">
        <v>2059</v>
      </c>
      <c r="B1287" s="1" t="s">
        <v>1168</v>
      </c>
      <c r="C1287" s="1" t="str">
        <f>RIGHT(data[[#This Row],[Delivery Address]],5)</f>
        <v>CityB</v>
      </c>
      <c r="D1287" s="2">
        <v>45171.380555555559</v>
      </c>
      <c r="E1287" s="2" t="str">
        <f>TEXT(data[[#This Row],[Order Timestamp]],"YYYY")</f>
        <v>2023</v>
      </c>
      <c r="F1287" s="2" t="str">
        <f>TEXT(data[[#This Row],[Order Timestamp]],"mmm")</f>
        <v>Sep</v>
      </c>
      <c r="G1287" s="2" t="str">
        <f>TEXT(data[[#This Row],[Order Timestamp]],"DD")</f>
        <v>02</v>
      </c>
      <c r="H1287" s="2" t="str">
        <f>TEXT(data[[#This Row],[Order Timestamp]],"HH")</f>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3">
      <c r="A1288" s="1">
        <v>1664</v>
      </c>
      <c r="B1288" s="1" t="s">
        <v>790</v>
      </c>
      <c r="C1288" s="1" t="str">
        <f>RIGHT(data[[#This Row],[Delivery Address]],5)</f>
        <v>CityD</v>
      </c>
      <c r="D1288" s="2">
        <v>45171.372916666667</v>
      </c>
      <c r="E1288" s="2" t="str">
        <f>TEXT(data[[#This Row],[Order Timestamp]],"YYYY")</f>
        <v>2023</v>
      </c>
      <c r="F1288" s="2" t="str">
        <f>TEXT(data[[#This Row],[Order Timestamp]],"mmm")</f>
        <v>Sep</v>
      </c>
      <c r="G1288" s="2" t="str">
        <f>TEXT(data[[#This Row],[Order Timestamp]],"DD")</f>
        <v>02</v>
      </c>
      <c r="H1288" s="2" t="str">
        <f>TEXT(data[[#This Row],[Order Timestamp]],"HH")</f>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3">
      <c r="A1289" s="1">
        <v>1101</v>
      </c>
      <c r="B1289" s="1" t="s">
        <v>207</v>
      </c>
      <c r="C1289" s="1" t="str">
        <f>RIGHT(data[[#This Row],[Delivery Address]],5)</f>
        <v>CityD</v>
      </c>
      <c r="D1289" s="2">
        <v>45171.37222222222</v>
      </c>
      <c r="E1289" s="2" t="str">
        <f>TEXT(data[[#This Row],[Order Timestamp]],"YYYY")</f>
        <v>2023</v>
      </c>
      <c r="F1289" s="2" t="str">
        <f>TEXT(data[[#This Row],[Order Timestamp]],"mmm")</f>
        <v>Sep</v>
      </c>
      <c r="G1289" s="2" t="str">
        <f>TEXT(data[[#This Row],[Order Timestamp]],"DD")</f>
        <v>02</v>
      </c>
      <c r="H1289" s="2" t="str">
        <f>TEXT(data[[#This Row],[Order Timestamp]],"HH")</f>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3">
      <c r="A1290" s="1">
        <v>1243</v>
      </c>
      <c r="B1290" s="1" t="s">
        <v>370</v>
      </c>
      <c r="C1290" s="1" t="str">
        <f>RIGHT(data[[#This Row],[Delivery Address]],5)</f>
        <v>CityA</v>
      </c>
      <c r="D1290" s="2">
        <v>45171.371527777781</v>
      </c>
      <c r="E1290" s="2" t="str">
        <f>TEXT(data[[#This Row],[Order Timestamp]],"YYYY")</f>
        <v>2023</v>
      </c>
      <c r="F1290" s="2" t="str">
        <f>TEXT(data[[#This Row],[Order Timestamp]],"mmm")</f>
        <v>Sep</v>
      </c>
      <c r="G1290" s="2" t="str">
        <f>TEXT(data[[#This Row],[Order Timestamp]],"DD")</f>
        <v>02</v>
      </c>
      <c r="H1290" s="2" t="str">
        <f>TEXT(data[[#This Row],[Order Timestamp]],"HH")</f>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3">
      <c r="A1291" s="1">
        <v>1513</v>
      </c>
      <c r="B1291" s="1" t="s">
        <v>644</v>
      </c>
      <c r="C1291" s="1" t="str">
        <f>RIGHT(data[[#This Row],[Delivery Address]],5)</f>
        <v>CityD</v>
      </c>
      <c r="D1291" s="2">
        <v>45171.369444444441</v>
      </c>
      <c r="E1291" s="2" t="str">
        <f>TEXT(data[[#This Row],[Order Timestamp]],"YYYY")</f>
        <v>2023</v>
      </c>
      <c r="F1291" s="2" t="str">
        <f>TEXT(data[[#This Row],[Order Timestamp]],"mmm")</f>
        <v>Sep</v>
      </c>
      <c r="G1291" s="2" t="str">
        <f>TEXT(data[[#This Row],[Order Timestamp]],"DD")</f>
        <v>02</v>
      </c>
      <c r="H1291" s="2" t="str">
        <f>TEXT(data[[#This Row],[Order Timestamp]],"HH")</f>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3">
      <c r="A1292" s="1">
        <v>1501</v>
      </c>
      <c r="B1292" s="1" t="s">
        <v>633</v>
      </c>
      <c r="C1292" s="1" t="str">
        <f>RIGHT(data[[#This Row],[Delivery Address]],5)</f>
        <v>CityD</v>
      </c>
      <c r="D1292" s="2">
        <v>45171.368750000001</v>
      </c>
      <c r="E1292" s="2" t="str">
        <f>TEXT(data[[#This Row],[Order Timestamp]],"YYYY")</f>
        <v>2023</v>
      </c>
      <c r="F1292" s="2" t="str">
        <f>TEXT(data[[#This Row],[Order Timestamp]],"mmm")</f>
        <v>Sep</v>
      </c>
      <c r="G1292" s="2" t="str">
        <f>TEXT(data[[#This Row],[Order Timestamp]],"DD")</f>
        <v>02</v>
      </c>
      <c r="H1292" s="2" t="str">
        <f>TEXT(data[[#This Row],[Order Timestamp]],"HH")</f>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3">
      <c r="A1293" s="1">
        <v>1202</v>
      </c>
      <c r="B1293" s="1" t="s">
        <v>328</v>
      </c>
      <c r="C1293" s="1" t="str">
        <f>RIGHT(data[[#This Row],[Delivery Address]],5)</f>
        <v>CityD</v>
      </c>
      <c r="D1293" s="2">
        <v>45171.367361111108</v>
      </c>
      <c r="E1293" s="2" t="str">
        <f>TEXT(data[[#This Row],[Order Timestamp]],"YYYY")</f>
        <v>2023</v>
      </c>
      <c r="F1293" s="2" t="str">
        <f>TEXT(data[[#This Row],[Order Timestamp]],"mmm")</f>
        <v>Sep</v>
      </c>
      <c r="G1293" s="2" t="str">
        <f>TEXT(data[[#This Row],[Order Timestamp]],"DD")</f>
        <v>02</v>
      </c>
      <c r="H1293" s="2" t="str">
        <f>TEXT(data[[#This Row],[Order Timestamp]],"HH")</f>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3">
      <c r="A1294" s="1">
        <v>1010</v>
      </c>
      <c r="B1294" s="1" t="s">
        <v>55</v>
      </c>
      <c r="C1294" s="1" t="str">
        <f>RIGHT(data[[#This Row],[Delivery Address]],5)</f>
        <v>CityE</v>
      </c>
      <c r="D1294" s="2">
        <v>45171.363194444442</v>
      </c>
      <c r="E1294" s="2" t="str">
        <f>TEXT(data[[#This Row],[Order Timestamp]],"YYYY")</f>
        <v>2023</v>
      </c>
      <c r="F1294" s="2" t="str">
        <f>TEXT(data[[#This Row],[Order Timestamp]],"mmm")</f>
        <v>Sep</v>
      </c>
      <c r="G1294" s="2" t="str">
        <f>TEXT(data[[#This Row],[Order Timestamp]],"DD")</f>
        <v>02</v>
      </c>
      <c r="H1294" s="2" t="str">
        <f>TEXT(data[[#This Row],[Order Timestamp]],"HH")</f>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3">
      <c r="A1295" s="1">
        <v>1653</v>
      </c>
      <c r="B1295" s="1" t="s">
        <v>780</v>
      </c>
      <c r="C1295" s="1" t="str">
        <f>RIGHT(data[[#This Row],[Delivery Address]],5)</f>
        <v>CityB</v>
      </c>
      <c r="D1295" s="2">
        <v>45171.362500000003</v>
      </c>
      <c r="E1295" s="2" t="str">
        <f>TEXT(data[[#This Row],[Order Timestamp]],"YYYY")</f>
        <v>2023</v>
      </c>
      <c r="F1295" s="2" t="str">
        <f>TEXT(data[[#This Row],[Order Timestamp]],"mmm")</f>
        <v>Sep</v>
      </c>
      <c r="G1295" s="2" t="str">
        <f>TEXT(data[[#This Row],[Order Timestamp]],"DD")</f>
        <v>02</v>
      </c>
      <c r="H1295" s="2" t="str">
        <f>TEXT(data[[#This Row],[Order Timestamp]],"HH")</f>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3">
      <c r="A1296" s="1">
        <v>1759</v>
      </c>
      <c r="B1296" s="1" t="s">
        <v>883</v>
      </c>
      <c r="C1296" s="1" t="str">
        <f>RIGHT(data[[#This Row],[Delivery Address]],5)</f>
        <v>CityA</v>
      </c>
      <c r="D1296" s="2">
        <v>45171.362500000003</v>
      </c>
      <c r="E1296" s="2" t="str">
        <f>TEXT(data[[#This Row],[Order Timestamp]],"YYYY")</f>
        <v>2023</v>
      </c>
      <c r="F1296" s="2" t="str">
        <f>TEXT(data[[#This Row],[Order Timestamp]],"mmm")</f>
        <v>Sep</v>
      </c>
      <c r="G1296" s="2" t="str">
        <f>TEXT(data[[#This Row],[Order Timestamp]],"DD")</f>
        <v>02</v>
      </c>
      <c r="H1296" s="2" t="str">
        <f>TEXT(data[[#This Row],[Order Timestamp]],"HH")</f>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3">
      <c r="A1297" s="1">
        <v>2146</v>
      </c>
      <c r="B1297" s="1" t="s">
        <v>1252</v>
      </c>
      <c r="C1297" s="1" t="str">
        <f>RIGHT(data[[#This Row],[Delivery Address]],5)</f>
        <v>CityB</v>
      </c>
      <c r="D1297" s="2">
        <v>45171.362500000003</v>
      </c>
      <c r="E1297" s="2" t="str">
        <f>TEXT(data[[#This Row],[Order Timestamp]],"YYYY")</f>
        <v>2023</v>
      </c>
      <c r="F1297" s="2" t="str">
        <f>TEXT(data[[#This Row],[Order Timestamp]],"mmm")</f>
        <v>Sep</v>
      </c>
      <c r="G1297" s="2" t="str">
        <f>TEXT(data[[#This Row],[Order Timestamp]],"DD")</f>
        <v>02</v>
      </c>
      <c r="H1297" s="2" t="str">
        <f>TEXT(data[[#This Row],[Order Timestamp]],"HH")</f>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3">
      <c r="A1298" s="1">
        <v>2338</v>
      </c>
      <c r="B1298" s="1" t="s">
        <v>1439</v>
      </c>
      <c r="C1298" s="1" t="str">
        <f>RIGHT(data[[#This Row],[Delivery Address]],5)</f>
        <v>CityD</v>
      </c>
      <c r="D1298" s="2">
        <v>45171.361805555556</v>
      </c>
      <c r="E1298" s="2" t="str">
        <f>TEXT(data[[#This Row],[Order Timestamp]],"YYYY")</f>
        <v>2023</v>
      </c>
      <c r="F1298" s="2" t="str">
        <f>TEXT(data[[#This Row],[Order Timestamp]],"mmm")</f>
        <v>Sep</v>
      </c>
      <c r="G1298" s="2" t="str">
        <f>TEXT(data[[#This Row],[Order Timestamp]],"DD")</f>
        <v>02</v>
      </c>
      <c r="H1298" s="2" t="str">
        <f>TEXT(data[[#This Row],[Order Timestamp]],"HH")</f>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3">
      <c r="A1299" s="1">
        <v>1869</v>
      </c>
      <c r="B1299" s="1" t="s">
        <v>986</v>
      </c>
      <c r="C1299" s="1" t="str">
        <f>RIGHT(data[[#This Row],[Delivery Address]],5)</f>
        <v>CityD</v>
      </c>
      <c r="D1299" s="2">
        <v>45171.356944444444</v>
      </c>
      <c r="E1299" s="2" t="str">
        <f>TEXT(data[[#This Row],[Order Timestamp]],"YYYY")</f>
        <v>2023</v>
      </c>
      <c r="F1299" s="2" t="str">
        <f>TEXT(data[[#This Row],[Order Timestamp]],"mmm")</f>
        <v>Sep</v>
      </c>
      <c r="G1299" s="2" t="str">
        <f>TEXT(data[[#This Row],[Order Timestamp]],"DD")</f>
        <v>02</v>
      </c>
      <c r="H1299" s="2" t="str">
        <f>TEXT(data[[#This Row],[Order Timestamp]],"HH")</f>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3">
      <c r="A1300" s="1">
        <v>2365</v>
      </c>
      <c r="B1300" s="1" t="s">
        <v>785</v>
      </c>
      <c r="C1300" s="1" t="str">
        <f>RIGHT(data[[#This Row],[Delivery Address]],5)</f>
        <v>CityA</v>
      </c>
      <c r="D1300" s="2">
        <v>45171.354861111111</v>
      </c>
      <c r="E1300" s="2" t="str">
        <f>TEXT(data[[#This Row],[Order Timestamp]],"YYYY")</f>
        <v>2023</v>
      </c>
      <c r="F1300" s="2" t="str">
        <f>TEXT(data[[#This Row],[Order Timestamp]],"mmm")</f>
        <v>Sep</v>
      </c>
      <c r="G1300" s="2" t="str">
        <f>TEXT(data[[#This Row],[Order Timestamp]],"DD")</f>
        <v>02</v>
      </c>
      <c r="H1300" s="2" t="str">
        <f>TEXT(data[[#This Row],[Order Timestamp]],"HH")</f>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3">
      <c r="A1301" s="1">
        <v>1599</v>
      </c>
      <c r="B1301" s="1" t="s">
        <v>727</v>
      </c>
      <c r="C1301" s="1" t="str">
        <f>RIGHT(data[[#This Row],[Delivery Address]],5)</f>
        <v>CityE</v>
      </c>
      <c r="D1301" s="2">
        <v>45171.354166666664</v>
      </c>
      <c r="E1301" s="2" t="str">
        <f>TEXT(data[[#This Row],[Order Timestamp]],"YYYY")</f>
        <v>2023</v>
      </c>
      <c r="F1301" s="2" t="str">
        <f>TEXT(data[[#This Row],[Order Timestamp]],"mmm")</f>
        <v>Sep</v>
      </c>
      <c r="G1301" s="2" t="str">
        <f>TEXT(data[[#This Row],[Order Timestamp]],"DD")</f>
        <v>02</v>
      </c>
      <c r="H1301" s="2" t="str">
        <f>TEXT(data[[#This Row],[Order Timestamp]],"HH")</f>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3">
      <c r="A1302" s="1">
        <v>1215</v>
      </c>
      <c r="B1302" s="1" t="s">
        <v>342</v>
      </c>
      <c r="C1302" s="1" t="str">
        <f>RIGHT(data[[#This Row],[Delivery Address]],5)</f>
        <v>CityA</v>
      </c>
      <c r="D1302" s="2">
        <v>45171.352777777778</v>
      </c>
      <c r="E1302" s="2" t="str">
        <f>TEXT(data[[#This Row],[Order Timestamp]],"YYYY")</f>
        <v>2023</v>
      </c>
      <c r="F1302" s="2" t="str">
        <f>TEXT(data[[#This Row],[Order Timestamp]],"mmm")</f>
        <v>Sep</v>
      </c>
      <c r="G1302" s="2" t="str">
        <f>TEXT(data[[#This Row],[Order Timestamp]],"DD")</f>
        <v>02</v>
      </c>
      <c r="H1302" s="2" t="str">
        <f>TEXT(data[[#This Row],[Order Timestamp]],"HH")</f>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3">
      <c r="A1303" s="1">
        <v>1211</v>
      </c>
      <c r="B1303" s="1" t="s">
        <v>338</v>
      </c>
      <c r="C1303" s="1" t="str">
        <f>RIGHT(data[[#This Row],[Delivery Address]],5)</f>
        <v>CityE</v>
      </c>
      <c r="D1303" s="2">
        <v>45171.352083333331</v>
      </c>
      <c r="E1303" s="2" t="str">
        <f>TEXT(data[[#This Row],[Order Timestamp]],"YYYY")</f>
        <v>2023</v>
      </c>
      <c r="F1303" s="2" t="str">
        <f>TEXT(data[[#This Row],[Order Timestamp]],"mmm")</f>
        <v>Sep</v>
      </c>
      <c r="G1303" s="2" t="str">
        <f>TEXT(data[[#This Row],[Order Timestamp]],"DD")</f>
        <v>02</v>
      </c>
      <c r="H1303" s="2" t="str">
        <f>TEXT(data[[#This Row],[Order Timestamp]],"HH")</f>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3">
      <c r="A1304" s="1">
        <v>1393</v>
      </c>
      <c r="B1304" s="1" t="s">
        <v>526</v>
      </c>
      <c r="C1304" s="1" t="str">
        <f>RIGHT(data[[#This Row],[Delivery Address]],5)</f>
        <v>CityB</v>
      </c>
      <c r="D1304" s="2">
        <v>45171.348611111112</v>
      </c>
      <c r="E1304" s="2" t="str">
        <f>TEXT(data[[#This Row],[Order Timestamp]],"YYYY")</f>
        <v>2023</v>
      </c>
      <c r="F1304" s="2" t="str">
        <f>TEXT(data[[#This Row],[Order Timestamp]],"mmm")</f>
        <v>Sep</v>
      </c>
      <c r="G1304" s="2" t="str">
        <f>TEXT(data[[#This Row],[Order Timestamp]],"DD")</f>
        <v>02</v>
      </c>
      <c r="H1304" s="2" t="str">
        <f>TEXT(data[[#This Row],[Order Timestamp]],"HH")</f>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3">
      <c r="A1305" s="1">
        <v>1765</v>
      </c>
      <c r="B1305" s="1" t="s">
        <v>889</v>
      </c>
      <c r="C1305" s="1" t="str">
        <f>RIGHT(data[[#This Row],[Delivery Address]],5)</f>
        <v>CityA</v>
      </c>
      <c r="D1305" s="2">
        <v>45171.344444444447</v>
      </c>
      <c r="E1305" s="2" t="str">
        <f>TEXT(data[[#This Row],[Order Timestamp]],"YYYY")</f>
        <v>2023</v>
      </c>
      <c r="F1305" s="2" t="str">
        <f>TEXT(data[[#This Row],[Order Timestamp]],"mmm")</f>
        <v>Sep</v>
      </c>
      <c r="G1305" s="2" t="str">
        <f>TEXT(data[[#This Row],[Order Timestamp]],"DD")</f>
        <v>02</v>
      </c>
      <c r="H1305" s="2" t="str">
        <f>TEXT(data[[#This Row],[Order Timestamp]],"HH")</f>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3">
      <c r="A1306" s="1">
        <v>1723</v>
      </c>
      <c r="B1306" s="1" t="s">
        <v>848</v>
      </c>
      <c r="C1306" s="1" t="str">
        <f>RIGHT(data[[#This Row],[Delivery Address]],5)</f>
        <v>CityA</v>
      </c>
      <c r="D1306" s="2">
        <v>45171.339583333334</v>
      </c>
      <c r="E1306" s="2" t="str">
        <f>TEXT(data[[#This Row],[Order Timestamp]],"YYYY")</f>
        <v>2023</v>
      </c>
      <c r="F1306" s="2" t="str">
        <f>TEXT(data[[#This Row],[Order Timestamp]],"mmm")</f>
        <v>Sep</v>
      </c>
      <c r="G1306" s="2" t="str">
        <f>TEXT(data[[#This Row],[Order Timestamp]],"DD")</f>
        <v>02</v>
      </c>
      <c r="H1306" s="2" t="str">
        <f>TEXT(data[[#This Row],[Order Timestamp]],"HH")</f>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3">
      <c r="A1307" s="1">
        <v>1178</v>
      </c>
      <c r="B1307" s="1" t="s">
        <v>301</v>
      </c>
      <c r="C1307" s="1" t="str">
        <f>RIGHT(data[[#This Row],[Delivery Address]],5)</f>
        <v>CityE</v>
      </c>
      <c r="D1307" s="2">
        <v>45171.338194444441</v>
      </c>
      <c r="E1307" s="2" t="str">
        <f>TEXT(data[[#This Row],[Order Timestamp]],"YYYY")</f>
        <v>2023</v>
      </c>
      <c r="F1307" s="2" t="str">
        <f>TEXT(data[[#This Row],[Order Timestamp]],"mmm")</f>
        <v>Sep</v>
      </c>
      <c r="G1307" s="2" t="str">
        <f>TEXT(data[[#This Row],[Order Timestamp]],"DD")</f>
        <v>02</v>
      </c>
      <c r="H1307" s="2" t="str">
        <f>TEXT(data[[#This Row],[Order Timestamp]],"HH")</f>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3">
      <c r="A1308" s="1">
        <v>2386</v>
      </c>
      <c r="B1308" s="1" t="s">
        <v>1485</v>
      </c>
      <c r="C1308" s="1" t="str">
        <f>RIGHT(data[[#This Row],[Delivery Address]],5)</f>
        <v>CityA</v>
      </c>
      <c r="D1308" s="2">
        <v>45170.70416666667</v>
      </c>
      <c r="E1308" s="2" t="str">
        <f>TEXT(data[[#This Row],[Order Timestamp]],"YYYY")</f>
        <v>2023</v>
      </c>
      <c r="F1308" s="2" t="str">
        <f>TEXT(data[[#This Row],[Order Timestamp]],"mmm")</f>
        <v>Sep</v>
      </c>
      <c r="G1308" s="2" t="str">
        <f>TEXT(data[[#This Row],[Order Timestamp]],"DD")</f>
        <v>01</v>
      </c>
      <c r="H1308" s="2" t="str">
        <f>TEXT(data[[#This Row],[Order Timestamp]],"HH")</f>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3">
      <c r="A1309" s="1">
        <v>2083</v>
      </c>
      <c r="B1309" s="1" t="s">
        <v>1192</v>
      </c>
      <c r="C1309" s="1" t="str">
        <f>RIGHT(data[[#This Row],[Delivery Address]],5)</f>
        <v>CityA</v>
      </c>
      <c r="D1309" s="2">
        <v>45170.703472222223</v>
      </c>
      <c r="E1309" s="2" t="str">
        <f>TEXT(data[[#This Row],[Order Timestamp]],"YYYY")</f>
        <v>2023</v>
      </c>
      <c r="F1309" s="2" t="str">
        <f>TEXT(data[[#This Row],[Order Timestamp]],"mmm")</f>
        <v>Sep</v>
      </c>
      <c r="G1309" s="2" t="str">
        <f>TEXT(data[[#This Row],[Order Timestamp]],"DD")</f>
        <v>01</v>
      </c>
      <c r="H1309" s="2" t="str">
        <f>TEXT(data[[#This Row],[Order Timestamp]],"HH")</f>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3">
      <c r="A1310" s="1">
        <v>1415</v>
      </c>
      <c r="B1310" s="1" t="s">
        <v>548</v>
      </c>
      <c r="C1310" s="1" t="str">
        <f>RIGHT(data[[#This Row],[Delivery Address]],5)</f>
        <v>CityB</v>
      </c>
      <c r="D1310" s="2">
        <v>45170.70208333333</v>
      </c>
      <c r="E1310" s="2" t="str">
        <f>TEXT(data[[#This Row],[Order Timestamp]],"YYYY")</f>
        <v>2023</v>
      </c>
      <c r="F1310" s="2" t="str">
        <f>TEXT(data[[#This Row],[Order Timestamp]],"mmm")</f>
        <v>Sep</v>
      </c>
      <c r="G1310" s="2" t="str">
        <f>TEXT(data[[#This Row],[Order Timestamp]],"DD")</f>
        <v>01</v>
      </c>
      <c r="H1310" s="2" t="str">
        <f>TEXT(data[[#This Row],[Order Timestamp]],"HH")</f>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3">
      <c r="A1311" s="1">
        <v>2248</v>
      </c>
      <c r="B1311" s="1" t="s">
        <v>1349</v>
      </c>
      <c r="C1311" s="1" t="str">
        <f>RIGHT(data[[#This Row],[Delivery Address]],5)</f>
        <v>CityA</v>
      </c>
      <c r="D1311" s="2">
        <v>45170.697916666664</v>
      </c>
      <c r="E1311" s="2" t="str">
        <f>TEXT(data[[#This Row],[Order Timestamp]],"YYYY")</f>
        <v>2023</v>
      </c>
      <c r="F1311" s="2" t="str">
        <f>TEXT(data[[#This Row],[Order Timestamp]],"mmm")</f>
        <v>Sep</v>
      </c>
      <c r="G1311" s="2" t="str">
        <f>TEXT(data[[#This Row],[Order Timestamp]],"DD")</f>
        <v>01</v>
      </c>
      <c r="H1311" s="2" t="str">
        <f>TEXT(data[[#This Row],[Order Timestamp]],"HH")</f>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3">
      <c r="A1312" s="1">
        <v>1601</v>
      </c>
      <c r="B1312" s="1" t="s">
        <v>729</v>
      </c>
      <c r="C1312" s="1" t="str">
        <f>RIGHT(data[[#This Row],[Delivery Address]],5)</f>
        <v>CityB</v>
      </c>
      <c r="D1312" s="2">
        <v>45170.695138888892</v>
      </c>
      <c r="E1312" s="2" t="str">
        <f>TEXT(data[[#This Row],[Order Timestamp]],"YYYY")</f>
        <v>2023</v>
      </c>
      <c r="F1312" s="2" t="str">
        <f>TEXT(data[[#This Row],[Order Timestamp]],"mmm")</f>
        <v>Sep</v>
      </c>
      <c r="G1312" s="2" t="str">
        <f>TEXT(data[[#This Row],[Order Timestamp]],"DD")</f>
        <v>01</v>
      </c>
      <c r="H1312" s="2" t="str">
        <f>TEXT(data[[#This Row],[Order Timestamp]],"HH")</f>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3">
      <c r="A1313" s="1">
        <v>1376</v>
      </c>
      <c r="B1313" s="1" t="s">
        <v>509</v>
      </c>
      <c r="C1313" s="1" t="str">
        <f>RIGHT(data[[#This Row],[Delivery Address]],5)</f>
        <v>CityD</v>
      </c>
      <c r="D1313" s="2">
        <v>45170.69027777778</v>
      </c>
      <c r="E1313" s="2" t="str">
        <f>TEXT(data[[#This Row],[Order Timestamp]],"YYYY")</f>
        <v>2023</v>
      </c>
      <c r="F1313" s="2" t="str">
        <f>TEXT(data[[#This Row],[Order Timestamp]],"mmm")</f>
        <v>Sep</v>
      </c>
      <c r="G1313" s="2" t="str">
        <f>TEXT(data[[#This Row],[Order Timestamp]],"DD")</f>
        <v>01</v>
      </c>
      <c r="H1313" s="2" t="str">
        <f>TEXT(data[[#This Row],[Order Timestamp]],"HH")</f>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3">
      <c r="A1314" s="1">
        <v>2212</v>
      </c>
      <c r="B1314" s="1" t="s">
        <v>1316</v>
      </c>
      <c r="C1314" s="1" t="str">
        <f>RIGHT(data[[#This Row],[Delivery Address]],5)</f>
        <v>CityC</v>
      </c>
      <c r="D1314" s="2">
        <v>45170.69027777778</v>
      </c>
      <c r="E1314" s="2" t="str">
        <f>TEXT(data[[#This Row],[Order Timestamp]],"YYYY")</f>
        <v>2023</v>
      </c>
      <c r="F1314" s="2" t="str">
        <f>TEXT(data[[#This Row],[Order Timestamp]],"mmm")</f>
        <v>Sep</v>
      </c>
      <c r="G1314" s="2" t="str">
        <f>TEXT(data[[#This Row],[Order Timestamp]],"DD")</f>
        <v>01</v>
      </c>
      <c r="H1314" s="2" t="str">
        <f>TEXT(data[[#This Row],[Order Timestamp]],"HH")</f>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3">
      <c r="A1315" s="1">
        <v>2465</v>
      </c>
      <c r="B1315" s="1" t="s">
        <v>1559</v>
      </c>
      <c r="C1315" s="1" t="str">
        <f>RIGHT(data[[#This Row],[Delivery Address]],5)</f>
        <v>CityC</v>
      </c>
      <c r="D1315" s="2">
        <v>45170.69027777778</v>
      </c>
      <c r="E1315" s="2" t="str">
        <f>TEXT(data[[#This Row],[Order Timestamp]],"YYYY")</f>
        <v>2023</v>
      </c>
      <c r="F1315" s="2" t="str">
        <f>TEXT(data[[#This Row],[Order Timestamp]],"mmm")</f>
        <v>Sep</v>
      </c>
      <c r="G1315" s="2" t="str">
        <f>TEXT(data[[#This Row],[Order Timestamp]],"DD")</f>
        <v>01</v>
      </c>
      <c r="H1315" s="2" t="str">
        <f>TEXT(data[[#This Row],[Order Timestamp]],"HH")</f>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3">
      <c r="A1316" s="1">
        <v>1921</v>
      </c>
      <c r="B1316" s="1" t="s">
        <v>1034</v>
      </c>
      <c r="C1316" s="1" t="str">
        <f>RIGHT(data[[#This Row],[Delivery Address]],5)</f>
        <v>CityD</v>
      </c>
      <c r="D1316" s="2">
        <v>45170.686805555553</v>
      </c>
      <c r="E1316" s="2" t="str">
        <f>TEXT(data[[#This Row],[Order Timestamp]],"YYYY")</f>
        <v>2023</v>
      </c>
      <c r="F1316" s="2" t="str">
        <f>TEXT(data[[#This Row],[Order Timestamp]],"mmm")</f>
        <v>Sep</v>
      </c>
      <c r="G1316" s="2" t="str">
        <f>TEXT(data[[#This Row],[Order Timestamp]],"DD")</f>
        <v>01</v>
      </c>
      <c r="H1316" s="2" t="str">
        <f>TEXT(data[[#This Row],[Order Timestamp]],"HH")</f>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3">
      <c r="A1317" s="1">
        <v>1634</v>
      </c>
      <c r="B1317" s="1" t="s">
        <v>762</v>
      </c>
      <c r="C1317" s="1" t="str">
        <f>RIGHT(data[[#This Row],[Delivery Address]],5)</f>
        <v>CityB</v>
      </c>
      <c r="D1317" s="2">
        <v>45170.685416666667</v>
      </c>
      <c r="E1317" s="2" t="str">
        <f>TEXT(data[[#This Row],[Order Timestamp]],"YYYY")</f>
        <v>2023</v>
      </c>
      <c r="F1317" s="2" t="str">
        <f>TEXT(data[[#This Row],[Order Timestamp]],"mmm")</f>
        <v>Sep</v>
      </c>
      <c r="G1317" s="2" t="str">
        <f>TEXT(data[[#This Row],[Order Timestamp]],"DD")</f>
        <v>01</v>
      </c>
      <c r="H1317" s="2" t="str">
        <f>TEXT(data[[#This Row],[Order Timestamp]],"HH")</f>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3">
      <c r="A1318" s="1">
        <v>1003</v>
      </c>
      <c r="B1318" s="1" t="s">
        <v>30</v>
      </c>
      <c r="C1318" s="1" t="str">
        <f>RIGHT(data[[#This Row],[Delivery Address]],5)</f>
        <v>CityE</v>
      </c>
      <c r="D1318" s="2">
        <v>45170.680555555555</v>
      </c>
      <c r="E1318" s="2" t="str">
        <f>TEXT(data[[#This Row],[Order Timestamp]],"YYYY")</f>
        <v>2023</v>
      </c>
      <c r="F1318" s="2" t="str">
        <f>TEXT(data[[#This Row],[Order Timestamp]],"mmm")</f>
        <v>Sep</v>
      </c>
      <c r="G1318" s="2" t="str">
        <f>TEXT(data[[#This Row],[Order Timestamp]],"DD")</f>
        <v>01</v>
      </c>
      <c r="H1318" s="2" t="str">
        <f>TEXT(data[[#This Row],[Order Timestamp]],"HH")</f>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3">
      <c r="A1319" s="1">
        <v>1168</v>
      </c>
      <c r="B1319" s="1" t="s">
        <v>291</v>
      </c>
      <c r="C1319" s="1" t="str">
        <f>RIGHT(data[[#This Row],[Delivery Address]],5)</f>
        <v>CityD</v>
      </c>
      <c r="D1319" s="2">
        <v>45170.675000000003</v>
      </c>
      <c r="E1319" s="2" t="str">
        <f>TEXT(data[[#This Row],[Order Timestamp]],"YYYY")</f>
        <v>2023</v>
      </c>
      <c r="F1319" s="2" t="str">
        <f>TEXT(data[[#This Row],[Order Timestamp]],"mmm")</f>
        <v>Sep</v>
      </c>
      <c r="G1319" s="2" t="str">
        <f>TEXT(data[[#This Row],[Order Timestamp]],"DD")</f>
        <v>01</v>
      </c>
      <c r="H1319" s="2" t="str">
        <f>TEXT(data[[#This Row],[Order Timestamp]],"HH")</f>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3">
      <c r="A1320" s="1">
        <v>1313</v>
      </c>
      <c r="B1320" s="1" t="s">
        <v>445</v>
      </c>
      <c r="C1320" s="1" t="str">
        <f>RIGHT(data[[#This Row],[Delivery Address]],5)</f>
        <v>CityA</v>
      </c>
      <c r="D1320" s="2">
        <v>45170.674305555556</v>
      </c>
      <c r="E1320" s="2" t="str">
        <f>TEXT(data[[#This Row],[Order Timestamp]],"YYYY")</f>
        <v>2023</v>
      </c>
      <c r="F1320" s="2" t="str">
        <f>TEXT(data[[#This Row],[Order Timestamp]],"mmm")</f>
        <v>Sep</v>
      </c>
      <c r="G1320" s="2" t="str">
        <f>TEXT(data[[#This Row],[Order Timestamp]],"DD")</f>
        <v>01</v>
      </c>
      <c r="H1320" s="2" t="str">
        <f>TEXT(data[[#This Row],[Order Timestamp]],"HH")</f>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3">
      <c r="A1321" s="1">
        <v>1582</v>
      </c>
      <c r="B1321" s="1" t="s">
        <v>711</v>
      </c>
      <c r="C1321" s="1" t="str">
        <f>RIGHT(data[[#This Row],[Delivery Address]],5)</f>
        <v>CityA</v>
      </c>
      <c r="D1321" s="2">
        <v>45170.672222222223</v>
      </c>
      <c r="E1321" s="2" t="str">
        <f>TEXT(data[[#This Row],[Order Timestamp]],"YYYY")</f>
        <v>2023</v>
      </c>
      <c r="F1321" s="2" t="str">
        <f>TEXT(data[[#This Row],[Order Timestamp]],"mmm")</f>
        <v>Sep</v>
      </c>
      <c r="G1321" s="2" t="str">
        <f>TEXT(data[[#This Row],[Order Timestamp]],"DD")</f>
        <v>01</v>
      </c>
      <c r="H1321" s="2" t="str">
        <f>TEXT(data[[#This Row],[Order Timestamp]],"HH")</f>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3">
      <c r="A1322" s="1">
        <v>1890</v>
      </c>
      <c r="B1322" s="1" t="s">
        <v>1007</v>
      </c>
      <c r="C1322" s="1" t="str">
        <f>RIGHT(data[[#This Row],[Delivery Address]],5)</f>
        <v>CityA</v>
      </c>
      <c r="D1322" s="2">
        <v>45170.669444444444</v>
      </c>
      <c r="E1322" s="2" t="str">
        <f>TEXT(data[[#This Row],[Order Timestamp]],"YYYY")</f>
        <v>2023</v>
      </c>
      <c r="F1322" s="2" t="str">
        <f>TEXT(data[[#This Row],[Order Timestamp]],"mmm")</f>
        <v>Sep</v>
      </c>
      <c r="G1322" s="2" t="str">
        <f>TEXT(data[[#This Row],[Order Timestamp]],"DD")</f>
        <v>01</v>
      </c>
      <c r="H1322" s="2" t="str">
        <f>TEXT(data[[#This Row],[Order Timestamp]],"HH")</f>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3">
      <c r="A1323" s="1">
        <v>1240</v>
      </c>
      <c r="B1323" s="1" t="s">
        <v>367</v>
      </c>
      <c r="C1323" s="1" t="str">
        <f>RIGHT(data[[#This Row],[Delivery Address]],5)</f>
        <v>CityA</v>
      </c>
      <c r="D1323" s="2">
        <v>45170.668055555558</v>
      </c>
      <c r="E1323" s="2" t="str">
        <f>TEXT(data[[#This Row],[Order Timestamp]],"YYYY")</f>
        <v>2023</v>
      </c>
      <c r="F1323" s="2" t="str">
        <f>TEXT(data[[#This Row],[Order Timestamp]],"mmm")</f>
        <v>Sep</v>
      </c>
      <c r="G1323" s="2" t="str">
        <f>TEXT(data[[#This Row],[Order Timestamp]],"DD")</f>
        <v>01</v>
      </c>
      <c r="H1323" s="2" t="str">
        <f>TEXT(data[[#This Row],[Order Timestamp]],"HH")</f>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3">
      <c r="A1324" s="1">
        <v>1312</v>
      </c>
      <c r="B1324" s="1" t="s">
        <v>444</v>
      </c>
      <c r="C1324" s="1" t="str">
        <f>RIGHT(data[[#This Row],[Delivery Address]],5)</f>
        <v>CityE</v>
      </c>
      <c r="D1324" s="2">
        <v>45170.665972222225</v>
      </c>
      <c r="E1324" s="2" t="str">
        <f>TEXT(data[[#This Row],[Order Timestamp]],"YYYY")</f>
        <v>2023</v>
      </c>
      <c r="F1324" s="2" t="str">
        <f>TEXT(data[[#This Row],[Order Timestamp]],"mmm")</f>
        <v>Sep</v>
      </c>
      <c r="G1324" s="2" t="str">
        <f>TEXT(data[[#This Row],[Order Timestamp]],"DD")</f>
        <v>01</v>
      </c>
      <c r="H1324" s="2" t="str">
        <f>TEXT(data[[#This Row],[Order Timestamp]],"HH")</f>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3">
      <c r="A1325" s="1">
        <v>1441</v>
      </c>
      <c r="B1325" s="1" t="s">
        <v>574</v>
      </c>
      <c r="C1325" s="1" t="str">
        <f>RIGHT(data[[#This Row],[Delivery Address]],5)</f>
        <v>CityA</v>
      </c>
      <c r="D1325" s="2">
        <v>45170.665972222225</v>
      </c>
      <c r="E1325" s="2" t="str">
        <f>TEXT(data[[#This Row],[Order Timestamp]],"YYYY")</f>
        <v>2023</v>
      </c>
      <c r="F1325" s="2" t="str">
        <f>TEXT(data[[#This Row],[Order Timestamp]],"mmm")</f>
        <v>Sep</v>
      </c>
      <c r="G1325" s="2" t="str">
        <f>TEXT(data[[#This Row],[Order Timestamp]],"DD")</f>
        <v>01</v>
      </c>
      <c r="H1325" s="2" t="str">
        <f>TEXT(data[[#This Row],[Order Timestamp]],"HH")</f>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3">
      <c r="A1326" s="1">
        <v>2147</v>
      </c>
      <c r="B1326" s="1" t="s">
        <v>767</v>
      </c>
      <c r="C1326" s="1" t="str">
        <f>RIGHT(data[[#This Row],[Delivery Address]],5)</f>
        <v>CityA</v>
      </c>
      <c r="D1326" s="2">
        <v>45170.662499999999</v>
      </c>
      <c r="E1326" s="2" t="str">
        <f>TEXT(data[[#This Row],[Order Timestamp]],"YYYY")</f>
        <v>2023</v>
      </c>
      <c r="F1326" s="2" t="str">
        <f>TEXT(data[[#This Row],[Order Timestamp]],"mmm")</f>
        <v>Sep</v>
      </c>
      <c r="G1326" s="2" t="str">
        <f>TEXT(data[[#This Row],[Order Timestamp]],"DD")</f>
        <v>01</v>
      </c>
      <c r="H1326" s="2" t="str">
        <f>TEXT(data[[#This Row],[Order Timestamp]],"HH")</f>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3">
      <c r="A1327" s="1">
        <v>1584</v>
      </c>
      <c r="B1327" s="1" t="s">
        <v>713</v>
      </c>
      <c r="C1327" s="1" t="str">
        <f>RIGHT(data[[#This Row],[Delivery Address]],5)</f>
        <v>CityC</v>
      </c>
      <c r="D1327" s="2">
        <v>45170.661805555559</v>
      </c>
      <c r="E1327" s="2" t="str">
        <f>TEXT(data[[#This Row],[Order Timestamp]],"YYYY")</f>
        <v>2023</v>
      </c>
      <c r="F1327" s="2" t="str">
        <f>TEXT(data[[#This Row],[Order Timestamp]],"mmm")</f>
        <v>Sep</v>
      </c>
      <c r="G1327" s="2" t="str">
        <f>TEXT(data[[#This Row],[Order Timestamp]],"DD")</f>
        <v>01</v>
      </c>
      <c r="H1327" s="2" t="str">
        <f>TEXT(data[[#This Row],[Order Timestamp]],"HH")</f>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3">
      <c r="A1328" s="1">
        <v>2414</v>
      </c>
      <c r="B1328" s="1" t="s">
        <v>1512</v>
      </c>
      <c r="C1328" s="1" t="str">
        <f>RIGHT(data[[#This Row],[Delivery Address]],5)</f>
        <v>CityB</v>
      </c>
      <c r="D1328" s="2">
        <v>45170.660416666666</v>
      </c>
      <c r="E1328" s="2" t="str">
        <f>TEXT(data[[#This Row],[Order Timestamp]],"YYYY")</f>
        <v>2023</v>
      </c>
      <c r="F1328" s="2" t="str">
        <f>TEXT(data[[#This Row],[Order Timestamp]],"mmm")</f>
        <v>Sep</v>
      </c>
      <c r="G1328" s="2" t="str">
        <f>TEXT(data[[#This Row],[Order Timestamp]],"DD")</f>
        <v>01</v>
      </c>
      <c r="H1328" s="2" t="str">
        <f>TEXT(data[[#This Row],[Order Timestamp]],"HH")</f>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3">
      <c r="A1329" s="1">
        <v>1802</v>
      </c>
      <c r="B1329" s="1" t="s">
        <v>923</v>
      </c>
      <c r="C1329" s="1" t="str">
        <f>RIGHT(data[[#This Row],[Delivery Address]],5)</f>
        <v>CityC</v>
      </c>
      <c r="D1329" s="2">
        <v>45170.658333333333</v>
      </c>
      <c r="E1329" s="2" t="str">
        <f>TEXT(data[[#This Row],[Order Timestamp]],"YYYY")</f>
        <v>2023</v>
      </c>
      <c r="F1329" s="2" t="str">
        <f>TEXT(data[[#This Row],[Order Timestamp]],"mmm")</f>
        <v>Sep</v>
      </c>
      <c r="G1329" s="2" t="str">
        <f>TEXT(data[[#This Row],[Order Timestamp]],"DD")</f>
        <v>01</v>
      </c>
      <c r="H1329" s="2" t="str">
        <f>TEXT(data[[#This Row],[Order Timestamp]],"HH")</f>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3">
      <c r="A1330" s="1">
        <v>1002</v>
      </c>
      <c r="B1330" s="1" t="s">
        <v>23</v>
      </c>
      <c r="C1330" s="1" t="str">
        <f>RIGHT(data[[#This Row],[Delivery Address]],5)</f>
        <v>CityE</v>
      </c>
      <c r="D1330" s="2">
        <v>45170.657638888886</v>
      </c>
      <c r="E1330" s="2" t="str">
        <f>TEXT(data[[#This Row],[Order Timestamp]],"YYYY")</f>
        <v>2023</v>
      </c>
      <c r="F1330" s="2" t="str">
        <f>TEXT(data[[#This Row],[Order Timestamp]],"mmm")</f>
        <v>Sep</v>
      </c>
      <c r="G1330" s="2" t="str">
        <f>TEXT(data[[#This Row],[Order Timestamp]],"DD")</f>
        <v>01</v>
      </c>
      <c r="H1330" s="2" t="str">
        <f>TEXT(data[[#This Row],[Order Timestamp]],"HH")</f>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3">
      <c r="A1331" s="1">
        <v>2466</v>
      </c>
      <c r="B1331" s="1" t="s">
        <v>1560</v>
      </c>
      <c r="C1331" s="1" t="str">
        <f>RIGHT(data[[#This Row],[Delivery Address]],5)</f>
        <v>CityB</v>
      </c>
      <c r="D1331" s="2">
        <v>45170.657638888886</v>
      </c>
      <c r="E1331" s="2" t="str">
        <f>TEXT(data[[#This Row],[Order Timestamp]],"YYYY")</f>
        <v>2023</v>
      </c>
      <c r="F1331" s="2" t="str">
        <f>TEXT(data[[#This Row],[Order Timestamp]],"mmm")</f>
        <v>Sep</v>
      </c>
      <c r="G1331" s="2" t="str">
        <f>TEXT(data[[#This Row],[Order Timestamp]],"DD")</f>
        <v>01</v>
      </c>
      <c r="H1331" s="2" t="str">
        <f>TEXT(data[[#This Row],[Order Timestamp]],"HH")</f>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3">
      <c r="A1332" s="1">
        <v>2020</v>
      </c>
      <c r="B1332" s="1" t="s">
        <v>1131</v>
      </c>
      <c r="C1332" s="1" t="str">
        <f>RIGHT(data[[#This Row],[Delivery Address]],5)</f>
        <v>CityB</v>
      </c>
      <c r="D1332" s="2">
        <v>45170.656944444447</v>
      </c>
      <c r="E1332" s="2" t="str">
        <f>TEXT(data[[#This Row],[Order Timestamp]],"YYYY")</f>
        <v>2023</v>
      </c>
      <c r="F1332" s="2" t="str">
        <f>TEXT(data[[#This Row],[Order Timestamp]],"mmm")</f>
        <v>Sep</v>
      </c>
      <c r="G1332" s="2" t="str">
        <f>TEXT(data[[#This Row],[Order Timestamp]],"DD")</f>
        <v>01</v>
      </c>
      <c r="H1332" s="2" t="str">
        <f>TEXT(data[[#This Row],[Order Timestamp]],"HH")</f>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3">
      <c r="A1333" s="1">
        <v>1325</v>
      </c>
      <c r="B1333" s="1" t="s">
        <v>457</v>
      </c>
      <c r="C1333" s="1" t="str">
        <f>RIGHT(data[[#This Row],[Delivery Address]],5)</f>
        <v>CityE</v>
      </c>
      <c r="D1333" s="2">
        <v>45170.654166666667</v>
      </c>
      <c r="E1333" s="2" t="str">
        <f>TEXT(data[[#This Row],[Order Timestamp]],"YYYY")</f>
        <v>2023</v>
      </c>
      <c r="F1333" s="2" t="str">
        <f>TEXT(data[[#This Row],[Order Timestamp]],"mmm")</f>
        <v>Sep</v>
      </c>
      <c r="G1333" s="2" t="str">
        <f>TEXT(data[[#This Row],[Order Timestamp]],"DD")</f>
        <v>01</v>
      </c>
      <c r="H1333" s="2" t="str">
        <f>TEXT(data[[#This Row],[Order Timestamp]],"HH")</f>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3">
      <c r="A1334" s="1">
        <v>1677</v>
      </c>
      <c r="B1334" s="1" t="s">
        <v>803</v>
      </c>
      <c r="C1334" s="1" t="str">
        <f>RIGHT(data[[#This Row],[Delivery Address]],5)</f>
        <v>CityB</v>
      </c>
      <c r="D1334" s="2">
        <v>45170.651388888888</v>
      </c>
      <c r="E1334" s="2" t="str">
        <f>TEXT(data[[#This Row],[Order Timestamp]],"YYYY")</f>
        <v>2023</v>
      </c>
      <c r="F1334" s="2" t="str">
        <f>TEXT(data[[#This Row],[Order Timestamp]],"mmm")</f>
        <v>Sep</v>
      </c>
      <c r="G1334" s="2" t="str">
        <f>TEXT(data[[#This Row],[Order Timestamp]],"DD")</f>
        <v>01</v>
      </c>
      <c r="H1334" s="2" t="str">
        <f>TEXT(data[[#This Row],[Order Timestamp]],"HH")</f>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3">
      <c r="A1335" s="1">
        <v>1009</v>
      </c>
      <c r="B1335" s="1" t="s">
        <v>53</v>
      </c>
      <c r="C1335" s="1" t="str">
        <f>RIGHT(data[[#This Row],[Delivery Address]],5)</f>
        <v>CityA</v>
      </c>
      <c r="D1335" s="2">
        <v>45170.65</v>
      </c>
      <c r="E1335" s="2" t="str">
        <f>TEXT(data[[#This Row],[Order Timestamp]],"YYYY")</f>
        <v>2023</v>
      </c>
      <c r="F1335" s="2" t="str">
        <f>TEXT(data[[#This Row],[Order Timestamp]],"mmm")</f>
        <v>Sep</v>
      </c>
      <c r="G1335" s="2" t="str">
        <f>TEXT(data[[#This Row],[Order Timestamp]],"DD")</f>
        <v>01</v>
      </c>
      <c r="H1335" s="2" t="str">
        <f>TEXT(data[[#This Row],[Order Timestamp]],"HH")</f>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3">
      <c r="A1336" s="1">
        <v>2398</v>
      </c>
      <c r="B1336" s="1" t="s">
        <v>1496</v>
      </c>
      <c r="C1336" s="1" t="str">
        <f>RIGHT(data[[#This Row],[Delivery Address]],5)</f>
        <v>CityD</v>
      </c>
      <c r="D1336" s="2">
        <v>45170.647222222222</v>
      </c>
      <c r="E1336" s="2" t="str">
        <f>TEXT(data[[#This Row],[Order Timestamp]],"YYYY")</f>
        <v>2023</v>
      </c>
      <c r="F1336" s="2" t="str">
        <f>TEXT(data[[#This Row],[Order Timestamp]],"mmm")</f>
        <v>Sep</v>
      </c>
      <c r="G1336" s="2" t="str">
        <f>TEXT(data[[#This Row],[Order Timestamp]],"DD")</f>
        <v>01</v>
      </c>
      <c r="H1336" s="2" t="str">
        <f>TEXT(data[[#This Row],[Order Timestamp]],"HH")</f>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3">
      <c r="A1337" s="1">
        <v>2459</v>
      </c>
      <c r="B1337" s="1" t="s">
        <v>1553</v>
      </c>
      <c r="C1337" s="1" t="str">
        <f>RIGHT(data[[#This Row],[Delivery Address]],5)</f>
        <v>CityA</v>
      </c>
      <c r="D1337" s="2">
        <v>45170.645138888889</v>
      </c>
      <c r="E1337" s="2" t="str">
        <f>TEXT(data[[#This Row],[Order Timestamp]],"YYYY")</f>
        <v>2023</v>
      </c>
      <c r="F1337" s="2" t="str">
        <f>TEXT(data[[#This Row],[Order Timestamp]],"mmm")</f>
        <v>Sep</v>
      </c>
      <c r="G1337" s="2" t="str">
        <f>TEXT(data[[#This Row],[Order Timestamp]],"DD")</f>
        <v>01</v>
      </c>
      <c r="H1337" s="2" t="str">
        <f>TEXT(data[[#This Row],[Order Timestamp]],"HH")</f>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3">
      <c r="A1338" s="1">
        <v>1232</v>
      </c>
      <c r="B1338" s="1" t="s">
        <v>359</v>
      </c>
      <c r="C1338" s="1" t="str">
        <f>RIGHT(data[[#This Row],[Delivery Address]],5)</f>
        <v>CityD</v>
      </c>
      <c r="D1338" s="2">
        <v>45170.643750000003</v>
      </c>
      <c r="E1338" s="2" t="str">
        <f>TEXT(data[[#This Row],[Order Timestamp]],"YYYY")</f>
        <v>2023</v>
      </c>
      <c r="F1338" s="2" t="str">
        <f>TEXT(data[[#This Row],[Order Timestamp]],"mmm")</f>
        <v>Sep</v>
      </c>
      <c r="G1338" s="2" t="str">
        <f>TEXT(data[[#This Row],[Order Timestamp]],"DD")</f>
        <v>01</v>
      </c>
      <c r="H1338" s="2" t="str">
        <f>TEXT(data[[#This Row],[Order Timestamp]],"HH")</f>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3">
      <c r="A1339" s="1">
        <v>2108</v>
      </c>
      <c r="B1339" s="1" t="s">
        <v>1216</v>
      </c>
      <c r="C1339" s="1" t="str">
        <f>RIGHT(data[[#This Row],[Delivery Address]],5)</f>
        <v>CityA</v>
      </c>
      <c r="D1339" s="2">
        <v>45170.640972222223</v>
      </c>
      <c r="E1339" s="2" t="str">
        <f>TEXT(data[[#This Row],[Order Timestamp]],"YYYY")</f>
        <v>2023</v>
      </c>
      <c r="F1339" s="2" t="str">
        <f>TEXT(data[[#This Row],[Order Timestamp]],"mmm")</f>
        <v>Sep</v>
      </c>
      <c r="G1339" s="2" t="str">
        <f>TEXT(data[[#This Row],[Order Timestamp]],"DD")</f>
        <v>01</v>
      </c>
      <c r="H1339" s="2" t="str">
        <f>TEXT(data[[#This Row],[Order Timestamp]],"HH")</f>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3">
      <c r="A1340" s="1">
        <v>1471</v>
      </c>
      <c r="B1340" s="1" t="s">
        <v>604</v>
      </c>
      <c r="C1340" s="1" t="str">
        <f>RIGHT(data[[#This Row],[Delivery Address]],5)</f>
        <v>CityD</v>
      </c>
      <c r="D1340" s="2">
        <v>45170.640277777777</v>
      </c>
      <c r="E1340" s="2" t="str">
        <f>TEXT(data[[#This Row],[Order Timestamp]],"YYYY")</f>
        <v>2023</v>
      </c>
      <c r="F1340" s="2" t="str">
        <f>TEXT(data[[#This Row],[Order Timestamp]],"mmm")</f>
        <v>Sep</v>
      </c>
      <c r="G1340" s="2" t="str">
        <f>TEXT(data[[#This Row],[Order Timestamp]],"DD")</f>
        <v>01</v>
      </c>
      <c r="H1340" s="2" t="str">
        <f>TEXT(data[[#This Row],[Order Timestamp]],"HH")</f>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3">
      <c r="A1341" s="1">
        <v>1286</v>
      </c>
      <c r="B1341" s="1" t="s">
        <v>417</v>
      </c>
      <c r="C1341" s="1" t="str">
        <f>RIGHT(data[[#This Row],[Delivery Address]],5)</f>
        <v>CityC</v>
      </c>
      <c r="D1341" s="2">
        <v>45170.637499999997</v>
      </c>
      <c r="E1341" s="2" t="str">
        <f>TEXT(data[[#This Row],[Order Timestamp]],"YYYY")</f>
        <v>2023</v>
      </c>
      <c r="F1341" s="2" t="str">
        <f>TEXT(data[[#This Row],[Order Timestamp]],"mmm")</f>
        <v>Sep</v>
      </c>
      <c r="G1341" s="2" t="str">
        <f>TEXT(data[[#This Row],[Order Timestamp]],"DD")</f>
        <v>01</v>
      </c>
      <c r="H1341" s="2" t="str">
        <f>TEXT(data[[#This Row],[Order Timestamp]],"HH")</f>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3">
      <c r="A1342" s="1">
        <v>2148</v>
      </c>
      <c r="B1342" s="1" t="s">
        <v>1253</v>
      </c>
      <c r="C1342" s="1" t="str">
        <f>RIGHT(data[[#This Row],[Delivery Address]],5)</f>
        <v>CityE</v>
      </c>
      <c r="D1342" s="2">
        <v>45170.637499999997</v>
      </c>
      <c r="E1342" s="2" t="str">
        <f>TEXT(data[[#This Row],[Order Timestamp]],"YYYY")</f>
        <v>2023</v>
      </c>
      <c r="F1342" s="2" t="str">
        <f>TEXT(data[[#This Row],[Order Timestamp]],"mmm")</f>
        <v>Sep</v>
      </c>
      <c r="G1342" s="2" t="str">
        <f>TEXT(data[[#This Row],[Order Timestamp]],"DD")</f>
        <v>01</v>
      </c>
      <c r="H1342" s="2" t="str">
        <f>TEXT(data[[#This Row],[Order Timestamp]],"HH")</f>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3">
      <c r="A1343" s="1">
        <v>1699</v>
      </c>
      <c r="B1343" s="1" t="s">
        <v>825</v>
      </c>
      <c r="C1343" s="1" t="str">
        <f>RIGHT(data[[#This Row],[Delivery Address]],5)</f>
        <v>CityA</v>
      </c>
      <c r="D1343" s="2">
        <v>45170.636111111111</v>
      </c>
      <c r="E1343" s="2" t="str">
        <f>TEXT(data[[#This Row],[Order Timestamp]],"YYYY")</f>
        <v>2023</v>
      </c>
      <c r="F1343" s="2" t="str">
        <f>TEXT(data[[#This Row],[Order Timestamp]],"mmm")</f>
        <v>Sep</v>
      </c>
      <c r="G1343" s="2" t="str">
        <f>TEXT(data[[#This Row],[Order Timestamp]],"DD")</f>
        <v>01</v>
      </c>
      <c r="H1343" s="2" t="str">
        <f>TEXT(data[[#This Row],[Order Timestamp]],"HH")</f>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3">
      <c r="A1344" s="1">
        <v>2429</v>
      </c>
      <c r="B1344" s="1" t="s">
        <v>1525</v>
      </c>
      <c r="C1344" s="1" t="str">
        <f>RIGHT(data[[#This Row],[Delivery Address]],5)</f>
        <v>CityA</v>
      </c>
      <c r="D1344" s="2">
        <v>45170.634722222225</v>
      </c>
      <c r="E1344" s="2" t="str">
        <f>TEXT(data[[#This Row],[Order Timestamp]],"YYYY")</f>
        <v>2023</v>
      </c>
      <c r="F1344" s="2" t="str">
        <f>TEXT(data[[#This Row],[Order Timestamp]],"mmm")</f>
        <v>Sep</v>
      </c>
      <c r="G1344" s="2" t="str">
        <f>TEXT(data[[#This Row],[Order Timestamp]],"DD")</f>
        <v>01</v>
      </c>
      <c r="H1344" s="2" t="str">
        <f>TEXT(data[[#This Row],[Order Timestamp]],"HH")</f>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3">
      <c r="A1345" s="1">
        <v>1039</v>
      </c>
      <c r="B1345" s="1" t="s">
        <v>109</v>
      </c>
      <c r="C1345" s="1" t="str">
        <f>RIGHT(data[[#This Row],[Delivery Address]],5)</f>
        <v>CityB</v>
      </c>
      <c r="D1345" s="2">
        <v>45170.631944444445</v>
      </c>
      <c r="E1345" s="2" t="str">
        <f>TEXT(data[[#This Row],[Order Timestamp]],"YYYY")</f>
        <v>2023</v>
      </c>
      <c r="F1345" s="2" t="str">
        <f>TEXT(data[[#This Row],[Order Timestamp]],"mmm")</f>
        <v>Sep</v>
      </c>
      <c r="G1345" s="2" t="str">
        <f>TEXT(data[[#This Row],[Order Timestamp]],"DD")</f>
        <v>01</v>
      </c>
      <c r="H1345" s="2" t="str">
        <f>TEXT(data[[#This Row],[Order Timestamp]],"HH")</f>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3">
      <c r="A1346" s="1">
        <v>1761</v>
      </c>
      <c r="B1346" s="1" t="s">
        <v>885</v>
      </c>
      <c r="C1346" s="1" t="str">
        <f>RIGHT(data[[#This Row],[Delivery Address]],5)</f>
        <v>CityE</v>
      </c>
      <c r="D1346" s="2">
        <v>45170.631944444445</v>
      </c>
      <c r="E1346" s="2" t="str">
        <f>TEXT(data[[#This Row],[Order Timestamp]],"YYYY")</f>
        <v>2023</v>
      </c>
      <c r="F1346" s="2" t="str">
        <f>TEXT(data[[#This Row],[Order Timestamp]],"mmm")</f>
        <v>Sep</v>
      </c>
      <c r="G1346" s="2" t="str">
        <f>TEXT(data[[#This Row],[Order Timestamp]],"DD")</f>
        <v>01</v>
      </c>
      <c r="H1346" s="2" t="str">
        <f>TEXT(data[[#This Row],[Order Timestamp]],"HH")</f>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3">
      <c r="A1347" s="1">
        <v>1901</v>
      </c>
      <c r="B1347" s="1" t="s">
        <v>1017</v>
      </c>
      <c r="C1347" s="1" t="str">
        <f>RIGHT(data[[#This Row],[Delivery Address]],5)</f>
        <v>CityC</v>
      </c>
      <c r="D1347" s="2">
        <v>45170.631944444445</v>
      </c>
      <c r="E1347" s="2" t="str">
        <f>TEXT(data[[#This Row],[Order Timestamp]],"YYYY")</f>
        <v>2023</v>
      </c>
      <c r="F1347" s="2" t="str">
        <f>TEXT(data[[#This Row],[Order Timestamp]],"mmm")</f>
        <v>Sep</v>
      </c>
      <c r="G1347" s="2" t="str">
        <f>TEXT(data[[#This Row],[Order Timestamp]],"DD")</f>
        <v>01</v>
      </c>
      <c r="H1347" s="2" t="str">
        <f>TEXT(data[[#This Row],[Order Timestamp]],"HH")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3">
      <c r="A1348" s="1">
        <v>2384</v>
      </c>
      <c r="B1348" s="1" t="s">
        <v>1483</v>
      </c>
      <c r="C1348" s="1" t="str">
        <f>RIGHT(data[[#This Row],[Delivery Address]],5)</f>
        <v>CityE</v>
      </c>
      <c r="D1348" s="2">
        <v>45170.62777777778</v>
      </c>
      <c r="E1348" s="2" t="str">
        <f>TEXT(data[[#This Row],[Order Timestamp]],"YYYY")</f>
        <v>2023</v>
      </c>
      <c r="F1348" s="2" t="str">
        <f>TEXT(data[[#This Row],[Order Timestamp]],"mmm")</f>
        <v>Sep</v>
      </c>
      <c r="G1348" s="2" t="str">
        <f>TEXT(data[[#This Row],[Order Timestamp]],"DD")</f>
        <v>01</v>
      </c>
      <c r="H1348" s="2" t="str">
        <f>TEXT(data[[#This Row],[Order Timestamp]],"HH")</f>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3">
      <c r="A1349" s="1">
        <v>1546</v>
      </c>
      <c r="B1349" s="1" t="s">
        <v>675</v>
      </c>
      <c r="C1349" s="1" t="str">
        <f>RIGHT(data[[#This Row],[Delivery Address]],5)</f>
        <v>CityA</v>
      </c>
      <c r="D1349" s="2">
        <v>45170.626388888886</v>
      </c>
      <c r="E1349" s="2" t="str">
        <f>TEXT(data[[#This Row],[Order Timestamp]],"YYYY")</f>
        <v>2023</v>
      </c>
      <c r="F1349" s="2" t="str">
        <f>TEXT(data[[#This Row],[Order Timestamp]],"mmm")</f>
        <v>Sep</v>
      </c>
      <c r="G1349" s="2" t="str">
        <f>TEXT(data[[#This Row],[Order Timestamp]],"DD")</f>
        <v>01</v>
      </c>
      <c r="H1349" s="2" t="str">
        <f>TEXT(data[[#This Row],[Order Timestamp]],"HH")</f>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3">
      <c r="A1350" s="1">
        <v>1265</v>
      </c>
      <c r="B1350" s="1" t="s">
        <v>394</v>
      </c>
      <c r="C1350" s="1" t="str">
        <f>RIGHT(data[[#This Row],[Delivery Address]],5)</f>
        <v>CityB</v>
      </c>
      <c r="D1350" s="2">
        <v>45170.625694444447</v>
      </c>
      <c r="E1350" s="2" t="str">
        <f>TEXT(data[[#This Row],[Order Timestamp]],"YYYY")</f>
        <v>2023</v>
      </c>
      <c r="F1350" s="2" t="str">
        <f>TEXT(data[[#This Row],[Order Timestamp]],"mmm")</f>
        <v>Sep</v>
      </c>
      <c r="G1350" s="2" t="str">
        <f>TEXT(data[[#This Row],[Order Timestamp]],"DD")</f>
        <v>01</v>
      </c>
      <c r="H1350" s="2" t="str">
        <f>TEXT(data[[#This Row],[Order Timestamp]],"HH")</f>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3">
      <c r="A1351" s="1">
        <v>2403</v>
      </c>
      <c r="B1351" s="1" t="s">
        <v>1501</v>
      </c>
      <c r="C1351" s="1" t="str">
        <f>RIGHT(data[[#This Row],[Delivery Address]],5)</f>
        <v>CityB</v>
      </c>
      <c r="D1351" s="2">
        <v>45170.624305555553</v>
      </c>
      <c r="E1351" s="2" t="str">
        <f>TEXT(data[[#This Row],[Order Timestamp]],"YYYY")</f>
        <v>2023</v>
      </c>
      <c r="F1351" s="2" t="str">
        <f>TEXT(data[[#This Row],[Order Timestamp]],"mmm")</f>
        <v>Sep</v>
      </c>
      <c r="G1351" s="2" t="str">
        <f>TEXT(data[[#This Row],[Order Timestamp]],"DD")</f>
        <v>01</v>
      </c>
      <c r="H1351" s="2" t="str">
        <f>TEXT(data[[#This Row],[Order Timestamp]],"HH")</f>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3">
      <c r="A1352" s="1">
        <v>2340</v>
      </c>
      <c r="B1352" s="1" t="s">
        <v>1441</v>
      </c>
      <c r="C1352" s="1" t="str">
        <f>RIGHT(data[[#This Row],[Delivery Address]],5)</f>
        <v>CityD</v>
      </c>
      <c r="D1352" s="2">
        <v>45170.62222222222</v>
      </c>
      <c r="E1352" s="2" t="str">
        <f>TEXT(data[[#This Row],[Order Timestamp]],"YYYY")</f>
        <v>2023</v>
      </c>
      <c r="F1352" s="2" t="str">
        <f>TEXT(data[[#This Row],[Order Timestamp]],"mmm")</f>
        <v>Sep</v>
      </c>
      <c r="G1352" s="2" t="str">
        <f>TEXT(data[[#This Row],[Order Timestamp]],"DD")</f>
        <v>01</v>
      </c>
      <c r="H1352" s="2" t="str">
        <f>TEXT(data[[#This Row],[Order Timestamp]],"HH")</f>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3">
      <c r="A1353" s="1">
        <v>1668</v>
      </c>
      <c r="B1353" s="1" t="s">
        <v>794</v>
      </c>
      <c r="C1353" s="1" t="str">
        <f>RIGHT(data[[#This Row],[Delivery Address]],5)</f>
        <v>CityD</v>
      </c>
      <c r="D1353" s="2">
        <v>45170.616666666669</v>
      </c>
      <c r="E1353" s="2" t="str">
        <f>TEXT(data[[#This Row],[Order Timestamp]],"YYYY")</f>
        <v>2023</v>
      </c>
      <c r="F1353" s="2" t="str">
        <f>TEXT(data[[#This Row],[Order Timestamp]],"mmm")</f>
        <v>Sep</v>
      </c>
      <c r="G1353" s="2" t="str">
        <f>TEXT(data[[#This Row],[Order Timestamp]],"DD")</f>
        <v>01</v>
      </c>
      <c r="H1353" s="2" t="str">
        <f>TEXT(data[[#This Row],[Order Timestamp]],"HH")</f>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3">
      <c r="A1354" s="1">
        <v>2086</v>
      </c>
      <c r="B1354" s="1" t="s">
        <v>1195</v>
      </c>
      <c r="C1354" s="1" t="str">
        <f>RIGHT(data[[#This Row],[Delivery Address]],5)</f>
        <v>CityD</v>
      </c>
      <c r="D1354" s="2">
        <v>45170.616666666669</v>
      </c>
      <c r="E1354" s="2" t="str">
        <f>TEXT(data[[#This Row],[Order Timestamp]],"YYYY")</f>
        <v>2023</v>
      </c>
      <c r="F1354" s="2" t="str">
        <f>TEXT(data[[#This Row],[Order Timestamp]],"mmm")</f>
        <v>Sep</v>
      </c>
      <c r="G1354" s="2" t="str">
        <f>TEXT(data[[#This Row],[Order Timestamp]],"DD")</f>
        <v>01</v>
      </c>
      <c r="H1354" s="2" t="str">
        <f>TEXT(data[[#This Row],[Order Timestamp]],"HH")</f>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3">
      <c r="A1355" s="1">
        <v>1149</v>
      </c>
      <c r="B1355" s="1" t="s">
        <v>265</v>
      </c>
      <c r="C1355" s="1" t="str">
        <f>RIGHT(data[[#This Row],[Delivery Address]],5)</f>
        <v>CityC</v>
      </c>
      <c r="D1355" s="2">
        <v>45170.615277777775</v>
      </c>
      <c r="E1355" s="2" t="str">
        <f>TEXT(data[[#This Row],[Order Timestamp]],"YYYY")</f>
        <v>2023</v>
      </c>
      <c r="F1355" s="2" t="str">
        <f>TEXT(data[[#This Row],[Order Timestamp]],"mmm")</f>
        <v>Sep</v>
      </c>
      <c r="G1355" s="2" t="str">
        <f>TEXT(data[[#This Row],[Order Timestamp]],"DD")</f>
        <v>01</v>
      </c>
      <c r="H1355" s="2" t="str">
        <f>TEXT(data[[#This Row],[Order Timestamp]],"HH")</f>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3">
      <c r="A1356" s="1">
        <v>2008</v>
      </c>
      <c r="B1356" s="1" t="s">
        <v>1119</v>
      </c>
      <c r="C1356" s="1" t="str">
        <f>RIGHT(data[[#This Row],[Delivery Address]],5)</f>
        <v>CityD</v>
      </c>
      <c r="D1356" s="2">
        <v>45170.613888888889</v>
      </c>
      <c r="E1356" s="2" t="str">
        <f>TEXT(data[[#This Row],[Order Timestamp]],"YYYY")</f>
        <v>2023</v>
      </c>
      <c r="F1356" s="2" t="str">
        <f>TEXT(data[[#This Row],[Order Timestamp]],"mmm")</f>
        <v>Sep</v>
      </c>
      <c r="G1356" s="2" t="str">
        <f>TEXT(data[[#This Row],[Order Timestamp]],"DD")</f>
        <v>01</v>
      </c>
      <c r="H1356" s="2" t="str">
        <f>TEXT(data[[#This Row],[Order Timestamp]],"HH")</f>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3">
      <c r="A1357" s="1">
        <v>1395</v>
      </c>
      <c r="B1357" s="1" t="s">
        <v>528</v>
      </c>
      <c r="C1357" s="1" t="str">
        <f>RIGHT(data[[#This Row],[Delivery Address]],5)</f>
        <v>CityA</v>
      </c>
      <c r="D1357" s="2">
        <v>45170.613194444442</v>
      </c>
      <c r="E1357" s="2" t="str">
        <f>TEXT(data[[#This Row],[Order Timestamp]],"YYYY")</f>
        <v>2023</v>
      </c>
      <c r="F1357" s="2" t="str">
        <f>TEXT(data[[#This Row],[Order Timestamp]],"mmm")</f>
        <v>Sep</v>
      </c>
      <c r="G1357" s="2" t="str">
        <f>TEXT(data[[#This Row],[Order Timestamp]],"DD")</f>
        <v>01</v>
      </c>
      <c r="H1357" s="2" t="str">
        <f>TEXT(data[[#This Row],[Order Timestamp]],"HH")</f>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3">
      <c r="A1358" s="1">
        <v>1752</v>
      </c>
      <c r="B1358" s="1" t="s">
        <v>876</v>
      </c>
      <c r="C1358" s="1" t="str">
        <f>RIGHT(data[[#This Row],[Delivery Address]],5)</f>
        <v>CityD</v>
      </c>
      <c r="D1358" s="2">
        <v>45170.607638888891</v>
      </c>
      <c r="E1358" s="2" t="str">
        <f>TEXT(data[[#This Row],[Order Timestamp]],"YYYY")</f>
        <v>2023</v>
      </c>
      <c r="F1358" s="2" t="str">
        <f>TEXT(data[[#This Row],[Order Timestamp]],"mmm")</f>
        <v>Sep</v>
      </c>
      <c r="G1358" s="2" t="str">
        <f>TEXT(data[[#This Row],[Order Timestamp]],"DD")</f>
        <v>01</v>
      </c>
      <c r="H1358" s="2" t="str">
        <f>TEXT(data[[#This Row],[Order Timestamp]],"HH")</f>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3">
      <c r="A1359" s="1">
        <v>1632</v>
      </c>
      <c r="B1359" s="1" t="s">
        <v>760</v>
      </c>
      <c r="C1359" s="1" t="str">
        <f>RIGHT(data[[#This Row],[Delivery Address]],5)</f>
        <v>CityE</v>
      </c>
      <c r="D1359" s="2">
        <v>45170.606249999997</v>
      </c>
      <c r="E1359" s="2" t="str">
        <f>TEXT(data[[#This Row],[Order Timestamp]],"YYYY")</f>
        <v>2023</v>
      </c>
      <c r="F1359" s="2" t="str">
        <f>TEXT(data[[#This Row],[Order Timestamp]],"mmm")</f>
        <v>Sep</v>
      </c>
      <c r="G1359" s="2" t="str">
        <f>TEXT(data[[#This Row],[Order Timestamp]],"DD")</f>
        <v>01</v>
      </c>
      <c r="H1359" s="2" t="str">
        <f>TEXT(data[[#This Row],[Order Timestamp]],"HH")</f>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3">
      <c r="A1360" s="1">
        <v>1401</v>
      </c>
      <c r="B1360" s="1" t="s">
        <v>534</v>
      </c>
      <c r="C1360" s="1" t="str">
        <f>RIGHT(data[[#This Row],[Delivery Address]],5)</f>
        <v>CityB</v>
      </c>
      <c r="D1360" s="2">
        <v>45170.604861111111</v>
      </c>
      <c r="E1360" s="2" t="str">
        <f>TEXT(data[[#This Row],[Order Timestamp]],"YYYY")</f>
        <v>2023</v>
      </c>
      <c r="F1360" s="2" t="str">
        <f>TEXT(data[[#This Row],[Order Timestamp]],"mmm")</f>
        <v>Sep</v>
      </c>
      <c r="G1360" s="2" t="str">
        <f>TEXT(data[[#This Row],[Order Timestamp]],"DD")</f>
        <v>01</v>
      </c>
      <c r="H1360" s="2" t="str">
        <f>TEXT(data[[#This Row],[Order Timestamp]],"HH")</f>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3">
      <c r="A1361" s="1">
        <v>2298</v>
      </c>
      <c r="B1361" s="1" t="s">
        <v>1399</v>
      </c>
      <c r="C1361" s="1" t="str">
        <f>RIGHT(data[[#This Row],[Delivery Address]],5)</f>
        <v>CityB</v>
      </c>
      <c r="D1361" s="2">
        <v>45170.604861111111</v>
      </c>
      <c r="E1361" s="2" t="str">
        <f>TEXT(data[[#This Row],[Order Timestamp]],"YYYY")</f>
        <v>2023</v>
      </c>
      <c r="F1361" s="2" t="str">
        <f>TEXT(data[[#This Row],[Order Timestamp]],"mmm")</f>
        <v>Sep</v>
      </c>
      <c r="G1361" s="2" t="str">
        <f>TEXT(data[[#This Row],[Order Timestamp]],"DD")</f>
        <v>01</v>
      </c>
      <c r="H1361" s="2" t="str">
        <f>TEXT(data[[#This Row],[Order Timestamp]],"HH")</f>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3">
      <c r="A1362" s="1">
        <v>2336</v>
      </c>
      <c r="B1362" s="1" t="s">
        <v>1437</v>
      </c>
      <c r="C1362" s="1" t="str">
        <f>RIGHT(data[[#This Row],[Delivery Address]],5)</f>
        <v>CityB</v>
      </c>
      <c r="D1362" s="2">
        <v>45170.602777777778</v>
      </c>
      <c r="E1362" s="2" t="str">
        <f>TEXT(data[[#This Row],[Order Timestamp]],"YYYY")</f>
        <v>2023</v>
      </c>
      <c r="F1362" s="2" t="str">
        <f>TEXT(data[[#This Row],[Order Timestamp]],"mmm")</f>
        <v>Sep</v>
      </c>
      <c r="G1362" s="2" t="str">
        <f>TEXT(data[[#This Row],[Order Timestamp]],"DD")</f>
        <v>01</v>
      </c>
      <c r="H1362" s="2" t="str">
        <f>TEXT(data[[#This Row],[Order Timestamp]],"HH")</f>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3">
      <c r="A1363" s="1">
        <v>1216</v>
      </c>
      <c r="B1363" s="1" t="s">
        <v>343</v>
      </c>
      <c r="C1363" s="1" t="str">
        <f>RIGHT(data[[#This Row],[Delivery Address]],5)</f>
        <v>CityD</v>
      </c>
      <c r="D1363" s="2">
        <v>45170.602083333331</v>
      </c>
      <c r="E1363" s="2" t="str">
        <f>TEXT(data[[#This Row],[Order Timestamp]],"YYYY")</f>
        <v>2023</v>
      </c>
      <c r="F1363" s="2" t="str">
        <f>TEXT(data[[#This Row],[Order Timestamp]],"mmm")</f>
        <v>Sep</v>
      </c>
      <c r="G1363" s="2" t="str">
        <f>TEXT(data[[#This Row],[Order Timestamp]],"DD")</f>
        <v>01</v>
      </c>
      <c r="H1363" s="2" t="str">
        <f>TEXT(data[[#This Row],[Order Timestamp]],"HH")</f>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3">
      <c r="A1364" s="1">
        <v>2239</v>
      </c>
      <c r="B1364" s="1" t="s">
        <v>1341</v>
      </c>
      <c r="C1364" s="1" t="str">
        <f>RIGHT(data[[#This Row],[Delivery Address]],5)</f>
        <v>CityB</v>
      </c>
      <c r="D1364" s="2">
        <v>45170.601388888892</v>
      </c>
      <c r="E1364" s="2" t="str">
        <f>TEXT(data[[#This Row],[Order Timestamp]],"YYYY")</f>
        <v>2023</v>
      </c>
      <c r="F1364" s="2" t="str">
        <f>TEXT(data[[#This Row],[Order Timestamp]],"mmm")</f>
        <v>Sep</v>
      </c>
      <c r="G1364" s="2" t="str">
        <f>TEXT(data[[#This Row],[Order Timestamp]],"DD")</f>
        <v>01</v>
      </c>
      <c r="H1364" s="2" t="str">
        <f>TEXT(data[[#This Row],[Order Timestamp]],"HH")</f>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3">
      <c r="A1365" s="1">
        <v>1811</v>
      </c>
      <c r="B1365" s="1" t="s">
        <v>931</v>
      </c>
      <c r="C1365" s="1" t="str">
        <f>RIGHT(data[[#This Row],[Delivery Address]],5)</f>
        <v>CityD</v>
      </c>
      <c r="D1365" s="2">
        <v>45170.598611111112</v>
      </c>
      <c r="E1365" s="2" t="str">
        <f>TEXT(data[[#This Row],[Order Timestamp]],"YYYY")</f>
        <v>2023</v>
      </c>
      <c r="F1365" s="2" t="str">
        <f>TEXT(data[[#This Row],[Order Timestamp]],"mmm")</f>
        <v>Sep</v>
      </c>
      <c r="G1365" s="2" t="str">
        <f>TEXT(data[[#This Row],[Order Timestamp]],"DD")</f>
        <v>01</v>
      </c>
      <c r="H1365" s="2" t="str">
        <f>TEXT(data[[#This Row],[Order Timestamp]],"HH")</f>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3">
      <c r="A1366" s="1">
        <v>1365</v>
      </c>
      <c r="B1366" s="1" t="s">
        <v>498</v>
      </c>
      <c r="C1366" s="1" t="str">
        <f>RIGHT(data[[#This Row],[Delivery Address]],5)</f>
        <v>CityC</v>
      </c>
      <c r="D1366" s="2">
        <v>45170.597916666666</v>
      </c>
      <c r="E1366" s="2" t="str">
        <f>TEXT(data[[#This Row],[Order Timestamp]],"YYYY")</f>
        <v>2023</v>
      </c>
      <c r="F1366" s="2" t="str">
        <f>TEXT(data[[#This Row],[Order Timestamp]],"mmm")</f>
        <v>Sep</v>
      </c>
      <c r="G1366" s="2" t="str">
        <f>TEXT(data[[#This Row],[Order Timestamp]],"DD")</f>
        <v>01</v>
      </c>
      <c r="H1366" s="2" t="str">
        <f>TEXT(data[[#This Row],[Order Timestamp]],"HH")</f>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3">
      <c r="A1367" s="1">
        <v>1369</v>
      </c>
      <c r="B1367" s="1" t="s">
        <v>502</v>
      </c>
      <c r="C1367" s="1" t="str">
        <f>RIGHT(data[[#This Row],[Delivery Address]],5)</f>
        <v>CityA</v>
      </c>
      <c r="D1367" s="2">
        <v>45170.597222222219</v>
      </c>
      <c r="E1367" s="2" t="str">
        <f>TEXT(data[[#This Row],[Order Timestamp]],"YYYY")</f>
        <v>2023</v>
      </c>
      <c r="F1367" s="2" t="str">
        <f>TEXT(data[[#This Row],[Order Timestamp]],"mmm")</f>
        <v>Sep</v>
      </c>
      <c r="G1367" s="2" t="str">
        <f>TEXT(data[[#This Row],[Order Timestamp]],"DD")</f>
        <v>01</v>
      </c>
      <c r="H1367" s="2" t="str">
        <f>TEXT(data[[#This Row],[Order Timestamp]],"HH")</f>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3">
      <c r="A1368" s="1">
        <v>2309</v>
      </c>
      <c r="B1368" s="1" t="s">
        <v>1410</v>
      </c>
      <c r="C1368" s="1" t="str">
        <f>RIGHT(data[[#This Row],[Delivery Address]],5)</f>
        <v>CityD</v>
      </c>
      <c r="D1368" s="2">
        <v>45170.595833333333</v>
      </c>
      <c r="E1368" s="2" t="str">
        <f>TEXT(data[[#This Row],[Order Timestamp]],"YYYY")</f>
        <v>2023</v>
      </c>
      <c r="F1368" s="2" t="str">
        <f>TEXT(data[[#This Row],[Order Timestamp]],"mmm")</f>
        <v>Sep</v>
      </c>
      <c r="G1368" s="2" t="str">
        <f>TEXT(data[[#This Row],[Order Timestamp]],"DD")</f>
        <v>01</v>
      </c>
      <c r="H1368" s="2" t="str">
        <f>TEXT(data[[#This Row],[Order Timestamp]],"HH")</f>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3">
      <c r="A1369" s="1">
        <v>2317</v>
      </c>
      <c r="B1369" s="1" t="s">
        <v>1418</v>
      </c>
      <c r="C1369" s="1" t="str">
        <f>RIGHT(data[[#This Row],[Delivery Address]],5)</f>
        <v>CityE</v>
      </c>
      <c r="D1369" s="2">
        <v>45170.595833333333</v>
      </c>
      <c r="E1369" s="2" t="str">
        <f>TEXT(data[[#This Row],[Order Timestamp]],"YYYY")</f>
        <v>2023</v>
      </c>
      <c r="F1369" s="2" t="str">
        <f>TEXT(data[[#This Row],[Order Timestamp]],"mmm")</f>
        <v>Sep</v>
      </c>
      <c r="G1369" s="2" t="str">
        <f>TEXT(data[[#This Row],[Order Timestamp]],"DD")</f>
        <v>01</v>
      </c>
      <c r="H1369" s="2" t="str">
        <f>TEXT(data[[#This Row],[Order Timestamp]],"HH")</f>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3">
      <c r="A1370" s="1">
        <v>1588</v>
      </c>
      <c r="B1370" s="1" t="s">
        <v>717</v>
      </c>
      <c r="C1370" s="1" t="str">
        <f>RIGHT(data[[#This Row],[Delivery Address]],5)</f>
        <v>CityB</v>
      </c>
      <c r="D1370" s="2">
        <v>45170.595138888886</v>
      </c>
      <c r="E1370" s="2" t="str">
        <f>TEXT(data[[#This Row],[Order Timestamp]],"YYYY")</f>
        <v>2023</v>
      </c>
      <c r="F1370" s="2" t="str">
        <f>TEXT(data[[#This Row],[Order Timestamp]],"mmm")</f>
        <v>Sep</v>
      </c>
      <c r="G1370" s="2" t="str">
        <f>TEXT(data[[#This Row],[Order Timestamp]],"DD")</f>
        <v>01</v>
      </c>
      <c r="H1370" s="2" t="str">
        <f>TEXT(data[[#This Row],[Order Timestamp]],"HH")</f>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3">
      <c r="A1371" s="1">
        <v>2037</v>
      </c>
      <c r="B1371" s="1" t="s">
        <v>1148</v>
      </c>
      <c r="C1371" s="1" t="str">
        <f>RIGHT(data[[#This Row],[Delivery Address]],5)</f>
        <v>CityB</v>
      </c>
      <c r="D1371" s="2">
        <v>45170.594444444447</v>
      </c>
      <c r="E1371" s="2" t="str">
        <f>TEXT(data[[#This Row],[Order Timestamp]],"YYYY")</f>
        <v>2023</v>
      </c>
      <c r="F1371" s="2" t="str">
        <f>TEXT(data[[#This Row],[Order Timestamp]],"mmm")</f>
        <v>Sep</v>
      </c>
      <c r="G1371" s="2" t="str">
        <f>TEXT(data[[#This Row],[Order Timestamp]],"DD")</f>
        <v>01</v>
      </c>
      <c r="H1371" s="2" t="str">
        <f>TEXT(data[[#This Row],[Order Timestamp]],"HH")</f>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3">
      <c r="A1372" s="1">
        <v>1473</v>
      </c>
      <c r="B1372" s="1" t="s">
        <v>461</v>
      </c>
      <c r="C1372" s="1" t="str">
        <f>RIGHT(data[[#This Row],[Delivery Address]],5)</f>
        <v>CityC</v>
      </c>
      <c r="D1372" s="2">
        <v>45170.59375</v>
      </c>
      <c r="E1372" s="2" t="str">
        <f>TEXT(data[[#This Row],[Order Timestamp]],"YYYY")</f>
        <v>2023</v>
      </c>
      <c r="F1372" s="2" t="str">
        <f>TEXT(data[[#This Row],[Order Timestamp]],"mmm")</f>
        <v>Sep</v>
      </c>
      <c r="G1372" s="2" t="str">
        <f>TEXT(data[[#This Row],[Order Timestamp]],"DD")</f>
        <v>01</v>
      </c>
      <c r="H1372" s="2" t="str">
        <f>TEXT(data[[#This Row],[Order Timestamp]],"HH")</f>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3">
      <c r="A1373" s="1">
        <v>2188</v>
      </c>
      <c r="B1373" s="1" t="s">
        <v>1293</v>
      </c>
      <c r="C1373" s="1" t="str">
        <f>RIGHT(data[[#This Row],[Delivery Address]],5)</f>
        <v>CityB</v>
      </c>
      <c r="D1373" s="2">
        <v>45170.592361111114</v>
      </c>
      <c r="E1373" s="2" t="str">
        <f>TEXT(data[[#This Row],[Order Timestamp]],"YYYY")</f>
        <v>2023</v>
      </c>
      <c r="F1373" s="2" t="str">
        <f>TEXT(data[[#This Row],[Order Timestamp]],"mmm")</f>
        <v>Sep</v>
      </c>
      <c r="G1373" s="2" t="str">
        <f>TEXT(data[[#This Row],[Order Timestamp]],"DD")</f>
        <v>01</v>
      </c>
      <c r="H1373" s="2" t="str">
        <f>TEXT(data[[#This Row],[Order Timestamp]],"HH")</f>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3">
      <c r="A1374" s="1">
        <v>1196</v>
      </c>
      <c r="B1374" s="1" t="s">
        <v>322</v>
      </c>
      <c r="C1374" s="1" t="str">
        <f>RIGHT(data[[#This Row],[Delivery Address]],5)</f>
        <v>CityD</v>
      </c>
      <c r="D1374" s="2">
        <v>45170.588888888888</v>
      </c>
      <c r="E1374" s="2" t="str">
        <f>TEXT(data[[#This Row],[Order Timestamp]],"YYYY")</f>
        <v>2023</v>
      </c>
      <c r="F1374" s="2" t="str">
        <f>TEXT(data[[#This Row],[Order Timestamp]],"mmm")</f>
        <v>Sep</v>
      </c>
      <c r="G1374" s="2" t="str">
        <f>TEXT(data[[#This Row],[Order Timestamp]],"DD")</f>
        <v>01</v>
      </c>
      <c r="H1374" s="2" t="str">
        <f>TEXT(data[[#This Row],[Order Timestamp]],"HH")</f>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3">
      <c r="A1375" s="1">
        <v>1520</v>
      </c>
      <c r="B1375" s="1" t="s">
        <v>651</v>
      </c>
      <c r="C1375" s="1" t="str">
        <f>RIGHT(data[[#This Row],[Delivery Address]],5)</f>
        <v>CityA</v>
      </c>
      <c r="D1375" s="2">
        <v>45170.588194444441</v>
      </c>
      <c r="E1375" s="2" t="str">
        <f>TEXT(data[[#This Row],[Order Timestamp]],"YYYY")</f>
        <v>2023</v>
      </c>
      <c r="F1375" s="2" t="str">
        <f>TEXT(data[[#This Row],[Order Timestamp]],"mmm")</f>
        <v>Sep</v>
      </c>
      <c r="G1375" s="2" t="str">
        <f>TEXT(data[[#This Row],[Order Timestamp]],"DD")</f>
        <v>01</v>
      </c>
      <c r="H1375" s="2" t="str">
        <f>TEXT(data[[#This Row],[Order Timestamp]],"HH")</f>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3">
      <c r="A1376" s="1">
        <v>1606</v>
      </c>
      <c r="B1376" s="1" t="s">
        <v>734</v>
      </c>
      <c r="C1376" s="1" t="str">
        <f>RIGHT(data[[#This Row],[Delivery Address]],5)</f>
        <v>CityC</v>
      </c>
      <c r="D1376" s="2">
        <v>45170.586805555555</v>
      </c>
      <c r="E1376" s="2" t="str">
        <f>TEXT(data[[#This Row],[Order Timestamp]],"YYYY")</f>
        <v>2023</v>
      </c>
      <c r="F1376" s="2" t="str">
        <f>TEXT(data[[#This Row],[Order Timestamp]],"mmm")</f>
        <v>Sep</v>
      </c>
      <c r="G1376" s="2" t="str">
        <f>TEXT(data[[#This Row],[Order Timestamp]],"DD")</f>
        <v>01</v>
      </c>
      <c r="H1376" s="2" t="str">
        <f>TEXT(data[[#This Row],[Order Timestamp]],"HH")</f>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3">
      <c r="A1377" s="1">
        <v>1693</v>
      </c>
      <c r="B1377" s="1" t="s">
        <v>819</v>
      </c>
      <c r="C1377" s="1" t="str">
        <f>RIGHT(data[[#This Row],[Delivery Address]],5)</f>
        <v>CityD</v>
      </c>
      <c r="D1377" s="2">
        <v>45170.586111111108</v>
      </c>
      <c r="E1377" s="2" t="str">
        <f>TEXT(data[[#This Row],[Order Timestamp]],"YYYY")</f>
        <v>2023</v>
      </c>
      <c r="F1377" s="2" t="str">
        <f>TEXT(data[[#This Row],[Order Timestamp]],"mmm")</f>
        <v>Sep</v>
      </c>
      <c r="G1377" s="2" t="str">
        <f>TEXT(data[[#This Row],[Order Timestamp]],"DD")</f>
        <v>01</v>
      </c>
      <c r="H1377" s="2" t="str">
        <f>TEXT(data[[#This Row],[Order Timestamp]],"HH")</f>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3">
      <c r="A1378" s="1">
        <v>2474</v>
      </c>
      <c r="B1378" s="1" t="s">
        <v>1568</v>
      </c>
      <c r="C1378" s="1" t="str">
        <f>RIGHT(data[[#This Row],[Delivery Address]],5)</f>
        <v>CityE</v>
      </c>
      <c r="D1378" s="2">
        <v>45170.584722222222</v>
      </c>
      <c r="E1378" s="2" t="str">
        <f>TEXT(data[[#This Row],[Order Timestamp]],"YYYY")</f>
        <v>2023</v>
      </c>
      <c r="F1378" s="2" t="str">
        <f>TEXT(data[[#This Row],[Order Timestamp]],"mmm")</f>
        <v>Sep</v>
      </c>
      <c r="G1378" s="2" t="str">
        <f>TEXT(data[[#This Row],[Order Timestamp]],"DD")</f>
        <v>01</v>
      </c>
      <c r="H1378" s="2" t="str">
        <f>TEXT(data[[#This Row],[Order Timestamp]],"HH")</f>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3">
      <c r="A1379" s="1">
        <v>2385</v>
      </c>
      <c r="B1379" s="1" t="s">
        <v>1484</v>
      </c>
      <c r="C1379" s="1" t="str">
        <f>RIGHT(data[[#This Row],[Delivery Address]],5)</f>
        <v>CityA</v>
      </c>
      <c r="D1379" s="2">
        <v>45170.581944444442</v>
      </c>
      <c r="E1379" s="2" t="str">
        <f>TEXT(data[[#This Row],[Order Timestamp]],"YYYY")</f>
        <v>2023</v>
      </c>
      <c r="F1379" s="2" t="str">
        <f>TEXT(data[[#This Row],[Order Timestamp]],"mmm")</f>
        <v>Sep</v>
      </c>
      <c r="G1379" s="2" t="str">
        <f>TEXT(data[[#This Row],[Order Timestamp]],"DD")</f>
        <v>01</v>
      </c>
      <c r="H1379" s="2" t="str">
        <f>TEXT(data[[#This Row],[Order Timestamp]],"HH")</f>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3">
      <c r="A1380" s="1">
        <v>1780</v>
      </c>
      <c r="B1380" s="1" t="s">
        <v>902</v>
      </c>
      <c r="C1380" s="1" t="str">
        <f>RIGHT(data[[#This Row],[Delivery Address]],5)</f>
        <v>CityB</v>
      </c>
      <c r="D1380" s="2">
        <v>45170.580555555556</v>
      </c>
      <c r="E1380" s="2" t="str">
        <f>TEXT(data[[#This Row],[Order Timestamp]],"YYYY")</f>
        <v>2023</v>
      </c>
      <c r="F1380" s="2" t="str">
        <f>TEXT(data[[#This Row],[Order Timestamp]],"mmm")</f>
        <v>Sep</v>
      </c>
      <c r="G1380" s="2" t="str">
        <f>TEXT(data[[#This Row],[Order Timestamp]],"DD")</f>
        <v>01</v>
      </c>
      <c r="H1380" s="2" t="str">
        <f>TEXT(data[[#This Row],[Order Timestamp]],"HH")</f>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3">
      <c r="A1381" s="1">
        <v>1995</v>
      </c>
      <c r="B1381" s="1" t="s">
        <v>1106</v>
      </c>
      <c r="C1381" s="1" t="str">
        <f>RIGHT(data[[#This Row],[Delivery Address]],5)</f>
        <v>CityB</v>
      </c>
      <c r="D1381" s="2">
        <v>45170.578472222223</v>
      </c>
      <c r="E1381" s="2" t="str">
        <f>TEXT(data[[#This Row],[Order Timestamp]],"YYYY")</f>
        <v>2023</v>
      </c>
      <c r="F1381" s="2" t="str">
        <f>TEXT(data[[#This Row],[Order Timestamp]],"mmm")</f>
        <v>Sep</v>
      </c>
      <c r="G1381" s="2" t="str">
        <f>TEXT(data[[#This Row],[Order Timestamp]],"DD")</f>
        <v>01</v>
      </c>
      <c r="H1381" s="2" t="str">
        <f>TEXT(data[[#This Row],[Order Timestamp]],"HH")</f>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3">
      <c r="A1382" s="1">
        <v>1389</v>
      </c>
      <c r="B1382" s="1" t="s">
        <v>522</v>
      </c>
      <c r="C1382" s="1" t="str">
        <f>RIGHT(data[[#This Row],[Delivery Address]],5)</f>
        <v>CityA</v>
      </c>
      <c r="D1382" s="2">
        <v>45170.57708333333</v>
      </c>
      <c r="E1382" s="2" t="str">
        <f>TEXT(data[[#This Row],[Order Timestamp]],"YYYY")</f>
        <v>2023</v>
      </c>
      <c r="F1382" s="2" t="str">
        <f>TEXT(data[[#This Row],[Order Timestamp]],"mmm")</f>
        <v>Sep</v>
      </c>
      <c r="G1382" s="2" t="str">
        <f>TEXT(data[[#This Row],[Order Timestamp]],"DD")</f>
        <v>01</v>
      </c>
      <c r="H1382" s="2" t="str">
        <f>TEXT(data[[#This Row],[Order Timestamp]],"HH")</f>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3">
      <c r="A1383" s="1">
        <v>1244</v>
      </c>
      <c r="B1383" s="1" t="s">
        <v>372</v>
      </c>
      <c r="C1383" s="1" t="str">
        <f>RIGHT(data[[#This Row],[Delivery Address]],5)</f>
        <v>CityA</v>
      </c>
      <c r="D1383" s="2">
        <v>45170.572916666664</v>
      </c>
      <c r="E1383" s="2" t="str">
        <f>TEXT(data[[#This Row],[Order Timestamp]],"YYYY")</f>
        <v>2023</v>
      </c>
      <c r="F1383" s="2" t="str">
        <f>TEXT(data[[#This Row],[Order Timestamp]],"mmm")</f>
        <v>Sep</v>
      </c>
      <c r="G1383" s="2" t="str">
        <f>TEXT(data[[#This Row],[Order Timestamp]],"DD")</f>
        <v>01</v>
      </c>
      <c r="H1383" s="2" t="str">
        <f>TEXT(data[[#This Row],[Order Timestamp]],"HH")</f>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3">
      <c r="A1384" s="1">
        <v>1611</v>
      </c>
      <c r="B1384" s="1" t="s">
        <v>739</v>
      </c>
      <c r="C1384" s="1" t="str">
        <f>RIGHT(data[[#This Row],[Delivery Address]],5)</f>
        <v>CityB</v>
      </c>
      <c r="D1384" s="2">
        <v>45170.571527777778</v>
      </c>
      <c r="E1384" s="2" t="str">
        <f>TEXT(data[[#This Row],[Order Timestamp]],"YYYY")</f>
        <v>2023</v>
      </c>
      <c r="F1384" s="2" t="str">
        <f>TEXT(data[[#This Row],[Order Timestamp]],"mmm")</f>
        <v>Sep</v>
      </c>
      <c r="G1384" s="2" t="str">
        <f>TEXT(data[[#This Row],[Order Timestamp]],"DD")</f>
        <v>01</v>
      </c>
      <c r="H1384" s="2" t="str">
        <f>TEXT(data[[#This Row],[Order Timestamp]],"HH")</f>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3">
      <c r="A1385" s="1">
        <v>1830</v>
      </c>
      <c r="B1385" s="1" t="s">
        <v>950</v>
      </c>
      <c r="C1385" s="1" t="str">
        <f>RIGHT(data[[#This Row],[Delivery Address]],5)</f>
        <v>CityB</v>
      </c>
      <c r="D1385" s="2">
        <v>45170.570833333331</v>
      </c>
      <c r="E1385" s="2" t="str">
        <f>TEXT(data[[#This Row],[Order Timestamp]],"YYYY")</f>
        <v>2023</v>
      </c>
      <c r="F1385" s="2" t="str">
        <f>TEXT(data[[#This Row],[Order Timestamp]],"mmm")</f>
        <v>Sep</v>
      </c>
      <c r="G1385" s="2" t="str">
        <f>TEXT(data[[#This Row],[Order Timestamp]],"DD")</f>
        <v>01</v>
      </c>
      <c r="H1385" s="2" t="str">
        <f>TEXT(data[[#This Row],[Order Timestamp]],"HH")</f>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3">
      <c r="A1386" s="1">
        <v>1412</v>
      </c>
      <c r="B1386" s="1" t="s">
        <v>545</v>
      </c>
      <c r="C1386" s="1" t="str">
        <f>RIGHT(data[[#This Row],[Delivery Address]],5)</f>
        <v>CityE</v>
      </c>
      <c r="D1386" s="2">
        <v>45170.56527777778</v>
      </c>
      <c r="E1386" s="2" t="str">
        <f>TEXT(data[[#This Row],[Order Timestamp]],"YYYY")</f>
        <v>2023</v>
      </c>
      <c r="F1386" s="2" t="str">
        <f>TEXT(data[[#This Row],[Order Timestamp]],"mmm")</f>
        <v>Sep</v>
      </c>
      <c r="G1386" s="2" t="str">
        <f>TEXT(data[[#This Row],[Order Timestamp]],"DD")</f>
        <v>01</v>
      </c>
      <c r="H1386" s="2" t="str">
        <f>TEXT(data[[#This Row],[Order Timestamp]],"HH")</f>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3">
      <c r="A1387" s="1">
        <v>1030</v>
      </c>
      <c r="B1387" s="1" t="s">
        <v>93</v>
      </c>
      <c r="C1387" s="1" t="str">
        <f>RIGHT(data[[#This Row],[Delivery Address]],5)</f>
        <v>CityB</v>
      </c>
      <c r="D1387" s="2">
        <v>45170.557638888888</v>
      </c>
      <c r="E1387" s="2" t="str">
        <f>TEXT(data[[#This Row],[Order Timestamp]],"YYYY")</f>
        <v>2023</v>
      </c>
      <c r="F1387" s="2" t="str">
        <f>TEXT(data[[#This Row],[Order Timestamp]],"mmm")</f>
        <v>Sep</v>
      </c>
      <c r="G1387" s="2" t="str">
        <f>TEXT(data[[#This Row],[Order Timestamp]],"DD")</f>
        <v>01</v>
      </c>
      <c r="H1387" s="2" t="str">
        <f>TEXT(data[[#This Row],[Order Timestamp]],"HH")</f>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3">
      <c r="A1388" s="1">
        <v>1400</v>
      </c>
      <c r="B1388" s="1" t="s">
        <v>533</v>
      </c>
      <c r="C1388" s="1" t="str">
        <f>RIGHT(data[[#This Row],[Delivery Address]],5)</f>
        <v>CityC</v>
      </c>
      <c r="D1388" s="2">
        <v>45170.557638888888</v>
      </c>
      <c r="E1388" s="2" t="str">
        <f>TEXT(data[[#This Row],[Order Timestamp]],"YYYY")</f>
        <v>2023</v>
      </c>
      <c r="F1388" s="2" t="str">
        <f>TEXT(data[[#This Row],[Order Timestamp]],"mmm")</f>
        <v>Sep</v>
      </c>
      <c r="G1388" s="2" t="str">
        <f>TEXT(data[[#This Row],[Order Timestamp]],"DD")</f>
        <v>01</v>
      </c>
      <c r="H1388" s="2" t="str">
        <f>TEXT(data[[#This Row],[Order Timestamp]],"HH")</f>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3">
      <c r="A1389" s="1">
        <v>1805</v>
      </c>
      <c r="B1389" s="1" t="s">
        <v>926</v>
      </c>
      <c r="C1389" s="1" t="str">
        <f>RIGHT(data[[#This Row],[Delivery Address]],5)</f>
        <v>CityC</v>
      </c>
      <c r="D1389" s="2">
        <v>45170.557638888888</v>
      </c>
      <c r="E1389" s="2" t="str">
        <f>TEXT(data[[#This Row],[Order Timestamp]],"YYYY")</f>
        <v>2023</v>
      </c>
      <c r="F1389" s="2" t="str">
        <f>TEXT(data[[#This Row],[Order Timestamp]],"mmm")</f>
        <v>Sep</v>
      </c>
      <c r="G1389" s="2" t="str">
        <f>TEXT(data[[#This Row],[Order Timestamp]],"DD")</f>
        <v>01</v>
      </c>
      <c r="H1389" s="2" t="str">
        <f>TEXT(data[[#This Row],[Order Timestamp]],"HH")</f>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3">
      <c r="A1390" s="1">
        <v>1707</v>
      </c>
      <c r="B1390" s="1" t="s">
        <v>833</v>
      </c>
      <c r="C1390" s="1" t="str">
        <f>RIGHT(data[[#This Row],[Delivery Address]],5)</f>
        <v>CityB</v>
      </c>
      <c r="D1390" s="2">
        <v>45170.555555555555</v>
      </c>
      <c r="E1390" s="2" t="str">
        <f>TEXT(data[[#This Row],[Order Timestamp]],"YYYY")</f>
        <v>2023</v>
      </c>
      <c r="F1390" s="2" t="str">
        <f>TEXT(data[[#This Row],[Order Timestamp]],"mmm")</f>
        <v>Sep</v>
      </c>
      <c r="G1390" s="2" t="str">
        <f>TEXT(data[[#This Row],[Order Timestamp]],"DD")</f>
        <v>01</v>
      </c>
      <c r="H1390" s="2" t="str">
        <f>TEXT(data[[#This Row],[Order Timestamp]],"HH")</f>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3">
      <c r="A1391" s="1">
        <v>1891</v>
      </c>
      <c r="B1391" s="1" t="s">
        <v>760</v>
      </c>
      <c r="C1391" s="1" t="str">
        <f>RIGHT(data[[#This Row],[Delivery Address]],5)</f>
        <v>CityE</v>
      </c>
      <c r="D1391" s="2">
        <v>45170.555555555555</v>
      </c>
      <c r="E1391" s="2" t="str">
        <f>TEXT(data[[#This Row],[Order Timestamp]],"YYYY")</f>
        <v>2023</v>
      </c>
      <c r="F1391" s="2" t="str">
        <f>TEXT(data[[#This Row],[Order Timestamp]],"mmm")</f>
        <v>Sep</v>
      </c>
      <c r="G1391" s="2" t="str">
        <f>TEXT(data[[#This Row],[Order Timestamp]],"DD")</f>
        <v>01</v>
      </c>
      <c r="H1391" s="2" t="str">
        <f>TEXT(data[[#This Row],[Order Timestamp]],"HH")</f>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3">
      <c r="A1392" s="1">
        <v>1651</v>
      </c>
      <c r="B1392" s="1" t="s">
        <v>778</v>
      </c>
      <c r="C1392" s="1" t="str">
        <f>RIGHT(data[[#This Row],[Delivery Address]],5)</f>
        <v>CityB</v>
      </c>
      <c r="D1392" s="2">
        <v>45170.54583333333</v>
      </c>
      <c r="E1392" s="2" t="str">
        <f>TEXT(data[[#This Row],[Order Timestamp]],"YYYY")</f>
        <v>2023</v>
      </c>
      <c r="F1392" s="2" t="str">
        <f>TEXT(data[[#This Row],[Order Timestamp]],"mmm")</f>
        <v>Sep</v>
      </c>
      <c r="G1392" s="2" t="str">
        <f>TEXT(data[[#This Row],[Order Timestamp]],"DD")</f>
        <v>01</v>
      </c>
      <c r="H1392" s="2" t="str">
        <f>TEXT(data[[#This Row],[Order Timestamp]],"HH")</f>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3">
      <c r="A1393" s="1">
        <v>1249</v>
      </c>
      <c r="B1393" s="1" t="s">
        <v>378</v>
      </c>
      <c r="C1393" s="1" t="str">
        <f>RIGHT(data[[#This Row],[Delivery Address]],5)</f>
        <v>CityA</v>
      </c>
      <c r="D1393" s="2">
        <v>45170.545138888891</v>
      </c>
      <c r="E1393" s="2" t="str">
        <f>TEXT(data[[#This Row],[Order Timestamp]],"YYYY")</f>
        <v>2023</v>
      </c>
      <c r="F1393" s="2" t="str">
        <f>TEXT(data[[#This Row],[Order Timestamp]],"mmm")</f>
        <v>Sep</v>
      </c>
      <c r="G1393" s="2" t="str">
        <f>TEXT(data[[#This Row],[Order Timestamp]],"DD")</f>
        <v>01</v>
      </c>
      <c r="H1393" s="2" t="str">
        <f>TEXT(data[[#This Row],[Order Timestamp]],"HH")</f>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3">
      <c r="A1394" s="1">
        <v>1537</v>
      </c>
      <c r="B1394" s="1" t="s">
        <v>666</v>
      </c>
      <c r="C1394" s="1" t="str">
        <f>RIGHT(data[[#This Row],[Delivery Address]],5)</f>
        <v>CityB</v>
      </c>
      <c r="D1394" s="2">
        <v>45170.542361111111</v>
      </c>
      <c r="E1394" s="2" t="str">
        <f>TEXT(data[[#This Row],[Order Timestamp]],"YYYY")</f>
        <v>2023</v>
      </c>
      <c r="F1394" s="2" t="str">
        <f>TEXT(data[[#This Row],[Order Timestamp]],"mmm")</f>
        <v>Sep</v>
      </c>
      <c r="G1394" s="2" t="str">
        <f>TEXT(data[[#This Row],[Order Timestamp]],"DD")</f>
        <v>01</v>
      </c>
      <c r="H1394" s="2" t="str">
        <f>TEXT(data[[#This Row],[Order Timestamp]],"HH")</f>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3">
      <c r="A1395" s="1">
        <v>1848</v>
      </c>
      <c r="B1395" s="1" t="s">
        <v>967</v>
      </c>
      <c r="C1395" s="1" t="str">
        <f>RIGHT(data[[#This Row],[Delivery Address]],5)</f>
        <v>CityA</v>
      </c>
      <c r="D1395" s="2">
        <v>45170.542361111111</v>
      </c>
      <c r="E1395" s="2" t="str">
        <f>TEXT(data[[#This Row],[Order Timestamp]],"YYYY")</f>
        <v>2023</v>
      </c>
      <c r="F1395" s="2" t="str">
        <f>TEXT(data[[#This Row],[Order Timestamp]],"mmm")</f>
        <v>Sep</v>
      </c>
      <c r="G1395" s="2" t="str">
        <f>TEXT(data[[#This Row],[Order Timestamp]],"DD")</f>
        <v>01</v>
      </c>
      <c r="H1395" s="2" t="str">
        <f>TEXT(data[[#This Row],[Order Timestamp]],"HH")</f>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3">
      <c r="A1396" s="1">
        <v>1887</v>
      </c>
      <c r="B1396" s="1" t="s">
        <v>1004</v>
      </c>
      <c r="C1396" s="1" t="str">
        <f>RIGHT(data[[#This Row],[Delivery Address]],5)</f>
        <v>CityC</v>
      </c>
      <c r="D1396" s="2">
        <v>45170.540277777778</v>
      </c>
      <c r="E1396" s="2" t="str">
        <f>TEXT(data[[#This Row],[Order Timestamp]],"YYYY")</f>
        <v>2023</v>
      </c>
      <c r="F1396" s="2" t="str">
        <f>TEXT(data[[#This Row],[Order Timestamp]],"mmm")</f>
        <v>Sep</v>
      </c>
      <c r="G1396" s="2" t="str">
        <f>TEXT(data[[#This Row],[Order Timestamp]],"DD")</f>
        <v>01</v>
      </c>
      <c r="H1396" s="2" t="str">
        <f>TEXT(data[[#This Row],[Order Timestamp]],"HH")</f>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3">
      <c r="A1397" s="1">
        <v>2209</v>
      </c>
      <c r="B1397" s="1" t="s">
        <v>1313</v>
      </c>
      <c r="C1397" s="1" t="str">
        <f>RIGHT(data[[#This Row],[Delivery Address]],5)</f>
        <v>CityC</v>
      </c>
      <c r="D1397" s="2">
        <v>45170.539583333331</v>
      </c>
      <c r="E1397" s="2" t="str">
        <f>TEXT(data[[#This Row],[Order Timestamp]],"YYYY")</f>
        <v>2023</v>
      </c>
      <c r="F1397" s="2" t="str">
        <f>TEXT(data[[#This Row],[Order Timestamp]],"mmm")</f>
        <v>Sep</v>
      </c>
      <c r="G1397" s="2" t="str">
        <f>TEXT(data[[#This Row],[Order Timestamp]],"DD")</f>
        <v>01</v>
      </c>
      <c r="H1397" s="2" t="str">
        <f>TEXT(data[[#This Row],[Order Timestamp]],"HH")</f>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3">
      <c r="A1398" s="1">
        <v>1006</v>
      </c>
      <c r="B1398" s="1" t="s">
        <v>43</v>
      </c>
      <c r="C1398" s="1" t="str">
        <f>RIGHT(data[[#This Row],[Delivery Address]],5)</f>
        <v>CityB</v>
      </c>
      <c r="D1398" s="2">
        <v>45170.538888888892</v>
      </c>
      <c r="E1398" s="2" t="str">
        <f>TEXT(data[[#This Row],[Order Timestamp]],"YYYY")</f>
        <v>2023</v>
      </c>
      <c r="F1398" s="2" t="str">
        <f>TEXT(data[[#This Row],[Order Timestamp]],"mmm")</f>
        <v>Sep</v>
      </c>
      <c r="G1398" s="2" t="str">
        <f>TEXT(data[[#This Row],[Order Timestamp]],"DD")</f>
        <v>01</v>
      </c>
      <c r="H1398" s="2" t="str">
        <f>TEXT(data[[#This Row],[Order Timestamp]],"HH")</f>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3">
      <c r="A1399" s="1">
        <v>1682</v>
      </c>
      <c r="B1399" s="1" t="s">
        <v>808</v>
      </c>
      <c r="C1399" s="1" t="str">
        <f>RIGHT(data[[#This Row],[Delivery Address]],5)</f>
        <v>CityB</v>
      </c>
      <c r="D1399" s="2">
        <v>45170.53402777778</v>
      </c>
      <c r="E1399" s="2" t="str">
        <f>TEXT(data[[#This Row],[Order Timestamp]],"YYYY")</f>
        <v>2023</v>
      </c>
      <c r="F1399" s="2" t="str">
        <f>TEXT(data[[#This Row],[Order Timestamp]],"mmm")</f>
        <v>Sep</v>
      </c>
      <c r="G1399" s="2" t="str">
        <f>TEXT(data[[#This Row],[Order Timestamp]],"DD")</f>
        <v>01</v>
      </c>
      <c r="H1399" s="2" t="str">
        <f>TEXT(data[[#This Row],[Order Timestamp]],"HH")</f>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3">
      <c r="A1400" s="1">
        <v>2196</v>
      </c>
      <c r="B1400" s="1" t="s">
        <v>1300</v>
      </c>
      <c r="C1400" s="1" t="str">
        <f>RIGHT(data[[#This Row],[Delivery Address]],5)</f>
        <v>CityC</v>
      </c>
      <c r="D1400" s="2">
        <v>45170.527083333334</v>
      </c>
      <c r="E1400" s="2" t="str">
        <f>TEXT(data[[#This Row],[Order Timestamp]],"YYYY")</f>
        <v>2023</v>
      </c>
      <c r="F1400" s="2" t="str">
        <f>TEXT(data[[#This Row],[Order Timestamp]],"mmm")</f>
        <v>Sep</v>
      </c>
      <c r="G1400" s="2" t="str">
        <f>TEXT(data[[#This Row],[Order Timestamp]],"DD")</f>
        <v>01</v>
      </c>
      <c r="H1400" s="2" t="str">
        <f>TEXT(data[[#This Row],[Order Timestamp]],"HH")</f>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3">
      <c r="A1401" s="1">
        <v>1375</v>
      </c>
      <c r="B1401" s="1" t="s">
        <v>508</v>
      </c>
      <c r="C1401" s="1" t="str">
        <f>RIGHT(data[[#This Row],[Delivery Address]],5)</f>
        <v>CityD</v>
      </c>
      <c r="D1401" s="2">
        <v>45170.526388888888</v>
      </c>
      <c r="E1401" s="2" t="str">
        <f>TEXT(data[[#This Row],[Order Timestamp]],"YYYY")</f>
        <v>2023</v>
      </c>
      <c r="F1401" s="2" t="str">
        <f>TEXT(data[[#This Row],[Order Timestamp]],"mmm")</f>
        <v>Sep</v>
      </c>
      <c r="G1401" s="2" t="str">
        <f>TEXT(data[[#This Row],[Order Timestamp]],"DD")</f>
        <v>01</v>
      </c>
      <c r="H1401" s="2" t="str">
        <f>TEXT(data[[#This Row],[Order Timestamp]],"HH")</f>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3">
      <c r="A1402" s="1">
        <v>1274</v>
      </c>
      <c r="B1402" s="1" t="s">
        <v>403</v>
      </c>
      <c r="C1402" s="1" t="str">
        <f>RIGHT(data[[#This Row],[Delivery Address]],5)</f>
        <v>CityE</v>
      </c>
      <c r="D1402" s="2">
        <v>45170.525000000001</v>
      </c>
      <c r="E1402" s="2" t="str">
        <f>TEXT(data[[#This Row],[Order Timestamp]],"YYYY")</f>
        <v>2023</v>
      </c>
      <c r="F1402" s="2" t="str">
        <f>TEXT(data[[#This Row],[Order Timestamp]],"mmm")</f>
        <v>Sep</v>
      </c>
      <c r="G1402" s="2" t="str">
        <f>TEXT(data[[#This Row],[Order Timestamp]],"DD")</f>
        <v>01</v>
      </c>
      <c r="H1402" s="2" t="str">
        <f>TEXT(data[[#This Row],[Order Timestamp]],"HH")</f>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3">
      <c r="A1403" s="1">
        <v>1257</v>
      </c>
      <c r="B1403" s="1" t="s">
        <v>386</v>
      </c>
      <c r="C1403" s="1" t="str">
        <f>RIGHT(data[[#This Row],[Delivery Address]],5)</f>
        <v>CityD</v>
      </c>
      <c r="D1403" s="2">
        <v>45170.521527777775</v>
      </c>
      <c r="E1403" s="2" t="str">
        <f>TEXT(data[[#This Row],[Order Timestamp]],"YYYY")</f>
        <v>2023</v>
      </c>
      <c r="F1403" s="2" t="str">
        <f>TEXT(data[[#This Row],[Order Timestamp]],"mmm")</f>
        <v>Sep</v>
      </c>
      <c r="G1403" s="2" t="str">
        <f>TEXT(data[[#This Row],[Order Timestamp]],"DD")</f>
        <v>01</v>
      </c>
      <c r="H1403" s="2" t="str">
        <f>TEXT(data[[#This Row],[Order Timestamp]],"HH")</f>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3">
      <c r="A1404" s="1">
        <v>1998</v>
      </c>
      <c r="B1404" s="1" t="s">
        <v>1109</v>
      </c>
      <c r="C1404" s="1" t="str">
        <f>RIGHT(data[[#This Row],[Delivery Address]],5)</f>
        <v>CityB</v>
      </c>
      <c r="D1404" s="2">
        <v>45170.520833333336</v>
      </c>
      <c r="E1404" s="2" t="str">
        <f>TEXT(data[[#This Row],[Order Timestamp]],"YYYY")</f>
        <v>2023</v>
      </c>
      <c r="F1404" s="2" t="str">
        <f>TEXT(data[[#This Row],[Order Timestamp]],"mmm")</f>
        <v>Sep</v>
      </c>
      <c r="G1404" s="2" t="str">
        <f>TEXT(data[[#This Row],[Order Timestamp]],"DD")</f>
        <v>01</v>
      </c>
      <c r="H1404" s="2" t="str">
        <f>TEXT(data[[#This Row],[Order Timestamp]],"HH")</f>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3">
      <c r="A1405" s="1">
        <v>2165</v>
      </c>
      <c r="B1405" s="1" t="s">
        <v>1270</v>
      </c>
      <c r="C1405" s="1" t="str">
        <f>RIGHT(data[[#This Row],[Delivery Address]],5)</f>
        <v>CityE</v>
      </c>
      <c r="D1405" s="2">
        <v>45170.519444444442</v>
      </c>
      <c r="E1405" s="2" t="str">
        <f>TEXT(data[[#This Row],[Order Timestamp]],"YYYY")</f>
        <v>2023</v>
      </c>
      <c r="F1405" s="2" t="str">
        <f>TEXT(data[[#This Row],[Order Timestamp]],"mmm")</f>
        <v>Sep</v>
      </c>
      <c r="G1405" s="2" t="str">
        <f>TEXT(data[[#This Row],[Order Timestamp]],"DD")</f>
        <v>01</v>
      </c>
      <c r="H1405" s="2" t="str">
        <f>TEXT(data[[#This Row],[Order Timestamp]],"HH")</f>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3">
      <c r="A1406" s="1">
        <v>2357</v>
      </c>
      <c r="B1406" s="1" t="s">
        <v>1458</v>
      </c>
      <c r="C1406" s="1" t="str">
        <f>RIGHT(data[[#This Row],[Delivery Address]],5)</f>
        <v>CityD</v>
      </c>
      <c r="D1406" s="2">
        <v>45170.519444444442</v>
      </c>
      <c r="E1406" s="2" t="str">
        <f>TEXT(data[[#This Row],[Order Timestamp]],"YYYY")</f>
        <v>2023</v>
      </c>
      <c r="F1406" s="2" t="str">
        <f>TEXT(data[[#This Row],[Order Timestamp]],"mmm")</f>
        <v>Sep</v>
      </c>
      <c r="G1406" s="2" t="str">
        <f>TEXT(data[[#This Row],[Order Timestamp]],"DD")</f>
        <v>01</v>
      </c>
      <c r="H1406" s="2" t="str">
        <f>TEXT(data[[#This Row],[Order Timestamp]],"HH")</f>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3">
      <c r="A1407" s="1">
        <v>1268</v>
      </c>
      <c r="B1407" s="1" t="s">
        <v>397</v>
      </c>
      <c r="C1407" s="1" t="str">
        <f>RIGHT(data[[#This Row],[Delivery Address]],5)</f>
        <v>CityB</v>
      </c>
      <c r="D1407" s="2">
        <v>45170.51458333333</v>
      </c>
      <c r="E1407" s="2" t="str">
        <f>TEXT(data[[#This Row],[Order Timestamp]],"YYYY")</f>
        <v>2023</v>
      </c>
      <c r="F1407" s="2" t="str">
        <f>TEXT(data[[#This Row],[Order Timestamp]],"mmm")</f>
        <v>Sep</v>
      </c>
      <c r="G1407" s="2" t="str">
        <f>TEXT(data[[#This Row],[Order Timestamp]],"DD")</f>
        <v>01</v>
      </c>
      <c r="H1407" s="2" t="str">
        <f>TEXT(data[[#This Row],[Order Timestamp]],"HH")</f>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3">
      <c r="A1408" s="1">
        <v>1807</v>
      </c>
      <c r="B1408" s="1" t="s">
        <v>477</v>
      </c>
      <c r="C1408" s="1" t="str">
        <f>RIGHT(data[[#This Row],[Delivery Address]],5)</f>
        <v>CityE</v>
      </c>
      <c r="D1408" s="2">
        <v>45170.513194444444</v>
      </c>
      <c r="E1408" s="2" t="str">
        <f>TEXT(data[[#This Row],[Order Timestamp]],"YYYY")</f>
        <v>2023</v>
      </c>
      <c r="F1408" s="2" t="str">
        <f>TEXT(data[[#This Row],[Order Timestamp]],"mmm")</f>
        <v>Sep</v>
      </c>
      <c r="G1408" s="2" t="str">
        <f>TEXT(data[[#This Row],[Order Timestamp]],"DD")</f>
        <v>01</v>
      </c>
      <c r="H1408" s="2" t="str">
        <f>TEXT(data[[#This Row],[Order Timestamp]],"HH")</f>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3">
      <c r="A1409" s="1">
        <v>1035</v>
      </c>
      <c r="B1409" s="1" t="s">
        <v>103</v>
      </c>
      <c r="C1409" s="1" t="str">
        <f>RIGHT(data[[#This Row],[Delivery Address]],5)</f>
        <v>CityD</v>
      </c>
      <c r="D1409" s="2">
        <v>45170.509722222225</v>
      </c>
      <c r="E1409" s="2" t="str">
        <f>TEXT(data[[#This Row],[Order Timestamp]],"YYYY")</f>
        <v>2023</v>
      </c>
      <c r="F1409" s="2" t="str">
        <f>TEXT(data[[#This Row],[Order Timestamp]],"mmm")</f>
        <v>Sep</v>
      </c>
      <c r="G1409" s="2" t="str">
        <f>TEXT(data[[#This Row],[Order Timestamp]],"DD")</f>
        <v>01</v>
      </c>
      <c r="H1409" s="2" t="str">
        <f>TEXT(data[[#This Row],[Order Timestamp]],"HH")</f>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3">
      <c r="A1410" s="1">
        <v>1865</v>
      </c>
      <c r="B1410" s="1" t="s">
        <v>982</v>
      </c>
      <c r="C1410" s="1" t="str">
        <f>RIGHT(data[[#This Row],[Delivery Address]],5)</f>
        <v>CityD</v>
      </c>
      <c r="D1410" s="2">
        <v>45170.509027777778</v>
      </c>
      <c r="E1410" s="2" t="str">
        <f>TEXT(data[[#This Row],[Order Timestamp]],"YYYY")</f>
        <v>2023</v>
      </c>
      <c r="F1410" s="2" t="str">
        <f>TEXT(data[[#This Row],[Order Timestamp]],"mmm")</f>
        <v>Sep</v>
      </c>
      <c r="G1410" s="2" t="str">
        <f>TEXT(data[[#This Row],[Order Timestamp]],"DD")</f>
        <v>01</v>
      </c>
      <c r="H1410" s="2" t="str">
        <f>TEXT(data[[#This Row],[Order Timestamp]],"HH")</f>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3">
      <c r="A1411" s="1">
        <v>1409</v>
      </c>
      <c r="B1411" s="1" t="s">
        <v>542</v>
      </c>
      <c r="C1411" s="1" t="str">
        <f>RIGHT(data[[#This Row],[Delivery Address]],5)</f>
        <v>CityA</v>
      </c>
      <c r="D1411" s="2">
        <v>45170.506944444445</v>
      </c>
      <c r="E1411" s="2" t="str">
        <f>TEXT(data[[#This Row],[Order Timestamp]],"YYYY")</f>
        <v>2023</v>
      </c>
      <c r="F1411" s="2" t="str">
        <f>TEXT(data[[#This Row],[Order Timestamp]],"mmm")</f>
        <v>Sep</v>
      </c>
      <c r="G1411" s="2" t="str">
        <f>TEXT(data[[#This Row],[Order Timestamp]],"DD")</f>
        <v>01</v>
      </c>
      <c r="H1411" s="2" t="str">
        <f>TEXT(data[[#This Row],[Order Timestamp]],"HH")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3">
      <c r="A1412" s="1">
        <v>1479</v>
      </c>
      <c r="B1412" s="1" t="s">
        <v>611</v>
      </c>
      <c r="C1412" s="1" t="str">
        <f>RIGHT(data[[#This Row],[Delivery Address]],5)</f>
        <v>CityA</v>
      </c>
      <c r="D1412" s="2">
        <v>45170.5</v>
      </c>
      <c r="E1412" s="2" t="str">
        <f>TEXT(data[[#This Row],[Order Timestamp]],"YYYY")</f>
        <v>2023</v>
      </c>
      <c r="F1412" s="2" t="str">
        <f>TEXT(data[[#This Row],[Order Timestamp]],"mmm")</f>
        <v>Sep</v>
      </c>
      <c r="G1412" s="2" t="str">
        <f>TEXT(data[[#This Row],[Order Timestamp]],"DD")</f>
        <v>01</v>
      </c>
      <c r="H1412" s="2" t="str">
        <f>TEXT(data[[#This Row],[Order Timestamp]],"HH")</f>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3">
      <c r="A1413" s="1">
        <v>1593</v>
      </c>
      <c r="B1413" s="1" t="s">
        <v>722</v>
      </c>
      <c r="C1413" s="1" t="str">
        <f>RIGHT(data[[#This Row],[Delivery Address]],5)</f>
        <v>CityA</v>
      </c>
      <c r="D1413" s="2">
        <v>45170.5</v>
      </c>
      <c r="E1413" s="2" t="str">
        <f>TEXT(data[[#This Row],[Order Timestamp]],"YYYY")</f>
        <v>2023</v>
      </c>
      <c r="F1413" s="2" t="str">
        <f>TEXT(data[[#This Row],[Order Timestamp]],"mmm")</f>
        <v>Sep</v>
      </c>
      <c r="G1413" s="2" t="str">
        <f>TEXT(data[[#This Row],[Order Timestamp]],"DD")</f>
        <v>01</v>
      </c>
      <c r="H1413" s="2" t="str">
        <f>TEXT(data[[#This Row],[Order Timestamp]],"HH")</f>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3">
      <c r="A1414" s="1">
        <v>1423</v>
      </c>
      <c r="B1414" s="1" t="s">
        <v>556</v>
      </c>
      <c r="C1414" s="1" t="str">
        <f>RIGHT(data[[#This Row],[Delivery Address]],5)</f>
        <v>CityA</v>
      </c>
      <c r="D1414" s="2">
        <v>45170.499305555553</v>
      </c>
      <c r="E1414" s="2" t="str">
        <f>TEXT(data[[#This Row],[Order Timestamp]],"YYYY")</f>
        <v>2023</v>
      </c>
      <c r="F1414" s="2" t="str">
        <f>TEXT(data[[#This Row],[Order Timestamp]],"mmm")</f>
        <v>Sep</v>
      </c>
      <c r="G1414" s="2" t="str">
        <f>TEXT(data[[#This Row],[Order Timestamp]],"DD")</f>
        <v>01</v>
      </c>
      <c r="H1414" s="2" t="str">
        <f>TEXT(data[[#This Row],[Order Timestamp]],"HH")</f>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3">
      <c r="A1415" s="1">
        <v>1169</v>
      </c>
      <c r="B1415" s="1" t="s">
        <v>292</v>
      </c>
      <c r="C1415" s="1" t="str">
        <f>RIGHT(data[[#This Row],[Delivery Address]],5)</f>
        <v>CityD</v>
      </c>
      <c r="D1415" s="2">
        <v>45170.498611111114</v>
      </c>
      <c r="E1415" s="2" t="str">
        <f>TEXT(data[[#This Row],[Order Timestamp]],"YYYY")</f>
        <v>2023</v>
      </c>
      <c r="F1415" s="2" t="str">
        <f>TEXT(data[[#This Row],[Order Timestamp]],"mmm")</f>
        <v>Sep</v>
      </c>
      <c r="G1415" s="2" t="str">
        <f>TEXT(data[[#This Row],[Order Timestamp]],"DD")</f>
        <v>01</v>
      </c>
      <c r="H1415" s="2" t="str">
        <f>TEXT(data[[#This Row],[Order Timestamp]],"HH")</f>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3">
      <c r="A1416" s="1">
        <v>2112</v>
      </c>
      <c r="B1416" s="1" t="s">
        <v>1220</v>
      </c>
      <c r="C1416" s="1" t="str">
        <f>RIGHT(data[[#This Row],[Delivery Address]],5)</f>
        <v>CityA</v>
      </c>
      <c r="D1416" s="2">
        <v>45170.497916666667</v>
      </c>
      <c r="E1416" s="2" t="str">
        <f>TEXT(data[[#This Row],[Order Timestamp]],"YYYY")</f>
        <v>2023</v>
      </c>
      <c r="F1416" s="2" t="str">
        <f>TEXT(data[[#This Row],[Order Timestamp]],"mmm")</f>
        <v>Sep</v>
      </c>
      <c r="G1416" s="2" t="str">
        <f>TEXT(data[[#This Row],[Order Timestamp]],"DD")</f>
        <v>01</v>
      </c>
      <c r="H1416" s="2" t="str">
        <f>TEXT(data[[#This Row],[Order Timestamp]],"HH")</f>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3">
      <c r="A1417" s="1">
        <v>1208</v>
      </c>
      <c r="B1417" s="1" t="s">
        <v>335</v>
      </c>
      <c r="C1417" s="1" t="str">
        <f>RIGHT(data[[#This Row],[Delivery Address]],5)</f>
        <v>CityC</v>
      </c>
      <c r="D1417" s="2">
        <v>45170.495833333334</v>
      </c>
      <c r="E1417" s="2" t="str">
        <f>TEXT(data[[#This Row],[Order Timestamp]],"YYYY")</f>
        <v>2023</v>
      </c>
      <c r="F1417" s="2" t="str">
        <f>TEXT(data[[#This Row],[Order Timestamp]],"mmm")</f>
        <v>Sep</v>
      </c>
      <c r="G1417" s="2" t="str">
        <f>TEXT(data[[#This Row],[Order Timestamp]],"DD")</f>
        <v>01</v>
      </c>
      <c r="H1417" s="2" t="str">
        <f>TEXT(data[[#This Row],[Order Timestamp]],"HH")</f>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3">
      <c r="A1418" s="1">
        <v>1833</v>
      </c>
      <c r="B1418" s="1" t="s">
        <v>953</v>
      </c>
      <c r="C1418" s="1" t="str">
        <f>RIGHT(data[[#This Row],[Delivery Address]],5)</f>
        <v>CityC</v>
      </c>
      <c r="D1418" s="2">
        <v>45170.494444444441</v>
      </c>
      <c r="E1418" s="2" t="str">
        <f>TEXT(data[[#This Row],[Order Timestamp]],"YYYY")</f>
        <v>2023</v>
      </c>
      <c r="F1418" s="2" t="str">
        <f>TEXT(data[[#This Row],[Order Timestamp]],"mmm")</f>
        <v>Sep</v>
      </c>
      <c r="G1418" s="2" t="str">
        <f>TEXT(data[[#This Row],[Order Timestamp]],"DD")</f>
        <v>01</v>
      </c>
      <c r="H1418" s="2" t="str">
        <f>TEXT(data[[#This Row],[Order Timestamp]],"HH")</f>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3">
      <c r="A1419" s="1">
        <v>2487</v>
      </c>
      <c r="B1419" s="1" t="s">
        <v>1581</v>
      </c>
      <c r="C1419" s="1" t="str">
        <f>RIGHT(data[[#This Row],[Delivery Address]],5)</f>
        <v>CityD</v>
      </c>
      <c r="D1419" s="2">
        <v>45170.493750000001</v>
      </c>
      <c r="E1419" s="2" t="str">
        <f>TEXT(data[[#This Row],[Order Timestamp]],"YYYY")</f>
        <v>2023</v>
      </c>
      <c r="F1419" s="2" t="str">
        <f>TEXT(data[[#This Row],[Order Timestamp]],"mmm")</f>
        <v>Sep</v>
      </c>
      <c r="G1419" s="2" t="str">
        <f>TEXT(data[[#This Row],[Order Timestamp]],"DD")</f>
        <v>01</v>
      </c>
      <c r="H1419" s="2" t="str">
        <f>TEXT(data[[#This Row],[Order Timestamp]],"HH")</f>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3">
      <c r="A1420" s="1">
        <v>2162</v>
      </c>
      <c r="B1420" s="1" t="s">
        <v>1267</v>
      </c>
      <c r="C1420" s="1" t="str">
        <f>RIGHT(data[[#This Row],[Delivery Address]],5)</f>
        <v>CityA</v>
      </c>
      <c r="D1420" s="2">
        <v>45170.490972222222</v>
      </c>
      <c r="E1420" s="2" t="str">
        <f>TEXT(data[[#This Row],[Order Timestamp]],"YYYY")</f>
        <v>2023</v>
      </c>
      <c r="F1420" s="2" t="str">
        <f>TEXT(data[[#This Row],[Order Timestamp]],"mmm")</f>
        <v>Sep</v>
      </c>
      <c r="G1420" s="2" t="str">
        <f>TEXT(data[[#This Row],[Order Timestamp]],"DD")</f>
        <v>01</v>
      </c>
      <c r="H1420" s="2" t="str">
        <f>TEXT(data[[#This Row],[Order Timestamp]],"HH")</f>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3">
      <c r="A1421" s="1">
        <v>1532</v>
      </c>
      <c r="B1421" s="1" t="s">
        <v>661</v>
      </c>
      <c r="C1421" s="1" t="str">
        <f>RIGHT(data[[#This Row],[Delivery Address]],5)</f>
        <v>CityC</v>
      </c>
      <c r="D1421" s="2">
        <v>45170.490277777775</v>
      </c>
      <c r="E1421" s="2" t="str">
        <f>TEXT(data[[#This Row],[Order Timestamp]],"YYYY")</f>
        <v>2023</v>
      </c>
      <c r="F1421" s="2" t="str">
        <f>TEXT(data[[#This Row],[Order Timestamp]],"mmm")</f>
        <v>Sep</v>
      </c>
      <c r="G1421" s="2" t="str">
        <f>TEXT(data[[#This Row],[Order Timestamp]],"DD")</f>
        <v>01</v>
      </c>
      <c r="H1421" s="2" t="str">
        <f>TEXT(data[[#This Row],[Order Timestamp]],"HH")</f>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3">
      <c r="A1422" s="1">
        <v>1770</v>
      </c>
      <c r="B1422" s="1" t="s">
        <v>893</v>
      </c>
      <c r="C1422" s="1" t="str">
        <f>RIGHT(data[[#This Row],[Delivery Address]],5)</f>
        <v>CityD</v>
      </c>
      <c r="D1422" s="2">
        <v>45170.488888888889</v>
      </c>
      <c r="E1422" s="2" t="str">
        <f>TEXT(data[[#This Row],[Order Timestamp]],"YYYY")</f>
        <v>2023</v>
      </c>
      <c r="F1422" s="2" t="str">
        <f>TEXT(data[[#This Row],[Order Timestamp]],"mmm")</f>
        <v>Sep</v>
      </c>
      <c r="G1422" s="2" t="str">
        <f>TEXT(data[[#This Row],[Order Timestamp]],"DD")</f>
        <v>01</v>
      </c>
      <c r="H1422" s="2" t="str">
        <f>TEXT(data[[#This Row],[Order Timestamp]],"HH")</f>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3">
      <c r="A1423" s="1">
        <v>2199</v>
      </c>
      <c r="B1423" s="1" t="s">
        <v>1303</v>
      </c>
      <c r="C1423" s="1" t="str">
        <f>RIGHT(data[[#This Row],[Delivery Address]],5)</f>
        <v>CityC</v>
      </c>
      <c r="D1423" s="2">
        <v>45170.486805555556</v>
      </c>
      <c r="E1423" s="2" t="str">
        <f>TEXT(data[[#This Row],[Order Timestamp]],"YYYY")</f>
        <v>2023</v>
      </c>
      <c r="F1423" s="2" t="str">
        <f>TEXT(data[[#This Row],[Order Timestamp]],"mmm")</f>
        <v>Sep</v>
      </c>
      <c r="G1423" s="2" t="str">
        <f>TEXT(data[[#This Row],[Order Timestamp]],"DD")</f>
        <v>01</v>
      </c>
      <c r="H1423" s="2" t="str">
        <f>TEXT(data[[#This Row],[Order Timestamp]],"HH")</f>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3">
      <c r="A1424" s="1">
        <v>1187</v>
      </c>
      <c r="B1424" s="1" t="s">
        <v>314</v>
      </c>
      <c r="C1424" s="1" t="str">
        <f>RIGHT(data[[#This Row],[Delivery Address]],5)</f>
        <v>CityB</v>
      </c>
      <c r="D1424" s="2">
        <v>45170.481944444444</v>
      </c>
      <c r="E1424" s="2" t="str">
        <f>TEXT(data[[#This Row],[Order Timestamp]],"YYYY")</f>
        <v>2023</v>
      </c>
      <c r="F1424" s="2" t="str">
        <f>TEXT(data[[#This Row],[Order Timestamp]],"mmm")</f>
        <v>Sep</v>
      </c>
      <c r="G1424" s="2" t="str">
        <f>TEXT(data[[#This Row],[Order Timestamp]],"DD")</f>
        <v>01</v>
      </c>
      <c r="H1424" s="2" t="str">
        <f>TEXT(data[[#This Row],[Order Timestamp]],"HH")</f>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3">
      <c r="A1425" s="1">
        <v>1925</v>
      </c>
      <c r="B1425" s="1" t="s">
        <v>1038</v>
      </c>
      <c r="C1425" s="1" t="str">
        <f>RIGHT(data[[#This Row],[Delivery Address]],5)</f>
        <v>CityA</v>
      </c>
      <c r="D1425" s="2">
        <v>45170.474999999999</v>
      </c>
      <c r="E1425" s="2" t="str">
        <f>TEXT(data[[#This Row],[Order Timestamp]],"YYYY")</f>
        <v>2023</v>
      </c>
      <c r="F1425" s="2" t="str">
        <f>TEXT(data[[#This Row],[Order Timestamp]],"mmm")</f>
        <v>Sep</v>
      </c>
      <c r="G1425" s="2" t="str">
        <f>TEXT(data[[#This Row],[Order Timestamp]],"DD")</f>
        <v>01</v>
      </c>
      <c r="H1425" s="2" t="str">
        <f>TEXT(data[[#This Row],[Order Timestamp]],"HH")</f>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3">
      <c r="A1426" s="1">
        <v>1005</v>
      </c>
      <c r="B1426" s="1" t="s">
        <v>37</v>
      </c>
      <c r="C1426" s="1" t="str">
        <f>RIGHT(data[[#This Row],[Delivery Address]],5)</f>
        <v>CityB</v>
      </c>
      <c r="D1426" s="2">
        <v>45170.474305555559</v>
      </c>
      <c r="E1426" s="2" t="str">
        <f>TEXT(data[[#This Row],[Order Timestamp]],"YYYY")</f>
        <v>2023</v>
      </c>
      <c r="F1426" s="2" t="str">
        <f>TEXT(data[[#This Row],[Order Timestamp]],"mmm")</f>
        <v>Sep</v>
      </c>
      <c r="G1426" s="2" t="str">
        <f>TEXT(data[[#This Row],[Order Timestamp]],"DD")</f>
        <v>01</v>
      </c>
      <c r="H1426" s="2" t="str">
        <f>TEXT(data[[#This Row],[Order Timestamp]],"HH")</f>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3">
      <c r="A1427" s="1">
        <v>1944</v>
      </c>
      <c r="B1427" s="1" t="s">
        <v>1056</v>
      </c>
      <c r="C1427" s="1" t="str">
        <f>RIGHT(data[[#This Row],[Delivery Address]],5)</f>
        <v>CityE</v>
      </c>
      <c r="D1427" s="2">
        <v>45170.474305555559</v>
      </c>
      <c r="E1427" s="2" t="str">
        <f>TEXT(data[[#This Row],[Order Timestamp]],"YYYY")</f>
        <v>2023</v>
      </c>
      <c r="F1427" s="2" t="str">
        <f>TEXT(data[[#This Row],[Order Timestamp]],"mmm")</f>
        <v>Sep</v>
      </c>
      <c r="G1427" s="2" t="str">
        <f>TEXT(data[[#This Row],[Order Timestamp]],"DD")</f>
        <v>01</v>
      </c>
      <c r="H1427" s="2" t="str">
        <f>TEXT(data[[#This Row],[Order Timestamp]],"HH")</f>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3">
      <c r="A1428" s="1">
        <v>1041</v>
      </c>
      <c r="B1428" s="1" t="s">
        <v>113</v>
      </c>
      <c r="C1428" s="1" t="str">
        <f>RIGHT(data[[#This Row],[Delivery Address]],5)</f>
        <v>CityD</v>
      </c>
      <c r="D1428" s="2">
        <v>45170.470138888886</v>
      </c>
      <c r="E1428" s="2" t="str">
        <f>TEXT(data[[#This Row],[Order Timestamp]],"YYYY")</f>
        <v>2023</v>
      </c>
      <c r="F1428" s="2" t="str">
        <f>TEXT(data[[#This Row],[Order Timestamp]],"mmm")</f>
        <v>Sep</v>
      </c>
      <c r="G1428" s="2" t="str">
        <f>TEXT(data[[#This Row],[Order Timestamp]],"DD")</f>
        <v>01</v>
      </c>
      <c r="H1428" s="2" t="str">
        <f>TEXT(data[[#This Row],[Order Timestamp]],"HH")</f>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3">
      <c r="A1429" s="1">
        <v>2103</v>
      </c>
      <c r="B1429" s="1" t="s">
        <v>1211</v>
      </c>
      <c r="C1429" s="1" t="str">
        <f>RIGHT(data[[#This Row],[Delivery Address]],5)</f>
        <v>CityB</v>
      </c>
      <c r="D1429" s="2">
        <v>45170.467361111114</v>
      </c>
      <c r="E1429" s="2" t="str">
        <f>TEXT(data[[#This Row],[Order Timestamp]],"YYYY")</f>
        <v>2023</v>
      </c>
      <c r="F1429" s="2" t="str">
        <f>TEXT(data[[#This Row],[Order Timestamp]],"mmm")</f>
        <v>Sep</v>
      </c>
      <c r="G1429" s="2" t="str">
        <f>TEXT(data[[#This Row],[Order Timestamp]],"DD")</f>
        <v>01</v>
      </c>
      <c r="H1429" s="2" t="str">
        <f>TEXT(data[[#This Row],[Order Timestamp]],"HH")</f>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3">
      <c r="A1430" s="1">
        <v>1510</v>
      </c>
      <c r="B1430" s="1" t="s">
        <v>641</v>
      </c>
      <c r="C1430" s="1" t="str">
        <f>RIGHT(data[[#This Row],[Delivery Address]],5)</f>
        <v>CityE</v>
      </c>
      <c r="D1430" s="2">
        <v>45170.46597222222</v>
      </c>
      <c r="E1430" s="2" t="str">
        <f>TEXT(data[[#This Row],[Order Timestamp]],"YYYY")</f>
        <v>2023</v>
      </c>
      <c r="F1430" s="2" t="str">
        <f>TEXT(data[[#This Row],[Order Timestamp]],"mmm")</f>
        <v>Sep</v>
      </c>
      <c r="G1430" s="2" t="str">
        <f>TEXT(data[[#This Row],[Order Timestamp]],"DD")</f>
        <v>01</v>
      </c>
      <c r="H1430" s="2" t="str">
        <f>TEXT(data[[#This Row],[Order Timestamp]],"HH")</f>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3">
      <c r="A1431" s="1">
        <v>1258</v>
      </c>
      <c r="B1431" s="1" t="s">
        <v>387</v>
      </c>
      <c r="C1431" s="1" t="str">
        <f>RIGHT(data[[#This Row],[Delivery Address]],5)</f>
        <v>CityA</v>
      </c>
      <c r="D1431" s="2">
        <v>45170.463194444441</v>
      </c>
      <c r="E1431" s="2" t="str">
        <f>TEXT(data[[#This Row],[Order Timestamp]],"YYYY")</f>
        <v>2023</v>
      </c>
      <c r="F1431" s="2" t="str">
        <f>TEXT(data[[#This Row],[Order Timestamp]],"mmm")</f>
        <v>Sep</v>
      </c>
      <c r="G1431" s="2" t="str">
        <f>TEXT(data[[#This Row],[Order Timestamp]],"DD")</f>
        <v>01</v>
      </c>
      <c r="H1431" s="2" t="str">
        <f>TEXT(data[[#This Row],[Order Timestamp]],"HH")</f>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3">
      <c r="A1432" s="1">
        <v>1868</v>
      </c>
      <c r="B1432" s="1" t="s">
        <v>985</v>
      </c>
      <c r="C1432" s="1" t="str">
        <f>RIGHT(data[[#This Row],[Delivery Address]],5)</f>
        <v>CityA</v>
      </c>
      <c r="D1432" s="2">
        <v>45170.462500000001</v>
      </c>
      <c r="E1432" s="2" t="str">
        <f>TEXT(data[[#This Row],[Order Timestamp]],"YYYY")</f>
        <v>2023</v>
      </c>
      <c r="F1432" s="2" t="str">
        <f>TEXT(data[[#This Row],[Order Timestamp]],"mmm")</f>
        <v>Sep</v>
      </c>
      <c r="G1432" s="2" t="str">
        <f>TEXT(data[[#This Row],[Order Timestamp]],"DD")</f>
        <v>01</v>
      </c>
      <c r="H1432" s="2" t="str">
        <f>TEXT(data[[#This Row],[Order Timestamp]],"HH")</f>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3">
      <c r="A1433" s="1">
        <v>1609</v>
      </c>
      <c r="B1433" s="1" t="s">
        <v>737</v>
      </c>
      <c r="C1433" s="1" t="str">
        <f>RIGHT(data[[#This Row],[Delivery Address]],5)</f>
        <v>CityB</v>
      </c>
      <c r="D1433" s="2">
        <v>45170.459722222222</v>
      </c>
      <c r="E1433" s="2" t="str">
        <f>TEXT(data[[#This Row],[Order Timestamp]],"YYYY")</f>
        <v>2023</v>
      </c>
      <c r="F1433" s="2" t="str">
        <f>TEXT(data[[#This Row],[Order Timestamp]],"mmm")</f>
        <v>Sep</v>
      </c>
      <c r="G1433" s="2" t="str">
        <f>TEXT(data[[#This Row],[Order Timestamp]],"DD")</f>
        <v>01</v>
      </c>
      <c r="H1433" s="2" t="str">
        <f>TEXT(data[[#This Row],[Order Timestamp]],"HH")</f>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3">
      <c r="A1434" s="1">
        <v>1253</v>
      </c>
      <c r="B1434" s="1" t="s">
        <v>382</v>
      </c>
      <c r="C1434" s="1" t="str">
        <f>RIGHT(data[[#This Row],[Delivery Address]],5)</f>
        <v>CityB</v>
      </c>
      <c r="D1434" s="2">
        <v>45170.459027777775</v>
      </c>
      <c r="E1434" s="2" t="str">
        <f>TEXT(data[[#This Row],[Order Timestamp]],"YYYY")</f>
        <v>2023</v>
      </c>
      <c r="F1434" s="2" t="str">
        <f>TEXT(data[[#This Row],[Order Timestamp]],"mmm")</f>
        <v>Sep</v>
      </c>
      <c r="G1434" s="2" t="str">
        <f>TEXT(data[[#This Row],[Order Timestamp]],"DD")</f>
        <v>01</v>
      </c>
      <c r="H1434" s="2" t="str">
        <f>TEXT(data[[#This Row],[Order Timestamp]],"HH")</f>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3">
      <c r="A1435" s="1">
        <v>1704</v>
      </c>
      <c r="B1435" s="1" t="s">
        <v>830</v>
      </c>
      <c r="C1435" s="1" t="str">
        <f>RIGHT(data[[#This Row],[Delivery Address]],5)</f>
        <v>CityC</v>
      </c>
      <c r="D1435" s="2">
        <v>45170.459027777775</v>
      </c>
      <c r="E1435" s="2" t="str">
        <f>TEXT(data[[#This Row],[Order Timestamp]],"YYYY")</f>
        <v>2023</v>
      </c>
      <c r="F1435" s="2" t="str">
        <f>TEXT(data[[#This Row],[Order Timestamp]],"mmm")</f>
        <v>Sep</v>
      </c>
      <c r="G1435" s="2" t="str">
        <f>TEXT(data[[#This Row],[Order Timestamp]],"DD")</f>
        <v>01</v>
      </c>
      <c r="H1435" s="2" t="str">
        <f>TEXT(data[[#This Row],[Order Timestamp]],"HH")</f>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3">
      <c r="A1436" s="1">
        <v>1782</v>
      </c>
      <c r="B1436" s="1" t="s">
        <v>904</v>
      </c>
      <c r="C1436" s="1" t="str">
        <f>RIGHT(data[[#This Row],[Delivery Address]],5)</f>
        <v>CityB</v>
      </c>
      <c r="D1436" s="2">
        <v>45170.458333333336</v>
      </c>
      <c r="E1436" s="2" t="str">
        <f>TEXT(data[[#This Row],[Order Timestamp]],"YYYY")</f>
        <v>2023</v>
      </c>
      <c r="F1436" s="2" t="str">
        <f>TEXT(data[[#This Row],[Order Timestamp]],"mmm")</f>
        <v>Sep</v>
      </c>
      <c r="G1436" s="2" t="str">
        <f>TEXT(data[[#This Row],[Order Timestamp]],"DD")</f>
        <v>01</v>
      </c>
      <c r="H1436" s="2" t="str">
        <f>TEXT(data[[#This Row],[Order Timestamp]],"HH")</f>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3">
      <c r="A1437" s="1">
        <v>1906</v>
      </c>
      <c r="B1437" s="1" t="s">
        <v>1022</v>
      </c>
      <c r="C1437" s="1" t="str">
        <f>RIGHT(data[[#This Row],[Delivery Address]],5)</f>
        <v>CityC</v>
      </c>
      <c r="D1437" s="2">
        <v>45170.456944444442</v>
      </c>
      <c r="E1437" s="2" t="str">
        <f>TEXT(data[[#This Row],[Order Timestamp]],"YYYY")</f>
        <v>2023</v>
      </c>
      <c r="F1437" s="2" t="str">
        <f>TEXT(data[[#This Row],[Order Timestamp]],"mmm")</f>
        <v>Sep</v>
      </c>
      <c r="G1437" s="2" t="str">
        <f>TEXT(data[[#This Row],[Order Timestamp]],"DD")</f>
        <v>01</v>
      </c>
      <c r="H1437" s="2" t="str">
        <f>TEXT(data[[#This Row],[Order Timestamp]],"HH")</f>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3">
      <c r="A1438" s="1">
        <v>1515</v>
      </c>
      <c r="B1438" s="1" t="s">
        <v>646</v>
      </c>
      <c r="C1438" s="1" t="str">
        <f>RIGHT(data[[#This Row],[Delivery Address]],5)</f>
        <v>CityA</v>
      </c>
      <c r="D1438" s="2">
        <v>45170.455555555556</v>
      </c>
      <c r="E1438" s="2" t="str">
        <f>TEXT(data[[#This Row],[Order Timestamp]],"YYYY")</f>
        <v>2023</v>
      </c>
      <c r="F1438" s="2" t="str">
        <f>TEXT(data[[#This Row],[Order Timestamp]],"mmm")</f>
        <v>Sep</v>
      </c>
      <c r="G1438" s="2" t="str">
        <f>TEXT(data[[#This Row],[Order Timestamp]],"DD")</f>
        <v>01</v>
      </c>
      <c r="H1438" s="2" t="str">
        <f>TEXT(data[[#This Row],[Order Timestamp]],"HH")</f>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3">
      <c r="A1439" s="1">
        <v>1112</v>
      </c>
      <c r="B1439" s="1" t="s">
        <v>219</v>
      </c>
      <c r="C1439" s="1" t="str">
        <f>RIGHT(data[[#This Row],[Delivery Address]],5)</f>
        <v>CityC</v>
      </c>
      <c r="D1439" s="2">
        <v>45170.454861111109</v>
      </c>
      <c r="E1439" s="2" t="str">
        <f>TEXT(data[[#This Row],[Order Timestamp]],"YYYY")</f>
        <v>2023</v>
      </c>
      <c r="F1439" s="2" t="str">
        <f>TEXT(data[[#This Row],[Order Timestamp]],"mmm")</f>
        <v>Sep</v>
      </c>
      <c r="G1439" s="2" t="str">
        <f>TEXT(data[[#This Row],[Order Timestamp]],"DD")</f>
        <v>01</v>
      </c>
      <c r="H1439" s="2" t="str">
        <f>TEXT(data[[#This Row],[Order Timestamp]],"HH")</f>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3">
      <c r="A1440" s="1">
        <v>2214</v>
      </c>
      <c r="B1440" s="1" t="s">
        <v>1318</v>
      </c>
      <c r="C1440" s="1" t="str">
        <f>RIGHT(data[[#This Row],[Delivery Address]],5)</f>
        <v>CityC</v>
      </c>
      <c r="D1440" s="2">
        <v>45170.453472222223</v>
      </c>
      <c r="E1440" s="2" t="str">
        <f>TEXT(data[[#This Row],[Order Timestamp]],"YYYY")</f>
        <v>2023</v>
      </c>
      <c r="F1440" s="2" t="str">
        <f>TEXT(data[[#This Row],[Order Timestamp]],"mmm")</f>
        <v>Sep</v>
      </c>
      <c r="G1440" s="2" t="str">
        <f>TEXT(data[[#This Row],[Order Timestamp]],"DD")</f>
        <v>01</v>
      </c>
      <c r="H1440" s="2" t="str">
        <f>TEXT(data[[#This Row],[Order Timestamp]],"HH")</f>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3">
      <c r="A1441" s="1">
        <v>1221</v>
      </c>
      <c r="B1441" s="1" t="s">
        <v>348</v>
      </c>
      <c r="C1441" s="1" t="str">
        <f>RIGHT(data[[#This Row],[Delivery Address]],5)</f>
        <v>CityC</v>
      </c>
      <c r="D1441" s="2">
        <v>45170.452777777777</v>
      </c>
      <c r="E1441" s="2" t="str">
        <f>TEXT(data[[#This Row],[Order Timestamp]],"YYYY")</f>
        <v>2023</v>
      </c>
      <c r="F1441" s="2" t="str">
        <f>TEXT(data[[#This Row],[Order Timestamp]],"mmm")</f>
        <v>Sep</v>
      </c>
      <c r="G1441" s="2" t="str">
        <f>TEXT(data[[#This Row],[Order Timestamp]],"DD")</f>
        <v>01</v>
      </c>
      <c r="H1441" s="2" t="str">
        <f>TEXT(data[[#This Row],[Order Timestamp]],"HH")</f>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3">
      <c r="A1442" s="1">
        <v>1092</v>
      </c>
      <c r="B1442" s="1" t="s">
        <v>193</v>
      </c>
      <c r="C1442" s="1" t="str">
        <f>RIGHT(data[[#This Row],[Delivery Address]],5)</f>
        <v>CityD</v>
      </c>
      <c r="D1442" s="2">
        <v>45170.449305555558</v>
      </c>
      <c r="E1442" s="2" t="str">
        <f>TEXT(data[[#This Row],[Order Timestamp]],"YYYY")</f>
        <v>2023</v>
      </c>
      <c r="F1442" s="2" t="str">
        <f>TEXT(data[[#This Row],[Order Timestamp]],"mmm")</f>
        <v>Sep</v>
      </c>
      <c r="G1442" s="2" t="str">
        <f>TEXT(data[[#This Row],[Order Timestamp]],"DD")</f>
        <v>01</v>
      </c>
      <c r="H1442" s="2" t="str">
        <f>TEXT(data[[#This Row],[Order Timestamp]],"HH")</f>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3">
      <c r="A1443" s="1">
        <v>1771</v>
      </c>
      <c r="B1443" s="1" t="s">
        <v>894</v>
      </c>
      <c r="C1443" s="1" t="str">
        <f>RIGHT(data[[#This Row],[Delivery Address]],5)</f>
        <v>CityC</v>
      </c>
      <c r="D1443" s="2">
        <v>45170.449305555558</v>
      </c>
      <c r="E1443" s="2" t="str">
        <f>TEXT(data[[#This Row],[Order Timestamp]],"YYYY")</f>
        <v>2023</v>
      </c>
      <c r="F1443" s="2" t="str">
        <f>TEXT(data[[#This Row],[Order Timestamp]],"mmm")</f>
        <v>Sep</v>
      </c>
      <c r="G1443" s="2" t="str">
        <f>TEXT(data[[#This Row],[Order Timestamp]],"DD")</f>
        <v>01</v>
      </c>
      <c r="H1443" s="2" t="str">
        <f>TEXT(data[[#This Row],[Order Timestamp]],"HH")</f>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3">
      <c r="A1444" s="1">
        <v>2283</v>
      </c>
      <c r="B1444" s="1" t="s">
        <v>1384</v>
      </c>
      <c r="C1444" s="1" t="str">
        <f>RIGHT(data[[#This Row],[Delivery Address]],5)</f>
        <v>CityB</v>
      </c>
      <c r="D1444" s="2">
        <v>45170.449305555558</v>
      </c>
      <c r="E1444" s="2" t="str">
        <f>TEXT(data[[#This Row],[Order Timestamp]],"YYYY")</f>
        <v>2023</v>
      </c>
      <c r="F1444" s="2" t="str">
        <f>TEXT(data[[#This Row],[Order Timestamp]],"mmm")</f>
        <v>Sep</v>
      </c>
      <c r="G1444" s="2" t="str">
        <f>TEXT(data[[#This Row],[Order Timestamp]],"DD")</f>
        <v>01</v>
      </c>
      <c r="H1444" s="2" t="str">
        <f>TEXT(data[[#This Row],[Order Timestamp]],"HH")</f>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3">
      <c r="A1445" s="1">
        <v>1649</v>
      </c>
      <c r="B1445" s="1" t="s">
        <v>776</v>
      </c>
      <c r="C1445" s="1" t="str">
        <f>RIGHT(data[[#This Row],[Delivery Address]],5)</f>
        <v>CityE</v>
      </c>
      <c r="D1445" s="2">
        <v>45170.448611111111</v>
      </c>
      <c r="E1445" s="2" t="str">
        <f>TEXT(data[[#This Row],[Order Timestamp]],"YYYY")</f>
        <v>2023</v>
      </c>
      <c r="F1445" s="2" t="str">
        <f>TEXT(data[[#This Row],[Order Timestamp]],"mmm")</f>
        <v>Sep</v>
      </c>
      <c r="G1445" s="2" t="str">
        <f>TEXT(data[[#This Row],[Order Timestamp]],"DD")</f>
        <v>01</v>
      </c>
      <c r="H1445" s="2" t="str">
        <f>TEXT(data[[#This Row],[Order Timestamp]],"HH")</f>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3">
      <c r="A1446" s="1">
        <v>2240</v>
      </c>
      <c r="B1446" s="1" t="s">
        <v>1342</v>
      </c>
      <c r="C1446" s="1" t="str">
        <f>RIGHT(data[[#This Row],[Delivery Address]],5)</f>
        <v>CityA</v>
      </c>
      <c r="D1446" s="2">
        <v>45170.447916666664</v>
      </c>
      <c r="E1446" s="2" t="str">
        <f>TEXT(data[[#This Row],[Order Timestamp]],"YYYY")</f>
        <v>2023</v>
      </c>
      <c r="F1446" s="2" t="str">
        <f>TEXT(data[[#This Row],[Order Timestamp]],"mmm")</f>
        <v>Sep</v>
      </c>
      <c r="G1446" s="2" t="str">
        <f>TEXT(data[[#This Row],[Order Timestamp]],"DD")</f>
        <v>01</v>
      </c>
      <c r="H1446" s="2" t="str">
        <f>TEXT(data[[#This Row],[Order Timestamp]],"HH")</f>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3">
      <c r="A1447" s="1">
        <v>2368</v>
      </c>
      <c r="B1447" s="1" t="s">
        <v>1467</v>
      </c>
      <c r="C1447" s="1" t="str">
        <f>RIGHT(data[[#This Row],[Delivery Address]],5)</f>
        <v>CityA</v>
      </c>
      <c r="D1447" s="2">
        <v>45170.447222222225</v>
      </c>
      <c r="E1447" s="2" t="str">
        <f>TEXT(data[[#This Row],[Order Timestamp]],"YYYY")</f>
        <v>2023</v>
      </c>
      <c r="F1447" s="2" t="str">
        <f>TEXT(data[[#This Row],[Order Timestamp]],"mmm")</f>
        <v>Sep</v>
      </c>
      <c r="G1447" s="2" t="str">
        <f>TEXT(data[[#This Row],[Order Timestamp]],"DD")</f>
        <v>01</v>
      </c>
      <c r="H1447" s="2" t="str">
        <f>TEXT(data[[#This Row],[Order Timestamp]],"HH")</f>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3">
      <c r="A1448" s="1">
        <v>1660</v>
      </c>
      <c r="B1448" s="1" t="s">
        <v>787</v>
      </c>
      <c r="C1448" s="1" t="str">
        <f>RIGHT(data[[#This Row],[Delivery Address]],5)</f>
        <v>CityD</v>
      </c>
      <c r="D1448" s="2">
        <v>45170.444444444445</v>
      </c>
      <c r="E1448" s="2" t="str">
        <f>TEXT(data[[#This Row],[Order Timestamp]],"YYYY")</f>
        <v>2023</v>
      </c>
      <c r="F1448" s="2" t="str">
        <f>TEXT(data[[#This Row],[Order Timestamp]],"mmm")</f>
        <v>Sep</v>
      </c>
      <c r="G1448" s="2" t="str">
        <f>TEXT(data[[#This Row],[Order Timestamp]],"DD")</f>
        <v>01</v>
      </c>
      <c r="H1448" s="2" t="str">
        <f>TEXT(data[[#This Row],[Order Timestamp]],"HH")</f>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3">
      <c r="A1449" s="1">
        <v>2345</v>
      </c>
      <c r="B1449" s="1" t="s">
        <v>1446</v>
      </c>
      <c r="C1449" s="1" t="str">
        <f>RIGHT(data[[#This Row],[Delivery Address]],5)</f>
        <v>CityB</v>
      </c>
      <c r="D1449" s="2">
        <v>45170.443055555559</v>
      </c>
      <c r="E1449" s="2" t="str">
        <f>TEXT(data[[#This Row],[Order Timestamp]],"YYYY")</f>
        <v>2023</v>
      </c>
      <c r="F1449" s="2" t="str">
        <f>TEXT(data[[#This Row],[Order Timestamp]],"mmm")</f>
        <v>Sep</v>
      </c>
      <c r="G1449" s="2" t="str">
        <f>TEXT(data[[#This Row],[Order Timestamp]],"DD")</f>
        <v>01</v>
      </c>
      <c r="H1449" s="2" t="str">
        <f>TEXT(data[[#This Row],[Order Timestamp]],"HH")</f>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3">
      <c r="A1450" s="1">
        <v>1714</v>
      </c>
      <c r="B1450" s="1" t="s">
        <v>840</v>
      </c>
      <c r="C1450" s="1" t="str">
        <f>RIGHT(data[[#This Row],[Delivery Address]],5)</f>
        <v>CityC</v>
      </c>
      <c r="D1450" s="2">
        <v>45170.442361111112</v>
      </c>
      <c r="E1450" s="2" t="str">
        <f>TEXT(data[[#This Row],[Order Timestamp]],"YYYY")</f>
        <v>2023</v>
      </c>
      <c r="F1450" s="2" t="str">
        <f>TEXT(data[[#This Row],[Order Timestamp]],"mmm")</f>
        <v>Sep</v>
      </c>
      <c r="G1450" s="2" t="str">
        <f>TEXT(data[[#This Row],[Order Timestamp]],"DD")</f>
        <v>01</v>
      </c>
      <c r="H1450" s="2" t="str">
        <f>TEXT(data[[#This Row],[Order Timestamp]],"HH")</f>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3">
      <c r="A1451" s="1">
        <v>1173</v>
      </c>
      <c r="B1451" s="1" t="s">
        <v>296</v>
      </c>
      <c r="C1451" s="1" t="str">
        <f>RIGHT(data[[#This Row],[Delivery Address]],5)</f>
        <v>CityE</v>
      </c>
      <c r="D1451" s="2">
        <v>45170.434027777781</v>
      </c>
      <c r="E1451" s="2" t="str">
        <f>TEXT(data[[#This Row],[Order Timestamp]],"YYYY")</f>
        <v>2023</v>
      </c>
      <c r="F1451" s="2" t="str">
        <f>TEXT(data[[#This Row],[Order Timestamp]],"mmm")</f>
        <v>Sep</v>
      </c>
      <c r="G1451" s="2" t="str">
        <f>TEXT(data[[#This Row],[Order Timestamp]],"DD")</f>
        <v>01</v>
      </c>
      <c r="H1451" s="2" t="str">
        <f>TEXT(data[[#This Row],[Order Timestamp]],"HH")</f>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3">
      <c r="A1452" s="1">
        <v>1955</v>
      </c>
      <c r="B1452" s="1" t="s">
        <v>1067</v>
      </c>
      <c r="C1452" s="1" t="str">
        <f>RIGHT(data[[#This Row],[Delivery Address]],5)</f>
        <v>CityE</v>
      </c>
      <c r="D1452" s="2">
        <v>45170.434027777781</v>
      </c>
      <c r="E1452" s="2" t="str">
        <f>TEXT(data[[#This Row],[Order Timestamp]],"YYYY")</f>
        <v>2023</v>
      </c>
      <c r="F1452" s="2" t="str">
        <f>TEXT(data[[#This Row],[Order Timestamp]],"mmm")</f>
        <v>Sep</v>
      </c>
      <c r="G1452" s="2" t="str">
        <f>TEXT(data[[#This Row],[Order Timestamp]],"DD")</f>
        <v>01</v>
      </c>
      <c r="H1452" s="2" t="str">
        <f>TEXT(data[[#This Row],[Order Timestamp]],"HH")</f>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3">
      <c r="A1453" s="1">
        <v>1740</v>
      </c>
      <c r="B1453" s="1" t="s">
        <v>865</v>
      </c>
      <c r="C1453" s="1" t="str">
        <f>RIGHT(data[[#This Row],[Delivery Address]],5)</f>
        <v>CityB</v>
      </c>
      <c r="D1453" s="2">
        <v>45170.426388888889</v>
      </c>
      <c r="E1453" s="2" t="str">
        <f>TEXT(data[[#This Row],[Order Timestamp]],"YYYY")</f>
        <v>2023</v>
      </c>
      <c r="F1453" s="2" t="str">
        <f>TEXT(data[[#This Row],[Order Timestamp]],"mmm")</f>
        <v>Sep</v>
      </c>
      <c r="G1453" s="2" t="str">
        <f>TEXT(data[[#This Row],[Order Timestamp]],"DD")</f>
        <v>01</v>
      </c>
      <c r="H1453" s="2" t="str">
        <f>TEXT(data[[#This Row],[Order Timestamp]],"HH")</f>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3">
      <c r="A1454" s="1">
        <v>2039</v>
      </c>
      <c r="B1454" s="1" t="s">
        <v>1150</v>
      </c>
      <c r="C1454" s="1" t="str">
        <f>RIGHT(data[[#This Row],[Delivery Address]],5)</f>
        <v>CityC</v>
      </c>
      <c r="D1454" s="2">
        <v>45170.426388888889</v>
      </c>
      <c r="E1454" s="2" t="str">
        <f>TEXT(data[[#This Row],[Order Timestamp]],"YYYY")</f>
        <v>2023</v>
      </c>
      <c r="F1454" s="2" t="str">
        <f>TEXT(data[[#This Row],[Order Timestamp]],"mmm")</f>
        <v>Sep</v>
      </c>
      <c r="G1454" s="2" t="str">
        <f>TEXT(data[[#This Row],[Order Timestamp]],"DD")</f>
        <v>01</v>
      </c>
      <c r="H1454" s="2" t="str">
        <f>TEXT(data[[#This Row],[Order Timestamp]],"HH")</f>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3">
      <c r="A1455" s="1">
        <v>1937</v>
      </c>
      <c r="B1455" s="1" t="s">
        <v>576</v>
      </c>
      <c r="C1455" s="1" t="str">
        <f>RIGHT(data[[#This Row],[Delivery Address]],5)</f>
        <v>CityB</v>
      </c>
      <c r="D1455" s="2">
        <v>45170.423611111109</v>
      </c>
      <c r="E1455" s="2" t="str">
        <f>TEXT(data[[#This Row],[Order Timestamp]],"YYYY")</f>
        <v>2023</v>
      </c>
      <c r="F1455" s="2" t="str">
        <f>TEXT(data[[#This Row],[Order Timestamp]],"mmm")</f>
        <v>Sep</v>
      </c>
      <c r="G1455" s="2" t="str">
        <f>TEXT(data[[#This Row],[Order Timestamp]],"DD")</f>
        <v>01</v>
      </c>
      <c r="H1455" s="2" t="str">
        <f>TEXT(data[[#This Row],[Order Timestamp]],"HH")</f>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3">
      <c r="A1456" s="1">
        <v>2156</v>
      </c>
      <c r="B1456" s="1" t="s">
        <v>1261</v>
      </c>
      <c r="C1456" s="1" t="str">
        <f>RIGHT(data[[#This Row],[Delivery Address]],5)</f>
        <v>CityE</v>
      </c>
      <c r="D1456" s="2">
        <v>45170.423611111109</v>
      </c>
      <c r="E1456" s="2" t="str">
        <f>TEXT(data[[#This Row],[Order Timestamp]],"YYYY")</f>
        <v>2023</v>
      </c>
      <c r="F1456" s="2" t="str">
        <f>TEXT(data[[#This Row],[Order Timestamp]],"mmm")</f>
        <v>Sep</v>
      </c>
      <c r="G1456" s="2" t="str">
        <f>TEXT(data[[#This Row],[Order Timestamp]],"DD")</f>
        <v>01</v>
      </c>
      <c r="H1456" s="2" t="str">
        <f>TEXT(data[[#This Row],[Order Timestamp]],"HH")</f>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3">
      <c r="A1457" s="1">
        <v>1147</v>
      </c>
      <c r="B1457" s="1" t="s">
        <v>261</v>
      </c>
      <c r="C1457" s="1" t="str">
        <f>RIGHT(data[[#This Row],[Delivery Address]],5)</f>
        <v>CityB</v>
      </c>
      <c r="D1457" s="2">
        <v>45170.42291666667</v>
      </c>
      <c r="E1457" s="2" t="str">
        <f>TEXT(data[[#This Row],[Order Timestamp]],"YYYY")</f>
        <v>2023</v>
      </c>
      <c r="F1457" s="2" t="str">
        <f>TEXT(data[[#This Row],[Order Timestamp]],"mmm")</f>
        <v>Sep</v>
      </c>
      <c r="G1457" s="2" t="str">
        <f>TEXT(data[[#This Row],[Order Timestamp]],"DD")</f>
        <v>01</v>
      </c>
      <c r="H1457" s="2" t="str">
        <f>TEXT(data[[#This Row],[Order Timestamp]],"HH")</f>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3">
      <c r="A1458" s="1">
        <v>1920</v>
      </c>
      <c r="B1458" s="1" t="s">
        <v>1033</v>
      </c>
      <c r="C1458" s="1" t="str">
        <f>RIGHT(data[[#This Row],[Delivery Address]],5)</f>
        <v>CityC</v>
      </c>
      <c r="D1458" s="2">
        <v>45170.415277777778</v>
      </c>
      <c r="E1458" s="2" t="str">
        <f>TEXT(data[[#This Row],[Order Timestamp]],"YYYY")</f>
        <v>2023</v>
      </c>
      <c r="F1458" s="2" t="str">
        <f>TEXT(data[[#This Row],[Order Timestamp]],"mmm")</f>
        <v>Sep</v>
      </c>
      <c r="G1458" s="2" t="str">
        <f>TEXT(data[[#This Row],[Order Timestamp]],"DD")</f>
        <v>01</v>
      </c>
      <c r="H1458" s="2" t="str">
        <f>TEXT(data[[#This Row],[Order Timestamp]],"HH")</f>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3">
      <c r="A1459" s="1">
        <v>2314</v>
      </c>
      <c r="B1459" s="1" t="s">
        <v>1415</v>
      </c>
      <c r="C1459" s="1" t="str">
        <f>RIGHT(data[[#This Row],[Delivery Address]],5)</f>
        <v>CityC</v>
      </c>
      <c r="D1459" s="2">
        <v>45170.411805555559</v>
      </c>
      <c r="E1459" s="2" t="str">
        <f>TEXT(data[[#This Row],[Order Timestamp]],"YYYY")</f>
        <v>2023</v>
      </c>
      <c r="F1459" s="2" t="str">
        <f>TEXT(data[[#This Row],[Order Timestamp]],"mmm")</f>
        <v>Sep</v>
      </c>
      <c r="G1459" s="2" t="str">
        <f>TEXT(data[[#This Row],[Order Timestamp]],"DD")</f>
        <v>01</v>
      </c>
      <c r="H1459" s="2" t="str">
        <f>TEXT(data[[#This Row],[Order Timestamp]],"HH")</f>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3">
      <c r="A1460" s="1">
        <v>1199</v>
      </c>
      <c r="B1460" s="1" t="s">
        <v>325</v>
      </c>
      <c r="C1460" s="1" t="str">
        <f>RIGHT(data[[#This Row],[Delivery Address]],5)</f>
        <v>CityA</v>
      </c>
      <c r="D1460" s="2">
        <v>45170.410416666666</v>
      </c>
      <c r="E1460" s="2" t="str">
        <f>TEXT(data[[#This Row],[Order Timestamp]],"YYYY")</f>
        <v>2023</v>
      </c>
      <c r="F1460" s="2" t="str">
        <f>TEXT(data[[#This Row],[Order Timestamp]],"mmm")</f>
        <v>Sep</v>
      </c>
      <c r="G1460" s="2" t="str">
        <f>TEXT(data[[#This Row],[Order Timestamp]],"DD")</f>
        <v>01</v>
      </c>
      <c r="H1460" s="2" t="str">
        <f>TEXT(data[[#This Row],[Order Timestamp]],"HH")</f>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3">
      <c r="A1461" s="1">
        <v>2121</v>
      </c>
      <c r="B1461" s="1" t="s">
        <v>1228</v>
      </c>
      <c r="C1461" s="1" t="str">
        <f>RIGHT(data[[#This Row],[Delivery Address]],5)</f>
        <v>CityC</v>
      </c>
      <c r="D1461" s="2">
        <v>45170.410416666666</v>
      </c>
      <c r="E1461" s="2" t="str">
        <f>TEXT(data[[#This Row],[Order Timestamp]],"YYYY")</f>
        <v>2023</v>
      </c>
      <c r="F1461" s="2" t="str">
        <f>TEXT(data[[#This Row],[Order Timestamp]],"mmm")</f>
        <v>Sep</v>
      </c>
      <c r="G1461" s="2" t="str">
        <f>TEXT(data[[#This Row],[Order Timestamp]],"DD")</f>
        <v>01</v>
      </c>
      <c r="H1461" s="2" t="str">
        <f>TEXT(data[[#This Row],[Order Timestamp]],"HH")</f>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3">
      <c r="A1462" s="1">
        <v>2237</v>
      </c>
      <c r="B1462" s="1" t="s">
        <v>1339</v>
      </c>
      <c r="C1462" s="1" t="str">
        <f>RIGHT(data[[#This Row],[Delivery Address]],5)</f>
        <v>CityC</v>
      </c>
      <c r="D1462" s="2">
        <v>45170.407638888886</v>
      </c>
      <c r="E1462" s="2" t="str">
        <f>TEXT(data[[#This Row],[Order Timestamp]],"YYYY")</f>
        <v>2023</v>
      </c>
      <c r="F1462" s="2" t="str">
        <f>TEXT(data[[#This Row],[Order Timestamp]],"mmm")</f>
        <v>Sep</v>
      </c>
      <c r="G1462" s="2" t="str">
        <f>TEXT(data[[#This Row],[Order Timestamp]],"DD")</f>
        <v>01</v>
      </c>
      <c r="H1462" s="2" t="str">
        <f>TEXT(data[[#This Row],[Order Timestamp]],"HH")</f>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3">
      <c r="A1463" s="1">
        <v>1787</v>
      </c>
      <c r="B1463" s="1" t="s">
        <v>908</v>
      </c>
      <c r="C1463" s="1" t="str">
        <f>RIGHT(data[[#This Row],[Delivery Address]],5)</f>
        <v>CityC</v>
      </c>
      <c r="D1463" s="2">
        <v>45170.404861111114</v>
      </c>
      <c r="E1463" s="2" t="str">
        <f>TEXT(data[[#This Row],[Order Timestamp]],"YYYY")</f>
        <v>2023</v>
      </c>
      <c r="F1463" s="2" t="str">
        <f>TEXT(data[[#This Row],[Order Timestamp]],"mmm")</f>
        <v>Sep</v>
      </c>
      <c r="G1463" s="2" t="str">
        <f>TEXT(data[[#This Row],[Order Timestamp]],"DD")</f>
        <v>01</v>
      </c>
      <c r="H1463" s="2" t="str">
        <f>TEXT(data[[#This Row],[Order Timestamp]],"HH")</f>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3">
      <c r="A1464" s="1">
        <v>1821</v>
      </c>
      <c r="B1464" s="1" t="s">
        <v>941</v>
      </c>
      <c r="C1464" s="1" t="str">
        <f>RIGHT(data[[#This Row],[Delivery Address]],5)</f>
        <v>CityD</v>
      </c>
      <c r="D1464" s="2">
        <v>45170.404861111114</v>
      </c>
      <c r="E1464" s="2" t="str">
        <f>TEXT(data[[#This Row],[Order Timestamp]],"YYYY")</f>
        <v>2023</v>
      </c>
      <c r="F1464" s="2" t="str">
        <f>TEXT(data[[#This Row],[Order Timestamp]],"mmm")</f>
        <v>Sep</v>
      </c>
      <c r="G1464" s="2" t="str">
        <f>TEXT(data[[#This Row],[Order Timestamp]],"DD")</f>
        <v>01</v>
      </c>
      <c r="H1464" s="2" t="str">
        <f>TEXT(data[[#This Row],[Order Timestamp]],"HH")</f>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3">
      <c r="A1465" s="1">
        <v>1656</v>
      </c>
      <c r="B1465" s="1" t="s">
        <v>783</v>
      </c>
      <c r="C1465" s="1" t="str">
        <f>RIGHT(data[[#This Row],[Delivery Address]],5)</f>
        <v>CityA</v>
      </c>
      <c r="D1465" s="2">
        <v>45170.401388888888</v>
      </c>
      <c r="E1465" s="2" t="str">
        <f>TEXT(data[[#This Row],[Order Timestamp]],"YYYY")</f>
        <v>2023</v>
      </c>
      <c r="F1465" s="2" t="str">
        <f>TEXT(data[[#This Row],[Order Timestamp]],"mmm")</f>
        <v>Sep</v>
      </c>
      <c r="G1465" s="2" t="str">
        <f>TEXT(data[[#This Row],[Order Timestamp]],"DD")</f>
        <v>01</v>
      </c>
      <c r="H1465" s="2" t="str">
        <f>TEXT(data[[#This Row],[Order Timestamp]],"HH")</f>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3">
      <c r="A1466" s="1">
        <v>2355</v>
      </c>
      <c r="B1466" s="1" t="s">
        <v>1456</v>
      </c>
      <c r="C1466" s="1" t="str">
        <f>RIGHT(data[[#This Row],[Delivery Address]],5)</f>
        <v>CityE</v>
      </c>
      <c r="D1466" s="2">
        <v>45170.401388888888</v>
      </c>
      <c r="E1466" s="2" t="str">
        <f>TEXT(data[[#This Row],[Order Timestamp]],"YYYY")</f>
        <v>2023</v>
      </c>
      <c r="F1466" s="2" t="str">
        <f>TEXT(data[[#This Row],[Order Timestamp]],"mmm")</f>
        <v>Sep</v>
      </c>
      <c r="G1466" s="2" t="str">
        <f>TEXT(data[[#This Row],[Order Timestamp]],"DD")</f>
        <v>01</v>
      </c>
      <c r="H1466" s="2" t="str">
        <f>TEXT(data[[#This Row],[Order Timestamp]],"HH")</f>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3">
      <c r="A1467" s="1">
        <v>1526</v>
      </c>
      <c r="B1467" s="1" t="s">
        <v>656</v>
      </c>
      <c r="C1467" s="1" t="str">
        <f>RIGHT(data[[#This Row],[Delivery Address]],5)</f>
        <v>CityE</v>
      </c>
      <c r="D1467" s="2">
        <v>45170.400694444441</v>
      </c>
      <c r="E1467" s="2" t="str">
        <f>TEXT(data[[#This Row],[Order Timestamp]],"YYYY")</f>
        <v>2023</v>
      </c>
      <c r="F1467" s="2" t="str">
        <f>TEXT(data[[#This Row],[Order Timestamp]],"mmm")</f>
        <v>Sep</v>
      </c>
      <c r="G1467" s="2" t="str">
        <f>TEXT(data[[#This Row],[Order Timestamp]],"DD")</f>
        <v>01</v>
      </c>
      <c r="H1467" s="2" t="str">
        <f>TEXT(data[[#This Row],[Order Timestamp]],"HH")</f>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3">
      <c r="A1468" s="1">
        <v>1564</v>
      </c>
      <c r="B1468" s="1" t="s">
        <v>693</v>
      </c>
      <c r="C1468" s="1" t="str">
        <f>RIGHT(data[[#This Row],[Delivery Address]],5)</f>
        <v>CityA</v>
      </c>
      <c r="D1468" s="2">
        <v>45170.399305555555</v>
      </c>
      <c r="E1468" s="2" t="str">
        <f>TEXT(data[[#This Row],[Order Timestamp]],"YYYY")</f>
        <v>2023</v>
      </c>
      <c r="F1468" s="2" t="str">
        <f>TEXT(data[[#This Row],[Order Timestamp]],"mmm")</f>
        <v>Sep</v>
      </c>
      <c r="G1468" s="2" t="str">
        <f>TEXT(data[[#This Row],[Order Timestamp]],"DD")</f>
        <v>01</v>
      </c>
      <c r="H1468" s="2" t="str">
        <f>TEXT(data[[#This Row],[Order Timestamp]],"HH")</f>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3">
      <c r="A1469" s="1">
        <v>1303</v>
      </c>
      <c r="B1469" s="1" t="s">
        <v>434</v>
      </c>
      <c r="C1469" s="1" t="str">
        <f>RIGHT(data[[#This Row],[Delivery Address]],5)</f>
        <v>CityD</v>
      </c>
      <c r="D1469" s="2">
        <v>45170.394444444442</v>
      </c>
      <c r="E1469" s="2" t="str">
        <f>TEXT(data[[#This Row],[Order Timestamp]],"YYYY")</f>
        <v>2023</v>
      </c>
      <c r="F1469" s="2" t="str">
        <f>TEXT(data[[#This Row],[Order Timestamp]],"mmm")</f>
        <v>Sep</v>
      </c>
      <c r="G1469" s="2" t="str">
        <f>TEXT(data[[#This Row],[Order Timestamp]],"DD")</f>
        <v>01</v>
      </c>
      <c r="H1469" s="2" t="str">
        <f>TEXT(data[[#This Row],[Order Timestamp]],"HH")</f>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3">
      <c r="A1470" s="1">
        <v>1343</v>
      </c>
      <c r="B1470" s="1" t="s">
        <v>476</v>
      </c>
      <c r="C1470" s="1" t="str">
        <f>RIGHT(data[[#This Row],[Delivery Address]],5)</f>
        <v>CityB</v>
      </c>
      <c r="D1470" s="2">
        <v>45170.394444444442</v>
      </c>
      <c r="E1470" s="2" t="str">
        <f>TEXT(data[[#This Row],[Order Timestamp]],"YYYY")</f>
        <v>2023</v>
      </c>
      <c r="F1470" s="2" t="str">
        <f>TEXT(data[[#This Row],[Order Timestamp]],"mmm")</f>
        <v>Sep</v>
      </c>
      <c r="G1470" s="2" t="str">
        <f>TEXT(data[[#This Row],[Order Timestamp]],"DD")</f>
        <v>01</v>
      </c>
      <c r="H1470" s="2" t="str">
        <f>TEXT(data[[#This Row],[Order Timestamp]],"HH")</f>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3">
      <c r="A1471" s="1">
        <v>1355</v>
      </c>
      <c r="B1471" s="1" t="s">
        <v>488</v>
      </c>
      <c r="C1471" s="1" t="str">
        <f>RIGHT(data[[#This Row],[Delivery Address]],5)</f>
        <v>CityD</v>
      </c>
      <c r="D1471" s="2">
        <v>45170.393750000003</v>
      </c>
      <c r="E1471" s="2" t="str">
        <f>TEXT(data[[#This Row],[Order Timestamp]],"YYYY")</f>
        <v>2023</v>
      </c>
      <c r="F1471" s="2" t="str">
        <f>TEXT(data[[#This Row],[Order Timestamp]],"mmm")</f>
        <v>Sep</v>
      </c>
      <c r="G1471" s="2" t="str">
        <f>TEXT(data[[#This Row],[Order Timestamp]],"DD")</f>
        <v>01</v>
      </c>
      <c r="H1471" s="2" t="str">
        <f>TEXT(data[[#This Row],[Order Timestamp]],"HH")</f>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3">
      <c r="A1472" s="1">
        <v>1116</v>
      </c>
      <c r="B1472" s="1" t="s">
        <v>224</v>
      </c>
      <c r="C1472" s="1" t="str">
        <f>RIGHT(data[[#This Row],[Delivery Address]],5)</f>
        <v>CityA</v>
      </c>
      <c r="D1472" s="2">
        <v>45170.392361111109</v>
      </c>
      <c r="E1472" s="2" t="str">
        <f>TEXT(data[[#This Row],[Order Timestamp]],"YYYY")</f>
        <v>2023</v>
      </c>
      <c r="F1472" s="2" t="str">
        <f>TEXT(data[[#This Row],[Order Timestamp]],"mmm")</f>
        <v>Sep</v>
      </c>
      <c r="G1472" s="2" t="str">
        <f>TEXT(data[[#This Row],[Order Timestamp]],"DD")</f>
        <v>01</v>
      </c>
      <c r="H1472" s="2" t="str">
        <f>TEXT(data[[#This Row],[Order Timestamp]],"HH")</f>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3">
      <c r="A1473" s="1">
        <v>1431</v>
      </c>
      <c r="B1473" s="1" t="s">
        <v>564</v>
      </c>
      <c r="C1473" s="1" t="str">
        <f>RIGHT(data[[#This Row],[Delivery Address]],5)</f>
        <v>CityD</v>
      </c>
      <c r="D1473" s="2">
        <v>45170.39166666667</v>
      </c>
      <c r="E1473" s="2" t="str">
        <f>TEXT(data[[#This Row],[Order Timestamp]],"YYYY")</f>
        <v>2023</v>
      </c>
      <c r="F1473" s="2" t="str">
        <f>TEXT(data[[#This Row],[Order Timestamp]],"mmm")</f>
        <v>Sep</v>
      </c>
      <c r="G1473" s="2" t="str">
        <f>TEXT(data[[#This Row],[Order Timestamp]],"DD")</f>
        <v>01</v>
      </c>
      <c r="H1473" s="2" t="str">
        <f>TEXT(data[[#This Row],[Order Timestamp]],"HH")</f>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3">
      <c r="A1474" s="1">
        <v>1555</v>
      </c>
      <c r="B1474" s="1" t="s">
        <v>684</v>
      </c>
      <c r="C1474" s="1" t="str">
        <f>RIGHT(data[[#This Row],[Delivery Address]],5)</f>
        <v>CityA</v>
      </c>
      <c r="D1474" s="2">
        <v>45170.390972222223</v>
      </c>
      <c r="E1474" s="2" t="str">
        <f>TEXT(data[[#This Row],[Order Timestamp]],"YYYY")</f>
        <v>2023</v>
      </c>
      <c r="F1474" s="2" t="str">
        <f>TEXT(data[[#This Row],[Order Timestamp]],"mmm")</f>
        <v>Sep</v>
      </c>
      <c r="G1474" s="2" t="str">
        <f>TEXT(data[[#This Row],[Order Timestamp]],"DD")</f>
        <v>01</v>
      </c>
      <c r="H1474" s="2" t="str">
        <f>TEXT(data[[#This Row],[Order Timestamp]],"HH")</f>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3">
      <c r="A1475" s="1">
        <v>1191</v>
      </c>
      <c r="B1475" s="1" t="s">
        <v>318</v>
      </c>
      <c r="C1475" s="1" t="str">
        <f>RIGHT(data[[#This Row],[Delivery Address]],5)</f>
        <v>CityD</v>
      </c>
      <c r="D1475" s="2">
        <v>45170.387499999997</v>
      </c>
      <c r="E1475" s="2" t="str">
        <f>TEXT(data[[#This Row],[Order Timestamp]],"YYYY")</f>
        <v>2023</v>
      </c>
      <c r="F1475" s="2" t="str">
        <f>TEXT(data[[#This Row],[Order Timestamp]],"mmm")</f>
        <v>Sep</v>
      </c>
      <c r="G1475" s="2" t="str">
        <f>TEXT(data[[#This Row],[Order Timestamp]],"DD")</f>
        <v>01</v>
      </c>
      <c r="H1475" s="2" t="str">
        <f>TEXT(data[[#This Row],[Order Timestamp]],"HH")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3">
      <c r="A1476" s="1">
        <v>1523</v>
      </c>
      <c r="B1476" s="1" t="s">
        <v>654</v>
      </c>
      <c r="C1476" s="1" t="str">
        <f>RIGHT(data[[#This Row],[Delivery Address]],5)</f>
        <v>CityA</v>
      </c>
      <c r="D1476" s="2">
        <v>45170.387499999997</v>
      </c>
      <c r="E1476" s="2" t="str">
        <f>TEXT(data[[#This Row],[Order Timestamp]],"YYYY")</f>
        <v>2023</v>
      </c>
      <c r="F1476" s="2" t="str">
        <f>TEXT(data[[#This Row],[Order Timestamp]],"mmm")</f>
        <v>Sep</v>
      </c>
      <c r="G1476" s="2" t="str">
        <f>TEXT(data[[#This Row],[Order Timestamp]],"DD")</f>
        <v>01</v>
      </c>
      <c r="H1476" s="2" t="str">
        <f>TEXT(data[[#This Row],[Order Timestamp]],"HH")</f>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3">
      <c r="A1477" s="1">
        <v>1082</v>
      </c>
      <c r="B1477" s="1" t="s">
        <v>177</v>
      </c>
      <c r="C1477" s="1" t="str">
        <f>RIGHT(data[[#This Row],[Delivery Address]],5)</f>
        <v>CityC</v>
      </c>
      <c r="D1477" s="2">
        <v>45170.384027777778</v>
      </c>
      <c r="E1477" s="2" t="str">
        <f>TEXT(data[[#This Row],[Order Timestamp]],"YYYY")</f>
        <v>2023</v>
      </c>
      <c r="F1477" s="2" t="str">
        <f>TEXT(data[[#This Row],[Order Timestamp]],"mmm")</f>
        <v>Sep</v>
      </c>
      <c r="G1477" s="2" t="str">
        <f>TEXT(data[[#This Row],[Order Timestamp]],"DD")</f>
        <v>01</v>
      </c>
      <c r="H1477" s="2" t="str">
        <f>TEXT(data[[#This Row],[Order Timestamp]],"HH")</f>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3">
      <c r="A1478" s="1">
        <v>2142</v>
      </c>
      <c r="B1478" s="1" t="s">
        <v>1248</v>
      </c>
      <c r="C1478" s="1" t="str">
        <f>RIGHT(data[[#This Row],[Delivery Address]],5)</f>
        <v>CityE</v>
      </c>
      <c r="D1478" s="2">
        <v>45170.378472222219</v>
      </c>
      <c r="E1478" s="2" t="str">
        <f>TEXT(data[[#This Row],[Order Timestamp]],"YYYY")</f>
        <v>2023</v>
      </c>
      <c r="F1478" s="2" t="str">
        <f>TEXT(data[[#This Row],[Order Timestamp]],"mmm")</f>
        <v>Sep</v>
      </c>
      <c r="G1478" s="2" t="str">
        <f>TEXT(data[[#This Row],[Order Timestamp]],"DD")</f>
        <v>01</v>
      </c>
      <c r="H1478" s="2" t="str">
        <f>TEXT(data[[#This Row],[Order Timestamp]],"HH")</f>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3">
      <c r="A1479" s="1">
        <v>1680</v>
      </c>
      <c r="B1479" s="1" t="s">
        <v>806</v>
      </c>
      <c r="C1479" s="1" t="str">
        <f>RIGHT(data[[#This Row],[Delivery Address]],5)</f>
        <v>CityB</v>
      </c>
      <c r="D1479" s="2">
        <v>45170.377083333333</v>
      </c>
      <c r="E1479" s="2" t="str">
        <f>TEXT(data[[#This Row],[Order Timestamp]],"YYYY")</f>
        <v>2023</v>
      </c>
      <c r="F1479" s="2" t="str">
        <f>TEXT(data[[#This Row],[Order Timestamp]],"mmm")</f>
        <v>Sep</v>
      </c>
      <c r="G1479" s="2" t="str">
        <f>TEXT(data[[#This Row],[Order Timestamp]],"DD")</f>
        <v>01</v>
      </c>
      <c r="H1479" s="2" t="str">
        <f>TEXT(data[[#This Row],[Order Timestamp]],"HH")</f>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3">
      <c r="A1480" s="1">
        <v>1233</v>
      </c>
      <c r="B1480" s="1" t="s">
        <v>360</v>
      </c>
      <c r="C1480" s="1" t="str">
        <f>RIGHT(data[[#This Row],[Delivery Address]],5)</f>
        <v>CityB</v>
      </c>
      <c r="D1480" s="2">
        <v>45170.376388888886</v>
      </c>
      <c r="E1480" s="2" t="str">
        <f>TEXT(data[[#This Row],[Order Timestamp]],"YYYY")</f>
        <v>2023</v>
      </c>
      <c r="F1480" s="2" t="str">
        <f>TEXT(data[[#This Row],[Order Timestamp]],"mmm")</f>
        <v>Sep</v>
      </c>
      <c r="G1480" s="2" t="str">
        <f>TEXT(data[[#This Row],[Order Timestamp]],"DD")</f>
        <v>01</v>
      </c>
      <c r="H1480" s="2" t="str">
        <f>TEXT(data[[#This Row],[Order Timestamp]],"HH")</f>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3">
      <c r="A1481" s="1">
        <v>1518</v>
      </c>
      <c r="B1481" s="1" t="s">
        <v>649</v>
      </c>
      <c r="C1481" s="1" t="str">
        <f>RIGHT(data[[#This Row],[Delivery Address]],5)</f>
        <v>CityD</v>
      </c>
      <c r="D1481" s="2">
        <v>45170.376388888886</v>
      </c>
      <c r="E1481" s="2" t="str">
        <f>TEXT(data[[#This Row],[Order Timestamp]],"YYYY")</f>
        <v>2023</v>
      </c>
      <c r="F1481" s="2" t="str">
        <f>TEXT(data[[#This Row],[Order Timestamp]],"mmm")</f>
        <v>Sep</v>
      </c>
      <c r="G1481" s="2" t="str">
        <f>TEXT(data[[#This Row],[Order Timestamp]],"DD")</f>
        <v>01</v>
      </c>
      <c r="H1481" s="2" t="str">
        <f>TEXT(data[[#This Row],[Order Timestamp]],"HH")</f>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3">
      <c r="A1482" s="1">
        <v>1531</v>
      </c>
      <c r="B1482" s="1" t="s">
        <v>660</v>
      </c>
      <c r="C1482" s="1" t="str">
        <f>RIGHT(data[[#This Row],[Delivery Address]],5)</f>
        <v>CityD</v>
      </c>
      <c r="D1482" s="2">
        <v>45170.376388888886</v>
      </c>
      <c r="E1482" s="2" t="str">
        <f>TEXT(data[[#This Row],[Order Timestamp]],"YYYY")</f>
        <v>2023</v>
      </c>
      <c r="F1482" s="2" t="str">
        <f>TEXT(data[[#This Row],[Order Timestamp]],"mmm")</f>
        <v>Sep</v>
      </c>
      <c r="G1482" s="2" t="str">
        <f>TEXT(data[[#This Row],[Order Timestamp]],"DD")</f>
        <v>01</v>
      </c>
      <c r="H1482" s="2" t="str">
        <f>TEXT(data[[#This Row],[Order Timestamp]],"HH")</f>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3">
      <c r="A1483" s="1">
        <v>1718</v>
      </c>
      <c r="B1483" s="1" t="s">
        <v>844</v>
      </c>
      <c r="C1483" s="1" t="str">
        <f>RIGHT(data[[#This Row],[Delivery Address]],5)</f>
        <v>CityB</v>
      </c>
      <c r="D1483" s="2">
        <v>45170.375</v>
      </c>
      <c r="E1483" s="2" t="str">
        <f>TEXT(data[[#This Row],[Order Timestamp]],"YYYY")</f>
        <v>2023</v>
      </c>
      <c r="F1483" s="2" t="str">
        <f>TEXT(data[[#This Row],[Order Timestamp]],"mmm")</f>
        <v>Sep</v>
      </c>
      <c r="G1483" s="2" t="str">
        <f>TEXT(data[[#This Row],[Order Timestamp]],"DD")</f>
        <v>01</v>
      </c>
      <c r="H1483" s="2" t="str">
        <f>TEXT(data[[#This Row],[Order Timestamp]],"HH")</f>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3">
      <c r="A1484" s="1">
        <v>1076</v>
      </c>
      <c r="B1484" s="1" t="s">
        <v>169</v>
      </c>
      <c r="C1484" s="1" t="str">
        <f>RIGHT(data[[#This Row],[Delivery Address]],5)</f>
        <v>CityB</v>
      </c>
      <c r="D1484" s="2">
        <v>45170.37222222222</v>
      </c>
      <c r="E1484" s="2" t="str">
        <f>TEXT(data[[#This Row],[Order Timestamp]],"YYYY")</f>
        <v>2023</v>
      </c>
      <c r="F1484" s="2" t="str">
        <f>TEXT(data[[#This Row],[Order Timestamp]],"mmm")</f>
        <v>Sep</v>
      </c>
      <c r="G1484" s="2" t="str">
        <f>TEXT(data[[#This Row],[Order Timestamp]],"DD")</f>
        <v>01</v>
      </c>
      <c r="H1484" s="2" t="str">
        <f>TEXT(data[[#This Row],[Order Timestamp]],"HH")</f>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3">
      <c r="A1485" s="1">
        <v>1151</v>
      </c>
      <c r="B1485" s="1" t="s">
        <v>267</v>
      </c>
      <c r="C1485" s="1" t="str">
        <f>RIGHT(data[[#This Row],[Delivery Address]],5)</f>
        <v>CityD</v>
      </c>
      <c r="D1485" s="2">
        <v>45170.37222222222</v>
      </c>
      <c r="E1485" s="2" t="str">
        <f>TEXT(data[[#This Row],[Order Timestamp]],"YYYY")</f>
        <v>2023</v>
      </c>
      <c r="F1485" s="2" t="str">
        <f>TEXT(data[[#This Row],[Order Timestamp]],"mmm")</f>
        <v>Sep</v>
      </c>
      <c r="G1485" s="2" t="str">
        <f>TEXT(data[[#This Row],[Order Timestamp]],"DD")</f>
        <v>01</v>
      </c>
      <c r="H1485" s="2" t="str">
        <f>TEXT(data[[#This Row],[Order Timestamp]],"HH")</f>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3">
      <c r="A1486" s="1">
        <v>2457</v>
      </c>
      <c r="B1486" s="1" t="s">
        <v>1551</v>
      </c>
      <c r="C1486" s="1" t="str">
        <f>RIGHT(data[[#This Row],[Delivery Address]],5)</f>
        <v>CityA</v>
      </c>
      <c r="D1486" s="2">
        <v>45170.37222222222</v>
      </c>
      <c r="E1486" s="2" t="str">
        <f>TEXT(data[[#This Row],[Order Timestamp]],"YYYY")</f>
        <v>2023</v>
      </c>
      <c r="F1486" s="2" t="str">
        <f>TEXT(data[[#This Row],[Order Timestamp]],"mmm")</f>
        <v>Sep</v>
      </c>
      <c r="G1486" s="2" t="str">
        <f>TEXT(data[[#This Row],[Order Timestamp]],"DD")</f>
        <v>01</v>
      </c>
      <c r="H1486" s="2" t="str">
        <f>TEXT(data[[#This Row],[Order Timestamp]],"HH")</f>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3">
      <c r="A1487" s="1">
        <v>2057</v>
      </c>
      <c r="B1487" s="1" t="s">
        <v>1166</v>
      </c>
      <c r="C1487" s="1" t="str">
        <f>RIGHT(data[[#This Row],[Delivery Address]],5)</f>
        <v>CityE</v>
      </c>
      <c r="D1487" s="2">
        <v>45170.369444444441</v>
      </c>
      <c r="E1487" s="2" t="str">
        <f>TEXT(data[[#This Row],[Order Timestamp]],"YYYY")</f>
        <v>2023</v>
      </c>
      <c r="F1487" s="2" t="str">
        <f>TEXT(data[[#This Row],[Order Timestamp]],"mmm")</f>
        <v>Sep</v>
      </c>
      <c r="G1487" s="2" t="str">
        <f>TEXT(data[[#This Row],[Order Timestamp]],"DD")</f>
        <v>01</v>
      </c>
      <c r="H1487" s="2" t="str">
        <f>TEXT(data[[#This Row],[Order Timestamp]],"HH")</f>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3">
      <c r="A1488" s="1">
        <v>1157</v>
      </c>
      <c r="B1488" s="1" t="s">
        <v>276</v>
      </c>
      <c r="C1488" s="1" t="str">
        <f>RIGHT(data[[#This Row],[Delivery Address]],5)</f>
        <v>CityD</v>
      </c>
      <c r="D1488" s="2">
        <v>45170.368750000001</v>
      </c>
      <c r="E1488" s="2" t="str">
        <f>TEXT(data[[#This Row],[Order Timestamp]],"YYYY")</f>
        <v>2023</v>
      </c>
      <c r="F1488" s="2" t="str">
        <f>TEXT(data[[#This Row],[Order Timestamp]],"mmm")</f>
        <v>Sep</v>
      </c>
      <c r="G1488" s="2" t="str">
        <f>TEXT(data[[#This Row],[Order Timestamp]],"DD")</f>
        <v>01</v>
      </c>
      <c r="H1488" s="2" t="str">
        <f>TEXT(data[[#This Row],[Order Timestamp]],"HH")</f>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3">
      <c r="A1489" s="1">
        <v>1585</v>
      </c>
      <c r="B1489" s="1" t="s">
        <v>714</v>
      </c>
      <c r="C1489" s="1" t="str">
        <f>RIGHT(data[[#This Row],[Delivery Address]],5)</f>
        <v>CityE</v>
      </c>
      <c r="D1489" s="2">
        <v>45170.365277777775</v>
      </c>
      <c r="E1489" s="2" t="str">
        <f>TEXT(data[[#This Row],[Order Timestamp]],"YYYY")</f>
        <v>2023</v>
      </c>
      <c r="F1489" s="2" t="str">
        <f>TEXT(data[[#This Row],[Order Timestamp]],"mmm")</f>
        <v>Sep</v>
      </c>
      <c r="G1489" s="2" t="str">
        <f>TEXT(data[[#This Row],[Order Timestamp]],"DD")</f>
        <v>01</v>
      </c>
      <c r="H1489" s="2" t="str">
        <f>TEXT(data[[#This Row],[Order Timestamp]],"HH")</f>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3">
      <c r="A1490" s="1">
        <v>1695</v>
      </c>
      <c r="B1490" s="1" t="s">
        <v>821</v>
      </c>
      <c r="C1490" s="1" t="str">
        <f>RIGHT(data[[#This Row],[Delivery Address]],5)</f>
        <v>CityE</v>
      </c>
      <c r="D1490" s="2">
        <v>45170.361805555556</v>
      </c>
      <c r="E1490" s="2" t="str">
        <f>TEXT(data[[#This Row],[Order Timestamp]],"YYYY")</f>
        <v>2023</v>
      </c>
      <c r="F1490" s="2" t="str">
        <f>TEXT(data[[#This Row],[Order Timestamp]],"mmm")</f>
        <v>Sep</v>
      </c>
      <c r="G1490" s="2" t="str">
        <f>TEXT(data[[#This Row],[Order Timestamp]],"DD")</f>
        <v>01</v>
      </c>
      <c r="H1490" s="2" t="str">
        <f>TEXT(data[[#This Row],[Order Timestamp]],"HH")</f>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3">
      <c r="A1491" s="1">
        <v>2426</v>
      </c>
      <c r="B1491" s="1" t="s">
        <v>1522</v>
      </c>
      <c r="C1491" s="1" t="str">
        <f>RIGHT(data[[#This Row],[Delivery Address]],5)</f>
        <v>CityE</v>
      </c>
      <c r="D1491" s="2">
        <v>45170.36041666667</v>
      </c>
      <c r="E1491" s="2" t="str">
        <f>TEXT(data[[#This Row],[Order Timestamp]],"YYYY")</f>
        <v>2023</v>
      </c>
      <c r="F1491" s="2" t="str">
        <f>TEXT(data[[#This Row],[Order Timestamp]],"mmm")</f>
        <v>Sep</v>
      </c>
      <c r="G1491" s="2" t="str">
        <f>TEXT(data[[#This Row],[Order Timestamp]],"DD")</f>
        <v>01</v>
      </c>
      <c r="H1491" s="2" t="str">
        <f>TEXT(data[[#This Row],[Order Timestamp]],"HH")</f>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3">
      <c r="A1492" s="1">
        <v>1799</v>
      </c>
      <c r="B1492" s="1" t="s">
        <v>920</v>
      </c>
      <c r="C1492" s="1" t="str">
        <f>RIGHT(data[[#This Row],[Delivery Address]],5)</f>
        <v>CityE</v>
      </c>
      <c r="D1492" s="2">
        <v>45170.355555555558</v>
      </c>
      <c r="E1492" s="2" t="str">
        <f>TEXT(data[[#This Row],[Order Timestamp]],"YYYY")</f>
        <v>2023</v>
      </c>
      <c r="F1492" s="2" t="str">
        <f>TEXT(data[[#This Row],[Order Timestamp]],"mmm")</f>
        <v>Sep</v>
      </c>
      <c r="G1492" s="2" t="str">
        <f>TEXT(data[[#This Row],[Order Timestamp]],"DD")</f>
        <v>01</v>
      </c>
      <c r="H1492" s="2" t="str">
        <f>TEXT(data[[#This Row],[Order Timestamp]],"HH")</f>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3">
      <c r="A1493" s="1">
        <v>1970</v>
      </c>
      <c r="B1493" s="1" t="s">
        <v>1082</v>
      </c>
      <c r="C1493" s="1" t="str">
        <f>RIGHT(data[[#This Row],[Delivery Address]],5)</f>
        <v>CityD</v>
      </c>
      <c r="D1493" s="2">
        <v>45170.354166666664</v>
      </c>
      <c r="E1493" s="2" t="str">
        <f>TEXT(data[[#This Row],[Order Timestamp]],"YYYY")</f>
        <v>2023</v>
      </c>
      <c r="F1493" s="2" t="str">
        <f>TEXT(data[[#This Row],[Order Timestamp]],"mmm")</f>
        <v>Sep</v>
      </c>
      <c r="G1493" s="2" t="str">
        <f>TEXT(data[[#This Row],[Order Timestamp]],"DD")</f>
        <v>01</v>
      </c>
      <c r="H1493" s="2" t="str">
        <f>TEXT(data[[#This Row],[Order Timestamp]],"HH")</f>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3">
      <c r="A1494" s="1">
        <v>1277</v>
      </c>
      <c r="B1494" s="1" t="s">
        <v>407</v>
      </c>
      <c r="C1494" s="1" t="str">
        <f>RIGHT(data[[#This Row],[Delivery Address]],5)</f>
        <v>CityC</v>
      </c>
      <c r="D1494" s="2">
        <v>45170.344444444447</v>
      </c>
      <c r="E1494" s="2" t="str">
        <f>TEXT(data[[#This Row],[Order Timestamp]],"YYYY")</f>
        <v>2023</v>
      </c>
      <c r="F1494" s="2" t="str">
        <f>TEXT(data[[#This Row],[Order Timestamp]],"mmm")</f>
        <v>Sep</v>
      </c>
      <c r="G1494" s="2" t="str">
        <f>TEXT(data[[#This Row],[Order Timestamp]],"DD")</f>
        <v>01</v>
      </c>
      <c r="H1494" s="2" t="str">
        <f>TEXT(data[[#This Row],[Order Timestamp]],"HH")</f>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3">
      <c r="A1495" s="1">
        <v>1314</v>
      </c>
      <c r="B1495" s="1" t="s">
        <v>446</v>
      </c>
      <c r="C1495" s="1" t="str">
        <f>RIGHT(data[[#This Row],[Delivery Address]],5)</f>
        <v>CityE</v>
      </c>
      <c r="D1495" s="2">
        <v>45170.344444444447</v>
      </c>
      <c r="E1495" s="2" t="str">
        <f>TEXT(data[[#This Row],[Order Timestamp]],"YYYY")</f>
        <v>2023</v>
      </c>
      <c r="F1495" s="2" t="str">
        <f>TEXT(data[[#This Row],[Order Timestamp]],"mmm")</f>
        <v>Sep</v>
      </c>
      <c r="G1495" s="2" t="str">
        <f>TEXT(data[[#This Row],[Order Timestamp]],"DD")</f>
        <v>01</v>
      </c>
      <c r="H1495" s="2" t="str">
        <f>TEXT(data[[#This Row],[Order Timestamp]],"HH")</f>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3">
      <c r="A1496" s="1">
        <v>1223</v>
      </c>
      <c r="B1496" s="1" t="s">
        <v>350</v>
      </c>
      <c r="C1496" s="1" t="str">
        <f>RIGHT(data[[#This Row],[Delivery Address]],5)</f>
        <v>CityC</v>
      </c>
      <c r="D1496" s="2">
        <v>45170.34375</v>
      </c>
      <c r="E1496" s="2" t="str">
        <f>TEXT(data[[#This Row],[Order Timestamp]],"YYYY")</f>
        <v>2023</v>
      </c>
      <c r="F1496" s="2" t="str">
        <f>TEXT(data[[#This Row],[Order Timestamp]],"mmm")</f>
        <v>Sep</v>
      </c>
      <c r="G1496" s="2" t="str">
        <f>TEXT(data[[#This Row],[Order Timestamp]],"DD")</f>
        <v>01</v>
      </c>
      <c r="H1496" s="2" t="str">
        <f>TEXT(data[[#This Row],[Order Timestamp]],"HH")</f>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3">
      <c r="A1497" s="1">
        <v>2052</v>
      </c>
      <c r="B1497" s="1" t="s">
        <v>1162</v>
      </c>
      <c r="C1497" s="1" t="str">
        <f>RIGHT(data[[#This Row],[Delivery Address]],5)</f>
        <v>CityC</v>
      </c>
      <c r="D1497" s="2">
        <v>45170.34375</v>
      </c>
      <c r="E1497" s="2" t="str">
        <f>TEXT(data[[#This Row],[Order Timestamp]],"YYYY")</f>
        <v>2023</v>
      </c>
      <c r="F1497" s="2" t="str">
        <f>TEXT(data[[#This Row],[Order Timestamp]],"mmm")</f>
        <v>Sep</v>
      </c>
      <c r="G1497" s="2" t="str">
        <f>TEXT(data[[#This Row],[Order Timestamp]],"DD")</f>
        <v>01</v>
      </c>
      <c r="H1497" s="2" t="str">
        <f>TEXT(data[[#This Row],[Order Timestamp]],"HH")</f>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3">
      <c r="A1498" s="1">
        <v>1235</v>
      </c>
      <c r="B1498" s="1" t="s">
        <v>362</v>
      </c>
      <c r="C1498" s="1" t="str">
        <f>RIGHT(data[[#This Row],[Delivery Address]],5)</f>
        <v>CityD</v>
      </c>
      <c r="D1498" s="2">
        <v>45170.342361111114</v>
      </c>
      <c r="E1498" s="2" t="str">
        <f>TEXT(data[[#This Row],[Order Timestamp]],"YYYY")</f>
        <v>2023</v>
      </c>
      <c r="F1498" s="2" t="str">
        <f>TEXT(data[[#This Row],[Order Timestamp]],"mmm")</f>
        <v>Sep</v>
      </c>
      <c r="G1498" s="2" t="str">
        <f>TEXT(data[[#This Row],[Order Timestamp]],"DD")</f>
        <v>01</v>
      </c>
      <c r="H1498" s="2" t="str">
        <f>TEXT(data[[#This Row],[Order Timestamp]],"HH")</f>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3">
      <c r="A1499" s="1">
        <v>2427</v>
      </c>
      <c r="B1499" s="1" t="s">
        <v>1523</v>
      </c>
      <c r="C1499" s="1" t="str">
        <f>RIGHT(data[[#This Row],[Delivery Address]],5)</f>
        <v>CityB</v>
      </c>
      <c r="D1499" s="2">
        <v>45170.338194444441</v>
      </c>
      <c r="E1499" s="2" t="str">
        <f>TEXT(data[[#This Row],[Order Timestamp]],"YYYY")</f>
        <v>2023</v>
      </c>
      <c r="F1499" s="2" t="str">
        <f>TEXT(data[[#This Row],[Order Timestamp]],"mmm")</f>
        <v>Sep</v>
      </c>
      <c r="G1499" s="2" t="str">
        <f>TEXT(data[[#This Row],[Order Timestamp]],"DD")</f>
        <v>01</v>
      </c>
      <c r="H1499" s="2" t="str">
        <f>TEXT(data[[#This Row],[Order Timestamp]],"HH")</f>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3">
      <c r="A1500" s="1">
        <v>2328</v>
      </c>
      <c r="B1500" s="1" t="s">
        <v>1429</v>
      </c>
      <c r="C1500" s="1" t="str">
        <f>RIGHT(data[[#This Row],[Delivery Address]],5)</f>
        <v>CityD</v>
      </c>
      <c r="D1500" s="2">
        <v>45170.335416666669</v>
      </c>
      <c r="E1500" s="2" t="str">
        <f>TEXT(data[[#This Row],[Order Timestamp]],"YYYY")</f>
        <v>2023</v>
      </c>
      <c r="F1500" s="2" t="str">
        <f>TEXT(data[[#This Row],[Order Timestamp]],"mmm")</f>
        <v>Sep</v>
      </c>
      <c r="G1500" s="2" t="str">
        <f>TEXT(data[[#This Row],[Order Timestamp]],"DD")</f>
        <v>01</v>
      </c>
      <c r="H1500" s="2" t="str">
        <f>TEXT(data[[#This Row],[Order Timestamp]],"HH")</f>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3">
      <c r="A1501" s="1">
        <v>1436</v>
      </c>
      <c r="B1501" s="1" t="s">
        <v>569</v>
      </c>
      <c r="C1501" s="1" t="str">
        <f>RIGHT(data[[#This Row],[Delivery Address]],5)</f>
        <v>CityA</v>
      </c>
      <c r="D1501" s="2">
        <v>45170.333333333336</v>
      </c>
      <c r="E1501" s="2" t="str">
        <f>TEXT(data[[#This Row],[Order Timestamp]],"YYYY")</f>
        <v>2023</v>
      </c>
      <c r="F1501" s="2" t="str">
        <f>TEXT(data[[#This Row],[Order Timestamp]],"mmm")</f>
        <v>Sep</v>
      </c>
      <c r="G1501" s="2" t="str">
        <f>TEXT(data[[#This Row],[Order Timestamp]],"DD")</f>
        <v>01</v>
      </c>
      <c r="H1501" s="2" t="str">
        <f>TEXT(data[[#This Row],[Order Timestamp]],"HH")</f>
        <v>08</v>
      </c>
      <c r="I1501" s="1" t="s">
        <v>15</v>
      </c>
      <c r="J1501" s="1" t="s">
        <v>94</v>
      </c>
      <c r="K1501" s="1" t="s">
        <v>39</v>
      </c>
      <c r="L1501" s="1" t="s">
        <v>26</v>
      </c>
      <c r="M1501" s="1">
        <v>212</v>
      </c>
      <c r="N1501" s="1">
        <v>20</v>
      </c>
      <c r="O1501" s="1" t="s">
        <v>19</v>
      </c>
      <c r="P1501" s="1" t="s">
        <v>50</v>
      </c>
      <c r="Q1501" s="1" t="s">
        <v>21</v>
      </c>
      <c r="R1501" s="1" t="s">
        <v>47</v>
      </c>
      <c r="S1501" s="2">
        <v>45170.479861111111</v>
      </c>
    </row>
    <row r="1502" spans="1:19" ht="15" hidden="1" customHeight="1" x14ac:dyDescent="0.3">
      <c r="C1502" t="str">
        <f>RIGHT(data[[#This Row],[Delivery Address]],5)</f>
        <v/>
      </c>
      <c r="E1502" s="13" t="str">
        <f>TEXT(data[[#This Row],[Order Timestamp]],"YYYY")</f>
        <v>1900</v>
      </c>
      <c r="F1502" s="13" t="str">
        <f>TEXT(data[[#This Row],[Order Timestamp]],"mmm")</f>
        <v>Jan</v>
      </c>
      <c r="G1502" s="13" t="str">
        <f>TEXT(data[[#This Row],[Order Timestamp]],"DD")</f>
        <v>00</v>
      </c>
      <c r="H1502" s="13" t="str">
        <f>TEXT(data[[#This Row],[Order Timestamp]],"HH")</f>
        <v>00</v>
      </c>
    </row>
  </sheetData>
  <sortState xmlns:xlrd2="http://schemas.microsoft.com/office/spreadsheetml/2017/richdata2" ref="A2:O1501">
    <sortCondition descending="1" ref="D2"/>
  </sortState>
  <conditionalFormatting sqref="A1:S1048576">
    <cfRule type="expression" dxfId="9" priority="1">
      <formula>ISBLANK(A1)</formula>
    </cfRule>
    <cfRule type="expression" priority="2">
      <formula>ISBLANK</formula>
    </cfRule>
  </conditionalFormatting>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B1" workbookViewId="0"/>
  </sheetViews>
  <sheetFormatPr defaultColWidth="14.44140625" defaultRowHeight="15" customHeight="1" x14ac:dyDescent="0.3"/>
  <cols>
    <col min="1" max="1" width="16.33203125" customWidth="1"/>
    <col min="2" max="2" width="87.109375" customWidth="1"/>
    <col min="3" max="26" width="8.6640625" customWidth="1"/>
  </cols>
  <sheetData>
    <row r="1" spans="1:2" ht="14.4" x14ac:dyDescent="0.3">
      <c r="A1" s="1" t="s">
        <v>1592</v>
      </c>
      <c r="B1" s="1" t="s">
        <v>1593</v>
      </c>
    </row>
    <row r="2" spans="1:2" ht="43.2" x14ac:dyDescent="0.3">
      <c r="A2" s="1" t="s">
        <v>1594</v>
      </c>
      <c r="B2" s="3" t="s">
        <v>1595</v>
      </c>
    </row>
    <row r="3" spans="1:2" ht="28.8" x14ac:dyDescent="0.3">
      <c r="A3" s="1" t="s">
        <v>1596</v>
      </c>
      <c r="B3" s="3" t="s">
        <v>1597</v>
      </c>
    </row>
    <row r="4" spans="1:2" ht="28.8" x14ac:dyDescent="0.3">
      <c r="A4" s="1" t="s">
        <v>1598</v>
      </c>
      <c r="B4" s="3" t="s">
        <v>1599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66"/>
  <sheetViews>
    <sheetView topLeftCell="A70" workbookViewId="0">
      <selection activeCell="C41" sqref="C41:C43"/>
    </sheetView>
  </sheetViews>
  <sheetFormatPr defaultRowHeight="14.4" x14ac:dyDescent="0.3"/>
  <cols>
    <col min="3" max="3" width="27.109375" customWidth="1"/>
    <col min="4" max="4" width="15.5546875" customWidth="1"/>
  </cols>
  <sheetData>
    <row r="2" spans="2:4" x14ac:dyDescent="0.3">
      <c r="B2" t="s">
        <v>1600</v>
      </c>
    </row>
    <row r="3" spans="2:4" x14ac:dyDescent="0.3">
      <c r="B3" t="s">
        <v>1601</v>
      </c>
    </row>
    <row r="5" spans="2:4" x14ac:dyDescent="0.3">
      <c r="B5" t="s">
        <v>1602</v>
      </c>
    </row>
    <row r="6" spans="2:4" x14ac:dyDescent="0.3">
      <c r="B6" t="s">
        <v>1603</v>
      </c>
    </row>
    <row r="7" spans="2:4" x14ac:dyDescent="0.3">
      <c r="B7" t="s">
        <v>1609</v>
      </c>
    </row>
    <row r="8" spans="2:4" x14ac:dyDescent="0.3">
      <c r="B8" t="s">
        <v>1604</v>
      </c>
    </row>
    <row r="9" spans="2:4" x14ac:dyDescent="0.3">
      <c r="B9" t="s">
        <v>1605</v>
      </c>
    </row>
    <row r="10" spans="2:4" x14ac:dyDescent="0.3">
      <c r="B10" t="s">
        <v>1606</v>
      </c>
    </row>
    <row r="13" spans="2:4" x14ac:dyDescent="0.3">
      <c r="C13" t="s">
        <v>1607</v>
      </c>
    </row>
    <row r="14" spans="2:4" x14ac:dyDescent="0.3">
      <c r="B14">
        <v>1</v>
      </c>
      <c r="C14" t="s">
        <v>1608</v>
      </c>
      <c r="D14">
        <f>COUNTIF('Delivery data'!I:I, "In Progress")</f>
        <v>767</v>
      </c>
    </row>
    <row r="17" spans="2:4" x14ac:dyDescent="0.3">
      <c r="B17" s="6">
        <v>45718</v>
      </c>
      <c r="C17" t="s">
        <v>1611</v>
      </c>
    </row>
    <row r="18" spans="2:4" x14ac:dyDescent="0.3">
      <c r="C18" t="s">
        <v>1610</v>
      </c>
      <c r="D18" s="5">
        <f>AVERAGE('Delivery data'!N:N)</f>
        <v>14.507333333333333</v>
      </c>
    </row>
    <row r="19" spans="2:4" x14ac:dyDescent="0.3">
      <c r="C19" t="s">
        <v>1612</v>
      </c>
      <c r="D19" s="5">
        <f xml:space="preserve"> AVERAGEIF('Delivery data'!$Q:$Q,'Preliminary Analysis'!$C19,'Delivery data'!$N:$N)</f>
        <v>14.233140655105974</v>
      </c>
    </row>
    <row r="20" spans="2:4" x14ac:dyDescent="0.3">
      <c r="C20" t="s">
        <v>1613</v>
      </c>
      <c r="D20" s="5">
        <f xml:space="preserve"> AVERAGEIF('Delivery data'!$Q:$Q,'Preliminary Analysis'!$C20,'Delivery data'!$N:$N)</f>
        <v>14.671814671814673</v>
      </c>
    </row>
    <row r="21" spans="2:4" x14ac:dyDescent="0.3">
      <c r="C21" t="s">
        <v>1614</v>
      </c>
      <c r="D21" s="5">
        <f xml:space="preserve"> AVERAGEIF('Delivery data'!$Q:$Q,'Preliminary Analysis'!$C21,'Delivery data'!$N:$N)</f>
        <v>14.630669546436286</v>
      </c>
    </row>
    <row r="40" spans="2:4" x14ac:dyDescent="0.3">
      <c r="B40">
        <v>4</v>
      </c>
      <c r="C40" t="s">
        <v>1616</v>
      </c>
    </row>
    <row r="41" spans="2:4" x14ac:dyDescent="0.3">
      <c r="C41" t="s">
        <v>27</v>
      </c>
      <c r="D41">
        <f>COUNTIF('Delivery data'!$O:$O,'Preliminary Analysis'!$C41)</f>
        <v>481</v>
      </c>
    </row>
    <row r="42" spans="2:4" x14ac:dyDescent="0.3">
      <c r="C42" t="s">
        <v>1615</v>
      </c>
      <c r="D42">
        <f>COUNTIF('Delivery data'!$O:$O,'Preliminary Analysis'!$C42)</f>
        <v>529</v>
      </c>
    </row>
    <row r="43" spans="2:4" x14ac:dyDescent="0.3">
      <c r="C43" t="s">
        <v>19</v>
      </c>
      <c r="D43">
        <f>COUNTIF('Delivery data'!$O:$O,'Preliminary Analysis'!$C43)</f>
        <v>490</v>
      </c>
    </row>
    <row r="63" spans="2:4" x14ac:dyDescent="0.3">
      <c r="B63">
        <v>5</v>
      </c>
      <c r="C63" t="s">
        <v>1617</v>
      </c>
    </row>
    <row r="64" spans="2:4" x14ac:dyDescent="0.3">
      <c r="C64" t="s">
        <v>22</v>
      </c>
      <c r="D64">
        <f>COUNTIF('Delivery data'!$R:$R,'Preliminary Analysis'!$C64)</f>
        <v>509</v>
      </c>
    </row>
    <row r="65" spans="3:4" x14ac:dyDescent="0.3">
      <c r="C65" t="s">
        <v>42</v>
      </c>
      <c r="D65">
        <f>COUNTIF('Delivery data'!$R:$R,'Preliminary Analysis'!$C65)</f>
        <v>478</v>
      </c>
    </row>
    <row r="66" spans="3:4" x14ac:dyDescent="0.3">
      <c r="C66" t="s">
        <v>47</v>
      </c>
      <c r="D66">
        <f>COUNTIF('Delivery data'!$R:$R,'Preliminary Analysis'!$C66)</f>
        <v>513</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80"/>
  <sheetViews>
    <sheetView topLeftCell="A67" workbookViewId="0">
      <selection activeCell="A76" sqref="A76"/>
    </sheetView>
  </sheetViews>
  <sheetFormatPr defaultRowHeight="14.4" x14ac:dyDescent="0.3"/>
  <cols>
    <col min="2" max="2" width="13.33203125" customWidth="1"/>
    <col min="3" max="3" width="21.33203125" customWidth="1"/>
    <col min="4" max="4" width="21.33203125" bestFit="1" customWidth="1"/>
  </cols>
  <sheetData>
    <row r="2" spans="1:13" x14ac:dyDescent="0.3">
      <c r="B2" s="7" t="s">
        <v>1618</v>
      </c>
      <c r="C2" s="7"/>
      <c r="D2" s="7"/>
      <c r="E2" s="7"/>
      <c r="F2" s="7"/>
      <c r="G2" s="7"/>
      <c r="H2" s="7"/>
      <c r="I2" s="7"/>
      <c r="J2" s="7"/>
      <c r="K2" s="7"/>
      <c r="L2" s="7"/>
      <c r="M2" s="7"/>
    </row>
    <row r="3" spans="1:13" x14ac:dyDescent="0.3">
      <c r="B3" s="7" t="s">
        <v>1624</v>
      </c>
      <c r="C3" s="7"/>
      <c r="D3" s="7"/>
      <c r="E3" s="7"/>
      <c r="F3" s="7"/>
      <c r="G3" s="7"/>
      <c r="H3" s="7"/>
      <c r="I3" s="7"/>
      <c r="J3" s="7"/>
      <c r="K3" s="7"/>
      <c r="L3" s="7"/>
      <c r="M3" s="7"/>
    </row>
    <row r="4" spans="1:13" x14ac:dyDescent="0.3">
      <c r="B4" s="7"/>
      <c r="C4" s="7"/>
      <c r="D4" s="7"/>
      <c r="E4" s="7"/>
      <c r="F4" s="7"/>
      <c r="G4" s="7"/>
      <c r="H4" s="7"/>
      <c r="I4" s="7"/>
      <c r="J4" s="7"/>
      <c r="K4" s="7"/>
      <c r="L4" s="7"/>
      <c r="M4" s="7"/>
    </row>
    <row r="5" spans="1:13" x14ac:dyDescent="0.3">
      <c r="B5" s="7" t="s">
        <v>1619</v>
      </c>
      <c r="C5" s="7"/>
      <c r="D5" s="7"/>
      <c r="E5" s="7"/>
      <c r="F5" s="7"/>
      <c r="G5" s="7"/>
      <c r="H5" s="7"/>
      <c r="I5" s="7"/>
      <c r="J5" s="7"/>
      <c r="K5" s="7"/>
      <c r="L5" s="7"/>
      <c r="M5" s="7"/>
    </row>
    <row r="6" spans="1:13" x14ac:dyDescent="0.3">
      <c r="B6" s="7" t="s">
        <v>1620</v>
      </c>
      <c r="C6" s="7"/>
      <c r="D6" s="7"/>
      <c r="E6" s="7"/>
      <c r="F6" s="7"/>
      <c r="G6" s="7"/>
      <c r="H6" s="7"/>
      <c r="I6" s="7"/>
      <c r="J6" s="7"/>
      <c r="K6" s="7"/>
      <c r="L6" s="7"/>
      <c r="M6" s="7"/>
    </row>
    <row r="7" spans="1:13" x14ac:dyDescent="0.3">
      <c r="B7" s="7" t="s">
        <v>1621</v>
      </c>
      <c r="C7" s="7"/>
      <c r="D7" s="7"/>
      <c r="E7" s="7"/>
      <c r="F7" s="7"/>
      <c r="G7" s="7"/>
      <c r="H7" s="7"/>
      <c r="I7" s="7"/>
      <c r="J7" s="7"/>
      <c r="K7" s="7"/>
      <c r="L7" s="7"/>
      <c r="M7" s="7"/>
    </row>
    <row r="8" spans="1:13" x14ac:dyDescent="0.3">
      <c r="B8" s="7" t="s">
        <v>1622</v>
      </c>
      <c r="C8" s="7"/>
      <c r="D8" s="7"/>
      <c r="E8" s="7"/>
      <c r="F8" s="7"/>
      <c r="G8" s="7"/>
      <c r="H8" s="7"/>
      <c r="I8" s="7"/>
      <c r="J8" s="7"/>
      <c r="K8" s="7"/>
      <c r="L8" s="7"/>
      <c r="M8" s="7"/>
    </row>
    <row r="9" spans="1:13" x14ac:dyDescent="0.3">
      <c r="B9" s="7" t="s">
        <v>1628</v>
      </c>
      <c r="C9" s="7"/>
      <c r="D9" s="7"/>
      <c r="E9" s="7"/>
      <c r="F9" s="7"/>
      <c r="G9" s="7"/>
      <c r="H9" s="7"/>
      <c r="I9" s="7"/>
      <c r="J9" s="7"/>
      <c r="K9" s="7"/>
      <c r="L9" s="7"/>
      <c r="M9" s="7"/>
    </row>
    <row r="10" spans="1:13" x14ac:dyDescent="0.3">
      <c r="B10" s="7" t="s">
        <v>1623</v>
      </c>
      <c r="C10" s="7"/>
      <c r="D10" s="7"/>
      <c r="E10" s="7"/>
      <c r="F10" s="7"/>
      <c r="G10" s="7"/>
      <c r="H10" s="7"/>
      <c r="I10" s="7"/>
      <c r="J10" s="7"/>
      <c r="K10" s="7"/>
      <c r="L10" s="7"/>
      <c r="M10" s="7"/>
    </row>
    <row r="11" spans="1:13" x14ac:dyDescent="0.3">
      <c r="B11" s="7"/>
      <c r="C11" s="7"/>
      <c r="D11" s="7"/>
      <c r="E11" s="7"/>
      <c r="F11" s="7"/>
      <c r="G11" s="7"/>
      <c r="H11" s="7"/>
      <c r="I11" s="7"/>
      <c r="J11" s="7"/>
      <c r="K11" s="7"/>
      <c r="L11" s="7"/>
      <c r="M11" s="7"/>
    </row>
    <row r="13" spans="1:13" x14ac:dyDescent="0.3">
      <c r="A13">
        <v>1</v>
      </c>
      <c r="B13" s="4" t="s">
        <v>1625</v>
      </c>
    </row>
    <row r="14" spans="1:13" x14ac:dyDescent="0.3">
      <c r="B14" t="s">
        <v>27</v>
      </c>
      <c r="C14" s="5">
        <f>AVERAGEIF('Delivery data'!O:O,'DEEP DIVE ANalysis'!B14,'Delivery data'!N:N)</f>
        <v>14.731808731808732</v>
      </c>
    </row>
    <row r="15" spans="1:13" x14ac:dyDescent="0.3">
      <c r="B15" t="s">
        <v>1615</v>
      </c>
      <c r="C15" s="5">
        <f>AVERAGEIF('Delivery data'!O:O,'DEEP DIVE ANalysis'!B15,'Delivery data'!N:N)</f>
        <v>14.591682419659735</v>
      </c>
    </row>
    <row r="16" spans="1:13" x14ac:dyDescent="0.3">
      <c r="B16" t="s">
        <v>19</v>
      </c>
      <c r="C16" s="5">
        <f>AVERAGEIF('Delivery data'!O:O,'DEEP DIVE ANalysis'!B16,'Delivery data'!N:N)</f>
        <v>14.195918367346939</v>
      </c>
    </row>
    <row r="26" spans="1:3" x14ac:dyDescent="0.3">
      <c r="A26">
        <v>2</v>
      </c>
      <c r="B26" s="8" t="s">
        <v>4</v>
      </c>
      <c r="C26" t="s">
        <v>1626</v>
      </c>
    </row>
    <row r="27" spans="1:3" x14ac:dyDescent="0.3">
      <c r="B27" t="s">
        <v>121</v>
      </c>
      <c r="C27" s="5">
        <v>20.733333333333334</v>
      </c>
    </row>
    <row r="28" spans="1:3" x14ac:dyDescent="0.3">
      <c r="B28" t="s">
        <v>61</v>
      </c>
      <c r="C28" s="5">
        <v>19.333333333333332</v>
      </c>
    </row>
    <row r="29" spans="1:3" x14ac:dyDescent="0.3">
      <c r="B29" t="s">
        <v>271</v>
      </c>
      <c r="C29" s="5">
        <v>18.928571428571427</v>
      </c>
    </row>
    <row r="30" spans="1:3" x14ac:dyDescent="0.3">
      <c r="B30" t="s">
        <v>107</v>
      </c>
      <c r="C30" s="5">
        <v>18.785714285714285</v>
      </c>
    </row>
    <row r="31" spans="1:3" x14ac:dyDescent="0.3">
      <c r="B31" t="s">
        <v>178</v>
      </c>
      <c r="C31" s="5">
        <v>18.470588235294116</v>
      </c>
    </row>
    <row r="32" spans="1:3" x14ac:dyDescent="0.3">
      <c r="B32" t="s">
        <v>282</v>
      </c>
      <c r="C32" s="5">
        <v>18.4375</v>
      </c>
    </row>
    <row r="33" spans="1:3" x14ac:dyDescent="0.3">
      <c r="B33" t="s">
        <v>194</v>
      </c>
      <c r="C33" s="5">
        <v>18.357142857142858</v>
      </c>
    </row>
    <row r="34" spans="1:3" x14ac:dyDescent="0.3">
      <c r="B34" t="s">
        <v>79</v>
      </c>
      <c r="C34" s="5">
        <v>18.23076923076923</v>
      </c>
    </row>
    <row r="35" spans="1:3" x14ac:dyDescent="0.3">
      <c r="B35" t="s">
        <v>144</v>
      </c>
      <c r="C35" s="5">
        <v>18.214285714285715</v>
      </c>
    </row>
    <row r="36" spans="1:3" x14ac:dyDescent="0.3">
      <c r="B36" t="s">
        <v>180</v>
      </c>
      <c r="C36" s="5">
        <v>18.0625</v>
      </c>
    </row>
    <row r="43" spans="1:3" x14ac:dyDescent="0.3">
      <c r="A43">
        <v>3</v>
      </c>
      <c r="B43" s="8" t="s">
        <v>10</v>
      </c>
      <c r="C43" s="5" t="s">
        <v>1626</v>
      </c>
    </row>
    <row r="44" spans="1:3" x14ac:dyDescent="0.3">
      <c r="B44" t="s">
        <v>36</v>
      </c>
      <c r="C44" s="5">
        <v>14.851211072664359</v>
      </c>
    </row>
    <row r="45" spans="1:3" x14ac:dyDescent="0.3">
      <c r="B45" t="s">
        <v>28</v>
      </c>
      <c r="C45" s="5">
        <v>14.819444444444445</v>
      </c>
    </row>
    <row r="46" spans="1:3" x14ac:dyDescent="0.3">
      <c r="B46" t="s">
        <v>20</v>
      </c>
      <c r="C46" s="5">
        <v>14.712933753943217</v>
      </c>
    </row>
    <row r="47" spans="1:3" x14ac:dyDescent="0.3">
      <c r="B47" t="s">
        <v>50</v>
      </c>
      <c r="C47" s="5">
        <v>14.533101045296167</v>
      </c>
    </row>
    <row r="48" spans="1:3" x14ac:dyDescent="0.3">
      <c r="B48" t="s">
        <v>46</v>
      </c>
      <c r="C48" s="5">
        <v>13.686520376175549</v>
      </c>
    </row>
    <row r="49" spans="1:3" x14ac:dyDescent="0.3">
      <c r="B49" t="s">
        <v>1627</v>
      </c>
      <c r="C49" s="5"/>
    </row>
    <row r="60" spans="1:3" x14ac:dyDescent="0.3">
      <c r="A60">
        <v>4</v>
      </c>
      <c r="B60" s="8" t="s">
        <v>5</v>
      </c>
      <c r="C60" s="5" t="s">
        <v>1626</v>
      </c>
    </row>
    <row r="61" spans="1:3" x14ac:dyDescent="0.3">
      <c r="B61" t="s">
        <v>39</v>
      </c>
      <c r="C61" s="5">
        <v>14.806772908366534</v>
      </c>
    </row>
    <row r="62" spans="1:3" x14ac:dyDescent="0.3">
      <c r="B62" t="s">
        <v>25</v>
      </c>
      <c r="C62" s="5">
        <v>14.596153846153847</v>
      </c>
    </row>
    <row r="63" spans="1:3" x14ac:dyDescent="0.3">
      <c r="B63" t="s">
        <v>17</v>
      </c>
      <c r="C63" s="5">
        <v>14.145283018867925</v>
      </c>
    </row>
    <row r="64" spans="1:3" x14ac:dyDescent="0.3">
      <c r="B64" t="s">
        <v>1627</v>
      </c>
      <c r="C64" s="5"/>
    </row>
    <row r="76" spans="1:3" x14ac:dyDescent="0.3">
      <c r="A76">
        <v>5</v>
      </c>
      <c r="B76" s="8" t="s">
        <v>12</v>
      </c>
      <c r="C76" s="5" t="s">
        <v>1626</v>
      </c>
    </row>
    <row r="77" spans="1:3" x14ac:dyDescent="0.3">
      <c r="B77" t="s">
        <v>42</v>
      </c>
      <c r="C77" s="5">
        <v>15.02510460251046</v>
      </c>
    </row>
    <row r="78" spans="1:3" x14ac:dyDescent="0.3">
      <c r="B78" t="s">
        <v>22</v>
      </c>
      <c r="C78" s="5">
        <v>14.302554027504911</v>
      </c>
    </row>
    <row r="79" spans="1:3" x14ac:dyDescent="0.3">
      <c r="B79" t="s">
        <v>47</v>
      </c>
      <c r="C79" s="5">
        <v>14.228070175438596</v>
      </c>
    </row>
    <row r="80" spans="1:3" x14ac:dyDescent="0.3">
      <c r="B80" t="s">
        <v>1627</v>
      </c>
      <c r="C80" s="5"/>
    </row>
  </sheetData>
  <pageMargins left="0.7" right="0.7" top="0.75" bottom="0.75" header="0.3" footer="0.3"/>
  <pageSetup orientation="portrait" horizontalDpi="300" verticalDpi="30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6"/>
  <sheetViews>
    <sheetView showGridLines="0" tabSelected="1" zoomScale="60" zoomScaleNormal="60" workbookViewId="0">
      <selection activeCell="V29" sqref="V29"/>
    </sheetView>
  </sheetViews>
  <sheetFormatPr defaultRowHeight="14.4" x14ac:dyDescent="0.3"/>
  <cols>
    <col min="22" max="22" width="109.5546875" customWidth="1"/>
    <col min="23" max="23" width="0.33203125" customWidth="1"/>
  </cols>
  <sheetData>
    <row r="1" spans="1:23" x14ac:dyDescent="0.3">
      <c r="A1" s="9"/>
      <c r="B1" s="9"/>
      <c r="C1" s="9"/>
      <c r="D1" s="9"/>
      <c r="E1" s="9"/>
      <c r="F1" s="9"/>
      <c r="G1" s="9"/>
      <c r="H1" s="9"/>
      <c r="I1" s="9"/>
      <c r="J1" s="9"/>
      <c r="K1" s="9"/>
      <c r="L1" s="9"/>
      <c r="M1" s="9"/>
      <c r="N1" s="9"/>
      <c r="O1" s="9"/>
      <c r="P1" s="9"/>
      <c r="Q1" s="9"/>
      <c r="R1" s="9"/>
      <c r="S1" s="9"/>
      <c r="T1" s="9"/>
      <c r="U1" s="9"/>
      <c r="V1" s="9"/>
    </row>
    <row r="2" spans="1:23" x14ac:dyDescent="0.3">
      <c r="A2" s="9"/>
      <c r="B2" s="9"/>
      <c r="C2" s="9"/>
      <c r="D2" s="9"/>
      <c r="E2" s="9"/>
      <c r="F2" s="9"/>
      <c r="G2" s="9"/>
      <c r="H2" s="9"/>
      <c r="I2" s="9"/>
      <c r="J2" s="9"/>
      <c r="K2" s="9"/>
      <c r="L2" s="9"/>
      <c r="M2" s="9"/>
      <c r="N2" s="9"/>
      <c r="O2" s="9"/>
      <c r="P2" s="9"/>
      <c r="Q2" s="9"/>
      <c r="R2" s="9"/>
      <c r="S2" s="9"/>
      <c r="T2" s="9"/>
      <c r="U2" s="9"/>
      <c r="V2" s="9"/>
    </row>
    <row r="3" spans="1:23" x14ac:dyDescent="0.3">
      <c r="A3" s="9"/>
      <c r="B3" s="9"/>
      <c r="C3" s="9"/>
      <c r="D3" s="9"/>
      <c r="E3" s="9"/>
      <c r="F3" s="9"/>
      <c r="G3" s="9"/>
      <c r="H3" s="9"/>
      <c r="I3" s="9"/>
      <c r="J3" s="9"/>
      <c r="K3" s="9"/>
      <c r="L3" s="9"/>
      <c r="M3" s="9"/>
      <c r="N3" s="9"/>
      <c r="O3" s="9"/>
      <c r="P3" s="9"/>
      <c r="Q3" s="9"/>
      <c r="R3" s="9"/>
      <c r="S3" s="9"/>
      <c r="T3" s="9"/>
      <c r="U3" s="9"/>
      <c r="V3" s="9"/>
    </row>
    <row r="4" spans="1:23" x14ac:dyDescent="0.3">
      <c r="E4" s="11"/>
      <c r="F4" s="11"/>
      <c r="G4" s="11"/>
      <c r="H4" s="11"/>
      <c r="I4" s="11"/>
      <c r="J4" s="11"/>
      <c r="K4" s="11"/>
      <c r="L4" s="11"/>
      <c r="M4" s="11"/>
      <c r="N4" s="11"/>
      <c r="O4" s="11"/>
      <c r="P4" s="11"/>
      <c r="Q4" s="11"/>
      <c r="R4" s="11"/>
      <c r="S4" s="11"/>
      <c r="T4" s="11"/>
      <c r="U4" s="11"/>
      <c r="V4" s="11"/>
      <c r="W4" s="10"/>
    </row>
    <row r="5" spans="1:23" x14ac:dyDescent="0.3">
      <c r="E5" s="10"/>
      <c r="F5" s="10"/>
      <c r="G5" s="10"/>
      <c r="H5" s="10"/>
      <c r="I5" s="10"/>
      <c r="J5" s="10"/>
      <c r="K5" s="10"/>
      <c r="L5" s="10"/>
      <c r="M5" s="10"/>
      <c r="N5" s="10"/>
      <c r="O5" s="10"/>
      <c r="P5" s="10"/>
      <c r="Q5" s="10"/>
      <c r="R5" s="10"/>
      <c r="S5" s="10"/>
      <c r="T5" s="10"/>
      <c r="U5" s="10"/>
      <c r="V5" s="10"/>
      <c r="W5" s="10"/>
    </row>
    <row r="6" spans="1:23" x14ac:dyDescent="0.3">
      <c r="E6" s="10"/>
      <c r="F6" s="10"/>
      <c r="G6" s="10"/>
      <c r="H6" s="10"/>
      <c r="I6" s="10"/>
      <c r="J6" s="10"/>
      <c r="K6" s="10"/>
      <c r="L6" s="10"/>
      <c r="M6" s="10"/>
      <c r="N6" s="10"/>
      <c r="O6" s="10"/>
      <c r="P6" s="10"/>
      <c r="Q6" s="10"/>
      <c r="R6" s="10"/>
      <c r="S6" s="10"/>
      <c r="T6" s="10"/>
      <c r="U6" s="10"/>
      <c r="V6" s="10"/>
      <c r="W6" s="10"/>
    </row>
    <row r="7" spans="1:23" x14ac:dyDescent="0.3">
      <c r="L7" s="10"/>
      <c r="M7" s="10"/>
      <c r="N7" s="10"/>
      <c r="O7" s="10"/>
      <c r="P7" s="10"/>
      <c r="Q7" s="10"/>
      <c r="R7" s="10"/>
      <c r="S7" s="10"/>
      <c r="T7" s="10"/>
      <c r="U7" s="10"/>
      <c r="V7" s="10"/>
      <c r="W7" s="10"/>
    </row>
    <row r="8" spans="1:23" x14ac:dyDescent="0.3">
      <c r="L8" s="10"/>
      <c r="M8" s="10"/>
      <c r="N8" s="10"/>
      <c r="O8" s="10"/>
      <c r="P8" s="10"/>
      <c r="Q8" s="10"/>
      <c r="R8" s="10"/>
      <c r="S8" s="10"/>
      <c r="T8" s="10"/>
      <c r="U8" s="10"/>
      <c r="V8" s="10"/>
      <c r="W8" s="10"/>
    </row>
    <row r="9" spans="1:23" x14ac:dyDescent="0.3">
      <c r="L9" s="10"/>
      <c r="M9" s="10"/>
      <c r="N9" s="10"/>
      <c r="O9" s="10"/>
      <c r="P9" s="10"/>
      <c r="Q9" s="10"/>
      <c r="R9" s="10"/>
      <c r="S9" s="10"/>
      <c r="T9" s="10"/>
      <c r="U9" s="10"/>
      <c r="V9" s="10"/>
      <c r="W9" s="10"/>
    </row>
    <row r="10" spans="1:23" x14ac:dyDescent="0.3">
      <c r="L10" s="10"/>
      <c r="M10" s="10"/>
      <c r="N10" s="10"/>
      <c r="O10" s="10"/>
      <c r="P10" s="10"/>
      <c r="Q10" s="10"/>
      <c r="R10" s="10"/>
      <c r="S10" s="10"/>
      <c r="T10" s="10"/>
      <c r="U10" s="10"/>
      <c r="V10" s="10"/>
      <c r="W10" s="10"/>
    </row>
    <row r="11" spans="1:23" x14ac:dyDescent="0.3">
      <c r="L11" s="10"/>
      <c r="M11" s="10"/>
      <c r="N11" s="10"/>
      <c r="O11" s="10"/>
      <c r="P11" s="10"/>
      <c r="Q11" s="10"/>
      <c r="R11" s="10"/>
      <c r="S11" s="10"/>
      <c r="T11" s="10"/>
      <c r="U11" s="10"/>
      <c r="V11" s="10"/>
      <c r="W11" s="10"/>
    </row>
    <row r="12" spans="1:23" x14ac:dyDescent="0.3">
      <c r="L12" s="10"/>
      <c r="M12" s="10"/>
      <c r="N12" s="10"/>
      <c r="O12" s="10"/>
      <c r="P12" s="10"/>
      <c r="Q12" s="10"/>
      <c r="R12" s="10"/>
      <c r="S12" s="10"/>
      <c r="T12" s="10"/>
      <c r="U12" s="10"/>
      <c r="V12" s="10"/>
      <c r="W12" s="10"/>
    </row>
    <row r="13" spans="1:23" x14ac:dyDescent="0.3">
      <c r="L13" s="10"/>
      <c r="M13" s="10"/>
      <c r="N13" s="10"/>
      <c r="O13" s="10"/>
      <c r="P13" s="10"/>
      <c r="Q13" s="10"/>
      <c r="R13" s="10"/>
      <c r="S13" s="10"/>
      <c r="T13" s="10"/>
      <c r="U13" s="10"/>
      <c r="V13" s="10"/>
      <c r="W13" s="10"/>
    </row>
    <row r="14" spans="1:23" x14ac:dyDescent="0.3">
      <c r="L14" s="10"/>
      <c r="M14" s="10"/>
      <c r="N14" s="10"/>
      <c r="O14" s="10"/>
      <c r="P14" s="10"/>
      <c r="Q14" s="10"/>
      <c r="R14" s="10"/>
      <c r="S14" s="10"/>
      <c r="T14" s="10"/>
      <c r="U14" s="10"/>
      <c r="V14" s="10"/>
      <c r="W14" s="10"/>
    </row>
    <row r="15" spans="1:23" x14ac:dyDescent="0.3">
      <c r="L15" s="10"/>
      <c r="M15" s="10"/>
      <c r="N15" s="10"/>
      <c r="O15" s="10"/>
      <c r="P15" s="10"/>
      <c r="Q15" s="10"/>
      <c r="R15" s="10"/>
      <c r="S15" s="10"/>
      <c r="T15" s="10"/>
      <c r="U15" s="10"/>
      <c r="V15" s="10"/>
      <c r="W15" s="10"/>
    </row>
    <row r="16" spans="1:23" x14ac:dyDescent="0.3">
      <c r="E16" s="10"/>
      <c r="F16" s="10"/>
      <c r="G16" s="10"/>
      <c r="H16" s="10"/>
      <c r="I16" s="10"/>
      <c r="J16" s="10"/>
      <c r="K16" s="10"/>
      <c r="L16" s="10"/>
      <c r="M16" s="10"/>
      <c r="N16" s="10"/>
      <c r="O16" s="10"/>
      <c r="P16" s="10"/>
      <c r="Q16" s="10"/>
      <c r="R16" s="10"/>
      <c r="S16" s="10"/>
      <c r="T16" s="10"/>
      <c r="U16" s="10"/>
      <c r="V16" s="10"/>
      <c r="W16" s="10"/>
    </row>
    <row r="17" spans="5:23" x14ac:dyDescent="0.3">
      <c r="E17" s="10"/>
      <c r="F17" s="10"/>
      <c r="G17" s="10"/>
      <c r="H17" s="10"/>
      <c r="I17" s="10"/>
      <c r="J17" s="10"/>
      <c r="K17" s="10"/>
      <c r="L17" s="10"/>
      <c r="M17" s="10"/>
      <c r="N17" s="10"/>
      <c r="O17" s="10"/>
      <c r="P17" s="10"/>
      <c r="Q17" s="10"/>
      <c r="R17" s="10"/>
      <c r="S17" s="10"/>
      <c r="T17" s="10"/>
      <c r="U17" s="10"/>
      <c r="V17" s="10"/>
      <c r="W17" s="10"/>
    </row>
    <row r="18" spans="5:23" x14ac:dyDescent="0.3">
      <c r="E18" s="10"/>
      <c r="F18" s="10"/>
      <c r="G18" s="10"/>
      <c r="H18" s="10"/>
      <c r="I18" s="10"/>
      <c r="J18" s="10"/>
      <c r="K18" s="10"/>
      <c r="L18" s="10"/>
      <c r="M18" s="10"/>
      <c r="N18" s="10"/>
      <c r="O18" s="10"/>
      <c r="P18" s="10"/>
      <c r="Q18" s="10"/>
      <c r="R18" s="10"/>
      <c r="S18" s="10"/>
      <c r="T18" s="10"/>
      <c r="U18" s="10"/>
      <c r="V18" s="10"/>
      <c r="W18" s="10"/>
    </row>
    <row r="19" spans="5:23" x14ac:dyDescent="0.3">
      <c r="E19" s="10"/>
      <c r="F19" s="10"/>
      <c r="G19" s="10"/>
      <c r="H19" s="10"/>
      <c r="I19" s="10"/>
      <c r="J19" s="10"/>
      <c r="K19" s="10"/>
      <c r="L19" s="10"/>
      <c r="M19" s="10"/>
      <c r="N19" s="10"/>
      <c r="O19" s="10"/>
      <c r="P19" s="10"/>
      <c r="Q19" s="10"/>
      <c r="R19" s="10"/>
      <c r="S19" s="10"/>
      <c r="T19" s="10"/>
      <c r="U19" s="10"/>
      <c r="V19" s="10"/>
      <c r="W19" s="10"/>
    </row>
    <row r="20" spans="5:23" x14ac:dyDescent="0.3">
      <c r="E20" s="10"/>
      <c r="F20" s="10"/>
      <c r="G20" s="10"/>
      <c r="H20" s="10"/>
      <c r="I20" s="10"/>
      <c r="J20" s="10"/>
      <c r="K20" s="10"/>
      <c r="L20" s="10"/>
      <c r="M20" s="10"/>
      <c r="N20" s="10"/>
      <c r="O20" s="10"/>
      <c r="P20" s="10"/>
      <c r="Q20" s="10"/>
      <c r="R20" s="10"/>
      <c r="S20" s="10"/>
      <c r="T20" s="10"/>
      <c r="U20" s="10"/>
      <c r="V20" s="10"/>
      <c r="W20" s="10"/>
    </row>
    <row r="21" spans="5:23" x14ac:dyDescent="0.3">
      <c r="E21" s="10"/>
      <c r="F21" s="10"/>
      <c r="G21" s="10"/>
      <c r="H21" s="10"/>
      <c r="I21" s="10"/>
      <c r="J21" s="10"/>
      <c r="K21" s="10"/>
      <c r="L21" s="10"/>
      <c r="M21" s="10"/>
      <c r="N21" s="10"/>
      <c r="O21" s="10"/>
      <c r="P21" s="10"/>
      <c r="Q21" s="10"/>
      <c r="R21" s="10"/>
      <c r="S21" s="10"/>
      <c r="T21" s="10"/>
      <c r="U21" s="10"/>
      <c r="V21" s="10"/>
      <c r="W21" s="10"/>
    </row>
    <row r="22" spans="5:23" x14ac:dyDescent="0.3">
      <c r="E22" s="10"/>
      <c r="F22" s="10"/>
      <c r="G22" s="10"/>
      <c r="H22" s="10"/>
      <c r="I22" s="10"/>
      <c r="J22" s="10"/>
      <c r="K22" s="10"/>
      <c r="L22" s="10"/>
      <c r="M22" s="10"/>
      <c r="N22" s="10"/>
      <c r="O22" s="10"/>
      <c r="P22" s="10"/>
      <c r="Q22" s="10"/>
      <c r="R22" s="10"/>
      <c r="S22" s="10"/>
      <c r="T22" s="10"/>
      <c r="U22" s="10"/>
      <c r="V22" s="10"/>
      <c r="W22" s="10"/>
    </row>
    <row r="23" spans="5:23" x14ac:dyDescent="0.3">
      <c r="E23" s="10"/>
      <c r="F23" s="10"/>
      <c r="G23" s="10"/>
      <c r="H23" s="10"/>
      <c r="I23" s="10"/>
      <c r="J23" s="10"/>
      <c r="K23" s="10"/>
      <c r="L23" s="10"/>
      <c r="M23" s="10"/>
      <c r="N23" s="10"/>
      <c r="O23" s="10"/>
      <c r="P23" s="10"/>
      <c r="Q23" s="10"/>
      <c r="R23" s="10"/>
      <c r="S23" s="10"/>
      <c r="T23" s="10"/>
      <c r="U23" s="10"/>
      <c r="V23" s="10"/>
      <c r="W23" s="10"/>
    </row>
    <row r="24" spans="5:23" x14ac:dyDescent="0.3">
      <c r="E24" s="10"/>
      <c r="F24" s="10"/>
      <c r="G24" s="10"/>
      <c r="H24" s="10"/>
      <c r="I24" s="10"/>
      <c r="J24" s="10"/>
      <c r="K24" s="10"/>
      <c r="L24" s="10"/>
      <c r="M24" s="10"/>
      <c r="N24" s="10"/>
      <c r="O24" s="10"/>
      <c r="P24" s="10"/>
      <c r="Q24" s="10"/>
      <c r="R24" s="10"/>
      <c r="S24" s="10"/>
      <c r="T24" s="10"/>
      <c r="U24" s="10"/>
      <c r="V24" s="10"/>
      <c r="W24" s="10"/>
    </row>
    <row r="25" spans="5:23" x14ac:dyDescent="0.3">
      <c r="E25" s="10"/>
      <c r="F25" s="10"/>
      <c r="G25" s="10"/>
      <c r="H25" s="10"/>
      <c r="I25" s="10"/>
      <c r="J25" s="10"/>
      <c r="K25" s="10"/>
      <c r="L25" s="10"/>
      <c r="M25" s="10"/>
      <c r="N25" s="10"/>
      <c r="O25" s="10"/>
      <c r="P25" s="10"/>
      <c r="Q25" s="10"/>
      <c r="R25" s="10"/>
      <c r="S25" s="10"/>
      <c r="T25" s="10"/>
      <c r="U25" s="10"/>
      <c r="V25" s="10"/>
      <c r="W25" s="10"/>
    </row>
    <row r="26" spans="5:23" x14ac:dyDescent="0.3">
      <c r="E26" s="10"/>
      <c r="F26" s="10"/>
      <c r="G26" s="10"/>
      <c r="H26" s="10"/>
      <c r="I26" s="10"/>
      <c r="J26" s="10"/>
      <c r="K26" s="10"/>
      <c r="L26" s="10"/>
      <c r="M26" s="10"/>
      <c r="N26" s="10"/>
      <c r="O26" s="10"/>
      <c r="P26" s="10"/>
      <c r="Q26" s="10"/>
      <c r="R26" s="10"/>
      <c r="S26" s="10"/>
      <c r="T26" s="10"/>
      <c r="U26" s="10"/>
      <c r="V26" s="10"/>
      <c r="W26" s="10"/>
    </row>
    <row r="27" spans="5:23" x14ac:dyDescent="0.3">
      <c r="E27" s="10"/>
      <c r="F27" s="10"/>
      <c r="G27" s="10"/>
      <c r="H27" s="10"/>
      <c r="I27" s="10"/>
      <c r="J27" s="10"/>
      <c r="K27" s="10"/>
      <c r="L27" s="10"/>
      <c r="M27" s="10"/>
      <c r="N27" s="10"/>
      <c r="O27" s="10"/>
      <c r="P27" s="10"/>
      <c r="Q27" s="10"/>
      <c r="R27" s="10"/>
      <c r="S27" s="10"/>
      <c r="T27" s="10"/>
      <c r="U27" s="10"/>
      <c r="V27" s="10"/>
      <c r="W27" s="10"/>
    </row>
    <row r="28" spans="5:23" x14ac:dyDescent="0.3">
      <c r="E28" s="10"/>
      <c r="F28" s="10"/>
      <c r="G28" s="10"/>
      <c r="H28" s="10"/>
      <c r="I28" s="10"/>
      <c r="J28" s="10"/>
      <c r="K28" s="10"/>
      <c r="L28" s="10"/>
      <c r="M28" s="10"/>
      <c r="N28" s="10"/>
      <c r="O28" s="10"/>
      <c r="P28" s="10"/>
      <c r="Q28" s="10"/>
      <c r="R28" s="10"/>
      <c r="S28" s="10"/>
      <c r="T28" s="10"/>
      <c r="U28" s="10"/>
      <c r="V28" s="10"/>
      <c r="W28" s="10"/>
    </row>
    <row r="29" spans="5:23" x14ac:dyDescent="0.3">
      <c r="E29" s="10"/>
      <c r="F29" s="10"/>
      <c r="G29" s="10"/>
      <c r="H29" s="10"/>
      <c r="I29" s="10"/>
      <c r="J29" s="10"/>
      <c r="K29" s="10"/>
      <c r="L29" s="10"/>
      <c r="M29" s="10"/>
      <c r="N29" s="10"/>
      <c r="O29" s="10"/>
      <c r="P29" s="10"/>
      <c r="Q29" s="10"/>
      <c r="R29" s="10"/>
      <c r="S29" s="10"/>
      <c r="T29" s="10"/>
      <c r="U29" s="10"/>
      <c r="V29" s="10"/>
      <c r="W29" s="10"/>
    </row>
    <row r="30" spans="5:23" x14ac:dyDescent="0.3">
      <c r="E30" s="10"/>
      <c r="F30" s="10"/>
      <c r="G30" s="10"/>
      <c r="H30" s="10"/>
      <c r="I30" s="10"/>
      <c r="J30" s="10"/>
      <c r="K30" s="10"/>
      <c r="L30" s="10"/>
      <c r="M30" s="10"/>
      <c r="N30" s="10"/>
      <c r="O30" s="10"/>
      <c r="P30" s="10"/>
      <c r="Q30" s="10"/>
      <c r="R30" s="10"/>
      <c r="S30" s="10"/>
      <c r="T30" s="10"/>
      <c r="U30" s="10"/>
      <c r="V30" s="10"/>
      <c r="W30" s="10"/>
    </row>
    <row r="31" spans="5:23" x14ac:dyDescent="0.3">
      <c r="E31" s="10"/>
      <c r="F31" s="10"/>
      <c r="G31" s="10"/>
      <c r="H31" s="10"/>
      <c r="I31" s="10"/>
      <c r="J31" s="10"/>
      <c r="K31" s="10"/>
      <c r="L31" s="10"/>
      <c r="M31" s="10"/>
      <c r="N31" s="10"/>
      <c r="O31" s="10"/>
      <c r="P31" s="10"/>
      <c r="Q31" s="10"/>
      <c r="R31" s="10"/>
      <c r="S31" s="10"/>
      <c r="T31" s="10"/>
      <c r="U31" s="10"/>
      <c r="V31" s="10"/>
      <c r="W31" s="10"/>
    </row>
    <row r="32" spans="5:23" x14ac:dyDescent="0.3">
      <c r="E32" s="10"/>
      <c r="F32" s="10"/>
      <c r="G32" s="10"/>
      <c r="H32" s="10"/>
      <c r="I32" s="10"/>
      <c r="J32" s="10"/>
      <c r="K32" s="10"/>
      <c r="L32" s="10"/>
      <c r="M32" s="10"/>
      <c r="N32" s="10"/>
      <c r="O32" s="10"/>
      <c r="P32" s="10"/>
      <c r="Q32" s="10"/>
      <c r="R32" s="10"/>
      <c r="S32" s="10"/>
      <c r="T32" s="10"/>
      <c r="U32" s="10"/>
      <c r="V32" s="10"/>
      <c r="W32" s="10"/>
    </row>
    <row r="33" spans="5:23" x14ac:dyDescent="0.3">
      <c r="E33" s="10"/>
      <c r="F33" s="10"/>
      <c r="G33" s="10"/>
      <c r="H33" s="10"/>
      <c r="I33" s="10"/>
      <c r="J33" s="10"/>
      <c r="K33" s="10"/>
      <c r="L33" s="10"/>
      <c r="M33" s="10"/>
      <c r="N33" s="10"/>
      <c r="O33" s="10"/>
      <c r="P33" s="10"/>
      <c r="Q33" s="10"/>
      <c r="R33" s="10"/>
      <c r="S33" s="10"/>
      <c r="T33" s="10"/>
      <c r="U33" s="10"/>
      <c r="V33" s="10"/>
      <c r="W33" s="10"/>
    </row>
    <row r="34" spans="5:23" x14ac:dyDescent="0.3">
      <c r="E34" s="10"/>
      <c r="F34" s="10"/>
      <c r="G34" s="10"/>
      <c r="H34" s="10"/>
      <c r="I34" s="10"/>
      <c r="J34" s="10"/>
      <c r="K34" s="10"/>
      <c r="L34" s="10"/>
      <c r="M34" s="10"/>
      <c r="N34" s="10"/>
      <c r="O34" s="10"/>
      <c r="P34" s="10"/>
      <c r="Q34" s="10"/>
      <c r="R34" s="10"/>
      <c r="S34" s="10"/>
      <c r="T34" s="10"/>
      <c r="U34" s="10"/>
      <c r="V34" s="10"/>
      <c r="W34" s="10"/>
    </row>
    <row r="35" spans="5:23" x14ac:dyDescent="0.3">
      <c r="E35" s="10"/>
      <c r="F35" s="10"/>
      <c r="G35" s="10"/>
      <c r="H35" s="10"/>
      <c r="I35" s="10"/>
      <c r="J35" s="10"/>
      <c r="K35" s="10"/>
      <c r="L35" s="10"/>
      <c r="M35" s="10"/>
      <c r="N35" s="10"/>
      <c r="O35" s="10"/>
      <c r="P35" s="10"/>
      <c r="Q35" s="10"/>
      <c r="R35" s="10"/>
      <c r="S35" s="10"/>
      <c r="T35" s="10"/>
      <c r="U35" s="10"/>
      <c r="V35" s="10"/>
      <c r="W35" s="10"/>
    </row>
    <row r="36" spans="5:23" x14ac:dyDescent="0.3">
      <c r="E36" s="10"/>
      <c r="F36" s="10"/>
      <c r="G36" s="10"/>
      <c r="H36" s="10"/>
      <c r="I36" s="10"/>
      <c r="J36" s="10"/>
      <c r="K36" s="10"/>
      <c r="L36" s="10"/>
      <c r="M36" s="10"/>
      <c r="N36" s="10"/>
      <c r="O36" s="10"/>
      <c r="P36" s="10"/>
      <c r="Q36" s="10"/>
      <c r="R36" s="10"/>
      <c r="S36" s="10"/>
      <c r="T36" s="10"/>
      <c r="U36" s="10"/>
      <c r="V36" s="10"/>
      <c r="W3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3:L60"/>
  <sheetViews>
    <sheetView topLeftCell="D15" workbookViewId="0">
      <selection activeCell="V29" sqref="V29"/>
    </sheetView>
  </sheetViews>
  <sheetFormatPr defaultRowHeight="14.4" x14ac:dyDescent="0.3"/>
  <cols>
    <col min="2" max="2" width="10.44140625" bestFit="1" customWidth="1"/>
    <col min="3" max="3" width="21.33203125" bestFit="1" customWidth="1"/>
    <col min="4" max="4" width="19.44140625" bestFit="1" customWidth="1"/>
    <col min="7" max="7" width="13.21875" bestFit="1" customWidth="1"/>
    <col min="8" max="8" width="27.33203125" bestFit="1" customWidth="1"/>
    <col min="9" max="9" width="22.33203125" bestFit="1" customWidth="1"/>
    <col min="10" max="10" width="19.44140625" bestFit="1" customWidth="1"/>
    <col min="11" max="11" width="20" bestFit="1" customWidth="1"/>
    <col min="12" max="12" width="15.88671875" bestFit="1" customWidth="1"/>
    <col min="13" max="13" width="15.88671875" customWidth="1"/>
  </cols>
  <sheetData>
    <row r="13" spans="1:12" x14ac:dyDescent="0.3">
      <c r="F13">
        <v>4</v>
      </c>
      <c r="G13" s="8" t="s">
        <v>5</v>
      </c>
      <c r="H13" t="s">
        <v>1626</v>
      </c>
      <c r="J13">
        <v>6</v>
      </c>
      <c r="K13" s="8" t="s">
        <v>9</v>
      </c>
      <c r="L13" t="s">
        <v>1630</v>
      </c>
    </row>
    <row r="14" spans="1:12" x14ac:dyDescent="0.3">
      <c r="G14" t="s">
        <v>1627</v>
      </c>
      <c r="H14" s="15"/>
      <c r="K14" t="s">
        <v>33</v>
      </c>
      <c r="L14" s="15">
        <v>529</v>
      </c>
    </row>
    <row r="15" spans="1:12" x14ac:dyDescent="0.3">
      <c r="A15">
        <v>1</v>
      </c>
      <c r="B15" s="8" t="s">
        <v>3</v>
      </c>
      <c r="C15" t="s">
        <v>1629</v>
      </c>
      <c r="G15" t="s">
        <v>17</v>
      </c>
      <c r="H15" s="5">
        <v>14.145283018867925</v>
      </c>
      <c r="K15" t="s">
        <v>19</v>
      </c>
      <c r="L15" s="15">
        <v>490</v>
      </c>
    </row>
    <row r="16" spans="1:12" x14ac:dyDescent="0.3">
      <c r="B16" t="s">
        <v>15</v>
      </c>
      <c r="C16" s="15">
        <v>733</v>
      </c>
      <c r="G16" t="s">
        <v>25</v>
      </c>
      <c r="H16" s="5">
        <v>14.596153846153847</v>
      </c>
      <c r="K16" t="s">
        <v>27</v>
      </c>
      <c r="L16" s="15">
        <v>481</v>
      </c>
    </row>
    <row r="17" spans="1:12" x14ac:dyDescent="0.3">
      <c r="B17" t="s">
        <v>44</v>
      </c>
      <c r="C17" s="15">
        <v>767</v>
      </c>
      <c r="G17" t="s">
        <v>39</v>
      </c>
      <c r="H17" s="5">
        <v>14.806772908366534</v>
      </c>
      <c r="K17" t="s">
        <v>1627</v>
      </c>
      <c r="L17" s="15"/>
    </row>
    <row r="18" spans="1:12" x14ac:dyDescent="0.3">
      <c r="B18" t="s">
        <v>1627</v>
      </c>
      <c r="C18" s="15"/>
    </row>
    <row r="19" spans="1:12" x14ac:dyDescent="0.3">
      <c r="J19">
        <v>6</v>
      </c>
      <c r="K19" s="8" t="s">
        <v>9</v>
      </c>
      <c r="L19" t="s">
        <v>1630</v>
      </c>
    </row>
    <row r="20" spans="1:12" x14ac:dyDescent="0.3">
      <c r="A20">
        <v>2</v>
      </c>
      <c r="B20" s="8" t="s">
        <v>4</v>
      </c>
      <c r="C20" t="s">
        <v>1626</v>
      </c>
      <c r="F20">
        <v>5</v>
      </c>
      <c r="G20" s="8" t="s">
        <v>12</v>
      </c>
      <c r="H20" t="s">
        <v>1626</v>
      </c>
      <c r="K20" t="s">
        <v>33</v>
      </c>
      <c r="L20" s="12">
        <v>0.35266666666666668</v>
      </c>
    </row>
    <row r="21" spans="1:12" x14ac:dyDescent="0.3">
      <c r="B21" t="s">
        <v>180</v>
      </c>
      <c r="C21" s="5">
        <v>18.0625</v>
      </c>
      <c r="G21" t="s">
        <v>1627</v>
      </c>
      <c r="H21" s="15"/>
      <c r="K21" t="s">
        <v>19</v>
      </c>
      <c r="L21" s="12">
        <v>0.32666666666666666</v>
      </c>
    </row>
    <row r="22" spans="1:12" x14ac:dyDescent="0.3">
      <c r="B22" t="s">
        <v>144</v>
      </c>
      <c r="C22" s="5">
        <v>18.214285714285715</v>
      </c>
      <c r="G22" t="s">
        <v>47</v>
      </c>
      <c r="H22" s="5">
        <v>14.228070175438596</v>
      </c>
      <c r="K22" t="s">
        <v>27</v>
      </c>
      <c r="L22" s="12">
        <v>0.32066666666666666</v>
      </c>
    </row>
    <row r="23" spans="1:12" x14ac:dyDescent="0.3">
      <c r="B23" t="s">
        <v>79</v>
      </c>
      <c r="C23" s="5">
        <v>18.23076923076923</v>
      </c>
      <c r="G23" t="s">
        <v>22</v>
      </c>
      <c r="H23" s="5">
        <v>14.302554027504911</v>
      </c>
      <c r="K23" t="s">
        <v>1627</v>
      </c>
      <c r="L23" s="12">
        <v>0</v>
      </c>
    </row>
    <row r="24" spans="1:12" x14ac:dyDescent="0.3">
      <c r="B24" t="s">
        <v>194</v>
      </c>
      <c r="C24" s="5">
        <v>18.357142857142858</v>
      </c>
      <c r="G24" t="s">
        <v>42</v>
      </c>
      <c r="H24" s="5">
        <v>15.02510460251046</v>
      </c>
    </row>
    <row r="25" spans="1:12" x14ac:dyDescent="0.3">
      <c r="B25" t="s">
        <v>282</v>
      </c>
      <c r="C25" s="5">
        <v>18.4375</v>
      </c>
    </row>
    <row r="26" spans="1:12" x14ac:dyDescent="0.3">
      <c r="B26" t="s">
        <v>178</v>
      </c>
      <c r="C26" s="5">
        <v>18.470588235294116</v>
      </c>
    </row>
    <row r="27" spans="1:12" x14ac:dyDescent="0.3">
      <c r="B27" t="s">
        <v>107</v>
      </c>
      <c r="C27" s="5">
        <v>18.785714285714285</v>
      </c>
      <c r="F27">
        <v>7</v>
      </c>
      <c r="G27" s="8" t="s">
        <v>1634</v>
      </c>
      <c r="H27" t="s">
        <v>1626</v>
      </c>
      <c r="I27" t="s">
        <v>1642</v>
      </c>
    </row>
    <row r="28" spans="1:12" x14ac:dyDescent="0.3">
      <c r="B28" t="s">
        <v>271</v>
      </c>
      <c r="C28" s="5">
        <v>18.928571428571427</v>
      </c>
      <c r="G28" t="s">
        <v>1645</v>
      </c>
      <c r="H28" s="15"/>
      <c r="I28" s="15"/>
    </row>
    <row r="29" spans="1:12" x14ac:dyDescent="0.3">
      <c r="B29" t="s">
        <v>61</v>
      </c>
      <c r="C29" s="5">
        <v>19.333333333333332</v>
      </c>
      <c r="G29" t="s">
        <v>1644</v>
      </c>
      <c r="H29" s="5">
        <v>13.810975609756097</v>
      </c>
      <c r="I29" s="5">
        <v>13.810975609756097</v>
      </c>
    </row>
    <row r="30" spans="1:12" x14ac:dyDescent="0.3">
      <c r="B30" t="s">
        <v>121</v>
      </c>
      <c r="C30" s="5">
        <v>20.733333333333334</v>
      </c>
      <c r="G30" t="s">
        <v>1643</v>
      </c>
      <c r="H30" s="5">
        <v>13.954802259887005</v>
      </c>
      <c r="I30" s="5">
        <v>13.954802259887005</v>
      </c>
    </row>
    <row r="31" spans="1:12" x14ac:dyDescent="0.3">
      <c r="G31" t="s">
        <v>1635</v>
      </c>
      <c r="H31" s="5">
        <v>15.051546391752577</v>
      </c>
      <c r="I31" s="5">
        <v>15.051546391752577</v>
      </c>
    </row>
    <row r="32" spans="1:12" x14ac:dyDescent="0.3">
      <c r="A32">
        <v>3</v>
      </c>
      <c r="B32" s="8" t="s">
        <v>10</v>
      </c>
      <c r="C32" t="s">
        <v>1626</v>
      </c>
      <c r="G32" t="s">
        <v>1636</v>
      </c>
      <c r="H32" s="5">
        <v>14.781818181818181</v>
      </c>
      <c r="I32" s="5">
        <v>14.781818181818181</v>
      </c>
    </row>
    <row r="33" spans="2:9" x14ac:dyDescent="0.3">
      <c r="B33" t="s">
        <v>36</v>
      </c>
      <c r="C33" s="5">
        <v>14.851211072664359</v>
      </c>
      <c r="G33" t="s">
        <v>1637</v>
      </c>
      <c r="H33" s="5">
        <v>14.418439716312056</v>
      </c>
      <c r="I33" s="5">
        <v>14.418439716312056</v>
      </c>
    </row>
    <row r="34" spans="2:9" x14ac:dyDescent="0.3">
      <c r="B34" t="s">
        <v>28</v>
      </c>
      <c r="C34" s="5">
        <v>14.819444444444445</v>
      </c>
      <c r="G34" t="s">
        <v>1638</v>
      </c>
      <c r="H34" s="5">
        <v>15.936708860759493</v>
      </c>
      <c r="I34" s="5">
        <v>15.936708860759493</v>
      </c>
    </row>
    <row r="35" spans="2:9" x14ac:dyDescent="0.3">
      <c r="B35" t="s">
        <v>20</v>
      </c>
      <c r="C35" s="5">
        <v>14.712933753943217</v>
      </c>
      <c r="G35" t="s">
        <v>1639</v>
      </c>
      <c r="H35" s="5">
        <v>13.564516129032258</v>
      </c>
      <c r="I35" s="5">
        <v>13.564516129032258</v>
      </c>
    </row>
    <row r="36" spans="2:9" x14ac:dyDescent="0.3">
      <c r="B36" t="s">
        <v>50</v>
      </c>
      <c r="C36" s="5">
        <v>14.533101045296167</v>
      </c>
      <c r="G36" t="s">
        <v>1640</v>
      </c>
      <c r="H36" s="5">
        <v>15.027027027027026</v>
      </c>
      <c r="I36" s="5">
        <v>15.027027027027026</v>
      </c>
    </row>
    <row r="37" spans="2:9" x14ac:dyDescent="0.3">
      <c r="B37" t="s">
        <v>46</v>
      </c>
      <c r="C37" s="5">
        <v>13.686520376175549</v>
      </c>
      <c r="G37" t="s">
        <v>1641</v>
      </c>
      <c r="H37" s="5">
        <v>14.18562874251497</v>
      </c>
      <c r="I37" s="5">
        <v>14.18562874251497</v>
      </c>
    </row>
    <row r="38" spans="2:9" x14ac:dyDescent="0.3">
      <c r="B38" t="s">
        <v>1627</v>
      </c>
      <c r="C38" s="5"/>
    </row>
    <row r="42" spans="2:9" x14ac:dyDescent="0.3">
      <c r="F42">
        <v>8</v>
      </c>
      <c r="G42" s="8" t="s">
        <v>1646</v>
      </c>
      <c r="H42" t="s">
        <v>1626</v>
      </c>
    </row>
    <row r="43" spans="2:9" x14ac:dyDescent="0.3">
      <c r="H43" s="15"/>
    </row>
    <row r="44" spans="2:9" x14ac:dyDescent="0.3">
      <c r="G44" t="s">
        <v>26</v>
      </c>
      <c r="H44" s="5">
        <v>14.517799352750808</v>
      </c>
    </row>
    <row r="45" spans="2:9" x14ac:dyDescent="0.3">
      <c r="G45" t="s">
        <v>57</v>
      </c>
      <c r="H45" s="5">
        <v>14.606249999999999</v>
      </c>
    </row>
    <row r="46" spans="2:9" x14ac:dyDescent="0.3">
      <c r="G46" t="s">
        <v>40</v>
      </c>
      <c r="H46" s="5">
        <v>14.097560975609756</v>
      </c>
    </row>
    <row r="47" spans="2:9" x14ac:dyDescent="0.3">
      <c r="G47" t="s">
        <v>32</v>
      </c>
      <c r="H47" s="5">
        <v>14.086538461538462</v>
      </c>
    </row>
    <row r="48" spans="2:9" x14ac:dyDescent="0.3">
      <c r="G48" t="s">
        <v>18</v>
      </c>
      <c r="H48" s="5">
        <v>15.294117647058824</v>
      </c>
    </row>
    <row r="52" spans="7:8" x14ac:dyDescent="0.3">
      <c r="G52">
        <v>9</v>
      </c>
      <c r="H52" t="s">
        <v>1630</v>
      </c>
    </row>
    <row r="53" spans="7:8" x14ac:dyDescent="0.3">
      <c r="H53" s="15">
        <v>1500</v>
      </c>
    </row>
    <row r="55" spans="7:8" x14ac:dyDescent="0.3">
      <c r="G55">
        <v>10</v>
      </c>
      <c r="H55" t="s">
        <v>1647</v>
      </c>
    </row>
    <row r="56" spans="7:8" x14ac:dyDescent="0.3">
      <c r="H56" s="15">
        <v>151.77000000000001</v>
      </c>
    </row>
    <row r="59" spans="7:8" x14ac:dyDescent="0.3">
      <c r="G59">
        <v>1</v>
      </c>
      <c r="H59" t="s">
        <v>1626</v>
      </c>
    </row>
    <row r="60" spans="7:8" x14ac:dyDescent="0.3">
      <c r="H60" s="5">
        <v>14.507333333333333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F31"/>
  <sheetViews>
    <sheetView showGridLines="0" showRowColHeaders="0" workbookViewId="0">
      <selection activeCell="U35" sqref="U35"/>
    </sheetView>
  </sheetViews>
  <sheetFormatPr defaultRowHeight="14.4" x14ac:dyDescent="0.3"/>
  <sheetData>
    <row r="2" spans="1:6" x14ac:dyDescent="0.3">
      <c r="F2" s="14" t="s">
        <v>1662</v>
      </c>
    </row>
    <row r="3" spans="1:6" x14ac:dyDescent="0.3">
      <c r="A3" t="s">
        <v>1648</v>
      </c>
    </row>
    <row r="5" spans="1:6" x14ac:dyDescent="0.3">
      <c r="A5" t="s">
        <v>1649</v>
      </c>
    </row>
    <row r="7" spans="1:6" x14ac:dyDescent="0.3">
      <c r="A7" t="s">
        <v>1650</v>
      </c>
    </row>
    <row r="9" spans="1:6" x14ac:dyDescent="0.3">
      <c r="A9" t="s">
        <v>1651</v>
      </c>
    </row>
    <row r="11" spans="1:6" x14ac:dyDescent="0.3">
      <c r="A11" t="s">
        <v>1652</v>
      </c>
    </row>
    <row r="13" spans="1:6" x14ac:dyDescent="0.3">
      <c r="A13" t="s">
        <v>1653</v>
      </c>
    </row>
    <row r="15" spans="1:6" x14ac:dyDescent="0.3">
      <c r="A15" t="s">
        <v>1654</v>
      </c>
    </row>
    <row r="18" spans="1:1" x14ac:dyDescent="0.3">
      <c r="A18" t="s">
        <v>1655</v>
      </c>
    </row>
    <row r="20" spans="1:1" x14ac:dyDescent="0.3">
      <c r="A20" t="s">
        <v>1656</v>
      </c>
    </row>
    <row r="22" spans="1:1" x14ac:dyDescent="0.3">
      <c r="A22" t="s">
        <v>1658</v>
      </c>
    </row>
    <row r="24" spans="1:1" x14ac:dyDescent="0.3">
      <c r="A24" t="s">
        <v>1657</v>
      </c>
    </row>
    <row r="26" spans="1:1" x14ac:dyDescent="0.3">
      <c r="A26" t="s">
        <v>1659</v>
      </c>
    </row>
    <row r="28" spans="1:1" x14ac:dyDescent="0.3">
      <c r="A28" t="s">
        <v>1660</v>
      </c>
    </row>
    <row r="31" spans="1:1" x14ac:dyDescent="0.3">
      <c r="A31" t="s">
        <v>1661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Allocation Rule explained</vt:lpstr>
      <vt:lpstr>Preliminary Analysis</vt:lpstr>
      <vt:lpstr>DEEP DIVE ANalysis</vt:lpstr>
      <vt:lpstr>DASHBOARD</vt:lpstr>
      <vt:lpstr>workings</vt:lpstr>
      <vt:lpstr>insights and recommendaytions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Thinkpad</cp:lastModifiedBy>
  <dcterms:created xsi:type="dcterms:W3CDTF">2023-09-13T17:24:25Z</dcterms:created>
  <dcterms:modified xsi:type="dcterms:W3CDTF">2025-02-18T08:01:00Z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