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Zombono\docs\"/>
    </mc:Choice>
  </mc:AlternateContent>
  <xr:revisionPtr revIDLastSave="0" documentId="13_ncr:1_{CB5D320E-EF92-4BF0-B046-C5FA7A9ECE2E}" xr6:coauthVersionLast="47" xr6:coauthVersionMax="47" xr10:uidLastSave="{00000000-0000-0000-0000-000000000000}"/>
  <bookViews>
    <workbookView xWindow="-120" yWindow="-120" windowWidth="29040" windowHeight="15720" activeTab="1" xr2:uid="{B3D47C4B-CC62-4480-B329-FB279CE950D6}"/>
  </bookViews>
  <sheets>
    <sheet name="Debug" sheetId="1" r:id="rId1"/>
    <sheet name="Playtest or Relea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2" i="2"/>
  <c r="E23" i="2"/>
  <c r="E24" i="2"/>
  <c r="E25" i="2"/>
  <c r="E26" i="2"/>
  <c r="E16" i="2"/>
  <c r="H27" i="1"/>
  <c r="H19" i="1"/>
  <c r="E27" i="1"/>
  <c r="G27" i="1" s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5" i="1"/>
  <c r="G25" i="1" s="1"/>
  <c r="E16" i="1"/>
  <c r="G16" i="1" s="1"/>
  <c r="E12" i="1"/>
  <c r="G12" i="1" s="1"/>
  <c r="G9" i="1"/>
  <c r="G8" i="1"/>
  <c r="G7" i="1"/>
  <c r="G6" i="1"/>
  <c r="G5" i="1"/>
  <c r="G4" i="1"/>
  <c r="G3" i="1"/>
  <c r="G2" i="1"/>
  <c r="H25" i="1"/>
  <c r="H23" i="1"/>
  <c r="H22" i="1"/>
  <c r="H21" i="1"/>
  <c r="H20" i="1"/>
  <c r="H18" i="1"/>
  <c r="H17" i="1"/>
  <c r="H16" i="1"/>
  <c r="H15" i="1"/>
  <c r="H14" i="1"/>
  <c r="H13" i="1"/>
  <c r="H12" i="1"/>
  <c r="H11" i="1"/>
  <c r="H10" i="1"/>
  <c r="H3" i="1"/>
  <c r="H4" i="1"/>
  <c r="H5" i="1"/>
  <c r="H6" i="1"/>
  <c r="H7" i="1"/>
  <c r="H8" i="1"/>
  <c r="H9" i="1"/>
  <c r="H2" i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5" i="1"/>
  <c r="G15" i="1" s="1"/>
  <c r="E14" i="1"/>
  <c r="G14" i="1" s="1"/>
  <c r="E13" i="1"/>
  <c r="G13" i="1" s="1"/>
  <c r="E11" i="1"/>
  <c r="G11" i="1" s="1"/>
  <c r="E10" i="1"/>
  <c r="G10" i="1" s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<sst xmlns="http://schemas.openxmlformats.org/spreadsheetml/2006/main" count="59" uniqueCount="51">
  <si>
    <t>gamex64</t>
  </si>
  <si>
    <t>quake2</t>
  </si>
  <si>
    <t>ref_gl</t>
  </si>
  <si>
    <t>Date</t>
  </si>
  <si>
    <t>Game total size</t>
  </si>
  <si>
    <t>Notes</t>
  </si>
  <si>
    <t>Total binary size</t>
  </si>
  <si>
    <t>vkquake2 Base</t>
  </si>
  <si>
    <t>Remove id386, idaxp, useless dlls</t>
  </si>
  <si>
    <t>Size Decrease (Bin) %</t>
  </si>
  <si>
    <t>Size Decrease (Total) %</t>
  </si>
  <si>
    <t>Remove mission pack dlls</t>
  </si>
  <si>
    <t>Remove engine functionality dependent on nonexistent assets (from rogue, xatrix, etc) pt1</t>
  </si>
  <si>
    <t>Remove "sustain" functionality</t>
  </si>
  <si>
    <t>Remove videos</t>
  </si>
  <si>
    <t>Start asset stripping, Q2BSP map toolchain kinda works</t>
  </si>
  <si>
    <t>Remove music, some of the items we won't be using in zombono</t>
  </si>
  <si>
    <t>More entity removal</t>
  </si>
  <si>
    <t>Remove most credits, Developer_Searchpath</t>
  </si>
  <si>
    <t>Cleaned up audio</t>
  </si>
  <si>
    <t>"""Asset Pipeline""" / TGA part 1</t>
  </si>
  <si>
    <t>Some asset removals, obsolete GL code removal (gl_3dlabs_broken)</t>
  </si>
  <si>
    <t>Remove mono lightmaps</t>
  </si>
  <si>
    <t>Remove 3dfx, 3DLabs, 1st gen PowerVR specific code</t>
  </si>
  <si>
    <t>TGA part 2, 256-color nuking (although skins don't work yet)</t>
  </si>
  <si>
    <t>File reorg, gamemode system</t>
  </si>
  <si>
    <t>Remove cinematics</t>
  </si>
  <si>
    <t>Remove now-redundant menu options, remaining PCX support</t>
  </si>
  <si>
    <t>Remove software rendering menu and cvars</t>
  </si>
  <si>
    <t>Remove duplicate TGA textures</t>
  </si>
  <si>
    <t>Remove all q2 enemies except infantry, add Zombie, remove all legacy OGL and more soft code, fix Draw_Fill usage</t>
  </si>
  <si>
    <t>v0.0.4, prerelease 1</t>
  </si>
  <si>
    <t>v0.0.4, prerelease 2</t>
  </si>
  <si>
    <t>v0.0.4, prerelease 1 (early test)</t>
  </si>
  <si>
    <t>Zombono</t>
  </si>
  <si>
    <t>v0.0.4, prerelease 1 test</t>
  </si>
  <si>
    <t>v0.0.4, prerelease 1 test4</t>
  </si>
  <si>
    <t>Remove vulkan renderer</t>
  </si>
  <si>
    <t>v0.0.4, prerelease 3</t>
  </si>
  <si>
    <t>v0.0.4, prerelease 4</t>
  </si>
  <si>
    <t>v0.0.4, prerelease 5</t>
  </si>
  <si>
    <t>v0.0.4</t>
  </si>
  <si>
    <t>v0.0.5</t>
  </si>
  <si>
    <t>v0.0.6.9 (post-Curl)</t>
  </si>
  <si>
    <t>v0.0.6.47 (pre-GLFW)</t>
  </si>
  <si>
    <t xml:space="preserve">v0.0.6.161 </t>
  </si>
  <si>
    <t>v0.0.7.299</t>
  </si>
  <si>
    <t>v0.0.8.377</t>
  </si>
  <si>
    <t>v0.0.9.480</t>
  </si>
  <si>
    <t>v0.0.10.553</t>
  </si>
  <si>
    <t>v0.1.0.656 (v0.1.0, prerelease 1) 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</si>
</sst>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7356-481A-4057-AC51-1B21755F8FCB}">
  <dimension ref="A1:I37"/>
  <sheetViews>
    <sheetView workbookViewId="0">
      <selection activeCell="F24" sqref="F24"/>
    </sheetView>
  </sheetViews>
  <sheetFormatPr defaultRowHeight="15" x14ac:dyDescent="0.25"/>
  <cols>
    <col min="1" max="1" width="16" customWidth="1"/>
    <col min="2" max="2" width="8" bestFit="1" customWidth="1"/>
    <col min="3" max="3" width="8.85546875" bestFit="1" customWidth="1"/>
    <col min="4" max="4" width="7" bestFit="1" customWidth="1"/>
    <col min="5" max="5" width="15.28515625" customWidth="1"/>
    <col min="6" max="6" width="14.7109375" bestFit="1" customWidth="1"/>
    <col min="7" max="7" width="20.140625" bestFit="1" customWidth="1"/>
    <col min="8" max="8" width="21.85546875" bestFit="1" customWidth="1"/>
    <col min="9" max="9" width="103.28515625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45248.809027777781</v>
      </c>
      <c r="B2">
        <v>1689600</v>
      </c>
      <c r="C2">
        <v>936448</v>
      </c>
      <c r="D2">
        <v>411136</v>
      </c>
      <c r="E2">
        <f t="shared" ref="E2:E23" si="0">SUM(B2:D2)</f>
        <v>3037184</v>
      </c>
      <c r="F2">
        <v>472842386</v>
      </c>
      <c r="G2" s="2">
        <f>1-(E2/E2)</f>
        <v>0</v>
      </c>
      <c r="H2" s="2">
        <f>1-(F2/F2)</f>
        <v>0</v>
      </c>
      <c r="I2" t="s">
        <v>7</v>
      </c>
    </row>
    <row r="3" spans="1:9" x14ac:dyDescent="0.25">
      <c r="A3" s="1">
        <v>45248.855555555558</v>
      </c>
      <c r="B3">
        <v>1689600</v>
      </c>
      <c r="C3">
        <v>936448</v>
      </c>
      <c r="D3">
        <v>411136</v>
      </c>
      <c r="E3">
        <f t="shared" si="0"/>
        <v>3037184</v>
      </c>
      <c r="F3">
        <v>450794681</v>
      </c>
      <c r="G3" s="2">
        <f>1-(E3/E2)</f>
        <v>0</v>
      </c>
      <c r="H3" s="2">
        <f>1-(F3/F2)</f>
        <v>4.6628021625793936E-2</v>
      </c>
      <c r="I3" t="s">
        <v>8</v>
      </c>
    </row>
    <row r="4" spans="1:9" x14ac:dyDescent="0.25">
      <c r="A4" s="1">
        <v>45248.862500000003</v>
      </c>
      <c r="B4">
        <v>1689600</v>
      </c>
      <c r="C4">
        <v>936448</v>
      </c>
      <c r="D4">
        <v>411136</v>
      </c>
      <c r="E4">
        <f t="shared" si="0"/>
        <v>3037184</v>
      </c>
      <c r="F4">
        <v>460099757</v>
      </c>
      <c r="G4" s="2">
        <f>1-(E4/E2)</f>
        <v>0</v>
      </c>
      <c r="H4" s="2">
        <f>1-(F4/F2)</f>
        <v>2.6948999026495946E-2</v>
      </c>
      <c r="I4" t="s">
        <v>11</v>
      </c>
    </row>
    <row r="5" spans="1:9" x14ac:dyDescent="0.25">
      <c r="A5" s="1">
        <v>45248.870833333334</v>
      </c>
      <c r="B5">
        <v>1676288</v>
      </c>
      <c r="C5">
        <v>936448</v>
      </c>
      <c r="D5">
        <v>411136</v>
      </c>
      <c r="E5">
        <f t="shared" si="0"/>
        <v>3023872</v>
      </c>
      <c r="F5">
        <v>450745529</v>
      </c>
      <c r="G5" s="2">
        <f>1-(E5/E2)</f>
        <v>4.3830074173971667E-3</v>
      </c>
      <c r="H5" s="2">
        <f>1-(F5/F2)</f>
        <v>4.6731971697647312E-2</v>
      </c>
      <c r="I5" t="s">
        <v>18</v>
      </c>
    </row>
    <row r="6" spans="1:9" x14ac:dyDescent="0.25">
      <c r="A6" s="1">
        <v>45248.888888888891</v>
      </c>
      <c r="B6">
        <v>1665024</v>
      </c>
      <c r="C6">
        <v>935424</v>
      </c>
      <c r="D6">
        <v>411136</v>
      </c>
      <c r="E6">
        <f t="shared" si="0"/>
        <v>3011584</v>
      </c>
      <c r="F6">
        <v>450818233</v>
      </c>
      <c r="G6" s="2">
        <f>1-(E6/E2)</f>
        <v>8.4288604180714488E-3</v>
      </c>
      <c r="H6" s="2">
        <f>1-(F6/F2)</f>
        <v>4.6578212216364157E-2</v>
      </c>
      <c r="I6" t="s">
        <v>12</v>
      </c>
    </row>
    <row r="7" spans="1:9" x14ac:dyDescent="0.25">
      <c r="A7" s="1">
        <v>45248.893750000003</v>
      </c>
      <c r="B7">
        <v>1659392</v>
      </c>
      <c r="C7">
        <v>935424</v>
      </c>
      <c r="D7">
        <v>411136</v>
      </c>
      <c r="E7">
        <f t="shared" si="0"/>
        <v>3005952</v>
      </c>
      <c r="F7">
        <v>450818233</v>
      </c>
      <c r="G7" s="2">
        <f>1-(E7/E2)</f>
        <v>1.0283209710047148E-2</v>
      </c>
      <c r="H7" s="2">
        <f>1-(F7/F2)</f>
        <v>4.6578212216364157E-2</v>
      </c>
      <c r="I7" t="s">
        <v>13</v>
      </c>
    </row>
    <row r="8" spans="1:9" x14ac:dyDescent="0.25">
      <c r="A8" s="1">
        <v>45248.990277777775</v>
      </c>
      <c r="B8">
        <v>1790464</v>
      </c>
      <c r="C8">
        <v>935424</v>
      </c>
      <c r="D8">
        <v>411136</v>
      </c>
      <c r="E8">
        <f t="shared" si="0"/>
        <v>3137024</v>
      </c>
      <c r="F8">
        <v>330960541</v>
      </c>
      <c r="G8" s="2">
        <f>1-(E8/E2)</f>
        <v>-3.287255563047875E-2</v>
      </c>
      <c r="H8" s="2">
        <f>1-(F8/F2)</f>
        <v>0.30006160446030739</v>
      </c>
      <c r="I8" t="s">
        <v>15</v>
      </c>
    </row>
    <row r="9" spans="1:9" x14ac:dyDescent="0.25">
      <c r="A9" s="1">
        <v>45249.018750000003</v>
      </c>
      <c r="B9">
        <v>1790464</v>
      </c>
      <c r="C9">
        <v>935424</v>
      </c>
      <c r="D9">
        <v>411136</v>
      </c>
      <c r="E9">
        <f t="shared" si="0"/>
        <v>3137024</v>
      </c>
      <c r="F9">
        <v>167879768</v>
      </c>
      <c r="G9" s="2">
        <f>1-(E9/E2)</f>
        <v>-3.287255563047875E-2</v>
      </c>
      <c r="H9" s="2">
        <f>1-(F9/F2)</f>
        <v>0.64495617784992731</v>
      </c>
      <c r="I9" t="s">
        <v>14</v>
      </c>
    </row>
    <row r="10" spans="1:9" x14ac:dyDescent="0.25">
      <c r="A10" s="1">
        <v>45249.045138888891</v>
      </c>
      <c r="B10">
        <v>1790464</v>
      </c>
      <c r="C10">
        <v>713728</v>
      </c>
      <c r="D10">
        <v>411136</v>
      </c>
      <c r="E10">
        <f t="shared" si="0"/>
        <v>2915328</v>
      </c>
      <c r="F10">
        <v>105348157</v>
      </c>
      <c r="G10" s="2">
        <f>1-(E10/E2)</f>
        <v>4.012137559002027E-2</v>
      </c>
      <c r="H10" s="2">
        <f>1-(F10/F2)</f>
        <v>0.77720238261381247</v>
      </c>
      <c r="I10" t="s">
        <v>16</v>
      </c>
    </row>
    <row r="11" spans="1:9" x14ac:dyDescent="0.25">
      <c r="A11" s="1">
        <v>45249.050694444442</v>
      </c>
      <c r="B11">
        <v>1790464</v>
      </c>
      <c r="C11">
        <v>706560</v>
      </c>
      <c r="D11">
        <v>411136</v>
      </c>
      <c r="E11">
        <f t="shared" si="0"/>
        <v>2908160</v>
      </c>
      <c r="F11">
        <v>105049561</v>
      </c>
      <c r="G11" s="2">
        <f>1-(E11/E2)</f>
        <v>4.248145650708024E-2</v>
      </c>
      <c r="H11" s="2">
        <f>1-(F11/F2)</f>
        <v>0.77783387422463435</v>
      </c>
      <c r="I11" t="s">
        <v>17</v>
      </c>
    </row>
    <row r="12" spans="1:9" x14ac:dyDescent="0.25">
      <c r="A12" s="1">
        <v>45249.054166666669</v>
      </c>
      <c r="B12">
        <v>1790464</v>
      </c>
      <c r="C12">
        <v>706560</v>
      </c>
      <c r="D12">
        <v>411136</v>
      </c>
      <c r="E12">
        <f t="shared" si="0"/>
        <v>2908160</v>
      </c>
      <c r="F12">
        <v>94566431</v>
      </c>
      <c r="G12" s="2">
        <f>1-(E12/E2)</f>
        <v>4.248145650708024E-2</v>
      </c>
      <c r="H12" s="2">
        <f>1-(F12/F2)</f>
        <v>0.80000432744622851</v>
      </c>
      <c r="I12" t="s">
        <v>19</v>
      </c>
    </row>
    <row r="13" spans="1:9" x14ac:dyDescent="0.25">
      <c r="A13" s="1">
        <v>45253.962500000001</v>
      </c>
      <c r="B13">
        <v>1789952</v>
      </c>
      <c r="C13">
        <v>704000</v>
      </c>
      <c r="D13">
        <v>411136</v>
      </c>
      <c r="E13">
        <f t="shared" si="0"/>
        <v>2905088</v>
      </c>
      <c r="F13">
        <v>96018618</v>
      </c>
      <c r="G13" s="2">
        <f>1-(E13/E2)</f>
        <v>4.3492919757248782E-2</v>
      </c>
      <c r="H13" s="2">
        <f>1-(F13/F2)</f>
        <v>0.79693314126876946</v>
      </c>
      <c r="I13" t="s">
        <v>20</v>
      </c>
    </row>
    <row r="14" spans="1:9" x14ac:dyDescent="0.25">
      <c r="A14" s="1">
        <v>45253.990277777775</v>
      </c>
      <c r="B14">
        <v>1789440</v>
      </c>
      <c r="C14">
        <v>704000</v>
      </c>
      <c r="D14">
        <v>407552</v>
      </c>
      <c r="E14">
        <f t="shared" si="0"/>
        <v>2900992</v>
      </c>
      <c r="F14">
        <v>95932487</v>
      </c>
      <c r="G14" s="2">
        <f>1-(E14/E2)</f>
        <v>4.484153742414021E-2</v>
      </c>
      <c r="H14" s="2">
        <f>1-(F14/F2)</f>
        <v>0.79711529710451967</v>
      </c>
      <c r="I14" t="s">
        <v>21</v>
      </c>
    </row>
    <row r="15" spans="1:9" x14ac:dyDescent="0.25">
      <c r="A15" s="1">
        <v>45253.99722222222</v>
      </c>
      <c r="B15">
        <v>1789440</v>
      </c>
      <c r="C15">
        <v>704000</v>
      </c>
      <c r="D15">
        <v>404480</v>
      </c>
      <c r="E15">
        <f t="shared" si="0"/>
        <v>2897920</v>
      </c>
      <c r="F15">
        <v>98426571</v>
      </c>
      <c r="G15" s="2">
        <f>1-(E15/E2)</f>
        <v>4.5853000674308864E-2</v>
      </c>
      <c r="H15" s="2">
        <f>1-(F15/F2)</f>
        <v>0.79184063460842102</v>
      </c>
      <c r="I15" t="s">
        <v>22</v>
      </c>
    </row>
    <row r="16" spans="1:9" x14ac:dyDescent="0.25">
      <c r="A16" s="1">
        <v>45254.001388888886</v>
      </c>
      <c r="B16">
        <v>1789440</v>
      </c>
      <c r="C16">
        <v>704000</v>
      </c>
      <c r="D16">
        <v>403456</v>
      </c>
      <c r="E16">
        <f t="shared" si="0"/>
        <v>2896896</v>
      </c>
      <c r="F16">
        <v>98426571</v>
      </c>
      <c r="G16" s="2">
        <f>1-(E16/E2)</f>
        <v>4.6190155091031637E-2</v>
      </c>
      <c r="H16" s="2">
        <f>1-(F16/F2)</f>
        <v>0.79184063460842102</v>
      </c>
      <c r="I16" t="s">
        <v>23</v>
      </c>
    </row>
    <row r="17" spans="1:9" x14ac:dyDescent="0.25">
      <c r="A17" s="1">
        <v>45254.072916666664</v>
      </c>
      <c r="B17">
        <v>1787392</v>
      </c>
      <c r="C17">
        <v>704000</v>
      </c>
      <c r="D17">
        <v>396288</v>
      </c>
      <c r="E17">
        <f t="shared" si="0"/>
        <v>2887680</v>
      </c>
      <c r="F17">
        <v>168694067</v>
      </c>
      <c r="G17" s="2">
        <f>1-(E17/E2)</f>
        <v>4.9224544841537377E-2</v>
      </c>
      <c r="H17" s="2">
        <f>1-(F17/F2)</f>
        <v>0.64323404162840858</v>
      </c>
      <c r="I17" t="s">
        <v>24</v>
      </c>
    </row>
    <row r="18" spans="1:9" x14ac:dyDescent="0.25">
      <c r="A18" s="1">
        <v>45256.945138888892</v>
      </c>
      <c r="B18">
        <v>1786880</v>
      </c>
      <c r="C18">
        <v>693248</v>
      </c>
      <c r="D18">
        <v>396288</v>
      </c>
      <c r="E18">
        <f t="shared" si="0"/>
        <v>2876416</v>
      </c>
      <c r="F18">
        <v>168915701</v>
      </c>
      <c r="G18" s="2">
        <f>1-(E18/E2)</f>
        <v>5.2933243425488885E-2</v>
      </c>
      <c r="H18" s="2">
        <f>1-(F18/F2)</f>
        <v>0.64276531461373687</v>
      </c>
      <c r="I18" t="s">
        <v>25</v>
      </c>
    </row>
    <row r="19" spans="1:9" x14ac:dyDescent="0.25">
      <c r="A19" s="1">
        <v>45257.870833333334</v>
      </c>
      <c r="B19">
        <v>1776640</v>
      </c>
      <c r="C19">
        <v>693248</v>
      </c>
      <c r="D19">
        <v>396288</v>
      </c>
      <c r="E19">
        <f t="shared" si="0"/>
        <v>2866176</v>
      </c>
      <c r="F19">
        <v>168970214</v>
      </c>
      <c r="G19" s="2">
        <f>1-(E19/E2)</f>
        <v>5.6304787592717509E-2</v>
      </c>
      <c r="H19" s="2">
        <f>1-(F19/F3)</f>
        <v>0.62517256497975404</v>
      </c>
      <c r="I19" t="s">
        <v>26</v>
      </c>
    </row>
    <row r="20" spans="1:9" x14ac:dyDescent="0.25">
      <c r="A20" s="1">
        <v>45257.890277777777</v>
      </c>
      <c r="B20">
        <v>1776128</v>
      </c>
      <c r="C20">
        <v>693248</v>
      </c>
      <c r="D20">
        <v>392704</v>
      </c>
      <c r="E20">
        <f t="shared" si="0"/>
        <v>2862080</v>
      </c>
      <c r="F20">
        <v>168986319</v>
      </c>
      <c r="G20" s="2">
        <f>1-(E20/E2)</f>
        <v>5.7653405259608936E-2</v>
      </c>
      <c r="H20" s="2">
        <f>1-(F20/F2)</f>
        <v>0.64261596675049348</v>
      </c>
      <c r="I20" t="s">
        <v>27</v>
      </c>
    </row>
    <row r="21" spans="1:9" x14ac:dyDescent="0.25">
      <c r="A21" s="1">
        <v>45258.681944444441</v>
      </c>
      <c r="B21">
        <v>1776128</v>
      </c>
      <c r="C21">
        <v>693760</v>
      </c>
      <c r="D21">
        <v>392704</v>
      </c>
      <c r="E21">
        <f t="shared" si="0"/>
        <v>2862592</v>
      </c>
      <c r="F21">
        <v>170513693</v>
      </c>
      <c r="G21" s="2">
        <f>1-(E21/E2)</f>
        <v>5.7484828051247439E-2</v>
      </c>
      <c r="H21" s="2">
        <f>1-(F21/F2)</f>
        <v>0.63938576987047013</v>
      </c>
      <c r="I21" t="s">
        <v>28</v>
      </c>
    </row>
    <row r="22" spans="1:9" x14ac:dyDescent="0.25">
      <c r="A22" s="1">
        <v>45258.779861111114</v>
      </c>
      <c r="B22">
        <v>1776128</v>
      </c>
      <c r="C22">
        <v>693760</v>
      </c>
      <c r="D22">
        <v>392704</v>
      </c>
      <c r="E22">
        <f t="shared" si="0"/>
        <v>2862592</v>
      </c>
      <c r="F22">
        <v>151740398</v>
      </c>
      <c r="G22" s="2">
        <f>1-(E22/E2)</f>
        <v>5.7484828051247439E-2</v>
      </c>
      <c r="H22" s="2">
        <f>1-(F22/F2)</f>
        <v>0.67908884124444802</v>
      </c>
      <c r="I22" t="s">
        <v>29</v>
      </c>
    </row>
    <row r="23" spans="1:9" x14ac:dyDescent="0.25">
      <c r="A23" s="1">
        <v>45260.868055555555</v>
      </c>
      <c r="B23">
        <v>1774592</v>
      </c>
      <c r="C23">
        <v>612864</v>
      </c>
      <c r="D23">
        <v>392192</v>
      </c>
      <c r="E23">
        <f t="shared" si="0"/>
        <v>2779648</v>
      </c>
      <c r="F23">
        <v>144108396</v>
      </c>
      <c r="G23" s="2">
        <f>1-(E23/E2)</f>
        <v>8.4794335805799093E-2</v>
      </c>
      <c r="H23" s="2">
        <f>1-(F23/F2)</f>
        <v>0.69522953045922575</v>
      </c>
      <c r="I23" t="s">
        <v>30</v>
      </c>
    </row>
    <row r="25" spans="1:9" x14ac:dyDescent="0.25">
      <c r="A25" s="1">
        <v>45281.946527777778</v>
      </c>
      <c r="B25">
        <v>1780736</v>
      </c>
      <c r="C25">
        <v>600064</v>
      </c>
      <c r="D25">
        <v>392192</v>
      </c>
      <c r="E25">
        <f>SUM(B25:D25)</f>
        <v>2772992</v>
      </c>
      <c r="F25">
        <v>146996204</v>
      </c>
      <c r="G25" s="2">
        <f>1-(E25/E2)</f>
        <v>8.6985839514497676E-2</v>
      </c>
      <c r="H25" s="2">
        <f>1-(F25/F2)</f>
        <v>0.68912219303453059</v>
      </c>
      <c r="I25" t="s">
        <v>33</v>
      </c>
    </row>
    <row r="27" spans="1:9" x14ac:dyDescent="0.25">
      <c r="A27" s="1">
        <v>45296.834027777775</v>
      </c>
      <c r="B27">
        <v>1771520</v>
      </c>
      <c r="C27">
        <v>603136</v>
      </c>
      <c r="D27">
        <v>392704</v>
      </c>
      <c r="E27">
        <f>SUM(B27:D27)</f>
        <v>2767360</v>
      </c>
      <c r="F27">
        <v>151311408</v>
      </c>
      <c r="G27" s="2">
        <f>1-(E27/E4)</f>
        <v>8.8840188806473375E-2</v>
      </c>
      <c r="H27" s="2">
        <f>1-(F27/F4)</f>
        <v>0.67113347551713654</v>
      </c>
      <c r="I27" t="s">
        <v>37</v>
      </c>
    </row>
    <row r="28" spans="1:9" x14ac:dyDescent="0.25">
      <c r="G28" s="2"/>
    </row>
    <row r="29" spans="1:9" x14ac:dyDescent="0.25">
      <c r="G29" s="2"/>
    </row>
    <row r="30" spans="1:9" x14ac:dyDescent="0.25">
      <c r="G30" s="2"/>
    </row>
    <row r="31" spans="1:9" x14ac:dyDescent="0.25">
      <c r="G31" s="2"/>
    </row>
    <row r="32" spans="1:9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C5CE-747D-4EE4-B54A-F08904BF5F33}">
  <dimension ref="A1:I26"/>
  <sheetViews>
    <sheetView tabSelected="1" workbookViewId="0">
      <selection activeCell="L24" sqref="L24"/>
    </sheetView>
  </sheetViews>
  <sheetFormatPr defaultRowHeight="15" x14ac:dyDescent="0.25"/>
  <cols>
    <col min="1" max="1" width="23.28515625" customWidth="1"/>
    <col min="2" max="2" width="13.42578125" bestFit="1" customWidth="1"/>
    <col min="3" max="3" width="13.28515625" customWidth="1"/>
    <col min="4" max="4" width="8.85546875" customWidth="1"/>
    <col min="5" max="5" width="17.140625" customWidth="1"/>
    <col min="6" max="6" width="14.7109375" bestFit="1" customWidth="1"/>
    <col min="7" max="7" width="20.140625" bestFit="1" customWidth="1"/>
    <col min="8" max="8" width="21.85546875" bestFit="1" customWidth="1"/>
    <col min="9" max="9" width="34.140625" customWidth="1"/>
  </cols>
  <sheetData>
    <row r="1" spans="1:9" x14ac:dyDescent="0.25">
      <c r="A1" t="s">
        <v>3</v>
      </c>
      <c r="B1" t="s">
        <v>34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45281.711111111108</v>
      </c>
      <c r="B2">
        <v>930816</v>
      </c>
      <c r="C2">
        <v>260608</v>
      </c>
      <c r="D2">
        <v>147456</v>
      </c>
      <c r="E2">
        <f t="shared" ref="E2:E16" si="0">B2+C2+D2</f>
        <v>1338880</v>
      </c>
      <c r="G2" s="2"/>
      <c r="I2" t="s">
        <v>35</v>
      </c>
    </row>
    <row r="3" spans="1:9" x14ac:dyDescent="0.25">
      <c r="A3" s="1">
        <v>45281.845138888886</v>
      </c>
      <c r="B3">
        <v>930304</v>
      </c>
      <c r="C3">
        <v>260608</v>
      </c>
      <c r="D3">
        <v>147456</v>
      </c>
      <c r="E3">
        <f t="shared" si="0"/>
        <v>1338368</v>
      </c>
      <c r="G3" s="2"/>
      <c r="I3" t="s">
        <v>36</v>
      </c>
    </row>
    <row r="4" spans="1:9" x14ac:dyDescent="0.25">
      <c r="A4" s="1">
        <v>45283.868055555555</v>
      </c>
      <c r="B4">
        <v>927744</v>
      </c>
      <c r="C4">
        <v>261120</v>
      </c>
      <c r="D4">
        <v>147456</v>
      </c>
      <c r="E4">
        <f t="shared" si="0"/>
        <v>1336320</v>
      </c>
      <c r="I4" t="s">
        <v>31</v>
      </c>
    </row>
    <row r="5" spans="1:9" x14ac:dyDescent="0.25">
      <c r="A5" s="1">
        <v>45291.893055555556</v>
      </c>
      <c r="B5">
        <v>930816</v>
      </c>
      <c r="C5">
        <v>262144</v>
      </c>
      <c r="D5">
        <v>147456</v>
      </c>
      <c r="E5">
        <f t="shared" si="0"/>
        <v>1340416</v>
      </c>
      <c r="I5" t="s">
        <v>32</v>
      </c>
    </row>
    <row r="6" spans="1:9" x14ac:dyDescent="0.25">
      <c r="A6" s="1">
        <v>45305.894444444442</v>
      </c>
      <c r="B6">
        <v>923136</v>
      </c>
      <c r="C6">
        <v>255488</v>
      </c>
      <c r="D6">
        <v>148480</v>
      </c>
      <c r="E6">
        <f t="shared" si="0"/>
        <v>1327104</v>
      </c>
      <c r="I6" t="s">
        <v>38</v>
      </c>
    </row>
    <row r="7" spans="1:9" x14ac:dyDescent="0.25">
      <c r="A7" s="1">
        <v>45332.685416666667</v>
      </c>
      <c r="B7">
        <v>923136</v>
      </c>
      <c r="C7">
        <v>274944</v>
      </c>
      <c r="D7">
        <v>147968</v>
      </c>
      <c r="E7">
        <f t="shared" si="0"/>
        <v>1346048</v>
      </c>
      <c r="I7" t="s">
        <v>39</v>
      </c>
    </row>
    <row r="8" spans="1:9" x14ac:dyDescent="0.25">
      <c r="A8" s="1">
        <v>45344.85</v>
      </c>
      <c r="B8">
        <v>940032</v>
      </c>
      <c r="C8">
        <v>275456</v>
      </c>
      <c r="D8">
        <v>149504</v>
      </c>
      <c r="E8">
        <f t="shared" si="0"/>
        <v>1364992</v>
      </c>
      <c r="I8" t="s">
        <v>40</v>
      </c>
    </row>
    <row r="9" spans="1:9" x14ac:dyDescent="0.25">
      <c r="A9" s="1">
        <v>45361.917361111111</v>
      </c>
      <c r="B9">
        <v>943104</v>
      </c>
      <c r="C9">
        <v>277504</v>
      </c>
      <c r="D9">
        <v>148480</v>
      </c>
      <c r="E9">
        <f t="shared" si="0"/>
        <v>1369088</v>
      </c>
      <c r="I9" t="s">
        <v>41</v>
      </c>
    </row>
    <row r="10" spans="1:9" x14ac:dyDescent="0.25">
      <c r="A10" s="1">
        <v>45374.79583333333</v>
      </c>
      <c r="B10">
        <v>950784</v>
      </c>
      <c r="C10">
        <v>278016</v>
      </c>
      <c r="D10">
        <v>147456</v>
      </c>
      <c r="E10">
        <f t="shared" si="0"/>
        <v>1376256</v>
      </c>
      <c r="I10" t="s">
        <v>42</v>
      </c>
    </row>
    <row r="11" spans="1:9" x14ac:dyDescent="0.25">
      <c r="A11" s="1">
        <v>45377.929166666669</v>
      </c>
      <c r="B11">
        <v>1444864</v>
      </c>
      <c r="C11">
        <v>278016</v>
      </c>
      <c r="D11">
        <v>147456</v>
      </c>
      <c r="E11">
        <f t="shared" si="0"/>
        <v>1870336</v>
      </c>
      <c r="I11" t="s">
        <v>43</v>
      </c>
    </row>
    <row r="12" spans="1:9" x14ac:dyDescent="0.25">
      <c r="A12" s="1">
        <v>45382.916666666664</v>
      </c>
      <c r="B12">
        <v>1445376</v>
      </c>
      <c r="C12">
        <v>258560</v>
      </c>
      <c r="D12">
        <v>147456</v>
      </c>
      <c r="E12">
        <f t="shared" si="0"/>
        <v>1851392</v>
      </c>
      <c r="I12" t="s">
        <v>44</v>
      </c>
    </row>
    <row r="13" spans="1:9" x14ac:dyDescent="0.25">
      <c r="A13" s="1">
        <v>45388.847916666666</v>
      </c>
      <c r="B13">
        <v>1442816</v>
      </c>
      <c r="C13">
        <v>259072</v>
      </c>
      <c r="D13">
        <v>334848</v>
      </c>
      <c r="E13">
        <f t="shared" si="0"/>
        <v>2036736</v>
      </c>
      <c r="I13" t="s">
        <v>45</v>
      </c>
    </row>
    <row r="14" spans="1:9" x14ac:dyDescent="0.25">
      <c r="A14" s="1">
        <v>45402.642361111109</v>
      </c>
      <c r="B14">
        <v>1425408</v>
      </c>
      <c r="C14">
        <v>257536</v>
      </c>
      <c r="D14">
        <v>336384</v>
      </c>
      <c r="E14">
        <f t="shared" si="0"/>
        <v>2019328</v>
      </c>
      <c r="I14" t="s">
        <v>46</v>
      </c>
    </row>
    <row r="15" spans="1:9" x14ac:dyDescent="0.25">
      <c r="A15" s="1">
        <v>45416.893055555556</v>
      </c>
      <c r="B15">
        <v>1425408</v>
      </c>
      <c r="C15">
        <v>257024</v>
      </c>
      <c r="D15">
        <v>336384</v>
      </c>
      <c r="E15">
        <f t="shared" si="0"/>
        <v>2018816</v>
      </c>
      <c r="I15" t="s">
        <v>47</v>
      </c>
    </row>
    <row r="16" spans="1:9" x14ac:dyDescent="0.25">
      <c r="A16" s="1">
        <v>45437.818749999999</v>
      </c>
      <c r="B16">
        <v>1412096</v>
      </c>
      <c r="C16">
        <v>257536</v>
      </c>
      <c r="D16">
        <v>335872</v>
      </c>
      <c r="E16">
        <f t="shared" si="0"/>
        <v>2005504</v>
      </c>
      <c r="I16" t="s">
        <v>48</v>
      </c>
    </row>
    <row r="17" spans="1:9" x14ac:dyDescent="0.25">
      <c r="A17" s="1">
        <v>45451.759027777778</v>
      </c>
      <c r="B17">
        <v>1419264</v>
      </c>
      <c r="C17">
        <v>259072</v>
      </c>
      <c r="D17">
        <v>336384</v>
      </c>
      <c r="E17">
        <f t="shared" ref="E17:E26" si="1">B17+C17+D17</f>
        <v>2014720</v>
      </c>
      <c r="I17" t="s">
        <v>49</v>
      </c>
    </row>
    <row r="18" spans="1:9" x14ac:dyDescent="0.25">
      <c r="A18" s="1">
        <v>45472.625694444447</v>
      </c>
      <c r="B18">
        <v>1438720</v>
      </c>
      <c r="C18">
        <v>259584</v>
      </c>
      <c r="D18">
        <v>337408</v>
      </c>
      <c r="E18">
        <f t="shared" si="1"/>
        <v>2035712</v>
      </c>
      <c r="I18" t="s">
        <v>50</v>
      </c>
    </row>
    <row r="19" spans="1:9" x14ac:dyDescent="0.25">
      <c r="E19">
        <f t="shared" si="1"/>
        <v>0</v>
      </c>
    </row>
    <row r="20" spans="1:9" x14ac:dyDescent="0.25">
      <c r="E20">
        <f t="shared" si="1"/>
        <v>0</v>
      </c>
    </row>
    <row r="21" spans="1:9" x14ac:dyDescent="0.25">
      <c r="E21">
        <f t="shared" si="1"/>
        <v>0</v>
      </c>
    </row>
    <row r="22" spans="1:9" x14ac:dyDescent="0.25">
      <c r="E22">
        <f t="shared" si="1"/>
        <v>0</v>
      </c>
    </row>
    <row r="23" spans="1:9" x14ac:dyDescent="0.25">
      <c r="E23">
        <f t="shared" si="1"/>
        <v>0</v>
      </c>
    </row>
    <row r="24" spans="1:9" x14ac:dyDescent="0.25">
      <c r="E24">
        <f t="shared" si="1"/>
        <v>0</v>
      </c>
    </row>
    <row r="25" spans="1:9" x14ac:dyDescent="0.25">
      <c r="E25">
        <f t="shared" si="1"/>
        <v>0</v>
      </c>
    </row>
    <row r="26" spans="1:9" x14ac:dyDescent="0.25">
      <c r="E2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</vt:lpstr>
      <vt:lpstr>Playtest or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Hyde, Connor</dc:creator>
  <cp:lastModifiedBy>Hyde, Connor</cp:lastModifiedBy>
  <dcterms:created xsi:type="dcterms:W3CDTF">2023-11-18T19:30:55Z</dcterms:created>
  <dcterms:modified xsi:type="dcterms:W3CDTF">2024-06-29T19:28:41Z</dcterms:modified>
</cp:coreProperties>
</file>