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ILL OF MATERIAL" sheetId="1" r:id="rId1"/>
    <sheet name="CUT LIST" sheetId="2" r:id="rId2"/>
    <sheet name="CUT LIST EP-96-BK" sheetId="3" r:id="rId3"/>
  </sheets>
  <calcPr calcId="124519" fullCalcOnLoad="1"/>
</workbook>
</file>

<file path=xl/sharedStrings.xml><?xml version="1.0" encoding="utf-8"?>
<sst xmlns="http://schemas.openxmlformats.org/spreadsheetml/2006/main" count="183" uniqueCount="71">
  <si>
    <t>BILL OF MATERIAL</t>
  </si>
  <si>
    <t>NO.:</t>
  </si>
  <si>
    <t>name</t>
  </si>
  <si>
    <t>DESCRIPTION:</t>
  </si>
  <si>
    <t>description</t>
  </si>
  <si>
    <t>QUANTITY:</t>
  </si>
  <si>
    <t>NOTES:</t>
  </si>
  <si>
    <t>Enter notes here</t>
  </si>
  <si>
    <t>WEIGHT:</t>
  </si>
  <si>
    <t>PART #</t>
  </si>
  <si>
    <t>QUANTITY</t>
  </si>
  <si>
    <t>WEIGHT</t>
  </si>
  <si>
    <t>CATEGORY</t>
  </si>
  <si>
    <t>DESCRIPTION</t>
  </si>
  <si>
    <t>AF-OLEV</t>
  </si>
  <si>
    <t>ACCESSORIES</t>
  </si>
  <si>
    <t>Adjust. outer foot steel zinc</t>
  </si>
  <si>
    <t>HJ-1</t>
  </si>
  <si>
    <t>JOINTS</t>
  </si>
  <si>
    <t>Tee joint set steel bk</t>
  </si>
  <si>
    <t>HJ-2</t>
  </si>
  <si>
    <t>Corner joint set steel bk</t>
  </si>
  <si>
    <t>HJ-4</t>
  </si>
  <si>
    <t>3 way cross joint set steel bk</t>
  </si>
  <si>
    <t>HJ-6</t>
  </si>
  <si>
    <t>Pivot tee joint set steel bk</t>
  </si>
  <si>
    <t>HJ-90</t>
  </si>
  <si>
    <t>Round joint set steel bk</t>
  </si>
  <si>
    <t>EP-96-BK</t>
  </si>
  <si>
    <t>PIPES</t>
  </si>
  <si>
    <t>Black 8' steel pipe PE coated</t>
  </si>
  <si>
    <t>You can order your parts direcly from our e-commerce site!</t>
  </si>
  <si>
    <t>You can order directly by email! Simply send this form to</t>
  </si>
  <si>
    <t>Learn how to build different types of structures!</t>
  </si>
  <si>
    <t>Get inspired by other Flexpipe structures!</t>
  </si>
  <si>
    <t>https://shop.flexpipeinc.com</t>
  </si>
  <si>
    <t>order@flexpipeinc.com</t>
  </si>
  <si>
    <t>https://flexpipeinc.com/build-step</t>
  </si>
  <si>
    <t>https://flexpipeinc.com/photo-gallery</t>
  </si>
  <si>
    <t>CUT LIST</t>
  </si>
  <si>
    <t>Order / Project #</t>
  </si>
  <si>
    <t>Quantity</t>
  </si>
  <si>
    <t>LENGTH</t>
  </si>
  <si>
    <t>WIDTH</t>
  </si>
  <si>
    <t>QTY FOR 1</t>
  </si>
  <si>
    <t>DONE</t>
  </si>
  <si>
    <t>QTY TOTAL</t>
  </si>
  <si>
    <t>79 1/2</t>
  </si>
  <si>
    <t>70 5/8</t>
  </si>
  <si>
    <t>59 5/16</t>
  </si>
  <si>
    <t>46 5/8</t>
  </si>
  <si>
    <t>21 1/4</t>
  </si>
  <si>
    <t>19 5/16</t>
  </si>
  <si>
    <t>17 3/8</t>
  </si>
  <si>
    <t>17 1/4</t>
  </si>
  <si>
    <t>12 1/4</t>
  </si>
  <si>
    <t>3 1/4</t>
  </si>
  <si>
    <t>CUT LIST EP-96-BK</t>
  </si>
  <si>
    <t>PATTERN #</t>
  </si>
  <si>
    <t>CUTS</t>
  </si>
  <si>
    <t>WASTE</t>
  </si>
  <si>
    <t>PERFORMANCE</t>
  </si>
  <si>
    <t xml:space="preserve">0 </t>
  </si>
  <si>
    <t>0 1/8</t>
  </si>
  <si>
    <t xml:space="preserve">1 </t>
  </si>
  <si>
    <t>4 1/8</t>
  </si>
  <si>
    <t>6 3/4</t>
  </si>
  <si>
    <t>9 3/4</t>
  </si>
  <si>
    <t>12 13/16</t>
  </si>
  <si>
    <t>16 1/2</t>
  </si>
  <si>
    <t>78 3/4</t>
  </si>
</sst>
</file>

<file path=xl/styles.xml><?xml version="1.0" encoding="utf-8"?>
<styleSheet xmlns="http://schemas.openxmlformats.org/spreadsheetml/2006/main">
  <numFmts count="3">
    <numFmt numFmtId="164" formatCode="mmmm d, yyyy"/>
    <numFmt numFmtId="165" formatCode="# #/##"/>
    <numFmt numFmtId="166" formatCode="0.00%"/>
  </numFmts>
  <fonts count="5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64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8E8D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0" fontId="3" fillId="3" borderId="0" xfId="0" applyFont="1" applyFill="1"/>
    <xf numFmtId="0" fontId="2" fillId="0" borderId="1" xfId="0" applyFont="1" applyBorder="1"/>
    <xf numFmtId="0" fontId="2" fillId="4" borderId="1" xfId="0" applyFont="1" applyFill="1" applyBorder="1"/>
    <xf numFmtId="0" fontId="4" fillId="0" borderId="0" xfId="0" applyFont="1" applyAlignment="1">
      <alignment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E8DF"/>
      <color rgb="FFFF6400"/>
      <color rgb="FFE8E8DF"/>
      <color rgb="FFE8E8DF"/>
      <color rgb="FFFFFF00"/>
      <color rgb="FFE8E8DF"/>
      <color rgb="FFFF6400"/>
      <color rgb="FFE8E8DF"/>
      <color rgb="FFFF6400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47625</xdr:rowOff>
    </xdr:from>
    <xdr:to>
      <xdr:col>4</xdr:col>
      <xdr:colOff>171757</xdr:colOff>
      <xdr:row>3</xdr:row>
      <xdr:rowOff>571573</xdr:rowOff>
    </xdr:to>
    <xdr:pic>
      <xdr:nvPicPr>
        <xdr:cNvPr id="2" name="Picture 1" descr="8BZRlcTnPi0uIAAAAASUVORK5CYII=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619125"/>
          <a:ext cx="2200582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</xdr:row>
      <xdr:rowOff>47625</xdr:rowOff>
    </xdr:from>
    <xdr:to>
      <xdr:col>8</xdr:col>
      <xdr:colOff>828914</xdr:colOff>
      <xdr:row>3</xdr:row>
      <xdr:rowOff>571573</xdr:rowOff>
    </xdr:to>
    <xdr:pic>
      <xdr:nvPicPr>
        <xdr:cNvPr id="3" name="Picture 2" descr="GEr9XyzIwE0TvUkCAAAAAElFTkSuQmCC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619125"/>
          <a:ext cx="1714739" cy="52394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27</xdr:row>
      <xdr:rowOff>47625</xdr:rowOff>
    </xdr:from>
    <xdr:to>
      <xdr:col>2</xdr:col>
      <xdr:colOff>705072</xdr:colOff>
      <xdr:row>27</xdr:row>
      <xdr:rowOff>533468</xdr:rowOff>
    </xdr:to>
    <xdr:pic>
      <xdr:nvPicPr>
        <xdr:cNvPr id="4" name="Picture 3" descr="v6swU5gtPEMAAAAASUVORK5CYII=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560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47625</xdr:rowOff>
    </xdr:from>
    <xdr:to>
      <xdr:col>5</xdr:col>
      <xdr:colOff>705072</xdr:colOff>
      <xdr:row>27</xdr:row>
      <xdr:rowOff>533468</xdr:rowOff>
    </xdr:to>
    <xdr:pic>
      <xdr:nvPicPr>
        <xdr:cNvPr id="5" name="Picture 4" descr="Hv6zLc2GWQdmV33Wgznm+F+E4hgkQcKoWgAAAABJRU5ErkJggg==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3625" y="560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27</xdr:row>
      <xdr:rowOff>47625</xdr:rowOff>
    </xdr:from>
    <xdr:to>
      <xdr:col>8</xdr:col>
      <xdr:colOff>705072</xdr:colOff>
      <xdr:row>27</xdr:row>
      <xdr:rowOff>533468</xdr:rowOff>
    </xdr:to>
    <xdr:pic>
      <xdr:nvPicPr>
        <xdr:cNvPr id="6" name="Picture 5" descr="+KJSeQAAAABJRU5ErkJggg==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10075" y="560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27</xdr:row>
      <xdr:rowOff>47625</xdr:rowOff>
    </xdr:from>
    <xdr:to>
      <xdr:col>11</xdr:col>
      <xdr:colOff>705072</xdr:colOff>
      <xdr:row>27</xdr:row>
      <xdr:rowOff>533468</xdr:rowOff>
    </xdr:to>
    <xdr:pic>
      <xdr:nvPicPr>
        <xdr:cNvPr id="7" name="Picture 6" descr="5cUqs5IjeA1B6bKsQMuQAFd8lH2RYBc+CiBWXmiqcqSBJTmI6wbWxt2gOENVQuHrbGT3BLVQuLKveY1KlX1XWXj4M5u8iaoJPyiuBrsUVmcViAJRW+Sybz7xQMgMjym7GMOjkhecRfgzFbBX9KlMrAmo9v9LsxH+H0PFz2I3wgYFG6O+4UGdOv8LZwwUShlMEOQAAAAASUVORK5CYII=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86525" y="5600700"/>
          <a:ext cx="1590897" cy="485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-161924</xdr:colOff>
      <xdr:row>2</xdr:row>
      <xdr:rowOff>47625</xdr:rowOff>
    </xdr:from>
    <xdr:to>
      <xdr:col>3</xdr:col>
      <xdr:colOff>171757</xdr:colOff>
      <xdr:row>3</xdr:row>
      <xdr:rowOff>190573</xdr:rowOff>
    </xdr:to>
    <xdr:pic>
      <xdr:nvPicPr>
        <xdr:cNvPr id="2" name="Picture 1" descr="8BZRlcTnPi0uIAAAAASUVORK5CYII=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428625"/>
          <a:ext cx="2200582" cy="52394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</xdr:row>
      <xdr:rowOff>47625</xdr:rowOff>
    </xdr:from>
    <xdr:to>
      <xdr:col>6</xdr:col>
      <xdr:colOff>800339</xdr:colOff>
      <xdr:row>3</xdr:row>
      <xdr:rowOff>190573</xdr:rowOff>
    </xdr:to>
    <xdr:pic>
      <xdr:nvPicPr>
        <xdr:cNvPr id="3" name="Picture 2" descr="GEr9XyzIwE0TvUkCAAAAAElFTkSuQmCC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428625"/>
          <a:ext cx="1714739" cy="523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47625</xdr:rowOff>
    </xdr:from>
    <xdr:to>
      <xdr:col>4</xdr:col>
      <xdr:colOff>171757</xdr:colOff>
      <xdr:row>3</xdr:row>
      <xdr:rowOff>571573</xdr:rowOff>
    </xdr:to>
    <xdr:pic>
      <xdr:nvPicPr>
        <xdr:cNvPr id="2" name="Picture 1" descr="8BZRlcTnPi0uIAAAAASUVORK5CYII=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619125"/>
          <a:ext cx="2200582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</xdr:row>
      <xdr:rowOff>47625</xdr:rowOff>
    </xdr:from>
    <xdr:to>
      <xdr:col>8</xdr:col>
      <xdr:colOff>828914</xdr:colOff>
      <xdr:row>3</xdr:row>
      <xdr:rowOff>571573</xdr:rowOff>
    </xdr:to>
    <xdr:pic>
      <xdr:nvPicPr>
        <xdr:cNvPr id="3" name="Picture 2" descr="GEr9XyzIwE0TvUkCAAAAAElFTkSuQmCC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619125"/>
          <a:ext cx="1714739" cy="52394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167</xdr:row>
      <xdr:rowOff>47625</xdr:rowOff>
    </xdr:from>
    <xdr:to>
      <xdr:col>2</xdr:col>
      <xdr:colOff>705072</xdr:colOff>
      <xdr:row>167</xdr:row>
      <xdr:rowOff>533468</xdr:rowOff>
    </xdr:to>
    <xdr:pic>
      <xdr:nvPicPr>
        <xdr:cNvPr id="4" name="Picture 3" descr="v6swU5gtPEMAAAAASUVORK5CYII=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3227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167</xdr:row>
      <xdr:rowOff>47625</xdr:rowOff>
    </xdr:from>
    <xdr:to>
      <xdr:col>5</xdr:col>
      <xdr:colOff>705072</xdr:colOff>
      <xdr:row>167</xdr:row>
      <xdr:rowOff>533468</xdr:rowOff>
    </xdr:to>
    <xdr:pic>
      <xdr:nvPicPr>
        <xdr:cNvPr id="5" name="Picture 4" descr="Hv6zLc2GWQdmV33Wgznm+F+E4hgkQcKoWgAAAABJRU5ErkJggg==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3625" y="3227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167</xdr:row>
      <xdr:rowOff>47625</xdr:rowOff>
    </xdr:from>
    <xdr:to>
      <xdr:col>8</xdr:col>
      <xdr:colOff>705072</xdr:colOff>
      <xdr:row>167</xdr:row>
      <xdr:rowOff>533468</xdr:rowOff>
    </xdr:to>
    <xdr:pic>
      <xdr:nvPicPr>
        <xdr:cNvPr id="6" name="Picture 5" descr="+KJSeQAAAABJRU5ErkJggg==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10075" y="3227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167</xdr:row>
      <xdr:rowOff>47625</xdr:rowOff>
    </xdr:from>
    <xdr:to>
      <xdr:col>11</xdr:col>
      <xdr:colOff>705072</xdr:colOff>
      <xdr:row>167</xdr:row>
      <xdr:rowOff>533468</xdr:rowOff>
    </xdr:to>
    <xdr:pic>
      <xdr:nvPicPr>
        <xdr:cNvPr id="7" name="Picture 6" descr="5cUqs5IjeA1B6bKsQMuQAFd8lH2RYBc+CiBWXmiqcqSBJTmI6wbWxt2gOENVQuHrbGT3BLVQuLKveY1KlX1XWXj4M5u8iaoJPyiuBrsUVmcViAJRW+Sybz7xQMgMjym7GMOjkhecRfgzFbBX9KlMrAmo9v9LsxH+H0PFz2I3wgYFG6O+4UGdOv8LZwwUShlMEOQAAAAASUVORK5CYII=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86525" y="32270700"/>
          <a:ext cx="1590897" cy="48584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5</xdr:col>
      <xdr:colOff>738789</xdr:colOff>
      <xdr:row>10</xdr:row>
      <xdr:rowOff>114300</xdr:rowOff>
    </xdr:to>
    <xdr:sp macro="" textlink="">
      <xdr:nvSpPr>
        <xdr:cNvPr id="2" name="rect 7"/>
        <xdr:cNvSpPr>
          <a:spLocks noChangeArrowheads="1"/>
        </xdr:cNvSpPr>
      </xdr:nvSpPr>
      <xdr:spPr bwMode="auto">
        <a:xfrm>
          <a:off x="209550" y="231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10</xdr:row>
      <xdr:rowOff>0</xdr:rowOff>
    </xdr:from>
    <xdr:to>
      <xdr:col>7</xdr:col>
      <xdr:colOff>816384</xdr:colOff>
      <xdr:row>10</xdr:row>
      <xdr:rowOff>114300</xdr:rowOff>
    </xdr:to>
    <xdr:sp macro="" textlink="">
      <xdr:nvSpPr>
        <xdr:cNvPr id="3" name="rect 8"/>
        <xdr:cNvSpPr>
          <a:spLocks noChangeArrowheads="1"/>
        </xdr:cNvSpPr>
      </xdr:nvSpPr>
      <xdr:spPr bwMode="auto">
        <a:xfrm>
          <a:off x="3958239" y="2314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10</xdr:row>
      <xdr:rowOff>0</xdr:rowOff>
    </xdr:from>
    <xdr:to>
      <xdr:col>9</xdr:col>
      <xdr:colOff>47624</xdr:colOff>
      <xdr:row>10</xdr:row>
      <xdr:rowOff>114300</xdr:rowOff>
    </xdr:to>
    <xdr:sp macro="" textlink="">
      <xdr:nvSpPr>
        <xdr:cNvPr id="4" name="rect 9"/>
        <xdr:cNvSpPr>
          <a:spLocks noChangeArrowheads="1"/>
        </xdr:cNvSpPr>
      </xdr:nvSpPr>
      <xdr:spPr bwMode="auto">
        <a:xfrm>
          <a:off x="5178834" y="231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5</xdr:col>
      <xdr:colOff>738789</xdr:colOff>
      <xdr:row>17</xdr:row>
      <xdr:rowOff>114300</xdr:rowOff>
    </xdr:to>
    <xdr:sp macro="" textlink="">
      <xdr:nvSpPr>
        <xdr:cNvPr id="5" name="rect 10"/>
        <xdr:cNvSpPr>
          <a:spLocks noChangeArrowheads="1"/>
        </xdr:cNvSpPr>
      </xdr:nvSpPr>
      <xdr:spPr bwMode="auto">
        <a:xfrm>
          <a:off x="209550" y="364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17</xdr:row>
      <xdr:rowOff>0</xdr:rowOff>
    </xdr:from>
    <xdr:to>
      <xdr:col>7</xdr:col>
      <xdr:colOff>816384</xdr:colOff>
      <xdr:row>17</xdr:row>
      <xdr:rowOff>114300</xdr:rowOff>
    </xdr:to>
    <xdr:sp macro="" textlink="">
      <xdr:nvSpPr>
        <xdr:cNvPr id="6" name="rect 11"/>
        <xdr:cNvSpPr>
          <a:spLocks noChangeArrowheads="1"/>
        </xdr:cNvSpPr>
      </xdr:nvSpPr>
      <xdr:spPr bwMode="auto">
        <a:xfrm>
          <a:off x="3958239" y="3648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17</xdr:row>
      <xdr:rowOff>0</xdr:rowOff>
    </xdr:from>
    <xdr:to>
      <xdr:col>9</xdr:col>
      <xdr:colOff>47624</xdr:colOff>
      <xdr:row>17</xdr:row>
      <xdr:rowOff>114300</xdr:rowOff>
    </xdr:to>
    <xdr:sp macro="" textlink="">
      <xdr:nvSpPr>
        <xdr:cNvPr id="7" name="rect 12"/>
        <xdr:cNvSpPr>
          <a:spLocks noChangeArrowheads="1"/>
        </xdr:cNvSpPr>
      </xdr:nvSpPr>
      <xdr:spPr bwMode="auto">
        <a:xfrm>
          <a:off x="5178834" y="364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0</xdr:rowOff>
    </xdr:from>
    <xdr:to>
      <xdr:col>5</xdr:col>
      <xdr:colOff>738789</xdr:colOff>
      <xdr:row>24</xdr:row>
      <xdr:rowOff>114300</xdr:rowOff>
    </xdr:to>
    <xdr:sp macro="" textlink="">
      <xdr:nvSpPr>
        <xdr:cNvPr id="8" name="rect 13"/>
        <xdr:cNvSpPr>
          <a:spLocks noChangeArrowheads="1"/>
        </xdr:cNvSpPr>
      </xdr:nvSpPr>
      <xdr:spPr bwMode="auto">
        <a:xfrm>
          <a:off x="209550" y="4981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24</xdr:row>
      <xdr:rowOff>0</xdr:rowOff>
    </xdr:from>
    <xdr:to>
      <xdr:col>7</xdr:col>
      <xdr:colOff>816384</xdr:colOff>
      <xdr:row>24</xdr:row>
      <xdr:rowOff>114300</xdr:rowOff>
    </xdr:to>
    <xdr:sp macro="" textlink="">
      <xdr:nvSpPr>
        <xdr:cNvPr id="9" name="rect 14"/>
        <xdr:cNvSpPr>
          <a:spLocks noChangeArrowheads="1"/>
        </xdr:cNvSpPr>
      </xdr:nvSpPr>
      <xdr:spPr bwMode="auto">
        <a:xfrm>
          <a:off x="3958239" y="4981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24</xdr:row>
      <xdr:rowOff>0</xdr:rowOff>
    </xdr:from>
    <xdr:to>
      <xdr:col>9</xdr:col>
      <xdr:colOff>39724</xdr:colOff>
      <xdr:row>24</xdr:row>
      <xdr:rowOff>114300</xdr:rowOff>
    </xdr:to>
    <xdr:sp macro="" textlink="">
      <xdr:nvSpPr>
        <xdr:cNvPr id="10" name="rect 15"/>
        <xdr:cNvSpPr>
          <a:spLocks noChangeArrowheads="1"/>
        </xdr:cNvSpPr>
      </xdr:nvSpPr>
      <xdr:spPr bwMode="auto">
        <a:xfrm>
          <a:off x="5178834" y="4981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24</xdr:row>
      <xdr:rowOff>0</xdr:rowOff>
    </xdr:from>
    <xdr:to>
      <xdr:col>9</xdr:col>
      <xdr:colOff>47624</xdr:colOff>
      <xdr:row>24</xdr:row>
      <xdr:rowOff>114300</xdr:rowOff>
    </xdr:to>
    <xdr:sp macro="" textlink="">
      <xdr:nvSpPr>
        <xdr:cNvPr id="11" name="rect 16"/>
        <xdr:cNvSpPr>
          <a:spLocks noChangeArrowheads="1"/>
        </xdr:cNvSpPr>
      </xdr:nvSpPr>
      <xdr:spPr bwMode="auto">
        <a:xfrm>
          <a:off x="6269074" y="4981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31</xdr:row>
      <xdr:rowOff>0</xdr:rowOff>
    </xdr:from>
    <xdr:to>
      <xdr:col>5</xdr:col>
      <xdr:colOff>738789</xdr:colOff>
      <xdr:row>31</xdr:row>
      <xdr:rowOff>114300</xdr:rowOff>
    </xdr:to>
    <xdr:sp macro="" textlink="">
      <xdr:nvSpPr>
        <xdr:cNvPr id="12" name="rect 17"/>
        <xdr:cNvSpPr>
          <a:spLocks noChangeArrowheads="1"/>
        </xdr:cNvSpPr>
      </xdr:nvSpPr>
      <xdr:spPr bwMode="auto">
        <a:xfrm>
          <a:off x="209550" y="6315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31</xdr:row>
      <xdr:rowOff>0</xdr:rowOff>
    </xdr:from>
    <xdr:to>
      <xdr:col>7</xdr:col>
      <xdr:colOff>816384</xdr:colOff>
      <xdr:row>31</xdr:row>
      <xdr:rowOff>114300</xdr:rowOff>
    </xdr:to>
    <xdr:sp macro="" textlink="">
      <xdr:nvSpPr>
        <xdr:cNvPr id="13" name="rect 18"/>
        <xdr:cNvSpPr>
          <a:spLocks noChangeArrowheads="1"/>
        </xdr:cNvSpPr>
      </xdr:nvSpPr>
      <xdr:spPr bwMode="auto">
        <a:xfrm>
          <a:off x="3958239" y="6315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31</xdr:row>
      <xdr:rowOff>0</xdr:rowOff>
    </xdr:from>
    <xdr:to>
      <xdr:col>9</xdr:col>
      <xdr:colOff>39724</xdr:colOff>
      <xdr:row>31</xdr:row>
      <xdr:rowOff>114300</xdr:rowOff>
    </xdr:to>
    <xdr:sp macro="" textlink="">
      <xdr:nvSpPr>
        <xdr:cNvPr id="14" name="rect 19"/>
        <xdr:cNvSpPr>
          <a:spLocks noChangeArrowheads="1"/>
        </xdr:cNvSpPr>
      </xdr:nvSpPr>
      <xdr:spPr bwMode="auto">
        <a:xfrm>
          <a:off x="5178834" y="6315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31</xdr:row>
      <xdr:rowOff>0</xdr:rowOff>
    </xdr:from>
    <xdr:to>
      <xdr:col>9</xdr:col>
      <xdr:colOff>47624</xdr:colOff>
      <xdr:row>31</xdr:row>
      <xdr:rowOff>114300</xdr:rowOff>
    </xdr:to>
    <xdr:sp macro="" textlink="">
      <xdr:nvSpPr>
        <xdr:cNvPr id="15" name="rect 20"/>
        <xdr:cNvSpPr>
          <a:spLocks noChangeArrowheads="1"/>
        </xdr:cNvSpPr>
      </xdr:nvSpPr>
      <xdr:spPr bwMode="auto">
        <a:xfrm>
          <a:off x="6269074" y="6315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5</xdr:col>
      <xdr:colOff>738789</xdr:colOff>
      <xdr:row>38</xdr:row>
      <xdr:rowOff>114300</xdr:rowOff>
    </xdr:to>
    <xdr:sp macro="" textlink="">
      <xdr:nvSpPr>
        <xdr:cNvPr id="16" name="rect 21"/>
        <xdr:cNvSpPr>
          <a:spLocks noChangeArrowheads="1"/>
        </xdr:cNvSpPr>
      </xdr:nvSpPr>
      <xdr:spPr bwMode="auto">
        <a:xfrm>
          <a:off x="209550" y="7648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38</xdr:row>
      <xdr:rowOff>0</xdr:rowOff>
    </xdr:from>
    <xdr:to>
      <xdr:col>7</xdr:col>
      <xdr:colOff>816384</xdr:colOff>
      <xdr:row>38</xdr:row>
      <xdr:rowOff>114300</xdr:rowOff>
    </xdr:to>
    <xdr:sp macro="" textlink="">
      <xdr:nvSpPr>
        <xdr:cNvPr id="17" name="rect 22"/>
        <xdr:cNvSpPr>
          <a:spLocks noChangeArrowheads="1"/>
        </xdr:cNvSpPr>
      </xdr:nvSpPr>
      <xdr:spPr bwMode="auto">
        <a:xfrm>
          <a:off x="3958239" y="7648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38</xdr:row>
      <xdr:rowOff>0</xdr:rowOff>
    </xdr:from>
    <xdr:to>
      <xdr:col>9</xdr:col>
      <xdr:colOff>39724</xdr:colOff>
      <xdr:row>38</xdr:row>
      <xdr:rowOff>114300</xdr:rowOff>
    </xdr:to>
    <xdr:sp macro="" textlink="">
      <xdr:nvSpPr>
        <xdr:cNvPr id="18" name="rect 23"/>
        <xdr:cNvSpPr>
          <a:spLocks noChangeArrowheads="1"/>
        </xdr:cNvSpPr>
      </xdr:nvSpPr>
      <xdr:spPr bwMode="auto">
        <a:xfrm>
          <a:off x="5178834" y="7648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38</xdr:row>
      <xdr:rowOff>0</xdr:rowOff>
    </xdr:from>
    <xdr:to>
      <xdr:col>9</xdr:col>
      <xdr:colOff>47624</xdr:colOff>
      <xdr:row>38</xdr:row>
      <xdr:rowOff>114300</xdr:rowOff>
    </xdr:to>
    <xdr:sp macro="" textlink="">
      <xdr:nvSpPr>
        <xdr:cNvPr id="19" name="rect 24"/>
        <xdr:cNvSpPr>
          <a:spLocks noChangeArrowheads="1"/>
        </xdr:cNvSpPr>
      </xdr:nvSpPr>
      <xdr:spPr bwMode="auto">
        <a:xfrm>
          <a:off x="6269074" y="7648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45</xdr:row>
      <xdr:rowOff>0</xdr:rowOff>
    </xdr:from>
    <xdr:to>
      <xdr:col>5</xdr:col>
      <xdr:colOff>738789</xdr:colOff>
      <xdr:row>45</xdr:row>
      <xdr:rowOff>114300</xdr:rowOff>
    </xdr:to>
    <xdr:sp macro="" textlink="">
      <xdr:nvSpPr>
        <xdr:cNvPr id="20" name="rect 25"/>
        <xdr:cNvSpPr>
          <a:spLocks noChangeArrowheads="1"/>
        </xdr:cNvSpPr>
      </xdr:nvSpPr>
      <xdr:spPr bwMode="auto">
        <a:xfrm>
          <a:off x="209550" y="8982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45</xdr:row>
      <xdr:rowOff>0</xdr:rowOff>
    </xdr:from>
    <xdr:to>
      <xdr:col>7</xdr:col>
      <xdr:colOff>816384</xdr:colOff>
      <xdr:row>45</xdr:row>
      <xdr:rowOff>114300</xdr:rowOff>
    </xdr:to>
    <xdr:sp macro="" textlink="">
      <xdr:nvSpPr>
        <xdr:cNvPr id="21" name="rect 26"/>
        <xdr:cNvSpPr>
          <a:spLocks noChangeArrowheads="1"/>
        </xdr:cNvSpPr>
      </xdr:nvSpPr>
      <xdr:spPr bwMode="auto">
        <a:xfrm>
          <a:off x="3958239" y="8982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45</xdr:row>
      <xdr:rowOff>0</xdr:rowOff>
    </xdr:from>
    <xdr:to>
      <xdr:col>9</xdr:col>
      <xdr:colOff>39724</xdr:colOff>
      <xdr:row>45</xdr:row>
      <xdr:rowOff>114300</xdr:rowOff>
    </xdr:to>
    <xdr:sp macro="" textlink="">
      <xdr:nvSpPr>
        <xdr:cNvPr id="22" name="rect 27"/>
        <xdr:cNvSpPr>
          <a:spLocks noChangeArrowheads="1"/>
        </xdr:cNvSpPr>
      </xdr:nvSpPr>
      <xdr:spPr bwMode="auto">
        <a:xfrm>
          <a:off x="5178834" y="8982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45</xdr:row>
      <xdr:rowOff>0</xdr:rowOff>
    </xdr:from>
    <xdr:to>
      <xdr:col>9</xdr:col>
      <xdr:colOff>47624</xdr:colOff>
      <xdr:row>45</xdr:row>
      <xdr:rowOff>114300</xdr:rowOff>
    </xdr:to>
    <xdr:sp macro="" textlink="">
      <xdr:nvSpPr>
        <xdr:cNvPr id="23" name="rect 28"/>
        <xdr:cNvSpPr>
          <a:spLocks noChangeArrowheads="1"/>
        </xdr:cNvSpPr>
      </xdr:nvSpPr>
      <xdr:spPr bwMode="auto">
        <a:xfrm>
          <a:off x="6269074" y="8982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52</xdr:row>
      <xdr:rowOff>0</xdr:rowOff>
    </xdr:from>
    <xdr:to>
      <xdr:col>5</xdr:col>
      <xdr:colOff>738789</xdr:colOff>
      <xdr:row>52</xdr:row>
      <xdr:rowOff>114300</xdr:rowOff>
    </xdr:to>
    <xdr:sp macro="" textlink="">
      <xdr:nvSpPr>
        <xdr:cNvPr id="24" name="rect 29"/>
        <xdr:cNvSpPr>
          <a:spLocks noChangeArrowheads="1"/>
        </xdr:cNvSpPr>
      </xdr:nvSpPr>
      <xdr:spPr bwMode="auto">
        <a:xfrm>
          <a:off x="209550" y="1031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52</xdr:row>
      <xdr:rowOff>0</xdr:rowOff>
    </xdr:from>
    <xdr:to>
      <xdr:col>7</xdr:col>
      <xdr:colOff>816384</xdr:colOff>
      <xdr:row>52</xdr:row>
      <xdr:rowOff>114300</xdr:rowOff>
    </xdr:to>
    <xdr:sp macro="" textlink="">
      <xdr:nvSpPr>
        <xdr:cNvPr id="25" name="rect 30"/>
        <xdr:cNvSpPr>
          <a:spLocks noChangeArrowheads="1"/>
        </xdr:cNvSpPr>
      </xdr:nvSpPr>
      <xdr:spPr bwMode="auto">
        <a:xfrm>
          <a:off x="3958239" y="1031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52</xdr:row>
      <xdr:rowOff>0</xdr:rowOff>
    </xdr:from>
    <xdr:to>
      <xdr:col>9</xdr:col>
      <xdr:colOff>39724</xdr:colOff>
      <xdr:row>52</xdr:row>
      <xdr:rowOff>114300</xdr:rowOff>
    </xdr:to>
    <xdr:sp macro="" textlink="">
      <xdr:nvSpPr>
        <xdr:cNvPr id="26" name="rect 31"/>
        <xdr:cNvSpPr>
          <a:spLocks noChangeArrowheads="1"/>
        </xdr:cNvSpPr>
      </xdr:nvSpPr>
      <xdr:spPr bwMode="auto">
        <a:xfrm>
          <a:off x="5178834" y="1031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52</xdr:row>
      <xdr:rowOff>0</xdr:rowOff>
    </xdr:from>
    <xdr:to>
      <xdr:col>9</xdr:col>
      <xdr:colOff>47624</xdr:colOff>
      <xdr:row>52</xdr:row>
      <xdr:rowOff>114300</xdr:rowOff>
    </xdr:to>
    <xdr:sp macro="" textlink="">
      <xdr:nvSpPr>
        <xdr:cNvPr id="27" name="rect 32"/>
        <xdr:cNvSpPr>
          <a:spLocks noChangeArrowheads="1"/>
        </xdr:cNvSpPr>
      </xdr:nvSpPr>
      <xdr:spPr bwMode="auto">
        <a:xfrm>
          <a:off x="6269074" y="10315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59</xdr:row>
      <xdr:rowOff>0</xdr:rowOff>
    </xdr:from>
    <xdr:to>
      <xdr:col>5</xdr:col>
      <xdr:colOff>738789</xdr:colOff>
      <xdr:row>59</xdr:row>
      <xdr:rowOff>114300</xdr:rowOff>
    </xdr:to>
    <xdr:sp macro="" textlink="">
      <xdr:nvSpPr>
        <xdr:cNvPr id="28" name="rect 33"/>
        <xdr:cNvSpPr>
          <a:spLocks noChangeArrowheads="1"/>
        </xdr:cNvSpPr>
      </xdr:nvSpPr>
      <xdr:spPr bwMode="auto">
        <a:xfrm>
          <a:off x="209550" y="11649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59</xdr:row>
      <xdr:rowOff>0</xdr:rowOff>
    </xdr:from>
    <xdr:to>
      <xdr:col>7</xdr:col>
      <xdr:colOff>816384</xdr:colOff>
      <xdr:row>59</xdr:row>
      <xdr:rowOff>114300</xdr:rowOff>
    </xdr:to>
    <xdr:sp macro="" textlink="">
      <xdr:nvSpPr>
        <xdr:cNvPr id="29" name="rect 34"/>
        <xdr:cNvSpPr>
          <a:spLocks noChangeArrowheads="1"/>
        </xdr:cNvSpPr>
      </xdr:nvSpPr>
      <xdr:spPr bwMode="auto">
        <a:xfrm>
          <a:off x="3958239" y="11649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59</xdr:row>
      <xdr:rowOff>0</xdr:rowOff>
    </xdr:from>
    <xdr:to>
      <xdr:col>9</xdr:col>
      <xdr:colOff>39724</xdr:colOff>
      <xdr:row>59</xdr:row>
      <xdr:rowOff>114300</xdr:rowOff>
    </xdr:to>
    <xdr:sp macro="" textlink="">
      <xdr:nvSpPr>
        <xdr:cNvPr id="30" name="rect 35"/>
        <xdr:cNvSpPr>
          <a:spLocks noChangeArrowheads="1"/>
        </xdr:cNvSpPr>
      </xdr:nvSpPr>
      <xdr:spPr bwMode="auto">
        <a:xfrm>
          <a:off x="5178834" y="11649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59</xdr:row>
      <xdr:rowOff>0</xdr:rowOff>
    </xdr:from>
    <xdr:to>
      <xdr:col>9</xdr:col>
      <xdr:colOff>47624</xdr:colOff>
      <xdr:row>59</xdr:row>
      <xdr:rowOff>114300</xdr:rowOff>
    </xdr:to>
    <xdr:sp macro="" textlink="">
      <xdr:nvSpPr>
        <xdr:cNvPr id="31" name="rect 36"/>
        <xdr:cNvSpPr>
          <a:spLocks noChangeArrowheads="1"/>
        </xdr:cNvSpPr>
      </xdr:nvSpPr>
      <xdr:spPr bwMode="auto">
        <a:xfrm>
          <a:off x="6269074" y="11649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7</xdr:col>
      <xdr:colOff>871686</xdr:colOff>
      <xdr:row>66</xdr:row>
      <xdr:rowOff>114300</xdr:rowOff>
    </xdr:to>
    <xdr:sp macro="" textlink="">
      <xdr:nvSpPr>
        <xdr:cNvPr id="32" name="rect 37"/>
        <xdr:cNvSpPr>
          <a:spLocks noChangeArrowheads="1"/>
        </xdr:cNvSpPr>
      </xdr:nvSpPr>
      <xdr:spPr bwMode="auto">
        <a:xfrm>
          <a:off x="209550" y="12982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66</xdr:row>
      <xdr:rowOff>0</xdr:rowOff>
    </xdr:from>
    <xdr:to>
      <xdr:col>8</xdr:col>
      <xdr:colOff>712465</xdr:colOff>
      <xdr:row>66</xdr:row>
      <xdr:rowOff>114300</xdr:rowOff>
    </xdr:to>
    <xdr:sp macro="" textlink="">
      <xdr:nvSpPr>
        <xdr:cNvPr id="33" name="rect 38"/>
        <xdr:cNvSpPr>
          <a:spLocks noChangeArrowheads="1"/>
        </xdr:cNvSpPr>
      </xdr:nvSpPr>
      <xdr:spPr bwMode="auto">
        <a:xfrm>
          <a:off x="5234136" y="12982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712465</xdr:colOff>
      <xdr:row>66</xdr:row>
      <xdr:rowOff>0</xdr:rowOff>
    </xdr:from>
    <xdr:to>
      <xdr:col>8</xdr:col>
      <xdr:colOff>917872</xdr:colOff>
      <xdr:row>66</xdr:row>
      <xdr:rowOff>114300</xdr:rowOff>
    </xdr:to>
    <xdr:sp macro="" textlink="">
      <xdr:nvSpPr>
        <xdr:cNvPr id="34" name="rect 39"/>
        <xdr:cNvSpPr>
          <a:spLocks noChangeArrowheads="1"/>
        </xdr:cNvSpPr>
      </xdr:nvSpPr>
      <xdr:spPr bwMode="auto">
        <a:xfrm>
          <a:off x="6008365" y="12982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917872</xdr:colOff>
      <xdr:row>66</xdr:row>
      <xdr:rowOff>0</xdr:rowOff>
    </xdr:from>
    <xdr:to>
      <xdr:col>9</xdr:col>
      <xdr:colOff>47624</xdr:colOff>
      <xdr:row>66</xdr:row>
      <xdr:rowOff>114300</xdr:rowOff>
    </xdr:to>
    <xdr:sp macro="" textlink="">
      <xdr:nvSpPr>
        <xdr:cNvPr id="35" name="rect 40"/>
        <xdr:cNvSpPr>
          <a:spLocks noChangeArrowheads="1"/>
        </xdr:cNvSpPr>
      </xdr:nvSpPr>
      <xdr:spPr bwMode="auto">
        <a:xfrm>
          <a:off x="6213772" y="12982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73</xdr:row>
      <xdr:rowOff>0</xdr:rowOff>
    </xdr:from>
    <xdr:to>
      <xdr:col>7</xdr:col>
      <xdr:colOff>871686</xdr:colOff>
      <xdr:row>73</xdr:row>
      <xdr:rowOff>114300</xdr:rowOff>
    </xdr:to>
    <xdr:sp macro="" textlink="">
      <xdr:nvSpPr>
        <xdr:cNvPr id="36" name="rect 41"/>
        <xdr:cNvSpPr>
          <a:spLocks noChangeArrowheads="1"/>
        </xdr:cNvSpPr>
      </xdr:nvSpPr>
      <xdr:spPr bwMode="auto">
        <a:xfrm>
          <a:off x="209550" y="14316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73</xdr:row>
      <xdr:rowOff>0</xdr:rowOff>
    </xdr:from>
    <xdr:to>
      <xdr:col>8</xdr:col>
      <xdr:colOff>712465</xdr:colOff>
      <xdr:row>73</xdr:row>
      <xdr:rowOff>114300</xdr:rowOff>
    </xdr:to>
    <xdr:sp macro="" textlink="">
      <xdr:nvSpPr>
        <xdr:cNvPr id="37" name="rect 42"/>
        <xdr:cNvSpPr>
          <a:spLocks noChangeArrowheads="1"/>
        </xdr:cNvSpPr>
      </xdr:nvSpPr>
      <xdr:spPr bwMode="auto">
        <a:xfrm>
          <a:off x="5234136" y="14316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712465</xdr:colOff>
      <xdr:row>73</xdr:row>
      <xdr:rowOff>0</xdr:rowOff>
    </xdr:from>
    <xdr:to>
      <xdr:col>8</xdr:col>
      <xdr:colOff>917872</xdr:colOff>
      <xdr:row>73</xdr:row>
      <xdr:rowOff>114300</xdr:rowOff>
    </xdr:to>
    <xdr:sp macro="" textlink="">
      <xdr:nvSpPr>
        <xdr:cNvPr id="38" name="rect 43"/>
        <xdr:cNvSpPr>
          <a:spLocks noChangeArrowheads="1"/>
        </xdr:cNvSpPr>
      </xdr:nvSpPr>
      <xdr:spPr bwMode="auto">
        <a:xfrm>
          <a:off x="6008365" y="14316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917872</xdr:colOff>
      <xdr:row>73</xdr:row>
      <xdr:rowOff>0</xdr:rowOff>
    </xdr:from>
    <xdr:to>
      <xdr:col>9</xdr:col>
      <xdr:colOff>47624</xdr:colOff>
      <xdr:row>73</xdr:row>
      <xdr:rowOff>114300</xdr:rowOff>
    </xdr:to>
    <xdr:sp macro="" textlink="">
      <xdr:nvSpPr>
        <xdr:cNvPr id="39" name="rect 44"/>
        <xdr:cNvSpPr>
          <a:spLocks noChangeArrowheads="1"/>
        </xdr:cNvSpPr>
      </xdr:nvSpPr>
      <xdr:spPr bwMode="auto">
        <a:xfrm>
          <a:off x="6213772" y="14316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7</xdr:col>
      <xdr:colOff>871686</xdr:colOff>
      <xdr:row>80</xdr:row>
      <xdr:rowOff>114300</xdr:rowOff>
    </xdr:to>
    <xdr:sp macro="" textlink="">
      <xdr:nvSpPr>
        <xdr:cNvPr id="40" name="rect 45"/>
        <xdr:cNvSpPr>
          <a:spLocks noChangeArrowheads="1"/>
        </xdr:cNvSpPr>
      </xdr:nvSpPr>
      <xdr:spPr bwMode="auto">
        <a:xfrm>
          <a:off x="209550" y="15649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80</xdr:row>
      <xdr:rowOff>0</xdr:rowOff>
    </xdr:from>
    <xdr:to>
      <xdr:col>8</xdr:col>
      <xdr:colOff>712465</xdr:colOff>
      <xdr:row>80</xdr:row>
      <xdr:rowOff>114300</xdr:rowOff>
    </xdr:to>
    <xdr:sp macro="" textlink="">
      <xdr:nvSpPr>
        <xdr:cNvPr id="41" name="rect 46"/>
        <xdr:cNvSpPr>
          <a:spLocks noChangeArrowheads="1"/>
        </xdr:cNvSpPr>
      </xdr:nvSpPr>
      <xdr:spPr bwMode="auto">
        <a:xfrm>
          <a:off x="5234136" y="15649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712465</xdr:colOff>
      <xdr:row>80</xdr:row>
      <xdr:rowOff>0</xdr:rowOff>
    </xdr:from>
    <xdr:to>
      <xdr:col>8</xdr:col>
      <xdr:colOff>917872</xdr:colOff>
      <xdr:row>80</xdr:row>
      <xdr:rowOff>114300</xdr:rowOff>
    </xdr:to>
    <xdr:sp macro="" textlink="">
      <xdr:nvSpPr>
        <xdr:cNvPr id="42" name="rect 47"/>
        <xdr:cNvSpPr>
          <a:spLocks noChangeArrowheads="1"/>
        </xdr:cNvSpPr>
      </xdr:nvSpPr>
      <xdr:spPr bwMode="auto">
        <a:xfrm>
          <a:off x="6008365" y="15649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917872</xdr:colOff>
      <xdr:row>80</xdr:row>
      <xdr:rowOff>0</xdr:rowOff>
    </xdr:from>
    <xdr:to>
      <xdr:col>9</xdr:col>
      <xdr:colOff>47624</xdr:colOff>
      <xdr:row>80</xdr:row>
      <xdr:rowOff>114300</xdr:rowOff>
    </xdr:to>
    <xdr:sp macro="" textlink="">
      <xdr:nvSpPr>
        <xdr:cNvPr id="43" name="rect 48"/>
        <xdr:cNvSpPr>
          <a:spLocks noChangeArrowheads="1"/>
        </xdr:cNvSpPr>
      </xdr:nvSpPr>
      <xdr:spPr bwMode="auto">
        <a:xfrm>
          <a:off x="6213772" y="15649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7</xdr:col>
      <xdr:colOff>310765</xdr:colOff>
      <xdr:row>86</xdr:row>
      <xdr:rowOff>114300</xdr:rowOff>
    </xdr:to>
    <xdr:sp macro="" textlink="">
      <xdr:nvSpPr>
        <xdr:cNvPr id="44" name="rect 49"/>
        <xdr:cNvSpPr>
          <a:spLocks noChangeArrowheads="1"/>
        </xdr:cNvSpPr>
      </xdr:nvSpPr>
      <xdr:spPr bwMode="auto">
        <a:xfrm>
          <a:off x="209550" y="16792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310765</xdr:colOff>
      <xdr:row>86</xdr:row>
      <xdr:rowOff>0</xdr:rowOff>
    </xdr:from>
    <xdr:to>
      <xdr:col>8</xdr:col>
      <xdr:colOff>720365</xdr:colOff>
      <xdr:row>86</xdr:row>
      <xdr:rowOff>114300</xdr:rowOff>
    </xdr:to>
    <xdr:sp macro="" textlink="">
      <xdr:nvSpPr>
        <xdr:cNvPr id="45" name="rect 50"/>
        <xdr:cNvSpPr>
          <a:spLocks noChangeArrowheads="1"/>
        </xdr:cNvSpPr>
      </xdr:nvSpPr>
      <xdr:spPr bwMode="auto">
        <a:xfrm>
          <a:off x="4673215" y="16792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720365</xdr:colOff>
      <xdr:row>86</xdr:row>
      <xdr:rowOff>0</xdr:rowOff>
    </xdr:from>
    <xdr:to>
      <xdr:col>9</xdr:col>
      <xdr:colOff>47625</xdr:colOff>
      <xdr:row>86</xdr:row>
      <xdr:rowOff>114300</xdr:rowOff>
    </xdr:to>
    <xdr:sp macro="" textlink="">
      <xdr:nvSpPr>
        <xdr:cNvPr id="46" name="rect 51"/>
        <xdr:cNvSpPr>
          <a:spLocks noChangeArrowheads="1"/>
        </xdr:cNvSpPr>
      </xdr:nvSpPr>
      <xdr:spPr bwMode="auto">
        <a:xfrm>
          <a:off x="6016265" y="16792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92</xdr:row>
      <xdr:rowOff>0</xdr:rowOff>
    </xdr:from>
    <xdr:to>
      <xdr:col>7</xdr:col>
      <xdr:colOff>310765</xdr:colOff>
      <xdr:row>92</xdr:row>
      <xdr:rowOff>114300</xdr:rowOff>
    </xdr:to>
    <xdr:sp macro="" textlink="">
      <xdr:nvSpPr>
        <xdr:cNvPr id="47" name="rect 52"/>
        <xdr:cNvSpPr>
          <a:spLocks noChangeArrowheads="1"/>
        </xdr:cNvSpPr>
      </xdr:nvSpPr>
      <xdr:spPr bwMode="auto">
        <a:xfrm>
          <a:off x="209550" y="1793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310765</xdr:colOff>
      <xdr:row>92</xdr:row>
      <xdr:rowOff>0</xdr:rowOff>
    </xdr:from>
    <xdr:to>
      <xdr:col>8</xdr:col>
      <xdr:colOff>720365</xdr:colOff>
      <xdr:row>92</xdr:row>
      <xdr:rowOff>114300</xdr:rowOff>
    </xdr:to>
    <xdr:sp macro="" textlink="">
      <xdr:nvSpPr>
        <xdr:cNvPr id="48" name="rect 53"/>
        <xdr:cNvSpPr>
          <a:spLocks noChangeArrowheads="1"/>
        </xdr:cNvSpPr>
      </xdr:nvSpPr>
      <xdr:spPr bwMode="auto">
        <a:xfrm>
          <a:off x="4673215" y="1793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720365</xdr:colOff>
      <xdr:row>92</xdr:row>
      <xdr:rowOff>0</xdr:rowOff>
    </xdr:from>
    <xdr:to>
      <xdr:col>9</xdr:col>
      <xdr:colOff>47625</xdr:colOff>
      <xdr:row>92</xdr:row>
      <xdr:rowOff>114300</xdr:rowOff>
    </xdr:to>
    <xdr:sp macro="" textlink="">
      <xdr:nvSpPr>
        <xdr:cNvPr id="49" name="rect 54"/>
        <xdr:cNvSpPr>
          <a:spLocks noChangeArrowheads="1"/>
        </xdr:cNvSpPr>
      </xdr:nvSpPr>
      <xdr:spPr bwMode="auto">
        <a:xfrm>
          <a:off x="6016265" y="17935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98</xdr:row>
      <xdr:rowOff>0</xdr:rowOff>
    </xdr:from>
    <xdr:to>
      <xdr:col>7</xdr:col>
      <xdr:colOff>310765</xdr:colOff>
      <xdr:row>98</xdr:row>
      <xdr:rowOff>114300</xdr:rowOff>
    </xdr:to>
    <xdr:sp macro="" textlink="">
      <xdr:nvSpPr>
        <xdr:cNvPr id="50" name="rect 55"/>
        <xdr:cNvSpPr>
          <a:spLocks noChangeArrowheads="1"/>
        </xdr:cNvSpPr>
      </xdr:nvSpPr>
      <xdr:spPr bwMode="auto">
        <a:xfrm>
          <a:off x="209550" y="19078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310765</xdr:colOff>
      <xdr:row>98</xdr:row>
      <xdr:rowOff>0</xdr:rowOff>
    </xdr:from>
    <xdr:to>
      <xdr:col>8</xdr:col>
      <xdr:colOff>720365</xdr:colOff>
      <xdr:row>98</xdr:row>
      <xdr:rowOff>114300</xdr:rowOff>
    </xdr:to>
    <xdr:sp macro="" textlink="">
      <xdr:nvSpPr>
        <xdr:cNvPr id="51" name="rect 56"/>
        <xdr:cNvSpPr>
          <a:spLocks noChangeArrowheads="1"/>
        </xdr:cNvSpPr>
      </xdr:nvSpPr>
      <xdr:spPr bwMode="auto">
        <a:xfrm>
          <a:off x="4673215" y="19078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720365</xdr:colOff>
      <xdr:row>98</xdr:row>
      <xdr:rowOff>0</xdr:rowOff>
    </xdr:from>
    <xdr:to>
      <xdr:col>9</xdr:col>
      <xdr:colOff>47625</xdr:colOff>
      <xdr:row>98</xdr:row>
      <xdr:rowOff>114300</xdr:rowOff>
    </xdr:to>
    <xdr:sp macro="" textlink="">
      <xdr:nvSpPr>
        <xdr:cNvPr id="52" name="rect 57"/>
        <xdr:cNvSpPr>
          <a:spLocks noChangeArrowheads="1"/>
        </xdr:cNvSpPr>
      </xdr:nvSpPr>
      <xdr:spPr bwMode="auto">
        <a:xfrm>
          <a:off x="6016265" y="19078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7</xdr:col>
      <xdr:colOff>310765</xdr:colOff>
      <xdr:row>104</xdr:row>
      <xdr:rowOff>114300</xdr:rowOff>
    </xdr:to>
    <xdr:sp macro="" textlink="">
      <xdr:nvSpPr>
        <xdr:cNvPr id="53" name="rect 58"/>
        <xdr:cNvSpPr>
          <a:spLocks noChangeArrowheads="1"/>
        </xdr:cNvSpPr>
      </xdr:nvSpPr>
      <xdr:spPr bwMode="auto">
        <a:xfrm>
          <a:off x="209550" y="20221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310765</xdr:colOff>
      <xdr:row>104</xdr:row>
      <xdr:rowOff>0</xdr:rowOff>
    </xdr:from>
    <xdr:to>
      <xdr:col>8</xdr:col>
      <xdr:colOff>720365</xdr:colOff>
      <xdr:row>104</xdr:row>
      <xdr:rowOff>114300</xdr:rowOff>
    </xdr:to>
    <xdr:sp macro="" textlink="">
      <xdr:nvSpPr>
        <xdr:cNvPr id="54" name="rect 59"/>
        <xdr:cNvSpPr>
          <a:spLocks noChangeArrowheads="1"/>
        </xdr:cNvSpPr>
      </xdr:nvSpPr>
      <xdr:spPr bwMode="auto">
        <a:xfrm>
          <a:off x="4673215" y="20221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720365</xdr:colOff>
      <xdr:row>104</xdr:row>
      <xdr:rowOff>0</xdr:rowOff>
    </xdr:from>
    <xdr:to>
      <xdr:col>9</xdr:col>
      <xdr:colOff>47625</xdr:colOff>
      <xdr:row>104</xdr:row>
      <xdr:rowOff>114300</xdr:rowOff>
    </xdr:to>
    <xdr:sp macro="" textlink="">
      <xdr:nvSpPr>
        <xdr:cNvPr id="55" name="rect 60"/>
        <xdr:cNvSpPr>
          <a:spLocks noChangeArrowheads="1"/>
        </xdr:cNvSpPr>
      </xdr:nvSpPr>
      <xdr:spPr bwMode="auto">
        <a:xfrm>
          <a:off x="6016265" y="20221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112</xdr:row>
      <xdr:rowOff>0</xdr:rowOff>
    </xdr:from>
    <xdr:to>
      <xdr:col>7</xdr:col>
      <xdr:colOff>871686</xdr:colOff>
      <xdr:row>112</xdr:row>
      <xdr:rowOff>114300</xdr:rowOff>
    </xdr:to>
    <xdr:sp macro="" textlink="">
      <xdr:nvSpPr>
        <xdr:cNvPr id="56" name="rect 61"/>
        <xdr:cNvSpPr>
          <a:spLocks noChangeArrowheads="1"/>
        </xdr:cNvSpPr>
      </xdr:nvSpPr>
      <xdr:spPr bwMode="auto">
        <a:xfrm>
          <a:off x="209550" y="2174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112</xdr:row>
      <xdr:rowOff>0</xdr:rowOff>
    </xdr:from>
    <xdr:to>
      <xdr:col>8</xdr:col>
      <xdr:colOff>143643</xdr:colOff>
      <xdr:row>112</xdr:row>
      <xdr:rowOff>114300</xdr:rowOff>
    </xdr:to>
    <xdr:sp macro="" textlink="">
      <xdr:nvSpPr>
        <xdr:cNvPr id="57" name="rect 62"/>
        <xdr:cNvSpPr>
          <a:spLocks noChangeArrowheads="1"/>
        </xdr:cNvSpPr>
      </xdr:nvSpPr>
      <xdr:spPr bwMode="auto">
        <a:xfrm>
          <a:off x="5234136" y="2174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143643</xdr:colOff>
      <xdr:row>112</xdr:row>
      <xdr:rowOff>0</xdr:rowOff>
    </xdr:from>
    <xdr:to>
      <xdr:col>8</xdr:col>
      <xdr:colOff>349051</xdr:colOff>
      <xdr:row>112</xdr:row>
      <xdr:rowOff>114300</xdr:rowOff>
    </xdr:to>
    <xdr:sp macro="" textlink="">
      <xdr:nvSpPr>
        <xdr:cNvPr id="58" name="rect 63"/>
        <xdr:cNvSpPr>
          <a:spLocks noChangeArrowheads="1"/>
        </xdr:cNvSpPr>
      </xdr:nvSpPr>
      <xdr:spPr bwMode="auto">
        <a:xfrm>
          <a:off x="5439543" y="2174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349051</xdr:colOff>
      <xdr:row>112</xdr:row>
      <xdr:rowOff>0</xdr:rowOff>
    </xdr:from>
    <xdr:to>
      <xdr:col>8</xdr:col>
      <xdr:colOff>554459</xdr:colOff>
      <xdr:row>112</xdr:row>
      <xdr:rowOff>114300</xdr:rowOff>
    </xdr:to>
    <xdr:sp macro="" textlink="">
      <xdr:nvSpPr>
        <xdr:cNvPr id="59" name="rect 64"/>
        <xdr:cNvSpPr>
          <a:spLocks noChangeArrowheads="1"/>
        </xdr:cNvSpPr>
      </xdr:nvSpPr>
      <xdr:spPr bwMode="auto">
        <a:xfrm>
          <a:off x="5644951" y="2174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554459</xdr:colOff>
      <xdr:row>112</xdr:row>
      <xdr:rowOff>0</xdr:rowOff>
    </xdr:from>
    <xdr:to>
      <xdr:col>9</xdr:col>
      <xdr:colOff>47624</xdr:colOff>
      <xdr:row>112</xdr:row>
      <xdr:rowOff>114300</xdr:rowOff>
    </xdr:to>
    <xdr:sp macro="" textlink="">
      <xdr:nvSpPr>
        <xdr:cNvPr id="60" name="rect 65"/>
        <xdr:cNvSpPr>
          <a:spLocks noChangeArrowheads="1"/>
        </xdr:cNvSpPr>
      </xdr:nvSpPr>
      <xdr:spPr bwMode="auto">
        <a:xfrm>
          <a:off x="5850359" y="21745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121</xdr:row>
      <xdr:rowOff>0</xdr:rowOff>
    </xdr:from>
    <xdr:to>
      <xdr:col>2</xdr:col>
      <xdr:colOff>156790</xdr:colOff>
      <xdr:row>121</xdr:row>
      <xdr:rowOff>114300</xdr:rowOff>
    </xdr:to>
    <xdr:sp macro="" textlink="">
      <xdr:nvSpPr>
        <xdr:cNvPr id="61" name="rect 66"/>
        <xdr:cNvSpPr>
          <a:spLocks noChangeArrowheads="1"/>
        </xdr:cNvSpPr>
      </xdr:nvSpPr>
      <xdr:spPr bwMode="auto">
        <a:xfrm>
          <a:off x="209550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156790</xdr:colOff>
      <xdr:row>121</xdr:row>
      <xdr:rowOff>0</xdr:rowOff>
    </xdr:from>
    <xdr:to>
      <xdr:col>4</xdr:col>
      <xdr:colOff>104030</xdr:colOff>
      <xdr:row>121</xdr:row>
      <xdr:rowOff>114300</xdr:rowOff>
    </xdr:to>
    <xdr:sp macro="" textlink="">
      <xdr:nvSpPr>
        <xdr:cNvPr id="62" name="rect 67"/>
        <xdr:cNvSpPr>
          <a:spLocks noChangeArrowheads="1"/>
        </xdr:cNvSpPr>
      </xdr:nvSpPr>
      <xdr:spPr bwMode="auto">
        <a:xfrm>
          <a:off x="1299790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104030</xdr:colOff>
      <xdr:row>121</xdr:row>
      <xdr:rowOff>0</xdr:rowOff>
    </xdr:from>
    <xdr:to>
      <xdr:col>5</xdr:col>
      <xdr:colOff>260821</xdr:colOff>
      <xdr:row>121</xdr:row>
      <xdr:rowOff>114300</xdr:rowOff>
    </xdr:to>
    <xdr:sp macro="" textlink="">
      <xdr:nvSpPr>
        <xdr:cNvPr id="63" name="rect 68"/>
        <xdr:cNvSpPr>
          <a:spLocks noChangeArrowheads="1"/>
        </xdr:cNvSpPr>
      </xdr:nvSpPr>
      <xdr:spPr bwMode="auto">
        <a:xfrm>
          <a:off x="2390030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260821</xdr:colOff>
      <xdr:row>121</xdr:row>
      <xdr:rowOff>0</xdr:rowOff>
    </xdr:from>
    <xdr:to>
      <xdr:col>7</xdr:col>
      <xdr:colOff>208061</xdr:colOff>
      <xdr:row>121</xdr:row>
      <xdr:rowOff>114300</xdr:rowOff>
    </xdr:to>
    <xdr:sp macro="" textlink="">
      <xdr:nvSpPr>
        <xdr:cNvPr id="64" name="rect 69"/>
        <xdr:cNvSpPr>
          <a:spLocks noChangeArrowheads="1"/>
        </xdr:cNvSpPr>
      </xdr:nvSpPr>
      <xdr:spPr bwMode="auto">
        <a:xfrm>
          <a:off x="3480271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208061</xdr:colOff>
      <xdr:row>121</xdr:row>
      <xdr:rowOff>0</xdr:rowOff>
    </xdr:from>
    <xdr:to>
      <xdr:col>8</xdr:col>
      <xdr:colOff>364852</xdr:colOff>
      <xdr:row>121</xdr:row>
      <xdr:rowOff>114300</xdr:rowOff>
    </xdr:to>
    <xdr:sp macro="" textlink="">
      <xdr:nvSpPr>
        <xdr:cNvPr id="65" name="rect 70"/>
        <xdr:cNvSpPr>
          <a:spLocks noChangeArrowheads="1"/>
        </xdr:cNvSpPr>
      </xdr:nvSpPr>
      <xdr:spPr bwMode="auto">
        <a:xfrm>
          <a:off x="4570511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364852</xdr:colOff>
      <xdr:row>121</xdr:row>
      <xdr:rowOff>0</xdr:rowOff>
    </xdr:from>
    <xdr:to>
      <xdr:col>9</xdr:col>
      <xdr:colOff>47625</xdr:colOff>
      <xdr:row>121</xdr:row>
      <xdr:rowOff>114300</xdr:rowOff>
    </xdr:to>
    <xdr:sp macro="" textlink="">
      <xdr:nvSpPr>
        <xdr:cNvPr id="66" name="rect 71"/>
        <xdr:cNvSpPr>
          <a:spLocks noChangeArrowheads="1"/>
        </xdr:cNvSpPr>
      </xdr:nvSpPr>
      <xdr:spPr bwMode="auto">
        <a:xfrm>
          <a:off x="5660752" y="23460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130</xdr:row>
      <xdr:rowOff>0</xdr:rowOff>
    </xdr:from>
    <xdr:to>
      <xdr:col>2</xdr:col>
      <xdr:colOff>156790</xdr:colOff>
      <xdr:row>130</xdr:row>
      <xdr:rowOff>114300</xdr:rowOff>
    </xdr:to>
    <xdr:sp macro="" textlink="">
      <xdr:nvSpPr>
        <xdr:cNvPr id="67" name="rect 72"/>
        <xdr:cNvSpPr>
          <a:spLocks noChangeArrowheads="1"/>
        </xdr:cNvSpPr>
      </xdr:nvSpPr>
      <xdr:spPr bwMode="auto">
        <a:xfrm>
          <a:off x="209550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156790</xdr:colOff>
      <xdr:row>130</xdr:row>
      <xdr:rowOff>0</xdr:rowOff>
    </xdr:from>
    <xdr:to>
      <xdr:col>4</xdr:col>
      <xdr:colOff>104030</xdr:colOff>
      <xdr:row>130</xdr:row>
      <xdr:rowOff>114300</xdr:rowOff>
    </xdr:to>
    <xdr:sp macro="" textlink="">
      <xdr:nvSpPr>
        <xdr:cNvPr id="68" name="rect 73"/>
        <xdr:cNvSpPr>
          <a:spLocks noChangeArrowheads="1"/>
        </xdr:cNvSpPr>
      </xdr:nvSpPr>
      <xdr:spPr bwMode="auto">
        <a:xfrm>
          <a:off x="1299790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104030</xdr:colOff>
      <xdr:row>130</xdr:row>
      <xdr:rowOff>0</xdr:rowOff>
    </xdr:from>
    <xdr:to>
      <xdr:col>5</xdr:col>
      <xdr:colOff>260821</xdr:colOff>
      <xdr:row>130</xdr:row>
      <xdr:rowOff>114300</xdr:rowOff>
    </xdr:to>
    <xdr:sp macro="" textlink="">
      <xdr:nvSpPr>
        <xdr:cNvPr id="69" name="rect 74"/>
        <xdr:cNvSpPr>
          <a:spLocks noChangeArrowheads="1"/>
        </xdr:cNvSpPr>
      </xdr:nvSpPr>
      <xdr:spPr bwMode="auto">
        <a:xfrm>
          <a:off x="2390030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260821</xdr:colOff>
      <xdr:row>130</xdr:row>
      <xdr:rowOff>0</xdr:rowOff>
    </xdr:from>
    <xdr:to>
      <xdr:col>7</xdr:col>
      <xdr:colOff>208061</xdr:colOff>
      <xdr:row>130</xdr:row>
      <xdr:rowOff>114300</xdr:rowOff>
    </xdr:to>
    <xdr:sp macro="" textlink="">
      <xdr:nvSpPr>
        <xdr:cNvPr id="70" name="rect 75"/>
        <xdr:cNvSpPr>
          <a:spLocks noChangeArrowheads="1"/>
        </xdr:cNvSpPr>
      </xdr:nvSpPr>
      <xdr:spPr bwMode="auto">
        <a:xfrm>
          <a:off x="3480271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208061</xdr:colOff>
      <xdr:row>130</xdr:row>
      <xdr:rowOff>0</xdr:rowOff>
    </xdr:from>
    <xdr:to>
      <xdr:col>8</xdr:col>
      <xdr:colOff>364852</xdr:colOff>
      <xdr:row>130</xdr:row>
      <xdr:rowOff>114300</xdr:rowOff>
    </xdr:to>
    <xdr:sp macro="" textlink="">
      <xdr:nvSpPr>
        <xdr:cNvPr id="71" name="rect 76"/>
        <xdr:cNvSpPr>
          <a:spLocks noChangeArrowheads="1"/>
        </xdr:cNvSpPr>
      </xdr:nvSpPr>
      <xdr:spPr bwMode="auto">
        <a:xfrm>
          <a:off x="4570511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364852</xdr:colOff>
      <xdr:row>130</xdr:row>
      <xdr:rowOff>0</xdr:rowOff>
    </xdr:from>
    <xdr:to>
      <xdr:col>9</xdr:col>
      <xdr:colOff>47625</xdr:colOff>
      <xdr:row>130</xdr:row>
      <xdr:rowOff>114300</xdr:rowOff>
    </xdr:to>
    <xdr:sp macro="" textlink="">
      <xdr:nvSpPr>
        <xdr:cNvPr id="72" name="rect 77"/>
        <xdr:cNvSpPr>
          <a:spLocks noChangeArrowheads="1"/>
        </xdr:cNvSpPr>
      </xdr:nvSpPr>
      <xdr:spPr bwMode="auto">
        <a:xfrm>
          <a:off x="5660752" y="25174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137</xdr:row>
      <xdr:rowOff>0</xdr:rowOff>
    </xdr:from>
    <xdr:to>
      <xdr:col>4</xdr:col>
      <xdr:colOff>870359</xdr:colOff>
      <xdr:row>137</xdr:row>
      <xdr:rowOff>114300</xdr:rowOff>
    </xdr:to>
    <xdr:sp macro="" textlink="">
      <xdr:nvSpPr>
        <xdr:cNvPr id="73" name="rect 78"/>
        <xdr:cNvSpPr>
          <a:spLocks noChangeArrowheads="1"/>
        </xdr:cNvSpPr>
      </xdr:nvSpPr>
      <xdr:spPr bwMode="auto">
        <a:xfrm>
          <a:off x="209550" y="2650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870359</xdr:colOff>
      <xdr:row>137</xdr:row>
      <xdr:rowOff>0</xdr:rowOff>
    </xdr:from>
    <xdr:to>
      <xdr:col>7</xdr:col>
      <xdr:colOff>14504</xdr:colOff>
      <xdr:row>137</xdr:row>
      <xdr:rowOff>114300</xdr:rowOff>
    </xdr:to>
    <xdr:sp macro="" textlink="">
      <xdr:nvSpPr>
        <xdr:cNvPr id="74" name="rect 79"/>
        <xdr:cNvSpPr>
          <a:spLocks noChangeArrowheads="1"/>
        </xdr:cNvSpPr>
      </xdr:nvSpPr>
      <xdr:spPr bwMode="auto">
        <a:xfrm>
          <a:off x="3156359" y="26508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14504</xdr:colOff>
      <xdr:row>137</xdr:row>
      <xdr:rowOff>0</xdr:rowOff>
    </xdr:from>
    <xdr:to>
      <xdr:col>8</xdr:col>
      <xdr:colOff>171294</xdr:colOff>
      <xdr:row>137</xdr:row>
      <xdr:rowOff>114300</xdr:rowOff>
    </xdr:to>
    <xdr:sp macro="" textlink="">
      <xdr:nvSpPr>
        <xdr:cNvPr id="75" name="rect 80"/>
        <xdr:cNvSpPr>
          <a:spLocks noChangeArrowheads="1"/>
        </xdr:cNvSpPr>
      </xdr:nvSpPr>
      <xdr:spPr bwMode="auto">
        <a:xfrm>
          <a:off x="4376954" y="2650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171294</xdr:colOff>
      <xdr:row>137</xdr:row>
      <xdr:rowOff>0</xdr:rowOff>
    </xdr:from>
    <xdr:to>
      <xdr:col>9</xdr:col>
      <xdr:colOff>47624</xdr:colOff>
      <xdr:row>137</xdr:row>
      <xdr:rowOff>114300</xdr:rowOff>
    </xdr:to>
    <xdr:sp macro="" textlink="">
      <xdr:nvSpPr>
        <xdr:cNvPr id="76" name="rect 81"/>
        <xdr:cNvSpPr>
          <a:spLocks noChangeArrowheads="1"/>
        </xdr:cNvSpPr>
      </xdr:nvSpPr>
      <xdr:spPr bwMode="auto">
        <a:xfrm>
          <a:off x="5467194" y="26508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142</xdr:row>
      <xdr:rowOff>0</xdr:rowOff>
    </xdr:from>
    <xdr:to>
      <xdr:col>7</xdr:col>
      <xdr:colOff>871686</xdr:colOff>
      <xdr:row>142</xdr:row>
      <xdr:rowOff>114300</xdr:rowOff>
    </xdr:to>
    <xdr:sp macro="" textlink="">
      <xdr:nvSpPr>
        <xdr:cNvPr id="77" name="rect 82"/>
        <xdr:cNvSpPr>
          <a:spLocks noChangeArrowheads="1"/>
        </xdr:cNvSpPr>
      </xdr:nvSpPr>
      <xdr:spPr bwMode="auto">
        <a:xfrm>
          <a:off x="209550" y="27460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142</xdr:row>
      <xdr:rowOff>0</xdr:rowOff>
    </xdr:from>
    <xdr:to>
      <xdr:col>9</xdr:col>
      <xdr:colOff>47625</xdr:colOff>
      <xdr:row>142</xdr:row>
      <xdr:rowOff>114300</xdr:rowOff>
    </xdr:to>
    <xdr:sp macro="" textlink="">
      <xdr:nvSpPr>
        <xdr:cNvPr id="78" name="rect 83"/>
        <xdr:cNvSpPr>
          <a:spLocks noChangeArrowheads="1"/>
        </xdr:cNvSpPr>
      </xdr:nvSpPr>
      <xdr:spPr bwMode="auto">
        <a:xfrm>
          <a:off x="5234136" y="27460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871686</xdr:colOff>
      <xdr:row>147</xdr:row>
      <xdr:rowOff>114300</xdr:rowOff>
    </xdr:to>
    <xdr:sp macro="" textlink="">
      <xdr:nvSpPr>
        <xdr:cNvPr id="79" name="rect 84"/>
        <xdr:cNvSpPr>
          <a:spLocks noChangeArrowheads="1"/>
        </xdr:cNvSpPr>
      </xdr:nvSpPr>
      <xdr:spPr bwMode="auto">
        <a:xfrm>
          <a:off x="209550" y="28413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147</xdr:row>
      <xdr:rowOff>0</xdr:rowOff>
    </xdr:from>
    <xdr:to>
      <xdr:col>9</xdr:col>
      <xdr:colOff>47625</xdr:colOff>
      <xdr:row>147</xdr:row>
      <xdr:rowOff>114300</xdr:rowOff>
    </xdr:to>
    <xdr:sp macro="" textlink="">
      <xdr:nvSpPr>
        <xdr:cNvPr id="80" name="rect 85"/>
        <xdr:cNvSpPr>
          <a:spLocks noChangeArrowheads="1"/>
        </xdr:cNvSpPr>
      </xdr:nvSpPr>
      <xdr:spPr bwMode="auto">
        <a:xfrm>
          <a:off x="5234136" y="28413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152</xdr:row>
      <xdr:rowOff>0</xdr:rowOff>
    </xdr:from>
    <xdr:to>
      <xdr:col>7</xdr:col>
      <xdr:colOff>871686</xdr:colOff>
      <xdr:row>152</xdr:row>
      <xdr:rowOff>114300</xdr:rowOff>
    </xdr:to>
    <xdr:sp macro="" textlink="">
      <xdr:nvSpPr>
        <xdr:cNvPr id="81" name="rect 86"/>
        <xdr:cNvSpPr>
          <a:spLocks noChangeArrowheads="1"/>
        </xdr:cNvSpPr>
      </xdr:nvSpPr>
      <xdr:spPr bwMode="auto">
        <a:xfrm>
          <a:off x="209550" y="2936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152</xdr:row>
      <xdr:rowOff>0</xdr:rowOff>
    </xdr:from>
    <xdr:to>
      <xdr:col>9</xdr:col>
      <xdr:colOff>47625</xdr:colOff>
      <xdr:row>152</xdr:row>
      <xdr:rowOff>114300</xdr:rowOff>
    </xdr:to>
    <xdr:sp macro="" textlink="">
      <xdr:nvSpPr>
        <xdr:cNvPr id="82" name="rect 87"/>
        <xdr:cNvSpPr>
          <a:spLocks noChangeArrowheads="1"/>
        </xdr:cNvSpPr>
      </xdr:nvSpPr>
      <xdr:spPr bwMode="auto">
        <a:xfrm>
          <a:off x="5234136" y="29365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157</xdr:row>
      <xdr:rowOff>0</xdr:rowOff>
    </xdr:from>
    <xdr:to>
      <xdr:col>7</xdr:col>
      <xdr:colOff>871686</xdr:colOff>
      <xdr:row>157</xdr:row>
      <xdr:rowOff>114300</xdr:rowOff>
    </xdr:to>
    <xdr:sp macro="" textlink="">
      <xdr:nvSpPr>
        <xdr:cNvPr id="83" name="rect 88"/>
        <xdr:cNvSpPr>
          <a:spLocks noChangeArrowheads="1"/>
        </xdr:cNvSpPr>
      </xdr:nvSpPr>
      <xdr:spPr bwMode="auto">
        <a:xfrm>
          <a:off x="209550" y="3031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157</xdr:row>
      <xdr:rowOff>0</xdr:rowOff>
    </xdr:from>
    <xdr:to>
      <xdr:col>9</xdr:col>
      <xdr:colOff>47625</xdr:colOff>
      <xdr:row>157</xdr:row>
      <xdr:rowOff>114300</xdr:rowOff>
    </xdr:to>
    <xdr:sp macro="" textlink="">
      <xdr:nvSpPr>
        <xdr:cNvPr id="84" name="rect 89"/>
        <xdr:cNvSpPr>
          <a:spLocks noChangeArrowheads="1"/>
        </xdr:cNvSpPr>
      </xdr:nvSpPr>
      <xdr:spPr bwMode="auto">
        <a:xfrm>
          <a:off x="5234136" y="30318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162</xdr:row>
      <xdr:rowOff>0</xdr:rowOff>
    </xdr:from>
    <xdr:to>
      <xdr:col>2</xdr:col>
      <xdr:colOff>156790</xdr:colOff>
      <xdr:row>162</xdr:row>
      <xdr:rowOff>114300</xdr:rowOff>
    </xdr:to>
    <xdr:sp macro="" textlink="">
      <xdr:nvSpPr>
        <xdr:cNvPr id="85" name="rect 90"/>
        <xdr:cNvSpPr>
          <a:spLocks noChangeArrowheads="1"/>
        </xdr:cNvSpPr>
      </xdr:nvSpPr>
      <xdr:spPr bwMode="auto">
        <a:xfrm>
          <a:off x="209550" y="31270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156790</xdr:colOff>
      <xdr:row>162</xdr:row>
      <xdr:rowOff>0</xdr:rowOff>
    </xdr:from>
    <xdr:to>
      <xdr:col>9</xdr:col>
      <xdr:colOff>47625</xdr:colOff>
      <xdr:row>162</xdr:row>
      <xdr:rowOff>114300</xdr:rowOff>
    </xdr:to>
    <xdr:sp macro="" textlink="">
      <xdr:nvSpPr>
        <xdr:cNvPr id="86" name="rect 91"/>
        <xdr:cNvSpPr>
          <a:spLocks noChangeArrowheads="1"/>
        </xdr:cNvSpPr>
      </xdr:nvSpPr>
      <xdr:spPr bwMode="auto">
        <a:xfrm>
          <a:off x="1299790" y="31270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hop.flexpipeinc.com" TargetMode="External"/><Relationship Id="rId2" Type="http://schemas.openxmlformats.org/officeDocument/2006/relationships/hyperlink" Target="https://flexpipeinc.com/build-step" TargetMode="External"/><Relationship Id="rId3" Type="http://schemas.openxmlformats.org/officeDocument/2006/relationships/hyperlink" Target="https://flexpipeinc.com/photo-gallery" TargetMode="External"/><Relationship Id="rId4" Type="http://schemas.openxmlformats.org/officeDocument/2006/relationships/drawing" Target="../drawings/drawing1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hop.flexpipeinc.com" TargetMode="External"/><Relationship Id="rId2" Type="http://schemas.openxmlformats.org/officeDocument/2006/relationships/hyperlink" Target="https://flexpipeinc.com/build-step" TargetMode="External"/><Relationship Id="rId3" Type="http://schemas.openxmlformats.org/officeDocument/2006/relationships/hyperlink" Target="https://flexpipeinc.com/photo-gallery" TargetMode="External"/><Relationship Id="rId4" Type="http://schemas.openxmlformats.org/officeDocument/2006/relationships/drawing" Target="../drawings/drawing3.xml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M30"/>
  <sheetViews>
    <sheetView tabSelected="1" workbookViewId="0"/>
  </sheetViews>
  <sheetFormatPr defaultRowHeight="15"/>
  <cols>
    <col min="1" max="1" width="3.140625" customWidth="1"/>
    <col min="2" max="2" width="14" customWidth="1"/>
    <col min="3" max="3" width="14" customWidth="1"/>
    <col min="4" max="4" width="3.140625" customWidth="1"/>
    <col min="5" max="5" width="14" customWidth="1"/>
    <col min="6" max="6" width="14" customWidth="1"/>
    <col min="7" max="7" width="3.140625" customWidth="1"/>
    <col min="8" max="8" width="14" customWidth="1"/>
    <col min="9" max="9" width="14" customWidth="1"/>
    <col min="10" max="10" width="3.140625" customWidth="1"/>
    <col min="11" max="11" width="14" customWidth="1"/>
    <col min="12" max="12" width="14" customWidth="1"/>
    <col min="13" max="13" width="3.140625" customWidth="1"/>
  </cols>
  <sheetData>
    <row r="2" spans="2:1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2">
        <v>45115.79449936349</v>
      </c>
    </row>
    <row r="4" spans="2:13" ht="47.25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2:13">
      <c r="B6" s="3" t="s">
        <v>1</v>
      </c>
      <c r="C6" s="3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3">
      <c r="B7" s="3" t="s">
        <v>3</v>
      </c>
      <c r="C7" s="3" t="s">
        <v>4</v>
      </c>
      <c r="D7" s="3"/>
      <c r="E7" s="3"/>
      <c r="F7" s="3"/>
      <c r="G7" s="3"/>
      <c r="H7" s="3"/>
      <c r="I7" s="3"/>
      <c r="J7" s="3"/>
      <c r="K7" s="3"/>
      <c r="L7" s="3"/>
    </row>
    <row r="8" spans="2:13">
      <c r="B8" s="3" t="s">
        <v>5</v>
      </c>
      <c r="C8" s="3">
        <v>1</v>
      </c>
    </row>
    <row r="9" spans="2:13">
      <c r="B9" s="3" t="s">
        <v>6</v>
      </c>
      <c r="C9" s="3" t="s">
        <v>7</v>
      </c>
      <c r="D9" s="3"/>
      <c r="E9" s="3"/>
      <c r="F9" s="3"/>
      <c r="G9" s="3"/>
      <c r="H9" s="3"/>
      <c r="I9" s="3"/>
      <c r="J9" s="3"/>
      <c r="K9" s="3"/>
      <c r="L9" s="3"/>
    </row>
    <row r="10" spans="2:13">
      <c r="B10" s="3" t="s">
        <v>8</v>
      </c>
      <c r="C10" s="3">
        <f>SUM(E13:E999)</f>
        <v>0</v>
      </c>
    </row>
    <row r="12" spans="2:13">
      <c r="B12" s="4" t="s">
        <v>9</v>
      </c>
      <c r="C12" s="4" t="s">
        <v>10</v>
      </c>
      <c r="D12" s="4"/>
      <c r="E12" s="4" t="s">
        <v>11</v>
      </c>
      <c r="F12" s="4" t="s">
        <v>12</v>
      </c>
      <c r="G12" s="4"/>
      <c r="H12" s="4" t="s">
        <v>13</v>
      </c>
      <c r="I12" s="4"/>
      <c r="J12" s="4"/>
      <c r="K12" s="4"/>
      <c r="L12" s="4"/>
      <c r="M12" s="4"/>
    </row>
    <row r="13" spans="2:13">
      <c r="B13" s="5" t="s">
        <v>14</v>
      </c>
      <c r="C13" s="6">
        <f>$C$8*5</f>
        <v>0</v>
      </c>
      <c r="D13" s="5"/>
      <c r="E13" s="5">
        <f>$C$8*1.43</f>
        <v>0</v>
      </c>
      <c r="F13" s="5" t="s">
        <v>15</v>
      </c>
      <c r="G13" s="5"/>
      <c r="H13" s="5" t="s">
        <v>16</v>
      </c>
      <c r="I13" s="5"/>
      <c r="J13" s="5"/>
      <c r="K13" s="5"/>
      <c r="L13" s="5"/>
    </row>
    <row r="14" spans="2:13">
      <c r="B14" s="5" t="s">
        <v>17</v>
      </c>
      <c r="C14" s="6">
        <f>$C$8*27</f>
        <v>0</v>
      </c>
      <c r="D14" s="5"/>
      <c r="E14" s="5">
        <f>$C$8*8.505</f>
        <v>0</v>
      </c>
      <c r="F14" s="5" t="s">
        <v>18</v>
      </c>
      <c r="G14" s="5"/>
      <c r="H14" s="5" t="s">
        <v>19</v>
      </c>
      <c r="I14" s="5"/>
      <c r="J14" s="5"/>
      <c r="K14" s="5"/>
      <c r="L14" s="5"/>
    </row>
    <row r="15" spans="2:13">
      <c r="B15" s="5" t="s">
        <v>20</v>
      </c>
      <c r="C15" s="6">
        <f>$C$8*23</f>
        <v>0</v>
      </c>
      <c r="D15" s="5"/>
      <c r="E15" s="5">
        <f>$C$8*11.73</f>
        <v>0</v>
      </c>
      <c r="F15" s="5" t="s">
        <v>18</v>
      </c>
      <c r="G15" s="5"/>
      <c r="H15" s="5" t="s">
        <v>21</v>
      </c>
      <c r="I15" s="5"/>
      <c r="J15" s="5"/>
      <c r="K15" s="5"/>
      <c r="L15" s="5"/>
    </row>
    <row r="16" spans="2:13">
      <c r="B16" s="5" t="s">
        <v>22</v>
      </c>
      <c r="C16" s="6">
        <f>$C$8*18</f>
        <v>0</v>
      </c>
      <c r="D16" s="5"/>
      <c r="E16" s="5">
        <f>$C$8*9.108</f>
        <v>0</v>
      </c>
      <c r="F16" s="5" t="s">
        <v>18</v>
      </c>
      <c r="G16" s="5"/>
      <c r="H16" s="5" t="s">
        <v>23</v>
      </c>
      <c r="I16" s="5"/>
      <c r="J16" s="5"/>
      <c r="K16" s="5"/>
      <c r="L16" s="5"/>
    </row>
    <row r="17" spans="2:12">
      <c r="B17" s="5" t="s">
        <v>24</v>
      </c>
      <c r="C17" s="6">
        <f>$C$8*4</f>
        <v>0</v>
      </c>
      <c r="D17" s="5"/>
      <c r="E17" s="5">
        <f>$C$8*1.988</f>
        <v>0</v>
      </c>
      <c r="F17" s="5" t="s">
        <v>18</v>
      </c>
      <c r="G17" s="5"/>
      <c r="H17" s="5" t="s">
        <v>25</v>
      </c>
      <c r="I17" s="5"/>
      <c r="J17" s="5"/>
      <c r="K17" s="5"/>
      <c r="L17" s="5"/>
    </row>
    <row r="18" spans="2:12">
      <c r="B18" s="5" t="s">
        <v>26</v>
      </c>
      <c r="C18" s="6">
        <f>$C$8*4</f>
        <v>0</v>
      </c>
      <c r="D18" s="5"/>
      <c r="E18" s="5">
        <f>$C$8*1.952</f>
        <v>0</v>
      </c>
      <c r="F18" s="5" t="s">
        <v>18</v>
      </c>
      <c r="G18" s="5"/>
      <c r="H18" s="5" t="s">
        <v>27</v>
      </c>
      <c r="I18" s="5"/>
      <c r="J18" s="5"/>
      <c r="K18" s="5"/>
      <c r="L18" s="5"/>
    </row>
    <row r="19" spans="2:12">
      <c r="B19" s="5" t="s">
        <v>28</v>
      </c>
      <c r="C19" s="6">
        <f>$C$8*24</f>
        <v>0</v>
      </c>
      <c r="D19" s="5"/>
      <c r="E19" s="5">
        <f>$C$8*80.93232</f>
        <v>0</v>
      </c>
      <c r="F19" s="5" t="s">
        <v>29</v>
      </c>
      <c r="G19" s="5"/>
      <c r="H19" s="5" t="s">
        <v>30</v>
      </c>
      <c r="I19" s="5"/>
      <c r="J19" s="5"/>
      <c r="K19" s="5"/>
      <c r="L19" s="5"/>
    </row>
    <row r="20" spans="2:12"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</row>
    <row r="21" spans="2:12"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2:12"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</row>
    <row r="23" spans="2:12"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</row>
    <row r="24" spans="2:12"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</row>
    <row r="25" spans="2:12"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</row>
    <row r="26" spans="2:12"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</row>
    <row r="28" spans="2:12" ht="47.25" customHeight="1"/>
    <row r="29" spans="2:12" ht="30" customHeight="1">
      <c r="B29" s="7" t="s">
        <v>31</v>
      </c>
      <c r="C29" s="7"/>
      <c r="E29" s="7" t="s">
        <v>32</v>
      </c>
      <c r="F29" s="7"/>
      <c r="H29" s="7" t="s">
        <v>33</v>
      </c>
      <c r="I29" s="7"/>
      <c r="K29" s="7" t="s">
        <v>34</v>
      </c>
      <c r="L29" s="7"/>
    </row>
    <row r="30" spans="2:12">
      <c r="B30" s="7" t="s">
        <v>35</v>
      </c>
      <c r="C30" s="7"/>
      <c r="E30" s="7" t="s">
        <v>36</v>
      </c>
      <c r="F30" s="7"/>
      <c r="H30" s="7" t="s">
        <v>37</v>
      </c>
      <c r="I30" s="7"/>
      <c r="K30" s="7" t="s">
        <v>38</v>
      </c>
      <c r="L30" s="7"/>
    </row>
  </sheetData>
  <mergeCells count="26">
    <mergeCell ref="B4:L4"/>
    <mergeCell ref="C6:L6"/>
    <mergeCell ref="C7:L7"/>
    <mergeCell ref="C9:L9"/>
    <mergeCell ref="H13:L13"/>
    <mergeCell ref="H14:L14"/>
    <mergeCell ref="H15:L15"/>
    <mergeCell ref="H16:L16"/>
    <mergeCell ref="H17:L17"/>
    <mergeCell ref="H18:L18"/>
    <mergeCell ref="H19:L19"/>
    <mergeCell ref="F20:L20"/>
    <mergeCell ref="F21:L21"/>
    <mergeCell ref="F22:L22"/>
    <mergeCell ref="F23:L23"/>
    <mergeCell ref="F24:L24"/>
    <mergeCell ref="F25:L25"/>
    <mergeCell ref="F26:L26"/>
    <mergeCell ref="B29:C29"/>
    <mergeCell ref="E29:F29"/>
    <mergeCell ref="H29:I29"/>
    <mergeCell ref="K29:L29"/>
    <mergeCell ref="B30:C30"/>
    <mergeCell ref="E30:F30"/>
    <mergeCell ref="H30:I30"/>
    <mergeCell ref="K30:L30"/>
  </mergeCells>
  <hyperlinks>
    <hyperlink ref="B30" r:id="rId1"/>
    <hyperlink ref="H30" r:id="rId2"/>
    <hyperlink ref="K30" r:id="rId3"/>
  </hyperlinks>
  <pageMargins left="0.7" right="0.7" top="0.75" bottom="0.75" header="0.3" footer="0.3"/>
  <pageSetup fitToHeight="0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8"/>
  <sheetViews>
    <sheetView workbookViewId="0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  <col min="7" max="7" width="14" customWidth="1"/>
    <col min="8" max="8" width="14" customWidth="1"/>
  </cols>
  <sheetData>
    <row r="1" spans="1:8"/>
    <row r="2" spans="1:8">
      <c r="A2" s="1"/>
      <c r="B2" s="1"/>
      <c r="C2" s="1"/>
      <c r="D2" s="1" t="s">
        <v>39</v>
      </c>
      <c r="E2" s="1"/>
      <c r="F2" s="1"/>
      <c r="G2" s="1"/>
      <c r="H2" s="1"/>
    </row>
    <row r="3" spans="1:8" ht="30" customHeight="1"/>
    <row r="4" spans="1:8" ht="30" customHeight="1"/>
    <row r="5" spans="1:8">
      <c r="B5" s="8" t="s">
        <v>40</v>
      </c>
      <c r="C5" s="8"/>
      <c r="D5" s="9">
        <f>'BILL OF MATERIAL'!C6</f>
        <v>0</v>
      </c>
      <c r="E5" s="9"/>
    </row>
    <row r="6" spans="1:8">
      <c r="B6" s="8" t="s">
        <v>41</v>
      </c>
      <c r="C6" s="8"/>
      <c r="D6" s="9">
        <f>'BILL OF MATERIAL'!C8</f>
        <v>0</v>
      </c>
      <c r="E6" s="9"/>
    </row>
    <row r="8" spans="1:8">
      <c r="A8" s="10"/>
      <c r="B8" s="10" t="s">
        <v>9</v>
      </c>
      <c r="C8" s="10" t="s">
        <v>42</v>
      </c>
      <c r="D8" s="10" t="s">
        <v>43</v>
      </c>
      <c r="E8" s="10" t="s">
        <v>44</v>
      </c>
      <c r="F8" s="10" t="s">
        <v>12</v>
      </c>
      <c r="G8" s="10" t="s">
        <v>45</v>
      </c>
      <c r="H8" s="10" t="s">
        <v>46</v>
      </c>
    </row>
    <row r="9" spans="1:8">
      <c r="A9" s="11">
        <v>1</v>
      </c>
      <c r="B9" s="11" t="s">
        <v>28</v>
      </c>
      <c r="C9" s="11" t="s">
        <v>47</v>
      </c>
      <c r="D9" s="11"/>
      <c r="E9" s="8">
        <v>8</v>
      </c>
      <c r="F9" s="11" t="s">
        <v>29</v>
      </c>
      <c r="G9" s="11"/>
      <c r="H9" s="8">
        <f>(E9 * D6)</f>
        <v>0</v>
      </c>
    </row>
    <row r="10" spans="1:8">
      <c r="A10" s="11">
        <v>2</v>
      </c>
      <c r="B10" s="11" t="s">
        <v>28</v>
      </c>
      <c r="C10" s="11" t="s">
        <v>48</v>
      </c>
      <c r="D10" s="11"/>
      <c r="E10" s="8">
        <v>4</v>
      </c>
      <c r="F10" s="11" t="s">
        <v>29</v>
      </c>
      <c r="G10" s="11"/>
      <c r="H10" s="8">
        <f>(E10 * D6)</f>
        <v>0</v>
      </c>
    </row>
    <row r="11" spans="1:8">
      <c r="A11" s="11">
        <v>3</v>
      </c>
      <c r="B11" s="11" t="s">
        <v>28</v>
      </c>
      <c r="C11" s="11" t="s">
        <v>49</v>
      </c>
      <c r="D11" s="11"/>
      <c r="E11" s="8">
        <v>8</v>
      </c>
      <c r="F11" s="11" t="s">
        <v>29</v>
      </c>
      <c r="G11" s="11"/>
      <c r="H11" s="8">
        <f>(E11 * D6)</f>
        <v>0</v>
      </c>
    </row>
    <row r="12" spans="1:8">
      <c r="A12" s="11">
        <v>4</v>
      </c>
      <c r="B12" s="11" t="s">
        <v>28</v>
      </c>
      <c r="C12" s="11" t="s">
        <v>50</v>
      </c>
      <c r="D12" s="11"/>
      <c r="E12" s="8">
        <v>1</v>
      </c>
      <c r="F12" s="11" t="s">
        <v>29</v>
      </c>
      <c r="G12" s="11"/>
      <c r="H12" s="8">
        <f>(E12 * D6)</f>
        <v>0</v>
      </c>
    </row>
    <row r="13" spans="1:8">
      <c r="A13" s="11">
        <v>5</v>
      </c>
      <c r="B13" s="11" t="s">
        <v>28</v>
      </c>
      <c r="C13" s="11" t="s">
        <v>51</v>
      </c>
      <c r="D13" s="11"/>
      <c r="E13" s="8">
        <v>4</v>
      </c>
      <c r="F13" s="11" t="s">
        <v>29</v>
      </c>
      <c r="G13" s="11"/>
      <c r="H13" s="8">
        <f>(E13 * D6)</f>
        <v>0</v>
      </c>
    </row>
    <row r="14" spans="1:8">
      <c r="A14" s="11">
        <v>6</v>
      </c>
      <c r="B14" s="11" t="s">
        <v>28</v>
      </c>
      <c r="C14" s="11" t="s">
        <v>52</v>
      </c>
      <c r="D14" s="11"/>
      <c r="E14" s="8">
        <v>9</v>
      </c>
      <c r="F14" s="11" t="s">
        <v>29</v>
      </c>
      <c r="G14" s="11"/>
      <c r="H14" s="8">
        <f>(E14 * D6)</f>
        <v>0</v>
      </c>
    </row>
    <row r="15" spans="1:8">
      <c r="A15" s="11">
        <v>7</v>
      </c>
      <c r="B15" s="11" t="s">
        <v>28</v>
      </c>
      <c r="C15" s="11" t="s">
        <v>53</v>
      </c>
      <c r="D15" s="11"/>
      <c r="E15" s="8">
        <v>2</v>
      </c>
      <c r="F15" s="11" t="s">
        <v>29</v>
      </c>
      <c r="G15" s="11"/>
      <c r="H15" s="8">
        <f>(E15 * D6)</f>
        <v>0</v>
      </c>
    </row>
    <row r="16" spans="1:8">
      <c r="A16" s="11">
        <v>8</v>
      </c>
      <c r="B16" s="11" t="s">
        <v>28</v>
      </c>
      <c r="C16" s="11" t="s">
        <v>54</v>
      </c>
      <c r="D16" s="11"/>
      <c r="E16" s="8">
        <v>18</v>
      </c>
      <c r="F16" s="11" t="s">
        <v>29</v>
      </c>
      <c r="G16" s="11"/>
      <c r="H16" s="8">
        <f>(E16 * D6)</f>
        <v>0</v>
      </c>
    </row>
    <row r="17" spans="1:8">
      <c r="A17" s="11">
        <v>9</v>
      </c>
      <c r="B17" s="11" t="s">
        <v>28</v>
      </c>
      <c r="C17" s="11" t="s">
        <v>55</v>
      </c>
      <c r="D17" s="11"/>
      <c r="E17" s="8">
        <v>3</v>
      </c>
      <c r="F17" s="11" t="s">
        <v>29</v>
      </c>
      <c r="G17" s="11"/>
      <c r="H17" s="8">
        <f>(E17 * D6)</f>
        <v>0</v>
      </c>
    </row>
    <row r="18" spans="1:8">
      <c r="A18" s="11">
        <v>10</v>
      </c>
      <c r="B18" s="11" t="s">
        <v>28</v>
      </c>
      <c r="C18" s="11" t="s">
        <v>56</v>
      </c>
      <c r="D18" s="11"/>
      <c r="E18" s="8">
        <v>6</v>
      </c>
      <c r="F18" s="11" t="s">
        <v>29</v>
      </c>
      <c r="G18" s="11"/>
      <c r="H18" s="8">
        <f>(E18 * D6)</f>
        <v>0</v>
      </c>
    </row>
  </sheetData>
  <mergeCells count="4">
    <mergeCell ref="B5:C5"/>
    <mergeCell ref="D5:E5"/>
    <mergeCell ref="B6:C6"/>
    <mergeCell ref="D6:E6"/>
  </mergeCells>
  <pageMargins left="0.7" right="0.7" top="0.75" bottom="0.75" header="0.3" footer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L170"/>
  <sheetViews>
    <sheetView workbookViewId="0"/>
  </sheetViews>
  <sheetFormatPr defaultRowHeight="15"/>
  <cols>
    <col min="1" max="1" width="3.140625" customWidth="1"/>
    <col min="2" max="2" width="14" customWidth="1"/>
    <col min="3" max="3" width="14" customWidth="1"/>
    <col min="4" max="4" width="3.140625" customWidth="1"/>
    <col min="5" max="5" width="14" customWidth="1"/>
    <col min="6" max="6" width="14" customWidth="1"/>
    <col min="7" max="7" width="3.140625" customWidth="1"/>
    <col min="8" max="8" width="14" customWidth="1"/>
    <col min="9" max="9" width="14" customWidth="1"/>
    <col min="10" max="10" width="3.140625" customWidth="1"/>
    <col min="11" max="11" width="14" customWidth="1"/>
    <col min="12" max="12" width="14" customWidth="1"/>
    <col min="13" max="13" width="3.140625" customWidth="1"/>
  </cols>
  <sheetData>
    <row r="2" spans="2:12">
      <c r="B2" s="1" t="s">
        <v>57</v>
      </c>
      <c r="C2" s="1"/>
      <c r="D2" s="1"/>
      <c r="E2" s="1"/>
      <c r="F2" s="1"/>
      <c r="G2" s="1"/>
      <c r="H2" s="1"/>
      <c r="I2" s="1"/>
      <c r="J2" s="1"/>
      <c r="K2" s="1"/>
      <c r="L2" s="2">
        <v>45115.79449953469</v>
      </c>
    </row>
    <row r="4" spans="2:12" ht="47.25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2:12">
      <c r="B6" s="4" t="s">
        <v>58</v>
      </c>
      <c r="C6" s="4" t="s">
        <v>59</v>
      </c>
      <c r="D6" s="4"/>
      <c r="E6" s="4" t="s">
        <v>60</v>
      </c>
      <c r="F6" s="4" t="s">
        <v>61</v>
      </c>
      <c r="G6" s="4"/>
      <c r="H6" s="4"/>
      <c r="I6" s="4"/>
      <c r="J6" s="4"/>
      <c r="K6" s="4"/>
      <c r="L6" s="4"/>
    </row>
    <row r="7" spans="2:12">
      <c r="B7" s="5">
        <v>1</v>
      </c>
      <c r="C7" s="12" t="s">
        <v>49</v>
      </c>
      <c r="D7" s="5"/>
      <c r="E7" s="5" t="s">
        <v>62</v>
      </c>
      <c r="F7" s="13">
        <v>1</v>
      </c>
      <c r="G7" s="5"/>
      <c r="H7" s="5"/>
      <c r="I7" s="5"/>
      <c r="J7" s="5"/>
      <c r="K7" s="5"/>
    </row>
    <row r="8" spans="2:12">
      <c r="C8" s="12" t="s">
        <v>52</v>
      </c>
    </row>
    <row r="9" spans="2:12">
      <c r="C9" s="12" t="s">
        <v>53</v>
      </c>
    </row>
    <row r="14" spans="2:12">
      <c r="B14" s="5">
        <v>2</v>
      </c>
      <c r="C14" s="12" t="s">
        <v>49</v>
      </c>
      <c r="D14" s="5"/>
      <c r="E14" s="5" t="s">
        <v>62</v>
      </c>
      <c r="F14" s="13">
        <v>1</v>
      </c>
      <c r="G14" s="5"/>
      <c r="H14" s="5"/>
      <c r="I14" s="5"/>
      <c r="J14" s="5"/>
      <c r="K14" s="5"/>
    </row>
    <row r="15" spans="2:12">
      <c r="C15" s="12" t="s">
        <v>52</v>
      </c>
    </row>
    <row r="16" spans="2:12">
      <c r="C16" s="12" t="s">
        <v>53</v>
      </c>
    </row>
    <row r="21" spans="2:11">
      <c r="B21" s="5">
        <v>3</v>
      </c>
      <c r="C21" s="12" t="s">
        <v>49</v>
      </c>
      <c r="D21" s="5"/>
      <c r="E21" s="5" t="s">
        <v>63</v>
      </c>
      <c r="F21" s="13">
        <v>0.9987</v>
      </c>
      <c r="G21" s="5"/>
      <c r="H21" s="5"/>
      <c r="I21" s="5"/>
      <c r="J21" s="5"/>
      <c r="K21" s="5"/>
    </row>
    <row r="22" spans="2:11">
      <c r="C22" s="12" t="s">
        <v>52</v>
      </c>
    </row>
    <row r="23" spans="2:11">
      <c r="C23" s="12" t="s">
        <v>54</v>
      </c>
    </row>
    <row r="28" spans="2:11">
      <c r="B28" s="5">
        <v>4</v>
      </c>
      <c r="C28" s="12" t="s">
        <v>49</v>
      </c>
      <c r="D28" s="5"/>
      <c r="E28" s="5" t="s">
        <v>63</v>
      </c>
      <c r="F28" s="13">
        <v>0.9987</v>
      </c>
      <c r="G28" s="5"/>
      <c r="H28" s="5"/>
      <c r="I28" s="5"/>
      <c r="J28" s="5"/>
      <c r="K28" s="5"/>
    </row>
    <row r="29" spans="2:11">
      <c r="C29" s="12" t="s">
        <v>52</v>
      </c>
    </row>
    <row r="30" spans="2:11">
      <c r="C30" s="12" t="s">
        <v>54</v>
      </c>
    </row>
    <row r="35" spans="2:11">
      <c r="B35" s="5">
        <v>5</v>
      </c>
      <c r="C35" s="12" t="s">
        <v>49</v>
      </c>
      <c r="D35" s="5"/>
      <c r="E35" s="5" t="s">
        <v>63</v>
      </c>
      <c r="F35" s="13">
        <v>0.9987</v>
      </c>
      <c r="G35" s="5"/>
      <c r="H35" s="5"/>
      <c r="I35" s="5"/>
      <c r="J35" s="5"/>
      <c r="K35" s="5"/>
    </row>
    <row r="36" spans="2:11">
      <c r="C36" s="12" t="s">
        <v>52</v>
      </c>
    </row>
    <row r="37" spans="2:11">
      <c r="C37" s="12" t="s">
        <v>54</v>
      </c>
    </row>
    <row r="42" spans="2:11">
      <c r="B42" s="5">
        <v>6</v>
      </c>
      <c r="C42" s="12" t="s">
        <v>49</v>
      </c>
      <c r="D42" s="5"/>
      <c r="E42" s="5" t="s">
        <v>63</v>
      </c>
      <c r="F42" s="13">
        <v>0.9987</v>
      </c>
      <c r="G42" s="5"/>
      <c r="H42" s="5"/>
      <c r="I42" s="5"/>
      <c r="J42" s="5"/>
      <c r="K42" s="5"/>
    </row>
    <row r="43" spans="2:11">
      <c r="C43" s="12" t="s">
        <v>52</v>
      </c>
    </row>
    <row r="44" spans="2:11">
      <c r="C44" s="12" t="s">
        <v>54</v>
      </c>
    </row>
    <row r="49" spans="2:11">
      <c r="B49" s="5">
        <v>7</v>
      </c>
      <c r="C49" s="12" t="s">
        <v>49</v>
      </c>
      <c r="D49" s="5"/>
      <c r="E49" s="5" t="s">
        <v>63</v>
      </c>
      <c r="F49" s="13">
        <v>0.9987</v>
      </c>
      <c r="G49" s="5"/>
      <c r="H49" s="5"/>
      <c r="I49" s="5"/>
      <c r="J49" s="5"/>
      <c r="K49" s="5"/>
    </row>
    <row r="50" spans="2:11">
      <c r="C50" s="12" t="s">
        <v>52</v>
      </c>
    </row>
    <row r="51" spans="2:11">
      <c r="C51" s="12" t="s">
        <v>54</v>
      </c>
    </row>
    <row r="56" spans="2:11">
      <c r="B56" s="5">
        <v>8</v>
      </c>
      <c r="C56" s="12" t="s">
        <v>49</v>
      </c>
      <c r="D56" s="5"/>
      <c r="E56" s="5" t="s">
        <v>63</v>
      </c>
      <c r="F56" s="13">
        <v>0.9987</v>
      </c>
      <c r="G56" s="5"/>
      <c r="H56" s="5"/>
      <c r="I56" s="5"/>
      <c r="J56" s="5"/>
      <c r="K56" s="5"/>
    </row>
    <row r="57" spans="2:11">
      <c r="C57" s="12" t="s">
        <v>52</v>
      </c>
    </row>
    <row r="58" spans="2:11">
      <c r="C58" s="12" t="s">
        <v>54</v>
      </c>
    </row>
    <row r="63" spans="2:11">
      <c r="B63" s="5">
        <v>9</v>
      </c>
      <c r="C63" s="12" t="s">
        <v>47</v>
      </c>
      <c r="D63" s="5"/>
      <c r="E63" s="5" t="s">
        <v>64</v>
      </c>
      <c r="F63" s="13">
        <v>0.9896</v>
      </c>
      <c r="G63" s="5"/>
      <c r="H63" s="5"/>
      <c r="I63" s="5"/>
      <c r="J63" s="5"/>
      <c r="K63" s="5"/>
    </row>
    <row r="64" spans="2:11">
      <c r="C64" s="12" t="s">
        <v>55</v>
      </c>
    </row>
    <row r="65" spans="2:11">
      <c r="C65" s="12" t="s">
        <v>56</v>
      </c>
    </row>
    <row r="70" spans="2:11">
      <c r="B70" s="5">
        <v>10</v>
      </c>
      <c r="C70" s="12" t="s">
        <v>47</v>
      </c>
      <c r="D70" s="5"/>
      <c r="E70" s="5" t="s">
        <v>64</v>
      </c>
      <c r="F70" s="13">
        <v>0.9896</v>
      </c>
      <c r="G70" s="5"/>
      <c r="H70" s="5"/>
      <c r="I70" s="5"/>
      <c r="J70" s="5"/>
      <c r="K70" s="5"/>
    </row>
    <row r="71" spans="2:11">
      <c r="C71" s="12" t="s">
        <v>55</v>
      </c>
    </row>
    <row r="72" spans="2:11">
      <c r="C72" s="12" t="s">
        <v>56</v>
      </c>
    </row>
    <row r="77" spans="2:11">
      <c r="B77" s="5">
        <v>11</v>
      </c>
      <c r="C77" s="12" t="s">
        <v>47</v>
      </c>
      <c r="D77" s="5"/>
      <c r="E77" s="5" t="s">
        <v>64</v>
      </c>
      <c r="F77" s="13">
        <v>0.9896</v>
      </c>
      <c r="G77" s="5"/>
      <c r="H77" s="5"/>
      <c r="I77" s="5"/>
      <c r="J77" s="5"/>
      <c r="K77" s="5"/>
    </row>
    <row r="78" spans="2:11">
      <c r="C78" s="12" t="s">
        <v>55</v>
      </c>
    </row>
    <row r="79" spans="2:11">
      <c r="C79" s="12" t="s">
        <v>56</v>
      </c>
    </row>
    <row r="84" spans="2:11">
      <c r="B84" s="5">
        <v>12</v>
      </c>
      <c r="C84" s="12" t="s">
        <v>48</v>
      </c>
      <c r="D84" s="5"/>
      <c r="E84" s="5" t="s">
        <v>65</v>
      </c>
      <c r="F84" s="13">
        <v>0.957</v>
      </c>
      <c r="G84" s="5"/>
      <c r="H84" s="5"/>
      <c r="I84" s="5"/>
      <c r="J84" s="5"/>
      <c r="K84" s="5"/>
    </row>
    <row r="85" spans="2:11">
      <c r="C85" s="12" t="s">
        <v>51</v>
      </c>
    </row>
    <row r="90" spans="2:11">
      <c r="B90" s="5">
        <v>13</v>
      </c>
      <c r="C90" s="12" t="s">
        <v>48</v>
      </c>
      <c r="D90" s="5"/>
      <c r="E90" s="5" t="s">
        <v>65</v>
      </c>
      <c r="F90" s="13">
        <v>0.957</v>
      </c>
      <c r="G90" s="5"/>
      <c r="H90" s="5"/>
      <c r="I90" s="5"/>
      <c r="J90" s="5"/>
      <c r="K90" s="5"/>
    </row>
    <row r="91" spans="2:11">
      <c r="C91" s="12" t="s">
        <v>51</v>
      </c>
    </row>
    <row r="96" spans="2:11">
      <c r="B96" s="5">
        <v>14</v>
      </c>
      <c r="C96" s="12" t="s">
        <v>48</v>
      </c>
      <c r="D96" s="5"/>
      <c r="E96" s="5" t="s">
        <v>65</v>
      </c>
      <c r="F96" s="13">
        <v>0.957</v>
      </c>
      <c r="G96" s="5"/>
      <c r="H96" s="5"/>
      <c r="I96" s="5"/>
      <c r="J96" s="5"/>
      <c r="K96" s="5"/>
    </row>
    <row r="97" spans="2:11">
      <c r="C97" s="12" t="s">
        <v>51</v>
      </c>
    </row>
    <row r="102" spans="2:11">
      <c r="B102" s="5">
        <v>15</v>
      </c>
      <c r="C102" s="12" t="s">
        <v>48</v>
      </c>
      <c r="D102" s="5"/>
      <c r="E102" s="5" t="s">
        <v>65</v>
      </c>
      <c r="F102" s="13">
        <v>0.957</v>
      </c>
      <c r="G102" s="5"/>
      <c r="H102" s="5"/>
      <c r="I102" s="5"/>
      <c r="J102" s="5"/>
      <c r="K102" s="5"/>
    </row>
    <row r="103" spans="2:11">
      <c r="C103" s="12" t="s">
        <v>51</v>
      </c>
    </row>
    <row r="108" spans="2:11">
      <c r="B108" s="5">
        <v>16</v>
      </c>
      <c r="C108" s="12" t="s">
        <v>47</v>
      </c>
      <c r="D108" s="5"/>
      <c r="E108" s="5" t="s">
        <v>66</v>
      </c>
      <c r="F108" s="13">
        <v>0.9297</v>
      </c>
      <c r="G108" s="5"/>
      <c r="H108" s="5"/>
      <c r="I108" s="5"/>
      <c r="J108" s="5"/>
      <c r="K108" s="5"/>
    </row>
    <row r="109" spans="2:11">
      <c r="C109" s="12" t="s">
        <v>56</v>
      </c>
    </row>
    <row r="110" spans="2:11">
      <c r="C110" s="12" t="s">
        <v>56</v>
      </c>
    </row>
    <row r="111" spans="2:11">
      <c r="C111" s="12" t="s">
        <v>56</v>
      </c>
    </row>
    <row r="116" spans="2:11">
      <c r="B116" s="5">
        <v>17</v>
      </c>
      <c r="C116" s="12" t="s">
        <v>54</v>
      </c>
      <c r="D116" s="5"/>
      <c r="E116" s="5" t="s">
        <v>67</v>
      </c>
      <c r="F116" s="13">
        <v>0.8984</v>
      </c>
      <c r="G116" s="5"/>
      <c r="H116" s="5"/>
      <c r="I116" s="5"/>
      <c r="J116" s="5"/>
      <c r="K116" s="5"/>
    </row>
    <row r="117" spans="2:11">
      <c r="C117" s="12" t="s">
        <v>54</v>
      </c>
    </row>
    <row r="118" spans="2:11">
      <c r="C118" s="12" t="s">
        <v>54</v>
      </c>
    </row>
    <row r="119" spans="2:11">
      <c r="C119" s="12" t="s">
        <v>54</v>
      </c>
    </row>
    <row r="120" spans="2:11">
      <c r="C120" s="12" t="s">
        <v>54</v>
      </c>
    </row>
    <row r="125" spans="2:11">
      <c r="B125" s="5">
        <v>18</v>
      </c>
      <c r="C125" s="12" t="s">
        <v>54</v>
      </c>
      <c r="D125" s="5"/>
      <c r="E125" s="5" t="s">
        <v>67</v>
      </c>
      <c r="F125" s="13">
        <v>0.8984</v>
      </c>
      <c r="G125" s="5"/>
      <c r="H125" s="5"/>
      <c r="I125" s="5"/>
      <c r="J125" s="5"/>
      <c r="K125" s="5"/>
    </row>
    <row r="126" spans="2:11">
      <c r="C126" s="12" t="s">
        <v>54</v>
      </c>
    </row>
    <row r="127" spans="2:11">
      <c r="C127" s="12" t="s">
        <v>54</v>
      </c>
    </row>
    <row r="128" spans="2:11">
      <c r="C128" s="12" t="s">
        <v>54</v>
      </c>
    </row>
    <row r="129" spans="2:11">
      <c r="C129" s="12" t="s">
        <v>54</v>
      </c>
    </row>
    <row r="134" spans="2:11">
      <c r="B134" s="5">
        <v>19</v>
      </c>
      <c r="C134" s="12" t="s">
        <v>50</v>
      </c>
      <c r="D134" s="5"/>
      <c r="E134" s="5" t="s">
        <v>68</v>
      </c>
      <c r="F134" s="13">
        <v>0.8665</v>
      </c>
      <c r="G134" s="5"/>
      <c r="H134" s="5"/>
      <c r="I134" s="5"/>
      <c r="J134" s="5"/>
      <c r="K134" s="5"/>
    </row>
    <row r="135" spans="2:11">
      <c r="C135" s="12" t="s">
        <v>52</v>
      </c>
    </row>
    <row r="136" spans="2:11">
      <c r="C136" s="12" t="s">
        <v>54</v>
      </c>
    </row>
    <row r="141" spans="2:11">
      <c r="B141" s="5">
        <v>20</v>
      </c>
      <c r="C141" s="12" t="s">
        <v>47</v>
      </c>
      <c r="D141" s="5"/>
      <c r="E141" s="5" t="s">
        <v>69</v>
      </c>
      <c r="F141" s="13">
        <v>0.8281</v>
      </c>
      <c r="G141" s="5"/>
      <c r="H141" s="5"/>
      <c r="I141" s="5"/>
      <c r="J141" s="5"/>
      <c r="K141" s="5"/>
    </row>
    <row r="146" spans="2:11">
      <c r="B146" s="5">
        <v>21</v>
      </c>
      <c r="C146" s="12" t="s">
        <v>47</v>
      </c>
      <c r="D146" s="5"/>
      <c r="E146" s="5" t="s">
        <v>69</v>
      </c>
      <c r="F146" s="13">
        <v>0.8281</v>
      </c>
      <c r="G146" s="5"/>
      <c r="H146" s="5"/>
      <c r="I146" s="5"/>
      <c r="J146" s="5"/>
      <c r="K146" s="5"/>
    </row>
    <row r="151" spans="2:11">
      <c r="B151" s="5">
        <v>22</v>
      </c>
      <c r="C151" s="12" t="s">
        <v>47</v>
      </c>
      <c r="D151" s="5"/>
      <c r="E151" s="5" t="s">
        <v>69</v>
      </c>
      <c r="F151" s="13">
        <v>0.8281</v>
      </c>
      <c r="G151" s="5"/>
      <c r="H151" s="5"/>
      <c r="I151" s="5"/>
      <c r="J151" s="5"/>
      <c r="K151" s="5"/>
    </row>
    <row r="156" spans="2:11">
      <c r="B156" s="5">
        <v>23</v>
      </c>
      <c r="C156" s="12" t="s">
        <v>47</v>
      </c>
      <c r="D156" s="5"/>
      <c r="E156" s="5" t="s">
        <v>69</v>
      </c>
      <c r="F156" s="13">
        <v>0.8281</v>
      </c>
      <c r="G156" s="5"/>
      <c r="H156" s="5"/>
      <c r="I156" s="5"/>
      <c r="J156" s="5"/>
      <c r="K156" s="5"/>
    </row>
    <row r="161" spans="2:12">
      <c r="B161" s="5">
        <v>24</v>
      </c>
      <c r="C161" s="12" t="s">
        <v>54</v>
      </c>
      <c r="D161" s="5"/>
      <c r="E161" s="5" t="s">
        <v>70</v>
      </c>
      <c r="F161" s="13">
        <v>0.1797</v>
      </c>
      <c r="G161" s="5"/>
      <c r="H161" s="5"/>
      <c r="I161" s="5"/>
      <c r="J161" s="5"/>
      <c r="K161" s="5"/>
    </row>
    <row r="168" spans="2:12" ht="47.25" customHeight="1"/>
    <row r="169" spans="2:12" ht="30" customHeight="1">
      <c r="B169" s="7" t="s">
        <v>31</v>
      </c>
      <c r="C169" s="7"/>
      <c r="E169" s="7" t="s">
        <v>32</v>
      </c>
      <c r="F169" s="7"/>
      <c r="H169" s="7" t="s">
        <v>33</v>
      </c>
      <c r="I169" s="7"/>
      <c r="K169" s="7" t="s">
        <v>34</v>
      </c>
      <c r="L169" s="7"/>
    </row>
    <row r="170" spans="2:12">
      <c r="B170" s="7" t="s">
        <v>35</v>
      </c>
      <c r="C170" s="7"/>
      <c r="E170" s="7" t="s">
        <v>36</v>
      </c>
      <c r="F170" s="7"/>
      <c r="H170" s="7" t="s">
        <v>37</v>
      </c>
      <c r="I170" s="7"/>
      <c r="K170" s="7" t="s">
        <v>38</v>
      </c>
      <c r="L170" s="7"/>
    </row>
  </sheetData>
  <mergeCells count="9">
    <mergeCell ref="B4:L4"/>
    <mergeCell ref="B169:C169"/>
    <mergeCell ref="E169:F169"/>
    <mergeCell ref="H169:I169"/>
    <mergeCell ref="K169:L169"/>
    <mergeCell ref="B170:C170"/>
    <mergeCell ref="E170:F170"/>
    <mergeCell ref="H170:I170"/>
    <mergeCell ref="K170:L170"/>
  </mergeCells>
  <hyperlinks>
    <hyperlink ref="B170" r:id="rId1"/>
    <hyperlink ref="H170" r:id="rId2"/>
    <hyperlink ref="K170" r:id="rId3"/>
  </hyperlinks>
  <pageMargins left="0.7" right="0.7" top="0.75" bottom="0.75" header="0.3" footer="0.3"/>
  <pageSetup fitToHeight="0"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OF MATERIAL</vt:lpstr>
      <vt:lpstr>CUT LIST</vt:lpstr>
      <vt:lpstr>CUT LIST EP-96-BK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2023-07-08T20:04:04Z</dcterms:created>
  <dcterms:modified xsi:type="dcterms:W3CDTF">2023-07-08T20:04:04Z</dcterms:modified>
</cp:coreProperties>
</file>