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o1\Desktop\jupyter\"/>
    </mc:Choice>
  </mc:AlternateContent>
  <xr:revisionPtr revIDLastSave="0" documentId="13_ncr:1_{CB662D55-35DD-4D73-8087-7C7E6A2A45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4" i="1" l="1"/>
  <c r="N294" i="1"/>
  <c r="M294" i="1"/>
  <c r="O16" i="1"/>
  <c r="M105" i="1"/>
  <c r="R22" i="1"/>
  <c r="O105" i="1"/>
  <c r="Q2" i="1"/>
  <c r="N2" i="1"/>
  <c r="N3" i="1"/>
  <c r="M3" i="1"/>
  <c r="L3" i="1"/>
  <c r="O2" i="1"/>
  <c r="P2" i="1" s="1"/>
  <c r="M22" i="1"/>
  <c r="M2" i="1"/>
  <c r="L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6" i="1"/>
  <c r="J492" i="1"/>
  <c r="J488" i="1"/>
  <c r="J483" i="1"/>
  <c r="J478" i="1"/>
  <c r="J473" i="1"/>
  <c r="J469" i="1"/>
  <c r="J465" i="1"/>
  <c r="J460" i="1"/>
  <c r="J455" i="1"/>
  <c r="J450" i="1"/>
  <c r="J445" i="1"/>
  <c r="J440" i="1"/>
  <c r="J435" i="1"/>
  <c r="J430" i="1"/>
  <c r="J425" i="1"/>
  <c r="J421" i="1"/>
  <c r="J417" i="1"/>
  <c r="J412" i="1"/>
  <c r="J409" i="1"/>
  <c r="J404" i="1"/>
  <c r="J399" i="1"/>
  <c r="J394" i="1"/>
  <c r="J389" i="1"/>
  <c r="J384" i="1"/>
  <c r="J380" i="1"/>
  <c r="J375" i="1"/>
  <c r="J370" i="1"/>
  <c r="J366" i="1"/>
  <c r="J364" i="1"/>
  <c r="J359" i="1"/>
  <c r="J354" i="1"/>
  <c r="J349" i="1"/>
  <c r="J344" i="1"/>
  <c r="J339" i="1"/>
  <c r="J334" i="1"/>
  <c r="J329" i="1"/>
  <c r="J325" i="1"/>
  <c r="J320" i="1"/>
  <c r="J315" i="1"/>
  <c r="J309" i="1"/>
  <c r="J304" i="1"/>
  <c r="J299" i="1"/>
  <c r="J294" i="1"/>
  <c r="J289" i="1"/>
  <c r="J284" i="1"/>
  <c r="J279" i="1"/>
  <c r="J274" i="1"/>
  <c r="J269" i="1"/>
  <c r="J264" i="1"/>
  <c r="J260" i="1"/>
  <c r="J255" i="1"/>
  <c r="J250" i="1"/>
  <c r="J245" i="1"/>
  <c r="J240" i="1"/>
  <c r="J235" i="1"/>
  <c r="J231" i="1"/>
  <c r="J226" i="1"/>
  <c r="J221" i="1"/>
  <c r="J216" i="1"/>
  <c r="J211" i="1"/>
  <c r="J206" i="1"/>
  <c r="J201" i="1"/>
  <c r="J196" i="1"/>
  <c r="J191" i="1"/>
  <c r="J187" i="1"/>
  <c r="J183" i="1"/>
  <c r="J178" i="1"/>
  <c r="J173" i="1"/>
  <c r="J169" i="1"/>
  <c r="J164" i="1"/>
  <c r="J158" i="1"/>
  <c r="J153" i="1"/>
  <c r="J148" i="1"/>
  <c r="J143" i="1"/>
  <c r="J138" i="1"/>
  <c r="J133" i="1"/>
  <c r="J128" i="1"/>
  <c r="J125" i="1"/>
  <c r="J121" i="1"/>
  <c r="J116" i="1"/>
  <c r="J111" i="1"/>
  <c r="J106" i="1"/>
  <c r="J101" i="1"/>
  <c r="J96" i="1"/>
  <c r="J91" i="1"/>
  <c r="J86" i="1"/>
  <c r="J83" i="1"/>
  <c r="J79" i="1"/>
  <c r="J74" i="1"/>
  <c r="J66" i="1"/>
  <c r="J60" i="1"/>
  <c r="J55" i="1"/>
  <c r="J50" i="1"/>
  <c r="J45" i="1"/>
  <c r="J40" i="1"/>
  <c r="J35" i="1"/>
  <c r="J30" i="1"/>
  <c r="J25" i="1"/>
  <c r="J20" i="1"/>
  <c r="J16" i="1"/>
  <c r="J11" i="1"/>
  <c r="J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3" i="1"/>
  <c r="L734" i="1"/>
  <c r="M734" i="1" s="1"/>
</calcChain>
</file>

<file path=xl/sharedStrings.xml><?xml version="1.0" encoding="utf-8"?>
<sst xmlns="http://schemas.openxmlformats.org/spreadsheetml/2006/main" count="903" uniqueCount="17">
  <si>
    <t>INDEXLOW</t>
  </si>
  <si>
    <t>INDEXCLOSE</t>
  </si>
  <si>
    <t>INDEXCODE</t>
  </si>
  <si>
    <t>INDEXOPEN</t>
  </si>
  <si>
    <t>INDEXHIGH</t>
  </si>
  <si>
    <t>TRADE_VOLUME</t>
  </si>
  <si>
    <t>INDEXDATE</t>
  </si>
  <si>
    <t xml:space="preserve">EGX30       </t>
  </si>
  <si>
    <t>TRADE_VALUE</t>
  </si>
  <si>
    <t>std</t>
  </si>
  <si>
    <t>volatility</t>
  </si>
  <si>
    <t>sum</t>
  </si>
  <si>
    <t>number</t>
  </si>
  <si>
    <t>total volatility</t>
  </si>
  <si>
    <t>return</t>
  </si>
  <si>
    <t>vol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</si>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</sst>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" x14ac:knownFonts="1"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" fontId="0" fillId="0" borderId="0" xfId="0" applyNumberFormat="1"/>
    <xf numFmtId="164" fontId="0" fillId="3" borderId="0" xfId="0" applyNumberFormat="1" applyFill="1"/>
    <xf numFmtId="4" fontId="0" fillId="4" borderId="0" xfId="0" applyNumberFormat="1" applyFill="1"/>
    <xf numFmtId="0" fontId="0" fillId="3" borderId="0" xfId="0" applyFill="1"/>
    <xf numFmtId="0" fontId="0" fillId="5" borderId="0" xfId="0" applyFill="1"/>
    <xf numFmtId="0" fontId="0" fillId="4" borderId="0" xfId="0" applyFill="1"/>
    <xf numFmtId="164" fontId="0" fillId="4" borderId="0" xfId="0" applyNumberFormat="1" applyFill="1"/>
    <xf numFmtId="3" fontId="0" fillId="4" borderId="0" xfId="0" applyNumberFormat="1" applyFill="1"/>
    <xf numFmtId="4" fontId="0" fillId="3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7"/>
  <sheetViews>
    <sheetView tabSelected="1" topLeftCell="A270" zoomScale="78" workbookViewId="0">
      <selection activeCell="B204" sqref="B204"/>
    </sheetView>
  </sheetViews>
  <sheetFormatPr defaultRowHeight="12.5" x14ac:dyDescent="0.25"/>
  <cols>
    <col min="1" max="1" width="11.54296875" bestFit="1" customWidth="1"/>
    <col min="2" max="2" width="18.26953125" bestFit="1" customWidth="1"/>
    <col min="3" max="3" width="11.6328125" bestFit="1" customWidth="1"/>
    <col min="4" max="4" width="10.81640625" bestFit="1" customWidth="1"/>
    <col min="5" max="5" width="10.6328125" bestFit="1" customWidth="1"/>
    <col min="6" max="6" width="12.6328125" bestFit="1" customWidth="1"/>
    <col min="7" max="7" width="16.26953125" bestFit="1" customWidth="1"/>
    <col min="8" max="8" width="14.54296875" bestFit="1" customWidth="1"/>
    <col min="9" max="9" width="12.6328125" bestFit="1" customWidth="1"/>
    <col min="10" max="14" width="8.81640625" bestFit="1" customWidth="1"/>
    <col min="15" max="15" width="8.90625" bestFit="1" customWidth="1"/>
  </cols>
  <sheetData>
    <row r="1" spans="1:17" x14ac:dyDescent="0.25">
      <c r="A1" s="1" t="s">
        <v>2</v>
      </c>
      <c r="B1" s="1" t="s">
        <v>6</v>
      </c>
      <c r="C1" s="1" t="s">
        <v>3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8</v>
      </c>
      <c r="I1" s="1" t="s">
        <v>14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</v>
      </c>
      <c r="P1" s="1" t="s">
        <v>15</v>
      </c>
      <c r="Q1" s="1" t="s">
        <v>16</v>
      </c>
    </row>
    <row r="2" spans="1:17" x14ac:dyDescent="0.25">
      <c r="A2" s="7" t="s">
        <v>7</v>
      </c>
      <c r="B2" s="3">
        <v>42372</v>
      </c>
      <c r="C2" s="4">
        <v>7006.01</v>
      </c>
      <c r="D2" s="4">
        <v>7089.06</v>
      </c>
      <c r="E2" s="4">
        <v>6986.92</v>
      </c>
      <c r="F2" s="4">
        <v>7089.06</v>
      </c>
      <c r="G2" s="9">
        <v>111983562</v>
      </c>
      <c r="H2" s="9">
        <v>266530519.03</v>
      </c>
      <c r="I2" s="4">
        <v>0</v>
      </c>
      <c r="J2" s="7"/>
      <c r="K2" s="7"/>
      <c r="L2">
        <f>SUM(K6:K887)</f>
        <v>28.531544263628952</v>
      </c>
      <c r="M2">
        <f>COUNTIF(K6:K887,"&lt;&gt;0")</f>
        <v>178</v>
      </c>
      <c r="N2">
        <f>L2/M2</f>
        <v>0.16028957451476938</v>
      </c>
      <c r="O2">
        <f>_xlfn.STDEV.S(I2:I120)</f>
        <v>1.7001655765684798E-2</v>
      </c>
      <c r="P2">
        <f>SQRT(255)*O2</f>
        <v>0.27149467064306254</v>
      </c>
      <c r="Q2">
        <f>AVERAGE(Q21:Q23)</f>
        <v>0.12416666666666666</v>
      </c>
    </row>
    <row r="3" spans="1:17" x14ac:dyDescent="0.25">
      <c r="A3" s="7" t="s">
        <v>7</v>
      </c>
      <c r="B3" s="8">
        <v>42373</v>
      </c>
      <c r="C3" s="4">
        <v>7089.06</v>
      </c>
      <c r="D3" s="4">
        <v>7110.27</v>
      </c>
      <c r="E3" s="4">
        <v>6982.25</v>
      </c>
      <c r="F3" s="4">
        <v>6982.25</v>
      </c>
      <c r="G3" s="9">
        <v>269749777</v>
      </c>
      <c r="H3" s="9">
        <v>453375792.20999998</v>
      </c>
      <c r="I3" s="4">
        <f>(F3/F2)-1</f>
        <v>-1.5066877696055636E-2</v>
      </c>
      <c r="J3" s="7"/>
      <c r="K3" s="7"/>
      <c r="L3">
        <f>SUM(K6:K126)</f>
        <v>5.6444274833433106</v>
      </c>
      <c r="M3">
        <f>COUNTIF(K6:K126,"&lt;&gt;0")</f>
        <v>25</v>
      </c>
      <c r="N3">
        <f>L3/M3</f>
        <v>0.22577709933373241</v>
      </c>
    </row>
    <row r="4" spans="1:17" x14ac:dyDescent="0.25">
      <c r="A4" s="7" t="s">
        <v>7</v>
      </c>
      <c r="B4" s="8">
        <v>42374</v>
      </c>
      <c r="C4" s="4">
        <v>6982.25</v>
      </c>
      <c r="D4" s="4">
        <v>7036.74</v>
      </c>
      <c r="E4" s="4">
        <v>6942.25</v>
      </c>
      <c r="F4" s="4">
        <v>7021.42</v>
      </c>
      <c r="G4" s="9">
        <v>139349755</v>
      </c>
      <c r="H4" s="9">
        <v>418479498.43000001</v>
      </c>
      <c r="I4" s="4">
        <f t="shared" ref="I4:I67" si="0">(F4/F3)-1</f>
        <v>5.6099394894195687E-3</v>
      </c>
      <c r="J4" s="7"/>
      <c r="K4" s="7"/>
    </row>
    <row r="5" spans="1:17" x14ac:dyDescent="0.25">
      <c r="A5" s="7" t="s">
        <v>7</v>
      </c>
      <c r="B5" s="8">
        <v>42375</v>
      </c>
      <c r="C5" s="4">
        <v>7021.42</v>
      </c>
      <c r="D5" s="4">
        <v>7025.61</v>
      </c>
      <c r="E5" s="4">
        <v>6916.01</v>
      </c>
      <c r="F5" s="4">
        <v>6922.71</v>
      </c>
      <c r="G5" s="9">
        <v>126023398</v>
      </c>
      <c r="H5" s="9">
        <v>312188098.26999998</v>
      </c>
      <c r="I5" s="4">
        <f t="shared" si="0"/>
        <v>-1.4058409837326313E-2</v>
      </c>
      <c r="J5" s="7"/>
      <c r="K5" s="7"/>
    </row>
    <row r="6" spans="1:17" x14ac:dyDescent="0.25">
      <c r="A6" s="7" t="s">
        <v>7</v>
      </c>
      <c r="B6" s="8">
        <v>42379</v>
      </c>
      <c r="C6" s="4">
        <v>6922.71</v>
      </c>
      <c r="D6" s="4">
        <v>6922.71</v>
      </c>
      <c r="E6" s="4">
        <v>6778.01</v>
      </c>
      <c r="F6" s="4">
        <v>6782.35</v>
      </c>
      <c r="G6" s="9">
        <v>140885406</v>
      </c>
      <c r="H6" s="9">
        <v>232843426.00999999</v>
      </c>
      <c r="I6" s="4">
        <f t="shared" si="0"/>
        <v>-2.0275296812953258E-2</v>
      </c>
      <c r="J6" s="7">
        <f>_xlfn.STDEV.S(I2:I6)</f>
        <v>1.099641597514312E-2</v>
      </c>
      <c r="K6" s="7">
        <f>SQRT(255)*J6</f>
        <v>0.17559868136204101</v>
      </c>
    </row>
    <row r="7" spans="1:17" x14ac:dyDescent="0.25">
      <c r="A7" s="7" t="s">
        <v>7</v>
      </c>
      <c r="B7" s="8">
        <v>42380</v>
      </c>
      <c r="C7" s="4">
        <v>6782.35</v>
      </c>
      <c r="D7" s="4">
        <v>6782.8</v>
      </c>
      <c r="E7" s="4">
        <v>6634.98</v>
      </c>
      <c r="F7" s="4">
        <v>6634.98</v>
      </c>
      <c r="G7" s="9">
        <v>252544794</v>
      </c>
      <c r="H7" s="9">
        <v>457442487.45999998</v>
      </c>
      <c r="I7" s="4">
        <f t="shared" si="0"/>
        <v>-2.1728456950761976E-2</v>
      </c>
      <c r="J7" s="7"/>
      <c r="K7" s="7">
        <f t="shared" ref="K7:K70" si="1">SQRT(255)*J7</f>
        <v>0</v>
      </c>
    </row>
    <row r="8" spans="1:17" x14ac:dyDescent="0.25">
      <c r="A8" s="7" t="s">
        <v>7</v>
      </c>
      <c r="B8" s="8">
        <v>42381</v>
      </c>
      <c r="C8" s="4">
        <v>6634.98</v>
      </c>
      <c r="D8" s="4">
        <v>6634.98</v>
      </c>
      <c r="E8" s="4">
        <v>6463.92</v>
      </c>
      <c r="F8" s="4">
        <v>6463.92</v>
      </c>
      <c r="G8" s="9">
        <v>225320850</v>
      </c>
      <c r="H8" s="9">
        <v>426412629.27999997</v>
      </c>
      <c r="I8" s="4">
        <f t="shared" si="0"/>
        <v>-2.5781539657994346E-2</v>
      </c>
      <c r="J8" s="7"/>
      <c r="K8" s="7">
        <f t="shared" si="1"/>
        <v>0</v>
      </c>
    </row>
    <row r="9" spans="1:17" x14ac:dyDescent="0.25">
      <c r="A9" s="7" t="s">
        <v>7</v>
      </c>
      <c r="B9" s="8">
        <v>42382</v>
      </c>
      <c r="C9" s="4">
        <v>6463.92</v>
      </c>
      <c r="D9" s="4">
        <v>6491.88</v>
      </c>
      <c r="E9" s="4">
        <v>6205.23</v>
      </c>
      <c r="F9" s="4">
        <v>6205.23</v>
      </c>
      <c r="G9" s="9">
        <v>316951797</v>
      </c>
      <c r="H9" s="9">
        <v>577975155.5</v>
      </c>
      <c r="I9" s="4">
        <f t="shared" si="0"/>
        <v>-4.0020606690676974E-2</v>
      </c>
      <c r="J9" s="7"/>
      <c r="K9" s="7">
        <f t="shared" si="1"/>
        <v>0</v>
      </c>
    </row>
    <row r="10" spans="1:17" x14ac:dyDescent="0.25">
      <c r="A10" s="7" t="s">
        <v>7</v>
      </c>
      <c r="B10" s="8">
        <v>42383</v>
      </c>
      <c r="C10" s="4">
        <v>6205.23</v>
      </c>
      <c r="D10" s="4">
        <v>6205.23</v>
      </c>
      <c r="E10" s="4">
        <v>5857.7</v>
      </c>
      <c r="F10" s="4">
        <v>5857.7</v>
      </c>
      <c r="G10" s="9">
        <v>229802367</v>
      </c>
      <c r="H10" s="9">
        <v>328089762.42000002</v>
      </c>
      <c r="I10" s="4">
        <f t="shared" si="0"/>
        <v>-5.6005982050625014E-2</v>
      </c>
      <c r="J10" s="7"/>
      <c r="K10" s="7">
        <f t="shared" si="1"/>
        <v>0</v>
      </c>
    </row>
    <row r="11" spans="1:17" x14ac:dyDescent="0.25">
      <c r="A11" s="7" t="s">
        <v>7</v>
      </c>
      <c r="B11" s="8">
        <v>42386</v>
      </c>
      <c r="C11" s="4">
        <v>5857.7</v>
      </c>
      <c r="D11" s="4">
        <v>5857.7</v>
      </c>
      <c r="E11" s="4">
        <v>5526.02</v>
      </c>
      <c r="F11" s="4">
        <v>5760.19</v>
      </c>
      <c r="G11" s="9">
        <v>234916158</v>
      </c>
      <c r="H11" s="9">
        <v>296754301.81</v>
      </c>
      <c r="I11" s="4">
        <f t="shared" si="0"/>
        <v>-1.6646465336224159E-2</v>
      </c>
      <c r="J11" s="7">
        <f>_xlfn.STDEV.S(I7:I11)</f>
        <v>1.5972753963389708E-2</v>
      </c>
      <c r="K11" s="7">
        <f t="shared" si="1"/>
        <v>0.2550644264487314</v>
      </c>
    </row>
    <row r="12" spans="1:17" x14ac:dyDescent="0.25">
      <c r="A12" s="7" t="s">
        <v>7</v>
      </c>
      <c r="B12" s="8">
        <v>42387</v>
      </c>
      <c r="C12" s="4">
        <v>5760.19</v>
      </c>
      <c r="D12" s="4">
        <v>5946.42</v>
      </c>
      <c r="E12" s="4">
        <v>5760.19</v>
      </c>
      <c r="F12" s="4">
        <v>5941.19</v>
      </c>
      <c r="G12" s="9">
        <v>223739955</v>
      </c>
      <c r="H12" s="9">
        <v>322943650.55000001</v>
      </c>
      <c r="I12" s="4">
        <f t="shared" si="0"/>
        <v>3.1422574602573805E-2</v>
      </c>
      <c r="J12" s="7"/>
      <c r="K12" s="7">
        <f t="shared" si="1"/>
        <v>0</v>
      </c>
    </row>
    <row r="13" spans="1:17" x14ac:dyDescent="0.25">
      <c r="A13" s="7" t="s">
        <v>7</v>
      </c>
      <c r="B13" s="8">
        <v>42388</v>
      </c>
      <c r="C13" s="4">
        <v>5941.19</v>
      </c>
      <c r="D13" s="4">
        <v>6132.48</v>
      </c>
      <c r="E13" s="4">
        <v>5941.19</v>
      </c>
      <c r="F13" s="4">
        <v>6097.45</v>
      </c>
      <c r="G13" s="9">
        <v>315042653</v>
      </c>
      <c r="H13" s="9">
        <v>425488567</v>
      </c>
      <c r="I13" s="4">
        <f t="shared" si="0"/>
        <v>2.6301128225153514E-2</v>
      </c>
      <c r="J13" s="7"/>
      <c r="K13" s="7">
        <f t="shared" si="1"/>
        <v>0</v>
      </c>
    </row>
    <row r="14" spans="1:17" x14ac:dyDescent="0.25">
      <c r="A14" s="7" t="s">
        <v>7</v>
      </c>
      <c r="B14" s="8">
        <v>42389</v>
      </c>
      <c r="C14" s="4">
        <v>6097.45</v>
      </c>
      <c r="D14" s="4">
        <v>6097.45</v>
      </c>
      <c r="E14" s="4">
        <v>5776.59</v>
      </c>
      <c r="F14" s="4">
        <v>5776.59</v>
      </c>
      <c r="G14" s="9">
        <v>213458263</v>
      </c>
      <c r="H14" s="9">
        <v>389971728.98000002</v>
      </c>
      <c r="I14" s="4">
        <f t="shared" si="0"/>
        <v>-5.2621997720358471E-2</v>
      </c>
      <c r="J14" s="7"/>
      <c r="K14" s="7">
        <f t="shared" si="1"/>
        <v>0</v>
      </c>
    </row>
    <row r="15" spans="1:17" x14ac:dyDescent="0.25">
      <c r="A15" s="7" t="s">
        <v>7</v>
      </c>
      <c r="B15" s="8">
        <v>42390</v>
      </c>
      <c r="C15" s="4">
        <v>5776.59</v>
      </c>
      <c r="D15" s="4">
        <v>5776.59</v>
      </c>
      <c r="E15" s="4">
        <v>5654.8</v>
      </c>
      <c r="F15" s="4">
        <v>5713.35</v>
      </c>
      <c r="G15" s="9">
        <v>177204722</v>
      </c>
      <c r="H15" s="9">
        <v>330363777.19999999</v>
      </c>
      <c r="I15" s="4">
        <f t="shared" si="0"/>
        <v>-1.0947635196543293E-2</v>
      </c>
      <c r="J15" s="7"/>
      <c r="K15" s="7">
        <f t="shared" si="1"/>
        <v>0</v>
      </c>
    </row>
    <row r="16" spans="1:17" x14ac:dyDescent="0.25">
      <c r="A16" s="7" t="s">
        <v>7</v>
      </c>
      <c r="B16" s="8">
        <v>42393</v>
      </c>
      <c r="C16" s="4">
        <v>5713.35</v>
      </c>
      <c r="D16" s="4">
        <v>5949.95</v>
      </c>
      <c r="E16" s="4">
        <v>5713.35</v>
      </c>
      <c r="F16" s="4">
        <v>5893.54</v>
      </c>
      <c r="G16" s="9">
        <v>234406394</v>
      </c>
      <c r="H16" s="9">
        <v>290391682.05000001</v>
      </c>
      <c r="I16" s="4">
        <f t="shared" si="0"/>
        <v>3.1538414415360538E-2</v>
      </c>
      <c r="J16" s="7">
        <f>_xlfn.STDEV.S(I12:I16)</f>
        <v>3.6846654307796545E-2</v>
      </c>
      <c r="K16" s="7">
        <f t="shared" si="1"/>
        <v>0.58839388430536621</v>
      </c>
      <c r="O16" s="2">
        <f>AVERAGE(F2:F887)</f>
        <v>12594.36968397292</v>
      </c>
    </row>
    <row r="17" spans="1:18" x14ac:dyDescent="0.25">
      <c r="A17" s="7" t="s">
        <v>7</v>
      </c>
      <c r="B17" s="8">
        <v>42395</v>
      </c>
      <c r="C17" s="4">
        <v>5893.54</v>
      </c>
      <c r="D17" s="4">
        <v>5896.56</v>
      </c>
      <c r="E17" s="4">
        <v>5799</v>
      </c>
      <c r="F17" s="4">
        <v>5896.56</v>
      </c>
      <c r="G17" s="9">
        <v>190868410</v>
      </c>
      <c r="H17" s="9">
        <v>408926961.41000003</v>
      </c>
      <c r="I17" s="4">
        <f t="shared" si="0"/>
        <v>5.1242546924257226E-4</v>
      </c>
      <c r="J17" s="7"/>
      <c r="K17" s="7">
        <f t="shared" si="1"/>
        <v>0</v>
      </c>
      <c r="N17" s="2"/>
    </row>
    <row r="18" spans="1:18" x14ac:dyDescent="0.25">
      <c r="A18" s="7" t="s">
        <v>7</v>
      </c>
      <c r="B18" s="8">
        <v>42396</v>
      </c>
      <c r="C18" s="4">
        <v>5896.56</v>
      </c>
      <c r="D18" s="4">
        <v>5996.42</v>
      </c>
      <c r="E18" s="4">
        <v>5896.56</v>
      </c>
      <c r="F18" s="4">
        <v>5960.59</v>
      </c>
      <c r="G18" s="9">
        <v>150594801</v>
      </c>
      <c r="H18" s="9">
        <v>382711756.04000002</v>
      </c>
      <c r="I18" s="4">
        <f t="shared" si="0"/>
        <v>1.0858873648364353E-2</v>
      </c>
      <c r="J18" s="7"/>
      <c r="K18" s="7">
        <f t="shared" si="1"/>
        <v>0</v>
      </c>
    </row>
    <row r="19" spans="1:18" x14ac:dyDescent="0.25">
      <c r="A19" s="7" t="s">
        <v>7</v>
      </c>
      <c r="B19" s="8">
        <v>42397</v>
      </c>
      <c r="C19" s="4">
        <v>5960.59</v>
      </c>
      <c r="D19" s="4">
        <v>6001.86</v>
      </c>
      <c r="E19" s="4">
        <v>5955.07</v>
      </c>
      <c r="F19" s="4">
        <v>5986.78</v>
      </c>
      <c r="G19" s="9">
        <v>130654191</v>
      </c>
      <c r="H19" s="9">
        <v>307376901.74000001</v>
      </c>
      <c r="I19" s="4">
        <f t="shared" si="0"/>
        <v>4.393860339328759E-3</v>
      </c>
      <c r="J19" s="7"/>
      <c r="K19" s="7">
        <f t="shared" si="1"/>
        <v>0</v>
      </c>
    </row>
    <row r="20" spans="1:18" x14ac:dyDescent="0.25">
      <c r="A20" s="7" t="s">
        <v>7</v>
      </c>
      <c r="B20" s="8">
        <v>42400</v>
      </c>
      <c r="C20" s="4">
        <v>5986.78</v>
      </c>
      <c r="D20" s="4">
        <v>6114.89</v>
      </c>
      <c r="E20" s="4">
        <v>5986.78</v>
      </c>
      <c r="F20" s="4">
        <v>5992.72</v>
      </c>
      <c r="G20" s="9">
        <v>207420011</v>
      </c>
      <c r="H20" s="9">
        <v>443061893.92000002</v>
      </c>
      <c r="I20" s="4">
        <f t="shared" si="0"/>
        <v>9.9218611674389834E-4</v>
      </c>
      <c r="J20" s="7">
        <f>_xlfn.STDEV.S(I17:I20)</f>
        <v>4.7702550971454403E-3</v>
      </c>
      <c r="K20" s="7">
        <f t="shared" si="1"/>
        <v>7.6174865220883209E-2</v>
      </c>
    </row>
    <row r="21" spans="1:18" x14ac:dyDescent="0.25">
      <c r="A21" s="7" t="s">
        <v>7</v>
      </c>
      <c r="B21" s="8">
        <v>42401</v>
      </c>
      <c r="C21" s="4">
        <v>5992.72</v>
      </c>
      <c r="D21" s="4">
        <v>5992.72</v>
      </c>
      <c r="E21" s="4">
        <v>5895.67</v>
      </c>
      <c r="F21" s="4">
        <v>5906.92</v>
      </c>
      <c r="G21" s="9">
        <v>100357583</v>
      </c>
      <c r="H21" s="9">
        <v>206249462.38</v>
      </c>
      <c r="I21" s="4">
        <f t="shared" si="0"/>
        <v>-1.4317371744383189E-2</v>
      </c>
      <c r="J21" s="7"/>
      <c r="K21" s="7">
        <f t="shared" si="1"/>
        <v>0</v>
      </c>
      <c r="Q21">
        <v>0.14749999999999999</v>
      </c>
    </row>
    <row r="22" spans="1:18" x14ac:dyDescent="0.25">
      <c r="A22" s="7" t="s">
        <v>7</v>
      </c>
      <c r="B22" s="8">
        <v>42402</v>
      </c>
      <c r="C22" s="4">
        <v>5906.92</v>
      </c>
      <c r="D22" s="4">
        <v>6015.49</v>
      </c>
      <c r="E22" s="4">
        <v>5906.92</v>
      </c>
      <c r="F22" s="4">
        <v>6008.85</v>
      </c>
      <c r="G22" s="9">
        <v>204900593</v>
      </c>
      <c r="H22" s="9">
        <v>386957671.39999998</v>
      </c>
      <c r="I22" s="4">
        <f t="shared" si="0"/>
        <v>1.7256031908338132E-2</v>
      </c>
      <c r="J22" s="7"/>
      <c r="K22" s="7">
        <f t="shared" si="1"/>
        <v>0</v>
      </c>
      <c r="M22">
        <f>COUNT(B2:B20)</f>
        <v>19</v>
      </c>
      <c r="Q22">
        <v>0.11749999999999999</v>
      </c>
      <c r="R22">
        <f>AVERAGE(Q21:Q23)</f>
        <v>0.12416666666666666</v>
      </c>
    </row>
    <row r="23" spans="1:18" x14ac:dyDescent="0.25">
      <c r="A23" s="7" t="s">
        <v>7</v>
      </c>
      <c r="B23" s="8">
        <v>42403</v>
      </c>
      <c r="C23" s="4">
        <v>6008.85</v>
      </c>
      <c r="D23" s="4">
        <v>6067.03</v>
      </c>
      <c r="E23" s="4">
        <v>5984.6</v>
      </c>
      <c r="F23" s="4">
        <v>6066.54</v>
      </c>
      <c r="G23" s="9">
        <v>153282984</v>
      </c>
      <c r="H23" s="9">
        <v>299634804.38</v>
      </c>
      <c r="I23" s="4">
        <f t="shared" si="0"/>
        <v>9.6008387628248038E-3</v>
      </c>
      <c r="J23" s="7"/>
      <c r="K23" s="7">
        <f t="shared" si="1"/>
        <v>0</v>
      </c>
      <c r="Q23">
        <v>0.1075</v>
      </c>
    </row>
    <row r="24" spans="1:18" x14ac:dyDescent="0.25">
      <c r="A24" s="7" t="s">
        <v>7</v>
      </c>
      <c r="B24" s="8">
        <v>42404</v>
      </c>
      <c r="C24" s="4">
        <v>6066.54</v>
      </c>
      <c r="D24" s="4">
        <v>6208.71</v>
      </c>
      <c r="E24" s="4">
        <v>6066.54</v>
      </c>
      <c r="F24" s="4">
        <v>6202.22</v>
      </c>
      <c r="G24" s="9">
        <v>201466491</v>
      </c>
      <c r="H24" s="9">
        <v>461694362.44999999</v>
      </c>
      <c r="I24" s="4">
        <f t="shared" si="0"/>
        <v>2.2365302132681952E-2</v>
      </c>
      <c r="J24" s="7"/>
      <c r="K24" s="7">
        <f t="shared" si="1"/>
        <v>0</v>
      </c>
    </row>
    <row r="25" spans="1:18" x14ac:dyDescent="0.25">
      <c r="A25" s="7" t="s">
        <v>7</v>
      </c>
      <c r="B25" s="8">
        <v>42407</v>
      </c>
      <c r="C25" s="4">
        <v>6202.22</v>
      </c>
      <c r="D25" s="4">
        <v>6202.22</v>
      </c>
      <c r="E25" s="4">
        <v>6123.46</v>
      </c>
      <c r="F25" s="4">
        <v>6126.47</v>
      </c>
      <c r="G25" s="9">
        <v>125110853</v>
      </c>
      <c r="H25" s="9">
        <v>218786368.12</v>
      </c>
      <c r="I25" s="4">
        <f t="shared" si="0"/>
        <v>-1.2213368761508026E-2</v>
      </c>
      <c r="J25" s="7">
        <f>_xlfn.STDEV.S(I21:I25)</f>
        <v>1.689176405739207E-2</v>
      </c>
      <c r="K25" s="7">
        <f t="shared" si="1"/>
        <v>0.26973984078645791</v>
      </c>
    </row>
    <row r="26" spans="1:18" x14ac:dyDescent="0.25">
      <c r="A26" s="7" t="s">
        <v>7</v>
      </c>
      <c r="B26" s="8">
        <v>42408</v>
      </c>
      <c r="C26" s="4">
        <v>6126.47</v>
      </c>
      <c r="D26" s="4">
        <v>6261.31</v>
      </c>
      <c r="E26" s="4">
        <v>6126.47</v>
      </c>
      <c r="F26" s="4">
        <v>6174.77</v>
      </c>
      <c r="G26" s="9">
        <v>229387361</v>
      </c>
      <c r="H26" s="9">
        <v>385341951.81999999</v>
      </c>
      <c r="I26" s="4">
        <f t="shared" si="0"/>
        <v>7.8838221683938947E-3</v>
      </c>
      <c r="J26" s="7"/>
      <c r="K26" s="7">
        <f t="shared" si="1"/>
        <v>0</v>
      </c>
    </row>
    <row r="27" spans="1:18" x14ac:dyDescent="0.25">
      <c r="A27" s="7" t="s">
        <v>7</v>
      </c>
      <c r="B27" s="8">
        <v>42409</v>
      </c>
      <c r="C27" s="4">
        <v>6174.77</v>
      </c>
      <c r="D27" s="4">
        <v>6174.77</v>
      </c>
      <c r="E27" s="4">
        <v>6004.25</v>
      </c>
      <c r="F27" s="4">
        <v>6004.41</v>
      </c>
      <c r="G27" s="9">
        <v>190121450</v>
      </c>
      <c r="H27" s="9">
        <v>365670231.68000001</v>
      </c>
      <c r="I27" s="4">
        <f t="shared" si="0"/>
        <v>-2.7589691599849142E-2</v>
      </c>
      <c r="J27" s="7"/>
      <c r="K27" s="7">
        <f t="shared" si="1"/>
        <v>0</v>
      </c>
    </row>
    <row r="28" spans="1:18" x14ac:dyDescent="0.25">
      <c r="A28" s="7" t="s">
        <v>7</v>
      </c>
      <c r="B28" s="8">
        <v>42410</v>
      </c>
      <c r="C28" s="4">
        <v>6004.41</v>
      </c>
      <c r="D28" s="4">
        <v>6075.46</v>
      </c>
      <c r="E28" s="4">
        <v>5993.91</v>
      </c>
      <c r="F28" s="4">
        <v>6062.65</v>
      </c>
      <c r="G28" s="9">
        <v>84465475</v>
      </c>
      <c r="H28" s="9">
        <v>186314469.88</v>
      </c>
      <c r="I28" s="4">
        <f t="shared" si="0"/>
        <v>9.6995375065993539E-3</v>
      </c>
      <c r="J28" s="7"/>
      <c r="K28" s="7">
        <f t="shared" si="1"/>
        <v>0</v>
      </c>
    </row>
    <row r="29" spans="1:18" x14ac:dyDescent="0.25">
      <c r="A29" s="7" t="s">
        <v>7</v>
      </c>
      <c r="B29" s="8">
        <v>42411</v>
      </c>
      <c r="C29" s="4">
        <v>6062.65</v>
      </c>
      <c r="D29" s="4">
        <v>6062.65</v>
      </c>
      <c r="E29" s="4">
        <v>5813.54</v>
      </c>
      <c r="F29" s="4">
        <v>5813.72</v>
      </c>
      <c r="G29" s="9">
        <v>158760092</v>
      </c>
      <c r="H29" s="9">
        <v>327213578.39999998</v>
      </c>
      <c r="I29" s="4">
        <f t="shared" si="0"/>
        <v>-4.1059602649006544E-2</v>
      </c>
      <c r="J29" s="7"/>
      <c r="K29" s="7">
        <f t="shared" si="1"/>
        <v>0</v>
      </c>
    </row>
    <row r="30" spans="1:18" x14ac:dyDescent="0.25">
      <c r="A30" s="7" t="s">
        <v>7</v>
      </c>
      <c r="B30" s="8">
        <v>42414</v>
      </c>
      <c r="C30" s="4">
        <v>5813.72</v>
      </c>
      <c r="D30" s="4">
        <v>5842.63</v>
      </c>
      <c r="E30" s="4">
        <v>5753.67</v>
      </c>
      <c r="F30" s="4">
        <v>5753.74</v>
      </c>
      <c r="G30" s="9">
        <v>113300304</v>
      </c>
      <c r="H30" s="9">
        <v>172402850.15000001</v>
      </c>
      <c r="I30" s="4">
        <f t="shared" si="0"/>
        <v>-1.0316974329689144E-2</v>
      </c>
      <c r="J30" s="7">
        <f>_xlfn.STDEV.S(I26:I30)</f>
        <v>2.2114392317679681E-2</v>
      </c>
      <c r="K30" s="7">
        <f t="shared" si="1"/>
        <v>0.35313852612390478</v>
      </c>
    </row>
    <row r="31" spans="1:18" x14ac:dyDescent="0.25">
      <c r="A31" s="7" t="s">
        <v>7</v>
      </c>
      <c r="B31" s="8">
        <v>42415</v>
      </c>
      <c r="C31" s="4">
        <v>5753.74</v>
      </c>
      <c r="D31" s="4">
        <v>5808.49</v>
      </c>
      <c r="E31" s="4">
        <v>5753.74</v>
      </c>
      <c r="F31" s="4">
        <v>5800.05</v>
      </c>
      <c r="G31" s="9">
        <v>118987358</v>
      </c>
      <c r="H31" s="9">
        <v>212907515.84999999</v>
      </c>
      <c r="I31" s="4">
        <f t="shared" si="0"/>
        <v>8.0486779034159017E-3</v>
      </c>
      <c r="J31" s="7"/>
      <c r="K31" s="7">
        <f t="shared" si="1"/>
        <v>0</v>
      </c>
    </row>
    <row r="32" spans="1:18" x14ac:dyDescent="0.25">
      <c r="A32" s="7" t="s">
        <v>7</v>
      </c>
      <c r="B32" s="8">
        <v>42416</v>
      </c>
      <c r="C32" s="4">
        <v>5800.05</v>
      </c>
      <c r="D32" s="4">
        <v>5901.29</v>
      </c>
      <c r="E32" s="4">
        <v>5800.05</v>
      </c>
      <c r="F32" s="4">
        <v>5894.6</v>
      </c>
      <c r="G32" s="9">
        <v>192809463</v>
      </c>
      <c r="H32" s="9">
        <v>364617382.99000001</v>
      </c>
      <c r="I32" s="4">
        <f t="shared" si="0"/>
        <v>1.6301583607037928E-2</v>
      </c>
      <c r="J32" s="7"/>
      <c r="K32" s="7">
        <f t="shared" si="1"/>
        <v>0</v>
      </c>
    </row>
    <row r="33" spans="1:11" x14ac:dyDescent="0.25">
      <c r="A33" s="7" t="s">
        <v>7</v>
      </c>
      <c r="B33" s="8">
        <v>42417</v>
      </c>
      <c r="C33" s="4">
        <v>5894.6</v>
      </c>
      <c r="D33" s="4">
        <v>5951.14</v>
      </c>
      <c r="E33" s="4">
        <v>5890.98</v>
      </c>
      <c r="F33" s="4">
        <v>5947.7</v>
      </c>
      <c r="G33" s="9">
        <v>194146876</v>
      </c>
      <c r="H33" s="9">
        <v>407403674.75</v>
      </c>
      <c r="I33" s="4">
        <f t="shared" si="0"/>
        <v>9.008244834254997E-3</v>
      </c>
      <c r="J33" s="7"/>
      <c r="K33" s="7">
        <f t="shared" si="1"/>
        <v>0</v>
      </c>
    </row>
    <row r="34" spans="1:11" x14ac:dyDescent="0.25">
      <c r="A34" s="7" t="s">
        <v>7</v>
      </c>
      <c r="B34" s="8">
        <v>42418</v>
      </c>
      <c r="C34" s="4">
        <v>5947.7</v>
      </c>
      <c r="D34" s="4">
        <v>5965.39</v>
      </c>
      <c r="E34" s="4">
        <v>5938.25</v>
      </c>
      <c r="F34" s="4">
        <v>5944.47</v>
      </c>
      <c r="G34" s="9">
        <v>108161753</v>
      </c>
      <c r="H34" s="9">
        <v>220240590.16</v>
      </c>
      <c r="I34" s="4">
        <f t="shared" si="0"/>
        <v>-5.4306706794216009E-4</v>
      </c>
      <c r="J34" s="7"/>
      <c r="K34" s="7">
        <f t="shared" si="1"/>
        <v>0</v>
      </c>
    </row>
    <row r="35" spans="1:11" x14ac:dyDescent="0.25">
      <c r="A35" s="7" t="s">
        <v>7</v>
      </c>
      <c r="B35" s="8">
        <v>42421</v>
      </c>
      <c r="C35" s="4">
        <v>5944.47</v>
      </c>
      <c r="D35" s="4">
        <v>6008.14</v>
      </c>
      <c r="E35" s="4">
        <v>5944.47</v>
      </c>
      <c r="F35" s="4">
        <v>6007.88</v>
      </c>
      <c r="G35" s="9">
        <v>102942619</v>
      </c>
      <c r="H35" s="9">
        <v>180211514.27000001</v>
      </c>
      <c r="I35" s="4">
        <f t="shared" si="0"/>
        <v>1.066705694536263E-2</v>
      </c>
      <c r="J35" s="7">
        <f>_xlfn.STDEV.S(I31:I35)</f>
        <v>6.0746779597452656E-3</v>
      </c>
      <c r="K35" s="7">
        <f t="shared" si="1"/>
        <v>9.7004827922257564E-2</v>
      </c>
    </row>
    <row r="36" spans="1:11" x14ac:dyDescent="0.25">
      <c r="A36" s="7" t="s">
        <v>7</v>
      </c>
      <c r="B36" s="8">
        <v>42422</v>
      </c>
      <c r="C36" s="4">
        <v>6007.88</v>
      </c>
      <c r="D36" s="4">
        <v>6086.45</v>
      </c>
      <c r="E36" s="4">
        <v>6007.88</v>
      </c>
      <c r="F36" s="4">
        <v>6086.45</v>
      </c>
      <c r="G36" s="9">
        <v>207543797</v>
      </c>
      <c r="H36" s="9">
        <v>335130124.86000001</v>
      </c>
      <c r="I36" s="4">
        <f t="shared" si="0"/>
        <v>1.3077824457212728E-2</v>
      </c>
      <c r="J36" s="7"/>
      <c r="K36" s="7">
        <f t="shared" si="1"/>
        <v>0</v>
      </c>
    </row>
    <row r="37" spans="1:11" x14ac:dyDescent="0.25">
      <c r="A37" s="7" t="s">
        <v>7</v>
      </c>
      <c r="B37" s="8">
        <v>42423</v>
      </c>
      <c r="C37" s="4">
        <v>6086.45</v>
      </c>
      <c r="D37" s="4">
        <v>6122.19</v>
      </c>
      <c r="E37" s="4">
        <v>6064.91</v>
      </c>
      <c r="F37" s="4">
        <v>6104.74</v>
      </c>
      <c r="G37" s="9">
        <v>187044205</v>
      </c>
      <c r="H37" s="9">
        <v>385091568.80000001</v>
      </c>
      <c r="I37" s="4">
        <f t="shared" si="0"/>
        <v>3.0050357761912672E-3</v>
      </c>
      <c r="J37" s="7"/>
      <c r="K37" s="7">
        <f t="shared" si="1"/>
        <v>0</v>
      </c>
    </row>
    <row r="38" spans="1:11" x14ac:dyDescent="0.25">
      <c r="A38" s="7" t="s">
        <v>7</v>
      </c>
      <c r="B38" s="8">
        <v>42424</v>
      </c>
      <c r="C38" s="4">
        <v>6104.74</v>
      </c>
      <c r="D38" s="4">
        <v>6104.74</v>
      </c>
      <c r="E38" s="4">
        <v>6054.03</v>
      </c>
      <c r="F38" s="4">
        <v>6054.03</v>
      </c>
      <c r="G38" s="9">
        <v>108293208</v>
      </c>
      <c r="H38" s="9">
        <v>198071726.99000001</v>
      </c>
      <c r="I38" s="4">
        <f t="shared" si="0"/>
        <v>-8.3066600706991345E-3</v>
      </c>
      <c r="J38" s="7"/>
      <c r="K38" s="7">
        <f t="shared" si="1"/>
        <v>0</v>
      </c>
    </row>
    <row r="39" spans="1:11" x14ac:dyDescent="0.25">
      <c r="A39" s="7" t="s">
        <v>7</v>
      </c>
      <c r="B39" s="8">
        <v>42425</v>
      </c>
      <c r="C39" s="4">
        <v>6054.03</v>
      </c>
      <c r="D39" s="4">
        <v>6087.8</v>
      </c>
      <c r="E39" s="4">
        <v>6054.03</v>
      </c>
      <c r="F39" s="4">
        <v>6079.13</v>
      </c>
      <c r="G39" s="9">
        <v>103914805</v>
      </c>
      <c r="H39" s="9">
        <v>217188271.93000001</v>
      </c>
      <c r="I39" s="4">
        <f t="shared" si="0"/>
        <v>4.1459986157981188E-3</v>
      </c>
      <c r="J39" s="7"/>
      <c r="K39" s="7">
        <f t="shared" si="1"/>
        <v>0</v>
      </c>
    </row>
    <row r="40" spans="1:11" x14ac:dyDescent="0.25">
      <c r="A40" s="7" t="s">
        <v>7</v>
      </c>
      <c r="B40" s="8">
        <v>42428</v>
      </c>
      <c r="C40" s="4">
        <v>6079.13</v>
      </c>
      <c r="D40" s="4">
        <v>6157.69</v>
      </c>
      <c r="E40" s="4">
        <v>6079.13</v>
      </c>
      <c r="F40" s="4">
        <v>6156.01</v>
      </c>
      <c r="G40" s="9">
        <v>145323563</v>
      </c>
      <c r="H40" s="9">
        <v>229463446.33000001</v>
      </c>
      <c r="I40" s="4">
        <f t="shared" si="0"/>
        <v>1.2646546463062958E-2</v>
      </c>
      <c r="J40" s="7">
        <f>_xlfn.STDEV.S(I36:I40)</f>
        <v>8.7387088218973258E-3</v>
      </c>
      <c r="K40" s="7">
        <f t="shared" si="1"/>
        <v>0.13954598929330095</v>
      </c>
    </row>
    <row r="41" spans="1:11" x14ac:dyDescent="0.25">
      <c r="A41" s="7" t="s">
        <v>7</v>
      </c>
      <c r="B41" s="8">
        <v>42429</v>
      </c>
      <c r="C41" s="4">
        <v>6156.01</v>
      </c>
      <c r="D41" s="4">
        <v>6185.21</v>
      </c>
      <c r="E41" s="4">
        <v>6146.78</v>
      </c>
      <c r="F41" s="4">
        <v>6146.93</v>
      </c>
      <c r="G41" s="9">
        <v>176718005</v>
      </c>
      <c r="H41" s="9">
        <v>401912352.82999998</v>
      </c>
      <c r="I41" s="4">
        <f t="shared" si="0"/>
        <v>-1.4749813596793837E-3</v>
      </c>
      <c r="J41" s="7"/>
      <c r="K41" s="7">
        <f t="shared" si="1"/>
        <v>0</v>
      </c>
    </row>
    <row r="42" spans="1:11" x14ac:dyDescent="0.25">
      <c r="A42" s="7" t="s">
        <v>7</v>
      </c>
      <c r="B42" s="8">
        <v>42430</v>
      </c>
      <c r="C42" s="4">
        <v>6146.93</v>
      </c>
      <c r="D42" s="4">
        <v>6148.42</v>
      </c>
      <c r="E42" s="4">
        <v>6112.05</v>
      </c>
      <c r="F42" s="4">
        <v>6115.54</v>
      </c>
      <c r="G42" s="9">
        <v>76037029</v>
      </c>
      <c r="H42" s="9">
        <v>196284140.19999999</v>
      </c>
      <c r="I42" s="4">
        <f t="shared" si="0"/>
        <v>-5.1066141960296463E-3</v>
      </c>
      <c r="J42" s="7"/>
      <c r="K42" s="7">
        <f t="shared" si="1"/>
        <v>0</v>
      </c>
    </row>
    <row r="43" spans="1:11" x14ac:dyDescent="0.25">
      <c r="A43" s="7" t="s">
        <v>7</v>
      </c>
      <c r="B43" s="8">
        <v>42431</v>
      </c>
      <c r="C43" s="4">
        <v>6115.54</v>
      </c>
      <c r="D43" s="4">
        <v>6145.93</v>
      </c>
      <c r="E43" s="4">
        <v>6076.57</v>
      </c>
      <c r="F43" s="4">
        <v>6076.57</v>
      </c>
      <c r="G43" s="9">
        <v>114831959</v>
      </c>
      <c r="H43" s="9">
        <v>320266149.43000001</v>
      </c>
      <c r="I43" s="4">
        <f t="shared" si="0"/>
        <v>-6.3722909178911546E-3</v>
      </c>
      <c r="J43" s="7"/>
      <c r="K43" s="7">
        <f t="shared" si="1"/>
        <v>0</v>
      </c>
    </row>
    <row r="44" spans="1:11" x14ac:dyDescent="0.25">
      <c r="A44" s="7" t="s">
        <v>7</v>
      </c>
      <c r="B44" s="8">
        <v>42432</v>
      </c>
      <c r="C44" s="4">
        <v>6076.57</v>
      </c>
      <c r="D44" s="4">
        <v>6089.38</v>
      </c>
      <c r="E44" s="4">
        <v>6034.21</v>
      </c>
      <c r="F44" s="4">
        <v>6089.34</v>
      </c>
      <c r="G44" s="9">
        <v>86412255</v>
      </c>
      <c r="H44" s="9">
        <v>222581709.30000001</v>
      </c>
      <c r="I44" s="4">
        <f t="shared" si="0"/>
        <v>2.1015145057163842E-3</v>
      </c>
      <c r="J44" s="7"/>
      <c r="K44" s="7">
        <f t="shared" si="1"/>
        <v>0</v>
      </c>
    </row>
    <row r="45" spans="1:11" x14ac:dyDescent="0.25">
      <c r="A45" s="7" t="s">
        <v>7</v>
      </c>
      <c r="B45" s="8">
        <v>42435</v>
      </c>
      <c r="C45" s="4">
        <v>6089.34</v>
      </c>
      <c r="D45" s="4">
        <v>6221.24</v>
      </c>
      <c r="E45" s="4">
        <v>6089.34</v>
      </c>
      <c r="F45" s="4">
        <v>6214.94</v>
      </c>
      <c r="G45" s="9">
        <v>179799136</v>
      </c>
      <c r="H45" s="9">
        <v>240307887.43000001</v>
      </c>
      <c r="I45" s="4">
        <f t="shared" si="0"/>
        <v>2.0626209080130131E-2</v>
      </c>
      <c r="J45" s="7">
        <f>_xlfn.STDEV.S(I41:I45)</f>
        <v>1.0950005204980105E-2</v>
      </c>
      <c r="K45" s="7">
        <f t="shared" si="1"/>
        <v>0.17485756079511774</v>
      </c>
    </row>
    <row r="46" spans="1:11" x14ac:dyDescent="0.25">
      <c r="A46" s="7" t="s">
        <v>7</v>
      </c>
      <c r="B46" s="8">
        <v>42436</v>
      </c>
      <c r="C46" s="4">
        <v>6214.94</v>
      </c>
      <c r="D46" s="4">
        <v>6261.49</v>
      </c>
      <c r="E46" s="4">
        <v>6214.94</v>
      </c>
      <c r="F46" s="4">
        <v>6261.41</v>
      </c>
      <c r="G46" s="9">
        <v>194914762</v>
      </c>
      <c r="H46" s="9">
        <v>360470275.68000001</v>
      </c>
      <c r="I46" s="4">
        <f t="shared" si="0"/>
        <v>7.4771437857807932E-3</v>
      </c>
      <c r="J46" s="7"/>
      <c r="K46" s="7">
        <f t="shared" si="1"/>
        <v>0</v>
      </c>
    </row>
    <row r="47" spans="1:11" x14ac:dyDescent="0.25">
      <c r="A47" s="7" t="s">
        <v>7</v>
      </c>
      <c r="B47" s="8">
        <v>42437</v>
      </c>
      <c r="C47" s="4">
        <v>6261.41</v>
      </c>
      <c r="D47" s="4">
        <v>6351.84</v>
      </c>
      <c r="E47" s="4">
        <v>6261.41</v>
      </c>
      <c r="F47" s="4">
        <v>6339.76</v>
      </c>
      <c r="G47" s="9">
        <v>216998638</v>
      </c>
      <c r="H47" s="9">
        <v>480607457.35000002</v>
      </c>
      <c r="I47" s="4">
        <f t="shared" si="0"/>
        <v>1.2513155982438517E-2</v>
      </c>
      <c r="J47" s="7"/>
      <c r="K47" s="7">
        <f t="shared" si="1"/>
        <v>0</v>
      </c>
    </row>
    <row r="48" spans="1:11" x14ac:dyDescent="0.25">
      <c r="A48" s="7" t="s">
        <v>7</v>
      </c>
      <c r="B48" s="8">
        <v>42438</v>
      </c>
      <c r="C48" s="4">
        <v>6339.76</v>
      </c>
      <c r="D48" s="4">
        <v>6372.87</v>
      </c>
      <c r="E48" s="4">
        <v>6310.81</v>
      </c>
      <c r="F48" s="4">
        <v>6372.64</v>
      </c>
      <c r="G48" s="9">
        <v>261157483</v>
      </c>
      <c r="H48" s="9">
        <v>452058909.89999998</v>
      </c>
      <c r="I48" s="4">
        <f t="shared" si="0"/>
        <v>5.1863162012442121E-3</v>
      </c>
      <c r="J48" s="7"/>
      <c r="K48" s="7">
        <f t="shared" si="1"/>
        <v>0</v>
      </c>
    </row>
    <row r="49" spans="1:11" x14ac:dyDescent="0.25">
      <c r="A49" s="7" t="s">
        <v>7</v>
      </c>
      <c r="B49" s="8">
        <v>42439</v>
      </c>
      <c r="C49" s="4">
        <v>6372.64</v>
      </c>
      <c r="D49" s="4">
        <v>6572.18</v>
      </c>
      <c r="E49" s="4">
        <v>6372.64</v>
      </c>
      <c r="F49" s="4">
        <v>6563.65</v>
      </c>
      <c r="G49" s="9">
        <v>379572066</v>
      </c>
      <c r="H49" s="9">
        <v>832795137.65999997</v>
      </c>
      <c r="I49" s="4">
        <f t="shared" si="0"/>
        <v>2.9973448994451202E-2</v>
      </c>
      <c r="J49" s="7"/>
      <c r="K49" s="7">
        <f t="shared" si="1"/>
        <v>0</v>
      </c>
    </row>
    <row r="50" spans="1:11" x14ac:dyDescent="0.25">
      <c r="A50" s="7" t="s">
        <v>7</v>
      </c>
      <c r="B50" s="8">
        <v>42442</v>
      </c>
      <c r="C50" s="4">
        <v>6563.65</v>
      </c>
      <c r="D50" s="4">
        <v>6634.44</v>
      </c>
      <c r="E50" s="4">
        <v>6562.88</v>
      </c>
      <c r="F50" s="4">
        <v>6563.83</v>
      </c>
      <c r="G50" s="9">
        <v>208613156</v>
      </c>
      <c r="H50" s="9">
        <v>372208049.44</v>
      </c>
      <c r="I50" s="4">
        <f t="shared" si="0"/>
        <v>2.7423765740053341E-5</v>
      </c>
      <c r="J50" s="7">
        <f>_xlfn.STDEV.S(I46:I50)</f>
        <v>1.1498717012747817E-2</v>
      </c>
      <c r="K50" s="7">
        <f t="shared" si="1"/>
        <v>0.18361978569726711</v>
      </c>
    </row>
    <row r="51" spans="1:11" x14ac:dyDescent="0.25">
      <c r="A51" s="7" t="s">
        <v>7</v>
      </c>
      <c r="B51" s="8">
        <v>42443</v>
      </c>
      <c r="C51" s="4">
        <v>6563.83</v>
      </c>
      <c r="D51" s="4">
        <v>7010.41</v>
      </c>
      <c r="E51" s="4">
        <v>6563.83</v>
      </c>
      <c r="F51" s="4">
        <v>7003.85</v>
      </c>
      <c r="G51" s="9">
        <v>644231890</v>
      </c>
      <c r="H51" s="9">
        <v>1183364523.5</v>
      </c>
      <c r="I51" s="4">
        <f t="shared" si="0"/>
        <v>6.7037080485021772E-2</v>
      </c>
      <c r="J51" s="7"/>
      <c r="K51" s="7">
        <f t="shared" si="1"/>
        <v>0</v>
      </c>
    </row>
    <row r="52" spans="1:11" x14ac:dyDescent="0.25">
      <c r="A52" s="7" t="s">
        <v>7</v>
      </c>
      <c r="B52" s="8">
        <v>42444</v>
      </c>
      <c r="C52" s="4">
        <v>7003.85</v>
      </c>
      <c r="D52" s="4">
        <v>7158.49</v>
      </c>
      <c r="E52" s="4">
        <v>7003.85</v>
      </c>
      <c r="F52" s="4">
        <v>7139.44</v>
      </c>
      <c r="G52" s="9">
        <v>335450815</v>
      </c>
      <c r="H52" s="9">
        <v>866193734.95000005</v>
      </c>
      <c r="I52" s="4">
        <f t="shared" si="0"/>
        <v>1.9359352356203896E-2</v>
      </c>
      <c r="J52" s="7"/>
      <c r="K52" s="7">
        <f t="shared" si="1"/>
        <v>0</v>
      </c>
    </row>
    <row r="53" spans="1:11" x14ac:dyDescent="0.25">
      <c r="A53" s="7" t="s">
        <v>7</v>
      </c>
      <c r="B53" s="8">
        <v>42445</v>
      </c>
      <c r="C53" s="4">
        <v>7139.44</v>
      </c>
      <c r="D53" s="4">
        <v>7256.71</v>
      </c>
      <c r="E53" s="4">
        <v>7139.44</v>
      </c>
      <c r="F53" s="4">
        <v>7228.68</v>
      </c>
      <c r="G53" s="9">
        <v>549085859</v>
      </c>
      <c r="H53" s="9">
        <v>872029424.48000002</v>
      </c>
      <c r="I53" s="4">
        <f t="shared" si="0"/>
        <v>1.2499579798975979E-2</v>
      </c>
      <c r="J53" s="7"/>
      <c r="K53" s="7">
        <f t="shared" si="1"/>
        <v>0</v>
      </c>
    </row>
    <row r="54" spans="1:11" x14ac:dyDescent="0.25">
      <c r="A54" s="7" t="s">
        <v>7</v>
      </c>
      <c r="B54" s="8">
        <v>42446</v>
      </c>
      <c r="C54" s="4">
        <v>7228.68</v>
      </c>
      <c r="D54" s="4">
        <v>7488.74</v>
      </c>
      <c r="E54" s="4">
        <v>7228.68</v>
      </c>
      <c r="F54" s="4">
        <v>7485.69</v>
      </c>
      <c r="G54" s="9">
        <v>593401384</v>
      </c>
      <c r="H54" s="9">
        <v>1330086008.0799999</v>
      </c>
      <c r="I54" s="4">
        <f t="shared" si="0"/>
        <v>3.5554209067215403E-2</v>
      </c>
      <c r="J54" s="7"/>
      <c r="K54" s="7">
        <f t="shared" si="1"/>
        <v>0</v>
      </c>
    </row>
    <row r="55" spans="1:11" x14ac:dyDescent="0.25">
      <c r="A55" s="7" t="s">
        <v>7</v>
      </c>
      <c r="B55" s="8">
        <v>42449</v>
      </c>
      <c r="C55" s="4">
        <v>7485.69</v>
      </c>
      <c r="D55" s="4">
        <v>7608.5</v>
      </c>
      <c r="E55" s="4">
        <v>7465.86</v>
      </c>
      <c r="F55" s="4">
        <v>7465.86</v>
      </c>
      <c r="G55" s="9">
        <v>310733345</v>
      </c>
      <c r="H55" s="9">
        <v>658506528.19000006</v>
      </c>
      <c r="I55" s="4">
        <f t="shared" si="0"/>
        <v>-2.6490543957871093E-3</v>
      </c>
      <c r="J55" s="7">
        <f>_xlfn.STDEV.S(I51:I55)</f>
        <v>2.6560327131849106E-2</v>
      </c>
      <c r="K55" s="7">
        <f t="shared" si="1"/>
        <v>0.42413441174286265</v>
      </c>
    </row>
    <row r="56" spans="1:11" x14ac:dyDescent="0.25">
      <c r="A56" s="7" t="s">
        <v>7</v>
      </c>
      <c r="B56" s="8">
        <v>42450</v>
      </c>
      <c r="C56" s="4">
        <v>7465.86</v>
      </c>
      <c r="D56" s="4">
        <v>7494.12</v>
      </c>
      <c r="E56" s="4">
        <v>7378.44</v>
      </c>
      <c r="F56" s="4">
        <v>7494.12</v>
      </c>
      <c r="G56" s="9">
        <v>291405802</v>
      </c>
      <c r="H56" s="9">
        <v>573099062.38</v>
      </c>
      <c r="I56" s="4">
        <f t="shared" si="0"/>
        <v>3.7852303686380928E-3</v>
      </c>
      <c r="J56" s="7"/>
      <c r="K56" s="7">
        <f t="shared" si="1"/>
        <v>0</v>
      </c>
    </row>
    <row r="57" spans="1:11" x14ac:dyDescent="0.25">
      <c r="A57" s="7" t="s">
        <v>7</v>
      </c>
      <c r="B57" s="8">
        <v>42451</v>
      </c>
      <c r="C57" s="4">
        <v>7494.12</v>
      </c>
      <c r="D57" s="4">
        <v>7573.26</v>
      </c>
      <c r="E57" s="4">
        <v>7430.33</v>
      </c>
      <c r="F57" s="4">
        <v>7430.33</v>
      </c>
      <c r="G57" s="9">
        <v>413402077</v>
      </c>
      <c r="H57" s="9">
        <v>761732087.72000003</v>
      </c>
      <c r="I57" s="4">
        <f t="shared" si="0"/>
        <v>-8.512006746622669E-3</v>
      </c>
      <c r="J57" s="7"/>
      <c r="K57" s="7">
        <f t="shared" si="1"/>
        <v>0</v>
      </c>
    </row>
    <row r="58" spans="1:11" x14ac:dyDescent="0.25">
      <c r="A58" s="7" t="s">
        <v>7</v>
      </c>
      <c r="B58" s="8">
        <v>42452</v>
      </c>
      <c r="C58" s="4">
        <v>7430.33</v>
      </c>
      <c r="D58" s="4">
        <v>7495.47</v>
      </c>
      <c r="E58" s="4">
        <v>7363.81</v>
      </c>
      <c r="F58" s="4">
        <v>7495.47</v>
      </c>
      <c r="G58" s="9">
        <v>410415958</v>
      </c>
      <c r="H58" s="9">
        <v>704783035.92999995</v>
      </c>
      <c r="I58" s="4">
        <f t="shared" si="0"/>
        <v>8.7667707894536484E-3</v>
      </c>
      <c r="J58" s="7"/>
      <c r="K58" s="7">
        <f t="shared" si="1"/>
        <v>0</v>
      </c>
    </row>
    <row r="59" spans="1:11" x14ac:dyDescent="0.25">
      <c r="A59" s="7" t="s">
        <v>7</v>
      </c>
      <c r="B59" s="8">
        <v>42453</v>
      </c>
      <c r="C59" s="4">
        <v>7495.47</v>
      </c>
      <c r="D59" s="4">
        <v>7570.48</v>
      </c>
      <c r="E59" s="4">
        <v>7495.47</v>
      </c>
      <c r="F59" s="4">
        <v>7548.22</v>
      </c>
      <c r="G59" s="9">
        <v>397443699</v>
      </c>
      <c r="H59" s="9">
        <v>832901612.30999994</v>
      </c>
      <c r="I59" s="4">
        <f t="shared" si="0"/>
        <v>7.0375840340899387E-3</v>
      </c>
      <c r="J59" s="7"/>
      <c r="K59" s="7">
        <f t="shared" si="1"/>
        <v>0</v>
      </c>
    </row>
    <row r="60" spans="1:11" x14ac:dyDescent="0.25">
      <c r="A60" s="7" t="s">
        <v>7</v>
      </c>
      <c r="B60" s="8">
        <v>42456</v>
      </c>
      <c r="C60" s="4">
        <v>7548.22</v>
      </c>
      <c r="D60" s="4">
        <v>7609.97</v>
      </c>
      <c r="E60" s="4">
        <v>7480.11</v>
      </c>
      <c r="F60" s="4">
        <v>7480.11</v>
      </c>
      <c r="G60" s="9">
        <v>322924538</v>
      </c>
      <c r="H60" s="9">
        <v>647828072.84000003</v>
      </c>
      <c r="I60" s="4">
        <f t="shared" si="0"/>
        <v>-9.0233194051048127E-3</v>
      </c>
      <c r="J60" s="7">
        <f>_xlfn.STDEV.S(I56:I60)</f>
        <v>8.5694571583529843E-3</v>
      </c>
      <c r="K60" s="7">
        <f t="shared" si="1"/>
        <v>0.136843256966341</v>
      </c>
    </row>
    <row r="61" spans="1:11" x14ac:dyDescent="0.25">
      <c r="A61" s="7" t="s">
        <v>7</v>
      </c>
      <c r="B61" s="8">
        <v>42457</v>
      </c>
      <c r="C61" s="4">
        <v>7480.11</v>
      </c>
      <c r="D61" s="4">
        <v>7494.1</v>
      </c>
      <c r="E61" s="4">
        <v>7423.28</v>
      </c>
      <c r="F61" s="4">
        <v>7494.1</v>
      </c>
      <c r="G61" s="9">
        <v>347493453</v>
      </c>
      <c r="H61" s="9">
        <v>604574565.25</v>
      </c>
      <c r="I61" s="4">
        <f t="shared" si="0"/>
        <v>1.8702933513010667E-3</v>
      </c>
      <c r="J61" s="7"/>
      <c r="K61" s="7">
        <f t="shared" si="1"/>
        <v>0</v>
      </c>
    </row>
    <row r="62" spans="1:11" x14ac:dyDescent="0.25">
      <c r="A62" s="7" t="s">
        <v>7</v>
      </c>
      <c r="B62" s="8">
        <v>42458</v>
      </c>
      <c r="C62" s="4">
        <v>7494.1</v>
      </c>
      <c r="D62" s="4">
        <v>7628.06</v>
      </c>
      <c r="E62" s="4">
        <v>7483.38</v>
      </c>
      <c r="F62" s="4">
        <v>7567.46</v>
      </c>
      <c r="G62" s="9">
        <v>465307026</v>
      </c>
      <c r="H62" s="9">
        <v>980195317.46000004</v>
      </c>
      <c r="I62" s="4">
        <f t="shared" si="0"/>
        <v>9.789034040111444E-3</v>
      </c>
      <c r="J62" s="7"/>
      <c r="K62" s="7">
        <f t="shared" si="1"/>
        <v>0</v>
      </c>
    </row>
    <row r="63" spans="1:11" x14ac:dyDescent="0.25">
      <c r="A63" s="7" t="s">
        <v>7</v>
      </c>
      <c r="B63" s="8">
        <v>42459</v>
      </c>
      <c r="C63" s="4">
        <v>7567.46</v>
      </c>
      <c r="D63" s="4">
        <v>7578.34</v>
      </c>
      <c r="E63" s="4">
        <v>7485.06</v>
      </c>
      <c r="F63" s="4">
        <v>7485.06</v>
      </c>
      <c r="G63" s="9">
        <v>271698497</v>
      </c>
      <c r="H63" s="9">
        <v>686990148.73000002</v>
      </c>
      <c r="I63" s="4">
        <f t="shared" si="0"/>
        <v>-1.0888726204036692E-2</v>
      </c>
      <c r="J63" s="7"/>
      <c r="K63" s="7">
        <f t="shared" si="1"/>
        <v>0</v>
      </c>
    </row>
    <row r="64" spans="1:11" x14ac:dyDescent="0.25">
      <c r="A64" s="7" t="s">
        <v>7</v>
      </c>
      <c r="B64" s="8">
        <v>42460</v>
      </c>
      <c r="C64" s="4">
        <v>7485.06</v>
      </c>
      <c r="D64" s="4">
        <v>7530.65</v>
      </c>
      <c r="E64" s="4">
        <v>7430.88</v>
      </c>
      <c r="F64" s="4">
        <v>7524.99</v>
      </c>
      <c r="G64" s="9">
        <v>414099322</v>
      </c>
      <c r="H64" s="9">
        <v>927790462.84000003</v>
      </c>
      <c r="I64" s="4">
        <f t="shared" si="0"/>
        <v>5.3346265761395895E-3</v>
      </c>
      <c r="J64" s="7"/>
      <c r="K64" s="7">
        <f t="shared" si="1"/>
        <v>0</v>
      </c>
    </row>
    <row r="65" spans="1:11" x14ac:dyDescent="0.25">
      <c r="A65" s="7" t="s">
        <v>7</v>
      </c>
      <c r="B65" s="8">
        <v>42463</v>
      </c>
      <c r="C65" s="4">
        <v>7524.99</v>
      </c>
      <c r="D65" s="4">
        <v>7573.85</v>
      </c>
      <c r="E65" s="4">
        <v>7520.97</v>
      </c>
      <c r="F65" s="4">
        <v>7521.2</v>
      </c>
      <c r="G65" s="9">
        <v>253218735</v>
      </c>
      <c r="H65" s="9">
        <v>492913525.06</v>
      </c>
      <c r="I65" s="4">
        <f t="shared" si="0"/>
        <v>-5.0365515435901731E-4</v>
      </c>
      <c r="J65" s="7"/>
      <c r="K65" s="7">
        <f t="shared" si="1"/>
        <v>0</v>
      </c>
    </row>
    <row r="66" spans="1:11" x14ac:dyDescent="0.25">
      <c r="A66" s="7" t="s">
        <v>7</v>
      </c>
      <c r="B66" s="8">
        <v>42464</v>
      </c>
      <c r="C66" s="4">
        <v>7521.2</v>
      </c>
      <c r="D66" s="4">
        <v>7577.32</v>
      </c>
      <c r="E66" s="4">
        <v>7498.15</v>
      </c>
      <c r="F66" s="4">
        <v>7577.02</v>
      </c>
      <c r="G66" s="9">
        <v>272588906</v>
      </c>
      <c r="H66" s="9">
        <v>787159500.57000005</v>
      </c>
      <c r="I66" s="4">
        <f t="shared" si="0"/>
        <v>7.4216880285060682E-3</v>
      </c>
      <c r="J66" s="7">
        <f>_xlfn.STDEV.S(I61:I66)</f>
        <v>7.3947731875870209E-3</v>
      </c>
      <c r="K66" s="7">
        <f t="shared" si="1"/>
        <v>0.1180850582268699</v>
      </c>
    </row>
    <row r="67" spans="1:11" x14ac:dyDescent="0.25">
      <c r="A67" s="7" t="s">
        <v>7</v>
      </c>
      <c r="B67" s="8">
        <v>42465</v>
      </c>
      <c r="C67" s="4">
        <v>7577.02</v>
      </c>
      <c r="D67" s="4">
        <v>7679.81</v>
      </c>
      <c r="E67" s="4">
        <v>7577.02</v>
      </c>
      <c r="F67" s="4">
        <v>7657.98</v>
      </c>
      <c r="G67" s="9">
        <v>325550812</v>
      </c>
      <c r="H67" s="9">
        <v>900252365.53999996</v>
      </c>
      <c r="I67" s="4">
        <f t="shared" si="0"/>
        <v>1.0684939461687915E-2</v>
      </c>
      <c r="J67" s="7"/>
      <c r="K67" s="7">
        <f t="shared" si="1"/>
        <v>0</v>
      </c>
    </row>
    <row r="68" spans="1:11" x14ac:dyDescent="0.25">
      <c r="A68" s="7" t="s">
        <v>7</v>
      </c>
      <c r="B68" s="8">
        <v>42466</v>
      </c>
      <c r="C68" s="4">
        <v>7657.98</v>
      </c>
      <c r="D68" s="4">
        <v>7685.38</v>
      </c>
      <c r="E68" s="4">
        <v>7459.84</v>
      </c>
      <c r="F68" s="4">
        <v>7459.84</v>
      </c>
      <c r="G68" s="9">
        <v>377971616</v>
      </c>
      <c r="H68" s="9">
        <v>800254406.65999997</v>
      </c>
      <c r="I68" s="4">
        <f t="shared" ref="I68:I131" si="2">(F68/F67)-1</f>
        <v>-2.5873663812127967E-2</v>
      </c>
      <c r="J68" s="7"/>
      <c r="K68" s="7">
        <f t="shared" si="1"/>
        <v>0</v>
      </c>
    </row>
    <row r="69" spans="1:11" x14ac:dyDescent="0.25">
      <c r="A69" s="7" t="s">
        <v>7</v>
      </c>
      <c r="B69" s="8">
        <v>42467</v>
      </c>
      <c r="C69" s="4">
        <v>7459.84</v>
      </c>
      <c r="D69" s="4">
        <v>7480.15</v>
      </c>
      <c r="E69" s="4">
        <v>7408.89</v>
      </c>
      <c r="F69" s="4">
        <v>7478.74</v>
      </c>
      <c r="G69" s="9">
        <v>217088199</v>
      </c>
      <c r="H69" s="9">
        <v>458297903.85000002</v>
      </c>
      <c r="I69" s="4">
        <f t="shared" si="2"/>
        <v>2.5335664035688321E-3</v>
      </c>
      <c r="J69" s="7"/>
      <c r="K69" s="7">
        <f t="shared" si="1"/>
        <v>0</v>
      </c>
    </row>
    <row r="70" spans="1:11" x14ac:dyDescent="0.25">
      <c r="A70" s="7" t="s">
        <v>7</v>
      </c>
      <c r="B70" s="8">
        <v>42470</v>
      </c>
      <c r="C70" s="4">
        <v>7478.74</v>
      </c>
      <c r="D70" s="4">
        <v>7545.67</v>
      </c>
      <c r="E70" s="4">
        <v>7403.77</v>
      </c>
      <c r="F70" s="4">
        <v>7403.77</v>
      </c>
      <c r="G70" s="9">
        <v>167102066</v>
      </c>
      <c r="H70" s="9">
        <v>379109742.31</v>
      </c>
      <c r="I70" s="4">
        <f t="shared" si="2"/>
        <v>-1.0024415877540771E-2</v>
      </c>
      <c r="J70" s="7"/>
      <c r="K70" s="7">
        <f t="shared" si="1"/>
        <v>0</v>
      </c>
    </row>
    <row r="71" spans="1:11" x14ac:dyDescent="0.25">
      <c r="A71" s="7" t="s">
        <v>7</v>
      </c>
      <c r="B71" s="8">
        <v>42471</v>
      </c>
      <c r="C71" s="4">
        <v>7403.77</v>
      </c>
      <c r="D71" s="4">
        <v>7403.77</v>
      </c>
      <c r="E71" s="4">
        <v>7342.46</v>
      </c>
      <c r="F71" s="4">
        <v>7342.46</v>
      </c>
      <c r="G71" s="9">
        <v>175352068</v>
      </c>
      <c r="H71" s="9">
        <v>491231544.42000002</v>
      </c>
      <c r="I71" s="4">
        <f t="shared" si="2"/>
        <v>-8.2809163439707678E-3</v>
      </c>
      <c r="J71" s="7"/>
      <c r="K71" s="7">
        <f t="shared" ref="K71:K134" si="3">SQRT(255)*J71</f>
        <v>0</v>
      </c>
    </row>
    <row r="72" spans="1:11" x14ac:dyDescent="0.25">
      <c r="A72" s="7" t="s">
        <v>7</v>
      </c>
      <c r="B72" s="8">
        <v>42472</v>
      </c>
      <c r="C72" s="4">
        <v>7342.46</v>
      </c>
      <c r="D72" s="4">
        <v>7342.46</v>
      </c>
      <c r="E72" s="4">
        <v>7275.55</v>
      </c>
      <c r="F72" s="4">
        <v>7331.05</v>
      </c>
      <c r="G72" s="9">
        <v>157007209</v>
      </c>
      <c r="H72" s="9">
        <v>352035668.36000001</v>
      </c>
      <c r="I72" s="4">
        <f t="shared" si="2"/>
        <v>-1.5539750982640488E-3</v>
      </c>
      <c r="J72" s="7"/>
      <c r="K72" s="7">
        <f t="shared" si="3"/>
        <v>0</v>
      </c>
    </row>
    <row r="73" spans="1:11" x14ac:dyDescent="0.25">
      <c r="A73" s="7" t="s">
        <v>7</v>
      </c>
      <c r="B73" s="8">
        <v>42473</v>
      </c>
      <c r="C73" s="4">
        <v>7331.05</v>
      </c>
      <c r="D73" s="4">
        <v>7432.4</v>
      </c>
      <c r="E73" s="4">
        <v>7331.05</v>
      </c>
      <c r="F73" s="4">
        <v>7420.61</v>
      </c>
      <c r="G73" s="9">
        <v>150659085</v>
      </c>
      <c r="H73" s="9">
        <v>371074498.76999998</v>
      </c>
      <c r="I73" s="4">
        <f t="shared" si="2"/>
        <v>1.2216531056260527E-2</v>
      </c>
      <c r="J73" s="7"/>
      <c r="K73" s="7">
        <f t="shared" si="3"/>
        <v>0</v>
      </c>
    </row>
    <row r="74" spans="1:11" x14ac:dyDescent="0.25">
      <c r="A74" s="7" t="s">
        <v>7</v>
      </c>
      <c r="B74" s="8">
        <v>42474</v>
      </c>
      <c r="C74" s="4">
        <v>7420.61</v>
      </c>
      <c r="D74" s="4">
        <v>7474.01</v>
      </c>
      <c r="E74" s="4">
        <v>7401.38</v>
      </c>
      <c r="F74" s="4">
        <v>7463.1</v>
      </c>
      <c r="G74" s="9">
        <v>258878888</v>
      </c>
      <c r="H74" s="9">
        <v>597833494.50999999</v>
      </c>
      <c r="I74" s="4">
        <f t="shared" si="2"/>
        <v>5.7259443630646167E-3</v>
      </c>
      <c r="J74" s="7">
        <f>_xlfn.STDEV.S(I67:I74)</f>
        <v>1.2632146666092432E-2</v>
      </c>
      <c r="K74" s="7">
        <f t="shared" si="3"/>
        <v>0.20171920581686287</v>
      </c>
    </row>
    <row r="75" spans="1:11" x14ac:dyDescent="0.25">
      <c r="A75" s="7" t="s">
        <v>7</v>
      </c>
      <c r="B75" s="8">
        <v>42477</v>
      </c>
      <c r="C75" s="4">
        <v>7463.1</v>
      </c>
      <c r="D75" s="4">
        <v>7517.02</v>
      </c>
      <c r="E75" s="4">
        <v>7463.1</v>
      </c>
      <c r="F75" s="4">
        <v>7517.02</v>
      </c>
      <c r="G75" s="9">
        <v>210678457</v>
      </c>
      <c r="H75" s="9">
        <v>416368159.66000003</v>
      </c>
      <c r="I75" s="4">
        <f t="shared" si="2"/>
        <v>7.2248797416623045E-3</v>
      </c>
      <c r="J75" s="7"/>
      <c r="K75" s="7">
        <f t="shared" si="3"/>
        <v>0</v>
      </c>
    </row>
    <row r="76" spans="1:11" x14ac:dyDescent="0.25">
      <c r="A76" s="7" t="s">
        <v>7</v>
      </c>
      <c r="B76" s="8">
        <v>42478</v>
      </c>
      <c r="C76" s="4">
        <v>7517.02</v>
      </c>
      <c r="D76" s="4">
        <v>7662.44</v>
      </c>
      <c r="E76" s="4">
        <v>7517.02</v>
      </c>
      <c r="F76" s="4">
        <v>7662.44</v>
      </c>
      <c r="G76" s="9">
        <v>220815836</v>
      </c>
      <c r="H76" s="9">
        <v>704417230.00999999</v>
      </c>
      <c r="I76" s="4">
        <f t="shared" si="2"/>
        <v>1.9345432099422188E-2</v>
      </c>
      <c r="J76" s="7"/>
      <c r="K76" s="7">
        <f t="shared" si="3"/>
        <v>0</v>
      </c>
    </row>
    <row r="77" spans="1:11" x14ac:dyDescent="0.25">
      <c r="A77" s="7" t="s">
        <v>7</v>
      </c>
      <c r="B77" s="8">
        <v>42479</v>
      </c>
      <c r="C77" s="4">
        <v>7662.44</v>
      </c>
      <c r="D77" s="4">
        <v>7864.03</v>
      </c>
      <c r="E77" s="4">
        <v>7662.44</v>
      </c>
      <c r="F77" s="4">
        <v>7864.03</v>
      </c>
      <c r="G77" s="9">
        <v>395210219</v>
      </c>
      <c r="H77" s="9">
        <v>939406679.12</v>
      </c>
      <c r="I77" s="4">
        <f t="shared" si="2"/>
        <v>2.6308852010586747E-2</v>
      </c>
      <c r="J77" s="7"/>
      <c r="K77" s="7">
        <f t="shared" si="3"/>
        <v>0</v>
      </c>
    </row>
    <row r="78" spans="1:11" x14ac:dyDescent="0.25">
      <c r="A78" s="7" t="s">
        <v>7</v>
      </c>
      <c r="B78" s="8">
        <v>42480</v>
      </c>
      <c r="C78" s="4">
        <v>7864.03</v>
      </c>
      <c r="D78" s="4">
        <v>7918.88</v>
      </c>
      <c r="E78" s="4">
        <v>7799.86</v>
      </c>
      <c r="F78" s="4">
        <v>7799.86</v>
      </c>
      <c r="G78" s="9">
        <v>324244853</v>
      </c>
      <c r="H78" s="9">
        <v>827510276.29999995</v>
      </c>
      <c r="I78" s="4">
        <f t="shared" si="2"/>
        <v>-8.1599383522189539E-3</v>
      </c>
      <c r="J78" s="7"/>
      <c r="K78" s="7">
        <f t="shared" si="3"/>
        <v>0</v>
      </c>
    </row>
    <row r="79" spans="1:11" x14ac:dyDescent="0.25">
      <c r="A79" s="7" t="s">
        <v>7</v>
      </c>
      <c r="B79" s="8">
        <v>42481</v>
      </c>
      <c r="C79" s="4">
        <v>7799.86</v>
      </c>
      <c r="D79" s="4">
        <v>7849.91</v>
      </c>
      <c r="E79" s="4">
        <v>7781.45</v>
      </c>
      <c r="F79" s="4">
        <v>7781.45</v>
      </c>
      <c r="G79" s="9">
        <v>283757737</v>
      </c>
      <c r="H79" s="9">
        <v>739309609.35000002</v>
      </c>
      <c r="I79" s="4">
        <f t="shared" si="2"/>
        <v>-2.3602987745933168E-3</v>
      </c>
      <c r="J79" s="7">
        <f>_xlfn.STDEV.S(I75:I79)</f>
        <v>1.4421340038903781E-2</v>
      </c>
      <c r="K79" s="7">
        <f t="shared" si="3"/>
        <v>0.23029033278019026</v>
      </c>
    </row>
    <row r="80" spans="1:11" x14ac:dyDescent="0.25">
      <c r="A80" s="7" t="s">
        <v>7</v>
      </c>
      <c r="B80" s="8">
        <v>42484</v>
      </c>
      <c r="C80" s="4">
        <v>7781.45</v>
      </c>
      <c r="D80" s="4">
        <v>7781.45</v>
      </c>
      <c r="E80" s="4">
        <v>7705.13</v>
      </c>
      <c r="F80" s="4">
        <v>7743.41</v>
      </c>
      <c r="G80" s="9">
        <v>127097924</v>
      </c>
      <c r="H80" s="9">
        <v>273491347.92000002</v>
      </c>
      <c r="I80" s="4">
        <f t="shared" si="2"/>
        <v>-4.8885490493416617E-3</v>
      </c>
      <c r="J80" s="7"/>
      <c r="K80" s="7">
        <f t="shared" si="3"/>
        <v>0</v>
      </c>
    </row>
    <row r="81" spans="1:11" x14ac:dyDescent="0.25">
      <c r="A81" s="7" t="s">
        <v>7</v>
      </c>
      <c r="B81" s="8">
        <v>42486</v>
      </c>
      <c r="C81" s="4">
        <v>7743.41</v>
      </c>
      <c r="D81" s="4">
        <v>7889.74</v>
      </c>
      <c r="E81" s="4">
        <v>7743.41</v>
      </c>
      <c r="F81" s="4">
        <v>7886.82</v>
      </c>
      <c r="G81" s="9">
        <v>166855855</v>
      </c>
      <c r="H81" s="9">
        <v>655685575.89999998</v>
      </c>
      <c r="I81" s="4">
        <f t="shared" si="2"/>
        <v>1.852026432798981E-2</v>
      </c>
      <c r="J81" s="7"/>
      <c r="K81" s="7">
        <f t="shared" si="3"/>
        <v>0</v>
      </c>
    </row>
    <row r="82" spans="1:11" x14ac:dyDescent="0.25">
      <c r="A82" s="7" t="s">
        <v>7</v>
      </c>
      <c r="B82" s="8">
        <v>42487</v>
      </c>
      <c r="C82" s="4">
        <v>7886.82</v>
      </c>
      <c r="D82" s="4">
        <v>7993.98</v>
      </c>
      <c r="E82" s="4">
        <v>7863.58</v>
      </c>
      <c r="F82" s="4">
        <v>7863.58</v>
      </c>
      <c r="G82" s="9">
        <v>268380131</v>
      </c>
      <c r="H82" s="9">
        <v>707353610.55999994</v>
      </c>
      <c r="I82" s="4">
        <f t="shared" si="2"/>
        <v>-2.9466882723327981E-3</v>
      </c>
      <c r="J82" s="7"/>
      <c r="K82" s="7">
        <f t="shared" si="3"/>
        <v>0</v>
      </c>
    </row>
    <row r="83" spans="1:11" x14ac:dyDescent="0.25">
      <c r="A83" s="7" t="s">
        <v>7</v>
      </c>
      <c r="B83" s="8">
        <v>42488</v>
      </c>
      <c r="C83" s="4">
        <v>7863.58</v>
      </c>
      <c r="D83" s="4">
        <v>7863.58</v>
      </c>
      <c r="E83" s="4">
        <v>7702.22</v>
      </c>
      <c r="F83" s="4">
        <v>7773.23</v>
      </c>
      <c r="G83" s="9">
        <v>135522475</v>
      </c>
      <c r="H83" s="9">
        <v>504519272.63</v>
      </c>
      <c r="I83" s="4">
        <f t="shared" si="2"/>
        <v>-1.1489677729482062E-2</v>
      </c>
      <c r="J83" s="7">
        <f>_xlfn.STDEV.S(I80:I83)</f>
        <v>1.3005536039081174E-2</v>
      </c>
      <c r="K83" s="7">
        <f t="shared" si="3"/>
        <v>0.20768175594952726</v>
      </c>
    </row>
    <row r="84" spans="1:11" x14ac:dyDescent="0.25">
      <c r="A84" s="7" t="s">
        <v>7</v>
      </c>
      <c r="B84" s="8">
        <v>42493</v>
      </c>
      <c r="C84" s="4">
        <v>7773.23</v>
      </c>
      <c r="D84" s="4">
        <v>7791.31</v>
      </c>
      <c r="E84" s="4">
        <v>7531.59</v>
      </c>
      <c r="F84" s="4">
        <v>7531.59</v>
      </c>
      <c r="G84" s="9">
        <v>199215872</v>
      </c>
      <c r="H84" s="9">
        <v>573254294.84000003</v>
      </c>
      <c r="I84" s="4">
        <f t="shared" si="2"/>
        <v>-3.1086176531506138E-2</v>
      </c>
      <c r="J84" s="7"/>
      <c r="K84" s="7">
        <f t="shared" si="3"/>
        <v>0</v>
      </c>
    </row>
    <row r="85" spans="1:11" x14ac:dyDescent="0.25">
      <c r="A85" s="7" t="s">
        <v>7</v>
      </c>
      <c r="B85" s="8">
        <v>42494</v>
      </c>
      <c r="C85" s="4">
        <v>7531.59</v>
      </c>
      <c r="D85" s="4">
        <v>7531.59</v>
      </c>
      <c r="E85" s="4">
        <v>7429.64</v>
      </c>
      <c r="F85" s="4">
        <v>7442.44</v>
      </c>
      <c r="G85" s="9">
        <v>175491346</v>
      </c>
      <c r="H85" s="9">
        <v>503114136.22000003</v>
      </c>
      <c r="I85" s="4">
        <f t="shared" si="2"/>
        <v>-1.183681002285053E-2</v>
      </c>
      <c r="J85" s="7"/>
      <c r="K85" s="7">
        <f t="shared" si="3"/>
        <v>0</v>
      </c>
    </row>
    <row r="86" spans="1:11" x14ac:dyDescent="0.25">
      <c r="A86" s="7" t="s">
        <v>7</v>
      </c>
      <c r="B86" s="8">
        <v>42495</v>
      </c>
      <c r="C86" s="4">
        <v>7442.44</v>
      </c>
      <c r="D86" s="4">
        <v>7555.12</v>
      </c>
      <c r="E86" s="4">
        <v>7442.44</v>
      </c>
      <c r="F86" s="4">
        <v>7547.49</v>
      </c>
      <c r="G86" s="9">
        <v>130418496</v>
      </c>
      <c r="H86" s="9">
        <v>421377085.20999998</v>
      </c>
      <c r="I86" s="4">
        <f t="shared" si="2"/>
        <v>1.4114994544799808E-2</v>
      </c>
      <c r="J86" s="7">
        <f>_xlfn.STDEV.S(I84:I86)</f>
        <v>2.268325424173652E-2</v>
      </c>
      <c r="K86" s="7">
        <f t="shared" si="3"/>
        <v>0.36222252257940935</v>
      </c>
    </row>
    <row r="87" spans="1:11" x14ac:dyDescent="0.25">
      <c r="A87" s="7" t="s">
        <v>7</v>
      </c>
      <c r="B87" s="8">
        <v>42498</v>
      </c>
      <c r="C87" s="4">
        <v>7547.49</v>
      </c>
      <c r="D87" s="4">
        <v>7571.7</v>
      </c>
      <c r="E87" s="4">
        <v>7504.54</v>
      </c>
      <c r="F87" s="4">
        <v>7571.7</v>
      </c>
      <c r="G87" s="9">
        <v>128120771</v>
      </c>
      <c r="H87" s="9">
        <v>283864851.44</v>
      </c>
      <c r="I87" s="4">
        <f t="shared" si="2"/>
        <v>3.207688913797746E-3</v>
      </c>
      <c r="J87" s="7"/>
      <c r="K87" s="7">
        <f t="shared" si="3"/>
        <v>0</v>
      </c>
    </row>
    <row r="88" spans="1:11" x14ac:dyDescent="0.25">
      <c r="A88" s="7" t="s">
        <v>7</v>
      </c>
      <c r="B88" s="8">
        <v>42499</v>
      </c>
      <c r="C88" s="4">
        <v>7571.7</v>
      </c>
      <c r="D88" s="4">
        <v>7676.45</v>
      </c>
      <c r="E88" s="4">
        <v>7571.7</v>
      </c>
      <c r="F88" s="4">
        <v>7646.02</v>
      </c>
      <c r="G88" s="9">
        <v>125266127</v>
      </c>
      <c r="H88" s="9">
        <v>426146774.45999998</v>
      </c>
      <c r="I88" s="4">
        <f t="shared" si="2"/>
        <v>9.815497180289956E-3</v>
      </c>
      <c r="J88" s="7"/>
      <c r="K88" s="7">
        <f t="shared" si="3"/>
        <v>0</v>
      </c>
    </row>
    <row r="89" spans="1:11" x14ac:dyDescent="0.25">
      <c r="A89" s="7" t="s">
        <v>7</v>
      </c>
      <c r="B89" s="8">
        <v>42500</v>
      </c>
      <c r="C89" s="4">
        <v>7646.02</v>
      </c>
      <c r="D89" s="4">
        <v>7684.92</v>
      </c>
      <c r="E89" s="4">
        <v>7620.98</v>
      </c>
      <c r="F89" s="4">
        <v>7621.91</v>
      </c>
      <c r="G89" s="9">
        <v>122841528</v>
      </c>
      <c r="H89" s="9">
        <v>347153803.27999997</v>
      </c>
      <c r="I89" s="4">
        <f t="shared" si="2"/>
        <v>-3.1532745140609997E-3</v>
      </c>
      <c r="J89" s="7"/>
      <c r="K89" s="7">
        <f t="shared" si="3"/>
        <v>0</v>
      </c>
    </row>
    <row r="90" spans="1:11" x14ac:dyDescent="0.25">
      <c r="A90" s="7" t="s">
        <v>7</v>
      </c>
      <c r="B90" s="8">
        <v>42501</v>
      </c>
      <c r="C90" s="4">
        <v>7621.91</v>
      </c>
      <c r="D90" s="4">
        <v>7621.91</v>
      </c>
      <c r="E90" s="4">
        <v>7502.14</v>
      </c>
      <c r="F90" s="4">
        <v>7503.4</v>
      </c>
      <c r="G90" s="9">
        <v>139066550</v>
      </c>
      <c r="H90" s="9">
        <v>504971290.62</v>
      </c>
      <c r="I90" s="4">
        <f t="shared" si="2"/>
        <v>-1.5548596086807698E-2</v>
      </c>
      <c r="J90" s="7"/>
      <c r="K90" s="7">
        <f t="shared" si="3"/>
        <v>0</v>
      </c>
    </row>
    <row r="91" spans="1:11" x14ac:dyDescent="0.25">
      <c r="A91" s="7" t="s">
        <v>7</v>
      </c>
      <c r="B91" s="8">
        <v>42502</v>
      </c>
      <c r="C91" s="4">
        <v>7503.4</v>
      </c>
      <c r="D91" s="4">
        <v>7549.58</v>
      </c>
      <c r="E91" s="4">
        <v>7491.56</v>
      </c>
      <c r="F91" s="4">
        <v>7520.52</v>
      </c>
      <c r="G91" s="9">
        <v>154072223</v>
      </c>
      <c r="H91" s="9">
        <v>435497323.17000002</v>
      </c>
      <c r="I91" s="4">
        <f t="shared" si="2"/>
        <v>2.281632326678773E-3</v>
      </c>
      <c r="J91" s="7">
        <f>_xlfn.STDEV.S(I87:I91)</f>
        <v>9.5030664375634222E-3</v>
      </c>
      <c r="K91" s="7">
        <f t="shared" si="3"/>
        <v>0.15175180159645488</v>
      </c>
    </row>
    <row r="92" spans="1:11" x14ac:dyDescent="0.25">
      <c r="A92" s="7" t="s">
        <v>7</v>
      </c>
      <c r="B92" s="8">
        <v>42505</v>
      </c>
      <c r="C92" s="4">
        <v>7520.52</v>
      </c>
      <c r="D92" s="4">
        <v>7520.52</v>
      </c>
      <c r="E92" s="4">
        <v>7373</v>
      </c>
      <c r="F92" s="4">
        <v>7373</v>
      </c>
      <c r="G92" s="9">
        <v>92501281</v>
      </c>
      <c r="H92" s="9">
        <v>180839232.47</v>
      </c>
      <c r="I92" s="4">
        <f t="shared" si="2"/>
        <v>-1.9615664874237493E-2</v>
      </c>
      <c r="J92" s="7"/>
      <c r="K92" s="7">
        <f t="shared" si="3"/>
        <v>0</v>
      </c>
    </row>
    <row r="93" spans="1:11" x14ac:dyDescent="0.25">
      <c r="A93" s="7" t="s">
        <v>7</v>
      </c>
      <c r="B93" s="8">
        <v>42506</v>
      </c>
      <c r="C93" s="4">
        <v>7373</v>
      </c>
      <c r="D93" s="4">
        <v>7422.88</v>
      </c>
      <c r="E93" s="4">
        <v>7326.95</v>
      </c>
      <c r="F93" s="4">
        <v>7409.27</v>
      </c>
      <c r="G93" s="9">
        <v>112285378</v>
      </c>
      <c r="H93" s="9">
        <v>365373669.47000003</v>
      </c>
      <c r="I93" s="4">
        <f t="shared" si="2"/>
        <v>4.9193001491929511E-3</v>
      </c>
      <c r="J93" s="7"/>
      <c r="K93" s="7">
        <f t="shared" si="3"/>
        <v>0</v>
      </c>
    </row>
    <row r="94" spans="1:11" x14ac:dyDescent="0.25">
      <c r="A94" s="7" t="s">
        <v>7</v>
      </c>
      <c r="B94" s="8">
        <v>42507</v>
      </c>
      <c r="C94" s="4">
        <v>7409.27</v>
      </c>
      <c r="D94" s="4">
        <v>7549.97</v>
      </c>
      <c r="E94" s="4">
        <v>7409.27</v>
      </c>
      <c r="F94" s="4">
        <v>7549.97</v>
      </c>
      <c r="G94" s="9">
        <v>274635919</v>
      </c>
      <c r="H94" s="9">
        <v>716246682.13999999</v>
      </c>
      <c r="I94" s="4">
        <f t="shared" si="2"/>
        <v>1.8989725033640159E-2</v>
      </c>
      <c r="J94" s="7"/>
      <c r="K94" s="7">
        <f t="shared" si="3"/>
        <v>0</v>
      </c>
    </row>
    <row r="95" spans="1:11" x14ac:dyDescent="0.25">
      <c r="A95" s="7" t="s">
        <v>7</v>
      </c>
      <c r="B95" s="8">
        <v>42508</v>
      </c>
      <c r="C95" s="4">
        <v>7549.97</v>
      </c>
      <c r="D95" s="4">
        <v>7670.21</v>
      </c>
      <c r="E95" s="4">
        <v>7549.97</v>
      </c>
      <c r="F95" s="4">
        <v>7637.04</v>
      </c>
      <c r="G95" s="9">
        <v>190697403</v>
      </c>
      <c r="H95" s="9">
        <v>870680809.28999996</v>
      </c>
      <c r="I95" s="4">
        <f t="shared" si="2"/>
        <v>1.1532496155613803E-2</v>
      </c>
      <c r="J95" s="7"/>
      <c r="K95" s="7">
        <f t="shared" si="3"/>
        <v>0</v>
      </c>
    </row>
    <row r="96" spans="1:11" x14ac:dyDescent="0.25">
      <c r="A96" s="7" t="s">
        <v>7</v>
      </c>
      <c r="B96" s="8">
        <v>42509</v>
      </c>
      <c r="C96" s="4">
        <v>7637.04</v>
      </c>
      <c r="D96" s="4">
        <v>7637.04</v>
      </c>
      <c r="E96" s="4">
        <v>7477</v>
      </c>
      <c r="F96" s="4">
        <v>7499.49</v>
      </c>
      <c r="G96" s="9">
        <v>176570162</v>
      </c>
      <c r="H96" s="9">
        <v>464213152.08999997</v>
      </c>
      <c r="I96" s="4">
        <f t="shared" si="2"/>
        <v>-1.8010904748436585E-2</v>
      </c>
      <c r="J96" s="7">
        <f>_xlfn.STDEV.S(I92:I96)</f>
        <v>1.7507282409793976E-2</v>
      </c>
      <c r="K96" s="7">
        <f t="shared" si="3"/>
        <v>0.27956888065546887</v>
      </c>
    </row>
    <row r="97" spans="1:15" x14ac:dyDescent="0.25">
      <c r="A97" s="7" t="s">
        <v>7</v>
      </c>
      <c r="B97" s="8">
        <v>42512</v>
      </c>
      <c r="C97" s="4">
        <v>7499.49</v>
      </c>
      <c r="D97" s="4">
        <v>7552.44</v>
      </c>
      <c r="E97" s="4">
        <v>7494.76</v>
      </c>
      <c r="F97" s="4">
        <v>7494.76</v>
      </c>
      <c r="G97" s="9">
        <v>105245706</v>
      </c>
      <c r="H97" s="9">
        <v>275112680.76999998</v>
      </c>
      <c r="I97" s="4">
        <f t="shared" si="2"/>
        <v>-6.3070955491639769E-4</v>
      </c>
      <c r="J97" s="7"/>
      <c r="K97" s="7">
        <f t="shared" si="3"/>
        <v>0</v>
      </c>
    </row>
    <row r="98" spans="1:15" x14ac:dyDescent="0.25">
      <c r="A98" s="7" t="s">
        <v>7</v>
      </c>
      <c r="B98" s="8">
        <v>42513</v>
      </c>
      <c r="C98" s="4">
        <v>7494.76</v>
      </c>
      <c r="D98" s="4">
        <v>7494.76</v>
      </c>
      <c r="E98" s="4">
        <v>7414.29</v>
      </c>
      <c r="F98" s="4">
        <v>7417.08</v>
      </c>
      <c r="G98" s="9">
        <v>112145921</v>
      </c>
      <c r="H98" s="9">
        <v>394270230.93000001</v>
      </c>
      <c r="I98" s="4">
        <f t="shared" si="2"/>
        <v>-1.036457471620178E-2</v>
      </c>
      <c r="J98" s="7"/>
      <c r="K98" s="7">
        <f t="shared" si="3"/>
        <v>0</v>
      </c>
    </row>
    <row r="99" spans="1:15" x14ac:dyDescent="0.25">
      <c r="A99" s="7" t="s">
        <v>7</v>
      </c>
      <c r="B99" s="8">
        <v>42514</v>
      </c>
      <c r="C99" s="4">
        <v>7417.08</v>
      </c>
      <c r="D99" s="4">
        <v>7497.33</v>
      </c>
      <c r="E99" s="4">
        <v>7417.08</v>
      </c>
      <c r="F99" s="4">
        <v>7497.33</v>
      </c>
      <c r="G99" s="9">
        <v>149703494</v>
      </c>
      <c r="H99" s="9">
        <v>465598149.32999998</v>
      </c>
      <c r="I99" s="4">
        <f t="shared" si="2"/>
        <v>1.0819621737934604E-2</v>
      </c>
      <c r="J99" s="7"/>
      <c r="K99" s="7">
        <f t="shared" si="3"/>
        <v>0</v>
      </c>
    </row>
    <row r="100" spans="1:15" x14ac:dyDescent="0.25">
      <c r="A100" s="7" t="s">
        <v>7</v>
      </c>
      <c r="B100" s="8">
        <v>42515</v>
      </c>
      <c r="C100" s="4">
        <v>7497.33</v>
      </c>
      <c r="D100" s="4">
        <v>7562.57</v>
      </c>
      <c r="E100" s="4">
        <v>7497.33</v>
      </c>
      <c r="F100" s="4">
        <v>7543.43</v>
      </c>
      <c r="G100" s="9">
        <v>151937542</v>
      </c>
      <c r="H100" s="9">
        <v>431482137.88999999</v>
      </c>
      <c r="I100" s="4">
        <f t="shared" si="2"/>
        <v>6.1488556592814714E-3</v>
      </c>
      <c r="J100" s="7"/>
      <c r="K100" s="7">
        <f t="shared" si="3"/>
        <v>0</v>
      </c>
    </row>
    <row r="101" spans="1:15" x14ac:dyDescent="0.25">
      <c r="A101" s="7" t="s">
        <v>7</v>
      </c>
      <c r="B101" s="8">
        <v>42516</v>
      </c>
      <c r="C101" s="4">
        <v>7543.43</v>
      </c>
      <c r="D101" s="4">
        <v>7555.17</v>
      </c>
      <c r="E101" s="4">
        <v>7518.1</v>
      </c>
      <c r="F101" s="4">
        <v>7531.15</v>
      </c>
      <c r="G101" s="9">
        <v>167075673</v>
      </c>
      <c r="H101" s="9">
        <v>399777736.55000001</v>
      </c>
      <c r="I101" s="4">
        <f t="shared" si="2"/>
        <v>-1.6279066684519172E-3</v>
      </c>
      <c r="J101" s="7">
        <f>_xlfn.STDEV.S(I97:I101)</f>
        <v>8.0865416171322386E-3</v>
      </c>
      <c r="K101" s="7">
        <f t="shared" si="3"/>
        <v>0.12913171418373945</v>
      </c>
    </row>
    <row r="102" spans="1:15" x14ac:dyDescent="0.25">
      <c r="A102" s="7" t="s">
        <v>7</v>
      </c>
      <c r="B102" s="8">
        <v>42519</v>
      </c>
      <c r="C102" s="4">
        <v>7531.15</v>
      </c>
      <c r="D102" s="4">
        <v>7531.15</v>
      </c>
      <c r="E102" s="4">
        <v>7485.34</v>
      </c>
      <c r="F102" s="4">
        <v>7486.13</v>
      </c>
      <c r="G102" s="9">
        <v>66118563</v>
      </c>
      <c r="H102" s="9">
        <v>156424376.47999999</v>
      </c>
      <c r="I102" s="4">
        <f t="shared" si="2"/>
        <v>-5.9778387098915475E-3</v>
      </c>
      <c r="J102" s="7"/>
      <c r="K102" s="7">
        <f t="shared" si="3"/>
        <v>0</v>
      </c>
    </row>
    <row r="103" spans="1:15" x14ac:dyDescent="0.25">
      <c r="A103" s="7" t="s">
        <v>7</v>
      </c>
      <c r="B103" s="8">
        <v>42520</v>
      </c>
      <c r="C103" s="4">
        <v>7486.13</v>
      </c>
      <c r="D103" s="4">
        <v>7497.71</v>
      </c>
      <c r="E103" s="4">
        <v>7452.88</v>
      </c>
      <c r="F103" s="4">
        <v>7452.88</v>
      </c>
      <c r="G103" s="9">
        <v>105473580</v>
      </c>
      <c r="H103" s="9">
        <v>313015438.39999998</v>
      </c>
      <c r="I103" s="4">
        <f t="shared" si="2"/>
        <v>-4.4415472346860385E-3</v>
      </c>
      <c r="J103" s="7"/>
      <c r="K103" s="7">
        <f t="shared" si="3"/>
        <v>0</v>
      </c>
    </row>
    <row r="104" spans="1:15" x14ac:dyDescent="0.25">
      <c r="A104" s="7" t="s">
        <v>7</v>
      </c>
      <c r="B104" s="8">
        <v>42521</v>
      </c>
      <c r="C104" s="4">
        <v>7452.88</v>
      </c>
      <c r="D104" s="4">
        <v>7498.2</v>
      </c>
      <c r="E104" s="4">
        <v>7450.02</v>
      </c>
      <c r="F104" s="4">
        <v>7483.65</v>
      </c>
      <c r="G104" s="9">
        <v>195671974</v>
      </c>
      <c r="H104" s="9">
        <v>1481861367.99</v>
      </c>
      <c r="I104" s="4">
        <f t="shared" si="2"/>
        <v>4.128605317675893E-3</v>
      </c>
      <c r="J104" s="7"/>
      <c r="K104" s="7">
        <f t="shared" si="3"/>
        <v>0</v>
      </c>
    </row>
    <row r="105" spans="1:15" x14ac:dyDescent="0.25">
      <c r="A105" s="7" t="s">
        <v>7</v>
      </c>
      <c r="B105" s="8">
        <v>42522</v>
      </c>
      <c r="C105" s="4">
        <v>7483.65</v>
      </c>
      <c r="D105" s="4">
        <v>7573.18</v>
      </c>
      <c r="E105" s="4">
        <v>7483.65</v>
      </c>
      <c r="F105" s="4">
        <v>7572.39</v>
      </c>
      <c r="G105" s="9">
        <v>136488793</v>
      </c>
      <c r="H105" s="9">
        <v>481880971.94999999</v>
      </c>
      <c r="I105" s="4">
        <f t="shared" si="2"/>
        <v>1.1857850113246915E-2</v>
      </c>
      <c r="J105" s="7"/>
      <c r="K105" s="7">
        <f t="shared" si="3"/>
        <v>0</v>
      </c>
      <c r="M105" s="2">
        <f>AVERAGE(F107:F227)</f>
        <v>8428.0047933884307</v>
      </c>
      <c r="O105" s="2">
        <f>AVERAGE(F107:F290)</f>
        <v>9808.0209782608708</v>
      </c>
    </row>
    <row r="106" spans="1:15" x14ac:dyDescent="0.25">
      <c r="A106" s="7" t="s">
        <v>7</v>
      </c>
      <c r="B106" s="8">
        <v>42523</v>
      </c>
      <c r="C106" s="4">
        <v>7572.39</v>
      </c>
      <c r="D106" s="4">
        <v>7632.77</v>
      </c>
      <c r="E106" s="4">
        <v>7572.39</v>
      </c>
      <c r="F106" s="4">
        <v>7617.88</v>
      </c>
      <c r="G106" s="9">
        <v>139425341</v>
      </c>
      <c r="H106" s="9">
        <v>400269838.62</v>
      </c>
      <c r="I106" s="4">
        <f t="shared" si="2"/>
        <v>6.0073503873940837E-3</v>
      </c>
      <c r="J106" s="7">
        <f>_xlfn.STDEV.S(I102:I106)</f>
        <v>7.4567202618007295E-3</v>
      </c>
      <c r="K106" s="7">
        <f t="shared" si="3"/>
        <v>0.11907427367404401</v>
      </c>
    </row>
    <row r="107" spans="1:15" s="5" customFormat="1" x14ac:dyDescent="0.25">
      <c r="A107" s="7" t="s">
        <v>7</v>
      </c>
      <c r="B107" s="8">
        <v>42526</v>
      </c>
      <c r="C107" s="4">
        <v>7617.88</v>
      </c>
      <c r="D107" s="4">
        <v>7631.42</v>
      </c>
      <c r="E107" s="4">
        <v>7563.5</v>
      </c>
      <c r="F107" s="4">
        <v>7563.5</v>
      </c>
      <c r="G107" s="9">
        <v>168563677</v>
      </c>
      <c r="H107" s="9">
        <v>204872035.03</v>
      </c>
      <c r="I107" s="4">
        <f t="shared" si="2"/>
        <v>-7.1384689703697379E-3</v>
      </c>
      <c r="J107" s="7"/>
      <c r="K107" s="7">
        <f t="shared" si="3"/>
        <v>0</v>
      </c>
    </row>
    <row r="108" spans="1:15" x14ac:dyDescent="0.25">
      <c r="A108" s="7" t="s">
        <v>7</v>
      </c>
      <c r="B108" s="8">
        <v>42527</v>
      </c>
      <c r="C108" s="4">
        <v>7563.5</v>
      </c>
      <c r="D108" s="4">
        <v>7650.81</v>
      </c>
      <c r="E108" s="4">
        <v>7559.02</v>
      </c>
      <c r="F108" s="4">
        <v>7639.59</v>
      </c>
      <c r="G108" s="9">
        <v>82681525</v>
      </c>
      <c r="H108" s="9">
        <v>496395179.31</v>
      </c>
      <c r="I108" s="4">
        <f t="shared" si="2"/>
        <v>1.0060157334567332E-2</v>
      </c>
      <c r="J108" s="7"/>
      <c r="K108" s="7">
        <f t="shared" si="3"/>
        <v>0</v>
      </c>
    </row>
    <row r="109" spans="1:15" x14ac:dyDescent="0.25">
      <c r="A109" s="7" t="s">
        <v>7</v>
      </c>
      <c r="B109" s="8">
        <v>42528</v>
      </c>
      <c r="C109" s="4">
        <v>7639.59</v>
      </c>
      <c r="D109" s="4">
        <v>7717.35</v>
      </c>
      <c r="E109" s="4">
        <v>7636.13</v>
      </c>
      <c r="F109" s="4">
        <v>7717.35</v>
      </c>
      <c r="G109" s="9">
        <v>143758394</v>
      </c>
      <c r="H109" s="9">
        <v>515032392.93000001</v>
      </c>
      <c r="I109" s="4">
        <f t="shared" si="2"/>
        <v>1.0178556702650221E-2</v>
      </c>
      <c r="J109" s="7"/>
      <c r="K109" s="7">
        <f t="shared" si="3"/>
        <v>0</v>
      </c>
    </row>
    <row r="110" spans="1:15" x14ac:dyDescent="0.25">
      <c r="A110" s="7" t="s">
        <v>7</v>
      </c>
      <c r="B110" s="8">
        <v>42529</v>
      </c>
      <c r="C110" s="4">
        <v>7717.35</v>
      </c>
      <c r="D110" s="4">
        <v>7815.89</v>
      </c>
      <c r="E110" s="4">
        <v>7717.35</v>
      </c>
      <c r="F110" s="4">
        <v>7780.13</v>
      </c>
      <c r="G110" s="9">
        <v>179099103</v>
      </c>
      <c r="H110" s="9">
        <v>531450344.94999999</v>
      </c>
      <c r="I110" s="4">
        <f t="shared" si="2"/>
        <v>8.1349167784277032E-3</v>
      </c>
      <c r="J110" s="7"/>
      <c r="K110" s="7">
        <f t="shared" si="3"/>
        <v>0</v>
      </c>
    </row>
    <row r="111" spans="1:15" x14ac:dyDescent="0.25">
      <c r="A111" s="7" t="s">
        <v>7</v>
      </c>
      <c r="B111" s="8">
        <v>42530</v>
      </c>
      <c r="C111" s="4">
        <v>7780.13</v>
      </c>
      <c r="D111" s="4">
        <v>7780.13</v>
      </c>
      <c r="E111" s="4">
        <v>7739.24</v>
      </c>
      <c r="F111" s="4">
        <v>7756.3</v>
      </c>
      <c r="G111" s="9">
        <v>90998248</v>
      </c>
      <c r="H111" s="9">
        <v>432656066.26999998</v>
      </c>
      <c r="I111" s="4">
        <f t="shared" si="2"/>
        <v>-3.0629308250633702E-3</v>
      </c>
      <c r="J111" s="7">
        <f>_xlfn.STDEV.S(I107:I111)</f>
        <v>8.1437083316957329E-3</v>
      </c>
      <c r="K111" s="7">
        <f t="shared" si="3"/>
        <v>0.13004459340891983</v>
      </c>
    </row>
    <row r="112" spans="1:15" x14ac:dyDescent="0.25">
      <c r="A112" s="7" t="s">
        <v>7</v>
      </c>
      <c r="B112" s="8">
        <v>42533</v>
      </c>
      <c r="C112" s="4">
        <v>7756.3</v>
      </c>
      <c r="D112" s="4">
        <v>7756.3</v>
      </c>
      <c r="E112" s="4">
        <v>7650.62</v>
      </c>
      <c r="F112" s="4">
        <v>7650.62</v>
      </c>
      <c r="G112" s="9">
        <v>151783623</v>
      </c>
      <c r="H112" s="9">
        <v>270633801.97000003</v>
      </c>
      <c r="I112" s="4">
        <f t="shared" si="2"/>
        <v>-1.3625053182574232E-2</v>
      </c>
      <c r="J112" s="7"/>
      <c r="K112" s="7">
        <f t="shared" si="3"/>
        <v>0</v>
      </c>
    </row>
    <row r="113" spans="1:11" x14ac:dyDescent="0.25">
      <c r="A113" s="7" t="s">
        <v>7</v>
      </c>
      <c r="B113" s="8">
        <v>42534</v>
      </c>
      <c r="C113" s="4">
        <v>7650.62</v>
      </c>
      <c r="D113" s="4">
        <v>7697.43</v>
      </c>
      <c r="E113" s="4">
        <v>7643.76</v>
      </c>
      <c r="F113" s="4">
        <v>7645.21</v>
      </c>
      <c r="G113" s="9">
        <v>187351620</v>
      </c>
      <c r="H113" s="9">
        <v>442128811.88</v>
      </c>
      <c r="I113" s="4">
        <f t="shared" si="2"/>
        <v>-7.0713223242035994E-4</v>
      </c>
      <c r="J113" s="7"/>
      <c r="K113" s="7">
        <f t="shared" si="3"/>
        <v>0</v>
      </c>
    </row>
    <row r="114" spans="1:11" x14ac:dyDescent="0.25">
      <c r="A114" s="7" t="s">
        <v>7</v>
      </c>
      <c r="B114" s="8">
        <v>42535</v>
      </c>
      <c r="C114" s="4">
        <v>7645.21</v>
      </c>
      <c r="D114" s="4">
        <v>7645.21</v>
      </c>
      <c r="E114" s="4">
        <v>7570.05</v>
      </c>
      <c r="F114" s="4">
        <v>7570.05</v>
      </c>
      <c r="G114" s="9">
        <v>118388740</v>
      </c>
      <c r="H114" s="9">
        <v>364880065.64999998</v>
      </c>
      <c r="I114" s="4">
        <f t="shared" si="2"/>
        <v>-9.8309922160411123E-3</v>
      </c>
      <c r="J114" s="7"/>
      <c r="K114" s="7">
        <f t="shared" si="3"/>
        <v>0</v>
      </c>
    </row>
    <row r="115" spans="1:11" x14ac:dyDescent="0.25">
      <c r="A115" s="7" t="s">
        <v>7</v>
      </c>
      <c r="B115" s="8">
        <v>42536</v>
      </c>
      <c r="C115" s="4">
        <v>7570.05</v>
      </c>
      <c r="D115" s="4">
        <v>7582.97</v>
      </c>
      <c r="E115" s="4">
        <v>7406.27</v>
      </c>
      <c r="F115" s="4">
        <v>7414.81</v>
      </c>
      <c r="G115" s="9">
        <v>118956042</v>
      </c>
      <c r="H115" s="9">
        <v>306913806.77999997</v>
      </c>
      <c r="I115" s="4">
        <f t="shared" si="2"/>
        <v>-2.0507130071796054E-2</v>
      </c>
      <c r="J115" s="7"/>
      <c r="K115" s="7">
        <f t="shared" si="3"/>
        <v>0</v>
      </c>
    </row>
    <row r="116" spans="1:11" x14ac:dyDescent="0.25">
      <c r="A116" s="7" t="s">
        <v>7</v>
      </c>
      <c r="B116" s="8">
        <v>42537</v>
      </c>
      <c r="C116" s="4">
        <v>7414.81</v>
      </c>
      <c r="D116" s="4">
        <v>7433.71</v>
      </c>
      <c r="E116" s="4">
        <v>7386.68</v>
      </c>
      <c r="F116" s="4">
        <v>7420.39</v>
      </c>
      <c r="G116" s="9">
        <v>117059628</v>
      </c>
      <c r="H116" s="9">
        <v>376834977.04000002</v>
      </c>
      <c r="I116" s="4">
        <f t="shared" si="2"/>
        <v>7.5254794121493163E-4</v>
      </c>
      <c r="J116" s="7">
        <f>_xlfn.STDEV.S(I112:I116)</f>
        <v>8.9183141044641354E-3</v>
      </c>
      <c r="K116" s="7">
        <f t="shared" si="3"/>
        <v>0.14241405565743995</v>
      </c>
    </row>
    <row r="117" spans="1:11" x14ac:dyDescent="0.25">
      <c r="A117" s="7" t="s">
        <v>7</v>
      </c>
      <c r="B117" s="8">
        <v>42540</v>
      </c>
      <c r="C117" s="4">
        <v>7420.39</v>
      </c>
      <c r="D117" s="4">
        <v>7453.58</v>
      </c>
      <c r="E117" s="4">
        <v>7337.97</v>
      </c>
      <c r="F117" s="4">
        <v>7337.97</v>
      </c>
      <c r="G117" s="9">
        <v>105566685</v>
      </c>
      <c r="H117" s="9">
        <v>221814101.71000001</v>
      </c>
      <c r="I117" s="4">
        <f t="shared" si="2"/>
        <v>-1.1107232908243336E-2</v>
      </c>
      <c r="J117" s="7"/>
      <c r="K117" s="7">
        <f t="shared" si="3"/>
        <v>0</v>
      </c>
    </row>
    <row r="118" spans="1:11" x14ac:dyDescent="0.25">
      <c r="A118" s="7" t="s">
        <v>7</v>
      </c>
      <c r="B118" s="8">
        <v>42541</v>
      </c>
      <c r="C118" s="4">
        <v>7337.97</v>
      </c>
      <c r="D118" s="4">
        <v>7337.97</v>
      </c>
      <c r="E118" s="4">
        <v>7166.39</v>
      </c>
      <c r="F118" s="4">
        <v>7203.64</v>
      </c>
      <c r="G118" s="9">
        <v>136818799</v>
      </c>
      <c r="H118" s="9">
        <v>363064494.70999998</v>
      </c>
      <c r="I118" s="4">
        <f t="shared" si="2"/>
        <v>-1.830615279157588E-2</v>
      </c>
      <c r="J118" s="7"/>
      <c r="K118" s="7">
        <f t="shared" si="3"/>
        <v>0</v>
      </c>
    </row>
    <row r="119" spans="1:11" x14ac:dyDescent="0.25">
      <c r="A119" s="7" t="s">
        <v>7</v>
      </c>
      <c r="B119" s="8">
        <v>42542</v>
      </c>
      <c r="C119" s="4">
        <v>7203.64</v>
      </c>
      <c r="D119" s="4">
        <v>7346.17</v>
      </c>
      <c r="E119" s="4">
        <v>7203.64</v>
      </c>
      <c r="F119" s="4">
        <v>7250.92</v>
      </c>
      <c r="G119" s="9">
        <v>132886349</v>
      </c>
      <c r="H119" s="9">
        <v>450028236.44999999</v>
      </c>
      <c r="I119" s="4">
        <f t="shared" si="2"/>
        <v>6.5633485293545846E-3</v>
      </c>
      <c r="J119" s="7"/>
      <c r="K119" s="7">
        <f t="shared" si="3"/>
        <v>0</v>
      </c>
    </row>
    <row r="120" spans="1:11" x14ac:dyDescent="0.25">
      <c r="A120" s="7" t="s">
        <v>7</v>
      </c>
      <c r="B120" s="8">
        <v>42543</v>
      </c>
      <c r="C120" s="4">
        <v>7250.92</v>
      </c>
      <c r="D120" s="4">
        <v>7250.92</v>
      </c>
      <c r="E120" s="4">
        <v>7153.08</v>
      </c>
      <c r="F120" s="4">
        <v>7156.49</v>
      </c>
      <c r="G120" s="9">
        <v>106820742</v>
      </c>
      <c r="H120" s="9">
        <v>284959725.31</v>
      </c>
      <c r="I120" s="4">
        <f t="shared" si="2"/>
        <v>-1.3023174990208219E-2</v>
      </c>
      <c r="J120" s="7"/>
      <c r="K120" s="7">
        <f t="shared" si="3"/>
        <v>0</v>
      </c>
    </row>
    <row r="121" spans="1:11" x14ac:dyDescent="0.25">
      <c r="A121" s="7" t="s">
        <v>7</v>
      </c>
      <c r="B121" s="8">
        <v>42544</v>
      </c>
      <c r="C121" s="4">
        <v>7156.49</v>
      </c>
      <c r="D121" s="4">
        <v>7254.43</v>
      </c>
      <c r="E121" s="4">
        <v>7154.65</v>
      </c>
      <c r="F121" s="4">
        <v>7253.31</v>
      </c>
      <c r="G121" s="9">
        <v>87995073</v>
      </c>
      <c r="H121" s="9">
        <v>241132954.47</v>
      </c>
      <c r="I121" s="4">
        <f t="shared" si="2"/>
        <v>1.3528978591460517E-2</v>
      </c>
      <c r="J121" s="7">
        <f>_xlfn.STDEV.S(I117:I121)</f>
        <v>1.3732687197148862E-2</v>
      </c>
      <c r="K121" s="7">
        <f t="shared" si="3"/>
        <v>0.2192934287705807</v>
      </c>
    </row>
    <row r="122" spans="1:11" x14ac:dyDescent="0.25">
      <c r="A122" s="7" t="s">
        <v>7</v>
      </c>
      <c r="B122" s="8">
        <v>42547</v>
      </c>
      <c r="C122" s="4">
        <v>7253.31</v>
      </c>
      <c r="D122" s="4">
        <v>7253.31</v>
      </c>
      <c r="E122" s="4">
        <v>6831.59</v>
      </c>
      <c r="F122" s="4">
        <v>6851.61</v>
      </c>
      <c r="G122" s="9">
        <v>175910470</v>
      </c>
      <c r="H122" s="9">
        <v>470709283.88999999</v>
      </c>
      <c r="I122" s="4">
        <f t="shared" si="2"/>
        <v>-5.5381611981288659E-2</v>
      </c>
      <c r="J122" s="7"/>
      <c r="K122" s="7">
        <f t="shared" si="3"/>
        <v>0</v>
      </c>
    </row>
    <row r="123" spans="1:11" x14ac:dyDescent="0.25">
      <c r="A123" s="7" t="s">
        <v>7</v>
      </c>
      <c r="B123" s="8">
        <v>42548</v>
      </c>
      <c r="C123" s="4">
        <v>6851.61</v>
      </c>
      <c r="D123" s="4">
        <v>6977.47</v>
      </c>
      <c r="E123" s="4">
        <v>6851.61</v>
      </c>
      <c r="F123" s="4">
        <v>6903.81</v>
      </c>
      <c r="G123" s="9">
        <v>118373616</v>
      </c>
      <c r="H123" s="9">
        <v>287848822.44</v>
      </c>
      <c r="I123" s="4">
        <f t="shared" si="2"/>
        <v>7.6186472960371177E-3</v>
      </c>
      <c r="J123" s="7"/>
      <c r="K123" s="7">
        <f t="shared" si="3"/>
        <v>0</v>
      </c>
    </row>
    <row r="124" spans="1:11" x14ac:dyDescent="0.25">
      <c r="A124" s="7" t="s">
        <v>7</v>
      </c>
      <c r="B124" s="8">
        <v>42549</v>
      </c>
      <c r="C124" s="4">
        <v>6903.81</v>
      </c>
      <c r="D124" s="4">
        <v>6936.84</v>
      </c>
      <c r="E124" s="4">
        <v>6899.46</v>
      </c>
      <c r="F124" s="4">
        <v>6931.94</v>
      </c>
      <c r="G124" s="9">
        <v>83917806</v>
      </c>
      <c r="H124" s="9">
        <v>246965718.38999999</v>
      </c>
      <c r="I124" s="4">
        <f t="shared" si="2"/>
        <v>4.0745617275097512E-3</v>
      </c>
      <c r="J124" s="7"/>
      <c r="K124" s="7">
        <f t="shared" si="3"/>
        <v>0</v>
      </c>
    </row>
    <row r="125" spans="1:11" x14ac:dyDescent="0.25">
      <c r="A125" s="7" t="s">
        <v>7</v>
      </c>
      <c r="B125" s="8">
        <v>42550</v>
      </c>
      <c r="C125" s="4">
        <v>6931.94</v>
      </c>
      <c r="D125" s="4">
        <v>6991.36</v>
      </c>
      <c r="E125" s="4">
        <v>6931.94</v>
      </c>
      <c r="F125" s="4">
        <v>6942.52</v>
      </c>
      <c r="G125" s="9">
        <v>113471652</v>
      </c>
      <c r="H125" s="9">
        <v>310008774.19999999</v>
      </c>
      <c r="I125" s="4">
        <f t="shared" si="2"/>
        <v>1.5262682596792754E-3</v>
      </c>
      <c r="J125" s="7">
        <f>_xlfn.STDEV.S(I122:I125)</f>
        <v>2.9998260392700715E-2</v>
      </c>
      <c r="K125" s="7">
        <f t="shared" si="3"/>
        <v>0.47903380337927143</v>
      </c>
    </row>
    <row r="126" spans="1:11" x14ac:dyDescent="0.25">
      <c r="A126" s="7" t="s">
        <v>7</v>
      </c>
      <c r="B126" s="8">
        <v>42554</v>
      </c>
      <c r="C126" s="4">
        <v>6942.52</v>
      </c>
      <c r="D126" s="4">
        <v>6981.72</v>
      </c>
      <c r="E126" s="4">
        <v>6942.52</v>
      </c>
      <c r="F126" s="4">
        <v>6981.72</v>
      </c>
      <c r="G126" s="9">
        <v>93844929</v>
      </c>
      <c r="H126" s="9">
        <v>206923103.87</v>
      </c>
      <c r="I126" s="4">
        <f t="shared" si="2"/>
        <v>5.6463647205913237E-3</v>
      </c>
      <c r="J126" s="7"/>
      <c r="K126" s="7">
        <f t="shared" si="3"/>
        <v>0</v>
      </c>
    </row>
    <row r="127" spans="1:11" x14ac:dyDescent="0.25">
      <c r="A127" s="7" t="s">
        <v>7</v>
      </c>
      <c r="B127" s="8">
        <v>42555</v>
      </c>
      <c r="C127" s="4">
        <v>6981.72</v>
      </c>
      <c r="D127" s="4">
        <v>7182.8</v>
      </c>
      <c r="E127" s="4">
        <v>6981.72</v>
      </c>
      <c r="F127" s="4">
        <v>7182.8</v>
      </c>
      <c r="G127" s="9">
        <v>160374881</v>
      </c>
      <c r="H127" s="9">
        <v>541037745.58000004</v>
      </c>
      <c r="I127" s="4">
        <f t="shared" si="2"/>
        <v>2.8800925846353076E-2</v>
      </c>
      <c r="J127" s="7"/>
      <c r="K127" s="7">
        <f t="shared" si="3"/>
        <v>0</v>
      </c>
    </row>
    <row r="128" spans="1:11" x14ac:dyDescent="0.25">
      <c r="A128" s="7" t="s">
        <v>7</v>
      </c>
      <c r="B128" s="8">
        <v>42561</v>
      </c>
      <c r="C128" s="4">
        <v>7182.8</v>
      </c>
      <c r="D128" s="4">
        <v>7517.43</v>
      </c>
      <c r="E128" s="4">
        <v>7182.8</v>
      </c>
      <c r="F128" s="4">
        <v>7517.43</v>
      </c>
      <c r="G128" s="9">
        <v>292876816</v>
      </c>
      <c r="H128" s="9">
        <v>731095443.30999994</v>
      </c>
      <c r="I128" s="4">
        <f t="shared" si="2"/>
        <v>4.6587681684022941E-2</v>
      </c>
      <c r="J128" s="7">
        <f>_xlfn.STDEV.S(I126:I128)</f>
        <v>2.0529222338152076E-2</v>
      </c>
      <c r="K128" s="7">
        <f t="shared" si="3"/>
        <v>0.3278253914835868</v>
      </c>
    </row>
    <row r="129" spans="1:11" x14ac:dyDescent="0.25">
      <c r="A129" s="7" t="s">
        <v>7</v>
      </c>
      <c r="B129" s="8">
        <v>42562</v>
      </c>
      <c r="C129" s="4">
        <v>7517.43</v>
      </c>
      <c r="D129" s="4">
        <v>7645.95</v>
      </c>
      <c r="E129" s="4">
        <v>7506.18</v>
      </c>
      <c r="F129" s="4">
        <v>7506.18</v>
      </c>
      <c r="G129" s="9">
        <v>290001364</v>
      </c>
      <c r="H129" s="9">
        <v>714255930.63999999</v>
      </c>
      <c r="I129" s="4">
        <f t="shared" si="2"/>
        <v>-1.4965220826798076E-3</v>
      </c>
      <c r="J129" s="7"/>
      <c r="K129" s="7">
        <f t="shared" si="3"/>
        <v>0</v>
      </c>
    </row>
    <row r="130" spans="1:11" x14ac:dyDescent="0.25">
      <c r="A130" s="7" t="s">
        <v>7</v>
      </c>
      <c r="B130" s="8">
        <v>42563</v>
      </c>
      <c r="C130" s="4">
        <v>7506.18</v>
      </c>
      <c r="D130" s="4">
        <v>7506.18</v>
      </c>
      <c r="E130" s="4">
        <v>7370.38</v>
      </c>
      <c r="F130" s="4">
        <v>7457.5</v>
      </c>
      <c r="G130" s="9">
        <v>197812647</v>
      </c>
      <c r="H130" s="9">
        <v>640145852.23000002</v>
      </c>
      <c r="I130" s="4">
        <f t="shared" si="2"/>
        <v>-6.4853227607118979E-3</v>
      </c>
      <c r="J130" s="7"/>
      <c r="K130" s="7">
        <f t="shared" si="3"/>
        <v>0</v>
      </c>
    </row>
    <row r="131" spans="1:11" x14ac:dyDescent="0.25">
      <c r="A131" s="7" t="s">
        <v>7</v>
      </c>
      <c r="B131" s="8">
        <v>42564</v>
      </c>
      <c r="C131" s="4">
        <v>7457.5</v>
      </c>
      <c r="D131" s="4">
        <v>7603.79</v>
      </c>
      <c r="E131" s="4">
        <v>7457.5</v>
      </c>
      <c r="F131" s="4">
        <v>7559.87</v>
      </c>
      <c r="G131" s="9">
        <v>158133489</v>
      </c>
      <c r="H131" s="9">
        <v>576158732.60000002</v>
      </c>
      <c r="I131" s="4">
        <f t="shared" si="2"/>
        <v>1.3727120348642208E-2</v>
      </c>
      <c r="J131" s="7"/>
      <c r="K131" s="7">
        <f t="shared" si="3"/>
        <v>0</v>
      </c>
    </row>
    <row r="132" spans="1:11" x14ac:dyDescent="0.25">
      <c r="A132" s="7" t="s">
        <v>7</v>
      </c>
      <c r="B132" s="8">
        <v>42565</v>
      </c>
      <c r="C132" s="4">
        <v>7559.87</v>
      </c>
      <c r="D132" s="4">
        <v>7587.79</v>
      </c>
      <c r="E132" s="4">
        <v>7527.59</v>
      </c>
      <c r="F132" s="4">
        <v>7583.06</v>
      </c>
      <c r="G132" s="9">
        <v>131236112</v>
      </c>
      <c r="H132" s="9">
        <v>504759747.05000001</v>
      </c>
      <c r="I132" s="4">
        <f t="shared" ref="I132:I195" si="4">(F132/F131)-1</f>
        <v>3.0675130657009664E-3</v>
      </c>
      <c r="J132" s="7"/>
      <c r="K132" s="7">
        <f t="shared" si="3"/>
        <v>0</v>
      </c>
    </row>
    <row r="133" spans="1:11" x14ac:dyDescent="0.25">
      <c r="A133" s="7" t="s">
        <v>7</v>
      </c>
      <c r="B133" s="8">
        <v>42568</v>
      </c>
      <c r="C133" s="4">
        <v>7583.06</v>
      </c>
      <c r="D133" s="4">
        <v>7599.64</v>
      </c>
      <c r="E133" s="4">
        <v>7556</v>
      </c>
      <c r="F133" s="4">
        <v>7599.64</v>
      </c>
      <c r="G133" s="9">
        <v>166013423</v>
      </c>
      <c r="H133" s="9">
        <v>375093171.11000001</v>
      </c>
      <c r="I133" s="4">
        <f t="shared" si="4"/>
        <v>2.186452434769004E-3</v>
      </c>
      <c r="J133" s="7">
        <f>_xlfn.STDEV.S(I129:I133)</f>
        <v>7.4620099979501491E-3</v>
      </c>
      <c r="K133" s="7">
        <f t="shared" si="3"/>
        <v>0.11915874398643406</v>
      </c>
    </row>
    <row r="134" spans="1:11" x14ac:dyDescent="0.25">
      <c r="A134" s="7" t="s">
        <v>7</v>
      </c>
      <c r="B134" s="8">
        <v>42569</v>
      </c>
      <c r="C134" s="4">
        <v>7599.64</v>
      </c>
      <c r="D134" s="4">
        <v>7709.36</v>
      </c>
      <c r="E134" s="4">
        <v>7599.64</v>
      </c>
      <c r="F134" s="4">
        <v>7628.64</v>
      </c>
      <c r="G134" s="9">
        <v>175839735</v>
      </c>
      <c r="H134" s="9">
        <v>445990119.25999999</v>
      </c>
      <c r="I134" s="4">
        <f t="shared" si="4"/>
        <v>3.8159702301687748E-3</v>
      </c>
      <c r="J134" s="7"/>
      <c r="K134" s="7">
        <f t="shared" si="3"/>
        <v>0</v>
      </c>
    </row>
    <row r="135" spans="1:11" x14ac:dyDescent="0.25">
      <c r="A135" s="7" t="s">
        <v>7</v>
      </c>
      <c r="B135" s="8">
        <v>42570</v>
      </c>
      <c r="C135" s="4">
        <v>7628.64</v>
      </c>
      <c r="D135" s="4">
        <v>7628.64</v>
      </c>
      <c r="E135" s="4">
        <v>7578.3</v>
      </c>
      <c r="F135" s="4">
        <v>7596.96</v>
      </c>
      <c r="G135" s="9">
        <v>138914902</v>
      </c>
      <c r="H135" s="9">
        <v>432856057.00999999</v>
      </c>
      <c r="I135" s="4">
        <f t="shared" si="4"/>
        <v>-4.1527716604794485E-3</v>
      </c>
      <c r="J135" s="7"/>
      <c r="K135" s="7">
        <f t="shared" ref="K135:K198" si="5">SQRT(255)*J135</f>
        <v>0</v>
      </c>
    </row>
    <row r="136" spans="1:11" x14ac:dyDescent="0.25">
      <c r="A136" s="7" t="s">
        <v>7</v>
      </c>
      <c r="B136" s="8">
        <v>42571</v>
      </c>
      <c r="C136" s="4">
        <v>7596.96</v>
      </c>
      <c r="D136" s="4">
        <v>7599.53</v>
      </c>
      <c r="E136" s="4">
        <v>7502.48</v>
      </c>
      <c r="F136" s="4">
        <v>7503.36</v>
      </c>
      <c r="G136" s="9">
        <v>162414212</v>
      </c>
      <c r="H136" s="9">
        <v>447583428.05000001</v>
      </c>
      <c r="I136" s="4">
        <f t="shared" si="4"/>
        <v>-1.232071776078858E-2</v>
      </c>
      <c r="J136" s="7"/>
      <c r="K136" s="7">
        <f t="shared" si="5"/>
        <v>0</v>
      </c>
    </row>
    <row r="137" spans="1:11" x14ac:dyDescent="0.25">
      <c r="A137" s="7" t="s">
        <v>7</v>
      </c>
      <c r="B137" s="8">
        <v>42572</v>
      </c>
      <c r="C137" s="4">
        <v>7503.36</v>
      </c>
      <c r="D137" s="4">
        <v>7503.36</v>
      </c>
      <c r="E137" s="4">
        <v>7432.64</v>
      </c>
      <c r="F137" s="4">
        <v>7436.87</v>
      </c>
      <c r="G137" s="9">
        <v>116312003</v>
      </c>
      <c r="H137" s="9">
        <v>361758086.12</v>
      </c>
      <c r="I137" s="4">
        <f t="shared" si="4"/>
        <v>-8.8613634425110943E-3</v>
      </c>
      <c r="J137" s="7"/>
      <c r="K137" s="7">
        <f t="shared" si="5"/>
        <v>0</v>
      </c>
    </row>
    <row r="138" spans="1:11" x14ac:dyDescent="0.25">
      <c r="A138" s="7" t="s">
        <v>7</v>
      </c>
      <c r="B138" s="8">
        <v>42575</v>
      </c>
      <c r="C138" s="4">
        <v>7436.87</v>
      </c>
      <c r="D138" s="4">
        <v>7485.2</v>
      </c>
      <c r="E138" s="4">
        <v>7436.87</v>
      </c>
      <c r="F138" s="4">
        <v>7463.72</v>
      </c>
      <c r="G138" s="9">
        <v>67165281</v>
      </c>
      <c r="H138" s="9">
        <v>187335890.56999999</v>
      </c>
      <c r="I138" s="4">
        <f t="shared" si="4"/>
        <v>3.6103898548718316E-3</v>
      </c>
      <c r="J138" s="7">
        <f>_xlfn.STDEV.S(I134:I138)</f>
        <v>7.2633167638110462E-3</v>
      </c>
      <c r="K138" s="7">
        <f t="shared" si="5"/>
        <v>0.11598586747928359</v>
      </c>
    </row>
    <row r="139" spans="1:11" x14ac:dyDescent="0.25">
      <c r="A139" s="7" t="s">
        <v>7</v>
      </c>
      <c r="B139" s="8">
        <v>42576</v>
      </c>
      <c r="C139" s="4">
        <v>7463.72</v>
      </c>
      <c r="D139" s="4">
        <v>7520.86</v>
      </c>
      <c r="E139" s="4">
        <v>7452.15</v>
      </c>
      <c r="F139" s="4">
        <v>7517.78</v>
      </c>
      <c r="G139" s="9">
        <v>112021512</v>
      </c>
      <c r="H139" s="9">
        <v>399367983.43000001</v>
      </c>
      <c r="I139" s="4">
        <f t="shared" si="4"/>
        <v>7.243036984238449E-3</v>
      </c>
      <c r="J139" s="7"/>
      <c r="K139" s="7">
        <f t="shared" si="5"/>
        <v>0</v>
      </c>
    </row>
    <row r="140" spans="1:11" x14ac:dyDescent="0.25">
      <c r="A140" s="7" t="s">
        <v>7</v>
      </c>
      <c r="B140" s="8">
        <v>42577</v>
      </c>
      <c r="C140" s="4">
        <v>7517.78</v>
      </c>
      <c r="D140" s="4">
        <v>7608.4</v>
      </c>
      <c r="E140" s="4">
        <v>7517.78</v>
      </c>
      <c r="F140" s="4">
        <v>7539.99</v>
      </c>
      <c r="G140" s="9">
        <v>226369121</v>
      </c>
      <c r="H140" s="9">
        <v>460582926.58999997</v>
      </c>
      <c r="I140" s="4">
        <f t="shared" si="4"/>
        <v>2.9543296026219856E-3</v>
      </c>
      <c r="J140" s="7"/>
      <c r="K140" s="7">
        <f t="shared" si="5"/>
        <v>0</v>
      </c>
    </row>
    <row r="141" spans="1:11" x14ac:dyDescent="0.25">
      <c r="A141" s="7" t="s">
        <v>7</v>
      </c>
      <c r="B141" s="8">
        <v>42578</v>
      </c>
      <c r="C141" s="4">
        <v>7539.99</v>
      </c>
      <c r="D141" s="4">
        <v>7918.7</v>
      </c>
      <c r="E141" s="4">
        <v>7539.99</v>
      </c>
      <c r="F141" s="4">
        <v>7914.74</v>
      </c>
      <c r="G141" s="9">
        <v>344389744</v>
      </c>
      <c r="H141" s="9">
        <v>1215108931.24</v>
      </c>
      <c r="I141" s="4">
        <f t="shared" si="4"/>
        <v>4.970165742925392E-2</v>
      </c>
      <c r="J141" s="7"/>
      <c r="K141" s="7">
        <f t="shared" si="5"/>
        <v>0</v>
      </c>
    </row>
    <row r="142" spans="1:11" x14ac:dyDescent="0.25">
      <c r="A142" s="7" t="s">
        <v>7</v>
      </c>
      <c r="B142" s="8">
        <v>42579</v>
      </c>
      <c r="C142" s="4">
        <v>7914.74</v>
      </c>
      <c r="D142" s="4">
        <v>8031.49</v>
      </c>
      <c r="E142" s="4">
        <v>7885.6</v>
      </c>
      <c r="F142" s="4">
        <v>8030.85</v>
      </c>
      <c r="G142" s="9">
        <v>168141446</v>
      </c>
      <c r="H142" s="9">
        <v>669432371.46000004</v>
      </c>
      <c r="I142" s="4">
        <f t="shared" si="4"/>
        <v>1.4670096554024514E-2</v>
      </c>
      <c r="J142" s="7"/>
      <c r="K142" s="7">
        <f t="shared" si="5"/>
        <v>0</v>
      </c>
    </row>
    <row r="143" spans="1:11" x14ac:dyDescent="0.25">
      <c r="A143" s="7" t="s">
        <v>7</v>
      </c>
      <c r="B143" s="8">
        <v>42582</v>
      </c>
      <c r="C143" s="4">
        <v>8030.85</v>
      </c>
      <c r="D143" s="4">
        <v>8030.85</v>
      </c>
      <c r="E143" s="4">
        <v>7983.15</v>
      </c>
      <c r="F143" s="4">
        <v>7983.15</v>
      </c>
      <c r="G143" s="9">
        <v>86661385</v>
      </c>
      <c r="H143" s="9">
        <v>312100251.63999999</v>
      </c>
      <c r="I143" s="4">
        <f t="shared" si="4"/>
        <v>-5.939595435103473E-3</v>
      </c>
      <c r="J143" s="7">
        <f>_xlfn.STDEV.S(I139:I143)</f>
        <v>2.1447217664279317E-2</v>
      </c>
      <c r="K143" s="7">
        <f t="shared" si="5"/>
        <v>0.34248460127783636</v>
      </c>
    </row>
    <row r="144" spans="1:11" x14ac:dyDescent="0.25">
      <c r="A144" s="7" t="s">
        <v>7</v>
      </c>
      <c r="B144" s="8">
        <v>42583</v>
      </c>
      <c r="C144" s="4">
        <v>7983.15</v>
      </c>
      <c r="D144" s="4">
        <v>7998.16</v>
      </c>
      <c r="E144" s="4">
        <v>7915.85</v>
      </c>
      <c r="F144" s="4">
        <v>7930.14</v>
      </c>
      <c r="G144" s="9">
        <v>141176830</v>
      </c>
      <c r="H144" s="9">
        <v>508909130.86000001</v>
      </c>
      <c r="I144" s="4">
        <f t="shared" si="4"/>
        <v>-6.6402359970687552E-3</v>
      </c>
      <c r="J144" s="7"/>
      <c r="K144" s="7">
        <f t="shared" si="5"/>
        <v>0</v>
      </c>
    </row>
    <row r="145" spans="1:11" x14ac:dyDescent="0.25">
      <c r="A145" s="7" t="s">
        <v>7</v>
      </c>
      <c r="B145" s="8">
        <v>42584</v>
      </c>
      <c r="C145" s="4">
        <v>7930.14</v>
      </c>
      <c r="D145" s="4">
        <v>7980.29</v>
      </c>
      <c r="E145" s="4">
        <v>7930.14</v>
      </c>
      <c r="F145" s="4">
        <v>7973.45</v>
      </c>
      <c r="G145" s="9">
        <v>133927636</v>
      </c>
      <c r="H145" s="9">
        <v>468490595.38999999</v>
      </c>
      <c r="I145" s="4">
        <f t="shared" si="4"/>
        <v>5.4614420426373211E-3</v>
      </c>
      <c r="J145" s="7"/>
      <c r="K145" s="7">
        <f t="shared" si="5"/>
        <v>0</v>
      </c>
    </row>
    <row r="146" spans="1:11" x14ac:dyDescent="0.25">
      <c r="A146" s="7" t="s">
        <v>7</v>
      </c>
      <c r="B146" s="8">
        <v>42585</v>
      </c>
      <c r="C146" s="4">
        <v>7973.45</v>
      </c>
      <c r="D146" s="4">
        <v>8104.82</v>
      </c>
      <c r="E146" s="4">
        <v>7973.45</v>
      </c>
      <c r="F146" s="4">
        <v>8104.57</v>
      </c>
      <c r="G146" s="9">
        <v>226827822</v>
      </c>
      <c r="H146" s="9">
        <v>664045686.83000004</v>
      </c>
      <c r="I146" s="4">
        <f t="shared" si="4"/>
        <v>1.6444575434723996E-2</v>
      </c>
      <c r="J146" s="7"/>
      <c r="K146" s="7">
        <f t="shared" si="5"/>
        <v>0</v>
      </c>
    </row>
    <row r="147" spans="1:11" x14ac:dyDescent="0.25">
      <c r="A147" s="7" t="s">
        <v>7</v>
      </c>
      <c r="B147" s="8">
        <v>42586</v>
      </c>
      <c r="C147" s="4">
        <v>8104.57</v>
      </c>
      <c r="D147" s="4">
        <v>8263.68</v>
      </c>
      <c r="E147" s="4">
        <v>8104.57</v>
      </c>
      <c r="F147" s="4">
        <v>8255.36</v>
      </c>
      <c r="G147" s="9">
        <v>375937779</v>
      </c>
      <c r="H147" s="9">
        <v>810811297.54999995</v>
      </c>
      <c r="I147" s="4">
        <f t="shared" si="4"/>
        <v>1.8605552176117923E-2</v>
      </c>
      <c r="J147" s="7"/>
      <c r="K147" s="7">
        <f t="shared" si="5"/>
        <v>0</v>
      </c>
    </row>
    <row r="148" spans="1:11" x14ac:dyDescent="0.25">
      <c r="A148" s="7" t="s">
        <v>7</v>
      </c>
      <c r="B148" s="8">
        <v>42589</v>
      </c>
      <c r="C148" s="4">
        <v>8255.36</v>
      </c>
      <c r="D148" s="4">
        <v>8255.36</v>
      </c>
      <c r="E148" s="4">
        <v>8196.27</v>
      </c>
      <c r="F148" s="4">
        <v>8223.4599999999991</v>
      </c>
      <c r="G148" s="9">
        <v>217594020</v>
      </c>
      <c r="H148" s="9">
        <v>396817259.95999998</v>
      </c>
      <c r="I148" s="4">
        <f t="shared" si="4"/>
        <v>-3.8641561361347776E-3</v>
      </c>
      <c r="J148" s="7">
        <f>_xlfn.STDEV.S(I144:I148)</f>
        <v>1.1460325893993904E-2</v>
      </c>
      <c r="K148" s="7">
        <f t="shared" si="5"/>
        <v>0.18300672869356341</v>
      </c>
    </row>
    <row r="149" spans="1:11" x14ac:dyDescent="0.25">
      <c r="A149" s="7" t="s">
        <v>7</v>
      </c>
      <c r="B149" s="8">
        <v>42590</v>
      </c>
      <c r="C149" s="4">
        <v>8223.4599999999991</v>
      </c>
      <c r="D149" s="4">
        <v>8298.11</v>
      </c>
      <c r="E149" s="4">
        <v>8223.4599999999991</v>
      </c>
      <c r="F149" s="4">
        <v>8273.14</v>
      </c>
      <c r="G149" s="9">
        <v>386096925</v>
      </c>
      <c r="H149" s="9">
        <v>629336033.53999996</v>
      </c>
      <c r="I149" s="4">
        <f t="shared" si="4"/>
        <v>6.0412527087139178E-3</v>
      </c>
      <c r="J149" s="7"/>
      <c r="K149" s="7">
        <f t="shared" si="5"/>
        <v>0</v>
      </c>
    </row>
    <row r="150" spans="1:11" x14ac:dyDescent="0.25">
      <c r="A150" s="7" t="s">
        <v>7</v>
      </c>
      <c r="B150" s="8">
        <v>42591</v>
      </c>
      <c r="C150" s="4">
        <v>8273.14</v>
      </c>
      <c r="D150" s="4">
        <v>8280.14</v>
      </c>
      <c r="E150" s="4">
        <v>8196.59</v>
      </c>
      <c r="F150" s="4">
        <v>8199.65</v>
      </c>
      <c r="G150" s="9">
        <v>497230242</v>
      </c>
      <c r="H150" s="9">
        <v>714216025.59000003</v>
      </c>
      <c r="I150" s="4">
        <f t="shared" si="4"/>
        <v>-8.8829634213852815E-3</v>
      </c>
      <c r="J150" s="7"/>
      <c r="K150" s="7">
        <f t="shared" si="5"/>
        <v>0</v>
      </c>
    </row>
    <row r="151" spans="1:11" x14ac:dyDescent="0.25">
      <c r="A151" s="7" t="s">
        <v>7</v>
      </c>
      <c r="B151" s="8">
        <v>42592</v>
      </c>
      <c r="C151" s="4">
        <v>8199.65</v>
      </c>
      <c r="D151" s="4">
        <v>8291.51</v>
      </c>
      <c r="E151" s="4">
        <v>8199.65</v>
      </c>
      <c r="F151" s="4">
        <v>8291.51</v>
      </c>
      <c r="G151" s="9">
        <v>368448009</v>
      </c>
      <c r="H151" s="9">
        <v>906755451.10000002</v>
      </c>
      <c r="I151" s="4">
        <f t="shared" si="4"/>
        <v>1.1202917197685291E-2</v>
      </c>
      <c r="J151" s="7"/>
      <c r="K151" s="7">
        <f t="shared" si="5"/>
        <v>0</v>
      </c>
    </row>
    <row r="152" spans="1:11" x14ac:dyDescent="0.25">
      <c r="A152" s="7" t="s">
        <v>7</v>
      </c>
      <c r="B152" s="8">
        <v>42593</v>
      </c>
      <c r="C152" s="4">
        <v>8291.51</v>
      </c>
      <c r="D152" s="4">
        <v>8388.07</v>
      </c>
      <c r="E152" s="4">
        <v>8291.51</v>
      </c>
      <c r="F152" s="4">
        <v>8377.7099999999991</v>
      </c>
      <c r="G152" s="9">
        <v>326520087</v>
      </c>
      <c r="H152" s="9">
        <v>730868483.61000001</v>
      </c>
      <c r="I152" s="4">
        <f t="shared" si="4"/>
        <v>1.0396176329763751E-2</v>
      </c>
      <c r="J152" s="7"/>
      <c r="K152" s="7">
        <f t="shared" si="5"/>
        <v>0</v>
      </c>
    </row>
    <row r="153" spans="1:11" x14ac:dyDescent="0.25">
      <c r="A153" s="7" t="s">
        <v>7</v>
      </c>
      <c r="B153" s="8">
        <v>42596</v>
      </c>
      <c r="C153" s="4">
        <v>8377.7099999999991</v>
      </c>
      <c r="D153" s="4">
        <v>8377.7099999999991</v>
      </c>
      <c r="E153" s="4">
        <v>8285.01</v>
      </c>
      <c r="F153" s="4">
        <v>8351.07</v>
      </c>
      <c r="G153" s="9">
        <v>259830435</v>
      </c>
      <c r="H153" s="9">
        <v>362932255.75</v>
      </c>
      <c r="I153" s="4">
        <f t="shared" si="4"/>
        <v>-3.1798665745172983E-3</v>
      </c>
      <c r="J153" s="7">
        <f>_xlfn.STDEV.S(I149:I153)</f>
        <v>8.8114890688600744E-3</v>
      </c>
      <c r="K153" s="7">
        <f t="shared" si="5"/>
        <v>0.14070819663656181</v>
      </c>
    </row>
    <row r="154" spans="1:11" x14ac:dyDescent="0.25">
      <c r="A154" s="7" t="s">
        <v>7</v>
      </c>
      <c r="B154" s="8">
        <v>42597</v>
      </c>
      <c r="C154" s="4">
        <v>8351.07</v>
      </c>
      <c r="D154" s="4">
        <v>8475.83</v>
      </c>
      <c r="E154" s="4">
        <v>8351.07</v>
      </c>
      <c r="F154" s="4">
        <v>8453.5300000000007</v>
      </c>
      <c r="G154" s="9">
        <v>217682510</v>
      </c>
      <c r="H154" s="9">
        <v>685030243.25999999</v>
      </c>
      <c r="I154" s="4">
        <f t="shared" si="4"/>
        <v>1.2269086476343949E-2</v>
      </c>
      <c r="J154" s="7"/>
      <c r="K154" s="7">
        <f t="shared" si="5"/>
        <v>0</v>
      </c>
    </row>
    <row r="155" spans="1:11" x14ac:dyDescent="0.25">
      <c r="A155" s="7" t="s">
        <v>7</v>
      </c>
      <c r="B155" s="8">
        <v>42598</v>
      </c>
      <c r="C155" s="4">
        <v>8453.5300000000007</v>
      </c>
      <c r="D155" s="4">
        <v>8481.1299999999992</v>
      </c>
      <c r="E155" s="4">
        <v>8386.73</v>
      </c>
      <c r="F155" s="4">
        <v>8387.49</v>
      </c>
      <c r="G155" s="9">
        <v>200453424</v>
      </c>
      <c r="H155" s="9">
        <v>561883090.58000004</v>
      </c>
      <c r="I155" s="4">
        <f t="shared" si="4"/>
        <v>-7.8121210902428739E-3</v>
      </c>
      <c r="J155" s="7"/>
      <c r="K155" s="7">
        <f t="shared" si="5"/>
        <v>0</v>
      </c>
    </row>
    <row r="156" spans="1:11" x14ac:dyDescent="0.25">
      <c r="A156" s="7" t="s">
        <v>7</v>
      </c>
      <c r="B156" s="8">
        <v>42599</v>
      </c>
      <c r="C156" s="4">
        <v>8387.49</v>
      </c>
      <c r="D156" s="4">
        <v>8387.49</v>
      </c>
      <c r="E156" s="4">
        <v>8277.15</v>
      </c>
      <c r="F156" s="4">
        <v>8347.3799999999992</v>
      </c>
      <c r="G156" s="9">
        <v>204133818</v>
      </c>
      <c r="H156" s="9">
        <v>573452613.46000004</v>
      </c>
      <c r="I156" s="4">
        <f t="shared" si="4"/>
        <v>-4.7821219458981101E-3</v>
      </c>
      <c r="J156" s="7"/>
      <c r="K156" s="7">
        <f t="shared" si="5"/>
        <v>0</v>
      </c>
    </row>
    <row r="157" spans="1:11" x14ac:dyDescent="0.25">
      <c r="A157" s="7" t="s">
        <v>7</v>
      </c>
      <c r="B157" s="8">
        <v>42600</v>
      </c>
      <c r="C157" s="4">
        <v>8347.3799999999992</v>
      </c>
      <c r="D157" s="4">
        <v>8428.17</v>
      </c>
      <c r="E157" s="4">
        <v>8317.17</v>
      </c>
      <c r="F157" s="4">
        <v>8317.17</v>
      </c>
      <c r="G157" s="9">
        <v>160398298</v>
      </c>
      <c r="H157" s="9">
        <v>550037024.88</v>
      </c>
      <c r="I157" s="4">
        <f t="shared" si="4"/>
        <v>-3.6190996456372249E-3</v>
      </c>
      <c r="J157" s="7"/>
      <c r="K157" s="7">
        <f t="shared" si="5"/>
        <v>0</v>
      </c>
    </row>
    <row r="158" spans="1:11" x14ac:dyDescent="0.25">
      <c r="A158" s="7" t="s">
        <v>7</v>
      </c>
      <c r="B158" s="8">
        <v>42603</v>
      </c>
      <c r="C158" s="4">
        <v>8317.17</v>
      </c>
      <c r="D158" s="4">
        <v>8353.65</v>
      </c>
      <c r="E158" s="4">
        <v>8309.27</v>
      </c>
      <c r="F158" s="4">
        <v>8352.27</v>
      </c>
      <c r="G158" s="9">
        <v>104349916</v>
      </c>
      <c r="H158" s="9">
        <v>290648875.48000002</v>
      </c>
      <c r="I158" s="4">
        <f t="shared" si="4"/>
        <v>4.220185471740967E-3</v>
      </c>
      <c r="J158" s="7">
        <f>_xlfn.STDEV.S(I154:I158)</f>
        <v>8.1443389766605364E-3</v>
      </c>
      <c r="K158" s="7">
        <f t="shared" si="5"/>
        <v>0.1300546640014181</v>
      </c>
    </row>
    <row r="159" spans="1:11" x14ac:dyDescent="0.25">
      <c r="A159" s="7" t="s">
        <v>7</v>
      </c>
      <c r="B159" s="8">
        <v>42604</v>
      </c>
      <c r="C159" s="4">
        <v>8352.27</v>
      </c>
      <c r="D159" s="4">
        <v>8405.99</v>
      </c>
      <c r="E159" s="4">
        <v>8246.9</v>
      </c>
      <c r="F159" s="4">
        <v>8246.9</v>
      </c>
      <c r="G159" s="9">
        <v>197853451</v>
      </c>
      <c r="H159" s="9">
        <v>533639209.26999998</v>
      </c>
      <c r="I159" s="4">
        <f t="shared" si="4"/>
        <v>-1.2615732010579306E-2</v>
      </c>
      <c r="J159" s="7"/>
      <c r="K159" s="7">
        <f t="shared" si="5"/>
        <v>0</v>
      </c>
    </row>
    <row r="160" spans="1:11" x14ac:dyDescent="0.25">
      <c r="A160" s="7" t="s">
        <v>7</v>
      </c>
      <c r="B160" s="8">
        <v>42605</v>
      </c>
      <c r="C160" s="4">
        <v>8246.9</v>
      </c>
      <c r="D160" s="4">
        <v>8247.2800000000007</v>
      </c>
      <c r="E160" s="4">
        <v>8174.64</v>
      </c>
      <c r="F160" s="4">
        <v>8186.7</v>
      </c>
      <c r="G160" s="9">
        <v>103114222</v>
      </c>
      <c r="H160" s="9">
        <v>356244851.94</v>
      </c>
      <c r="I160" s="4">
        <f t="shared" si="4"/>
        <v>-7.2997126192871908E-3</v>
      </c>
      <c r="J160" s="7"/>
      <c r="K160" s="7">
        <f t="shared" si="5"/>
        <v>0</v>
      </c>
    </row>
    <row r="161" spans="1:11" x14ac:dyDescent="0.25">
      <c r="A161" s="7" t="s">
        <v>7</v>
      </c>
      <c r="B161" s="8">
        <v>42606</v>
      </c>
      <c r="C161" s="4">
        <v>8186.7</v>
      </c>
      <c r="D161" s="4">
        <v>8239.1</v>
      </c>
      <c r="E161" s="4">
        <v>8185.32</v>
      </c>
      <c r="F161" s="4">
        <v>8224.33</v>
      </c>
      <c r="G161" s="9">
        <v>138884396</v>
      </c>
      <c r="H161" s="9">
        <v>406386259.00999999</v>
      </c>
      <c r="I161" s="4">
        <f t="shared" si="4"/>
        <v>4.5964796560273857E-3</v>
      </c>
      <c r="J161" s="7"/>
      <c r="K161" s="7">
        <f t="shared" si="5"/>
        <v>0</v>
      </c>
    </row>
    <row r="162" spans="1:11" x14ac:dyDescent="0.25">
      <c r="A162" s="7" t="s">
        <v>7</v>
      </c>
      <c r="B162" s="8">
        <v>42607</v>
      </c>
      <c r="C162" s="4">
        <v>8224.33</v>
      </c>
      <c r="D162" s="4">
        <v>8224.33</v>
      </c>
      <c r="E162" s="4">
        <v>8131.49</v>
      </c>
      <c r="F162" s="4">
        <v>8131.49</v>
      </c>
      <c r="G162" s="9">
        <v>112296291</v>
      </c>
      <c r="H162" s="9">
        <v>331873583.91000003</v>
      </c>
      <c r="I162" s="4">
        <f t="shared" si="4"/>
        <v>-1.1288457540006291E-2</v>
      </c>
      <c r="J162" s="7"/>
      <c r="K162" s="7">
        <f t="shared" si="5"/>
        <v>0</v>
      </c>
    </row>
    <row r="163" spans="1:11" x14ac:dyDescent="0.25">
      <c r="A163" s="7" t="s">
        <v>7</v>
      </c>
      <c r="B163" s="8">
        <v>42610</v>
      </c>
      <c r="C163" s="4">
        <v>8131.49</v>
      </c>
      <c r="D163" s="4">
        <v>8131.49</v>
      </c>
      <c r="E163" s="4">
        <v>8051.77</v>
      </c>
      <c r="F163" s="4">
        <v>8052.23</v>
      </c>
      <c r="G163" s="9">
        <v>68572565</v>
      </c>
      <c r="H163" s="9">
        <v>203272322.34999999</v>
      </c>
      <c r="I163" s="4">
        <f t="shared" si="4"/>
        <v>-9.7472910868734441E-3</v>
      </c>
      <c r="J163" s="7"/>
      <c r="K163" s="7">
        <f t="shared" si="5"/>
        <v>0</v>
      </c>
    </row>
    <row r="164" spans="1:11" x14ac:dyDescent="0.25">
      <c r="A164" s="7" t="s">
        <v>7</v>
      </c>
      <c r="B164" s="8">
        <v>42611</v>
      </c>
      <c r="C164" s="4">
        <v>8052.23</v>
      </c>
      <c r="D164" s="4">
        <v>8108.09</v>
      </c>
      <c r="E164" s="4">
        <v>8032.43</v>
      </c>
      <c r="F164" s="4">
        <v>8032.43</v>
      </c>
      <c r="G164" s="9">
        <v>103169974</v>
      </c>
      <c r="H164" s="9">
        <v>319493110.85000002</v>
      </c>
      <c r="I164" s="4">
        <f t="shared" si="4"/>
        <v>-2.4589461552885217E-3</v>
      </c>
      <c r="J164" s="7">
        <f>_xlfn.STDEV.S(I159:I164)</f>
        <v>6.4957237184484311E-3</v>
      </c>
      <c r="K164" s="7">
        <f t="shared" si="5"/>
        <v>0.10372838950709418</v>
      </c>
    </row>
    <row r="165" spans="1:11" x14ac:dyDescent="0.25">
      <c r="A165" s="7" t="s">
        <v>7</v>
      </c>
      <c r="B165" s="8">
        <v>42612</v>
      </c>
      <c r="C165" s="4">
        <v>8032.43</v>
      </c>
      <c r="D165" s="4">
        <v>8081.45</v>
      </c>
      <c r="E165" s="4">
        <v>8028.06</v>
      </c>
      <c r="F165" s="4">
        <v>8080.81</v>
      </c>
      <c r="G165" s="9">
        <v>116381062</v>
      </c>
      <c r="H165" s="9">
        <v>439345916.06</v>
      </c>
      <c r="I165" s="4">
        <f t="shared" si="4"/>
        <v>6.0230839235448919E-3</v>
      </c>
      <c r="J165" s="7"/>
      <c r="K165" s="7">
        <f t="shared" si="5"/>
        <v>0</v>
      </c>
    </row>
    <row r="166" spans="1:11" x14ac:dyDescent="0.25">
      <c r="A166" s="7" t="s">
        <v>7</v>
      </c>
      <c r="B166" s="8">
        <v>42613</v>
      </c>
      <c r="C166" s="4">
        <v>8080.81</v>
      </c>
      <c r="D166" s="4">
        <v>8202.1200000000008</v>
      </c>
      <c r="E166" s="4">
        <v>8080.81</v>
      </c>
      <c r="F166" s="4">
        <v>8158.04</v>
      </c>
      <c r="G166" s="9">
        <v>145656690</v>
      </c>
      <c r="H166" s="9">
        <v>427402098.38</v>
      </c>
      <c r="I166" s="4">
        <f t="shared" si="4"/>
        <v>9.5572102301624273E-3</v>
      </c>
      <c r="J166" s="7"/>
      <c r="K166" s="7">
        <f t="shared" si="5"/>
        <v>0</v>
      </c>
    </row>
    <row r="167" spans="1:11" x14ac:dyDescent="0.25">
      <c r="A167" s="7" t="s">
        <v>7</v>
      </c>
      <c r="B167" s="8">
        <v>42614</v>
      </c>
      <c r="C167" s="4">
        <v>8158.04</v>
      </c>
      <c r="D167" s="4">
        <v>8158.04</v>
      </c>
      <c r="E167" s="4">
        <v>8130.4</v>
      </c>
      <c r="F167" s="4">
        <v>8136.44</v>
      </c>
      <c r="G167" s="9">
        <v>76152952</v>
      </c>
      <c r="H167" s="9">
        <v>270184674.63999999</v>
      </c>
      <c r="I167" s="4">
        <f t="shared" si="4"/>
        <v>-2.647694789434718E-3</v>
      </c>
      <c r="J167" s="7"/>
      <c r="K167" s="7">
        <f t="shared" si="5"/>
        <v>0</v>
      </c>
    </row>
    <row r="168" spans="1:11" x14ac:dyDescent="0.25">
      <c r="A168" s="7" t="s">
        <v>7</v>
      </c>
      <c r="B168" s="8">
        <v>42617</v>
      </c>
      <c r="C168" s="4">
        <v>8136.44</v>
      </c>
      <c r="D168" s="4">
        <v>8241.16</v>
      </c>
      <c r="E168" s="4">
        <v>8128.42</v>
      </c>
      <c r="F168" s="4">
        <v>8241.16</v>
      </c>
      <c r="G168" s="9">
        <v>86816664</v>
      </c>
      <c r="H168" s="9">
        <v>334870838.39999998</v>
      </c>
      <c r="I168" s="4">
        <f t="shared" si="4"/>
        <v>1.2870493729444377E-2</v>
      </c>
      <c r="J168" s="7"/>
      <c r="K168" s="7">
        <f t="shared" si="5"/>
        <v>0</v>
      </c>
    </row>
    <row r="169" spans="1:11" x14ac:dyDescent="0.25">
      <c r="A169" s="7" t="s">
        <v>7</v>
      </c>
      <c r="B169" s="8">
        <v>42618</v>
      </c>
      <c r="C169" s="4">
        <v>8241.16</v>
      </c>
      <c r="D169" s="4">
        <v>8314.58</v>
      </c>
      <c r="E169" s="4">
        <v>8241.16</v>
      </c>
      <c r="F169" s="4">
        <v>8270.76</v>
      </c>
      <c r="G169" s="9">
        <v>102432340</v>
      </c>
      <c r="H169" s="9">
        <v>357500668.11000001</v>
      </c>
      <c r="I169" s="4">
        <f t="shared" si="4"/>
        <v>3.5917273781846948E-3</v>
      </c>
      <c r="J169" s="7">
        <f>_xlfn.STDEV.S(I165:I169)</f>
        <v>5.9238314315016721E-3</v>
      </c>
      <c r="K169" s="7">
        <f t="shared" si="5"/>
        <v>9.4596002036851548E-2</v>
      </c>
    </row>
    <row r="170" spans="1:11" x14ac:dyDescent="0.25">
      <c r="A170" s="7" t="s">
        <v>7</v>
      </c>
      <c r="B170" s="8">
        <v>42619</v>
      </c>
      <c r="C170" s="4">
        <v>8270.76</v>
      </c>
      <c r="D170" s="4">
        <v>8270.76</v>
      </c>
      <c r="E170" s="4">
        <v>8202.43</v>
      </c>
      <c r="F170" s="4">
        <v>8202.43</v>
      </c>
      <c r="G170" s="9">
        <v>94307684</v>
      </c>
      <c r="H170" s="9">
        <v>333116725.64999998</v>
      </c>
      <c r="I170" s="4">
        <f t="shared" si="4"/>
        <v>-8.2616349646223997E-3</v>
      </c>
      <c r="J170" s="7"/>
      <c r="K170" s="7">
        <f t="shared" si="5"/>
        <v>0</v>
      </c>
    </row>
    <row r="171" spans="1:11" x14ac:dyDescent="0.25">
      <c r="A171" s="7" t="s">
        <v>7</v>
      </c>
      <c r="B171" s="8">
        <v>42620</v>
      </c>
      <c r="C171" s="4">
        <v>8202.43</v>
      </c>
      <c r="D171" s="4">
        <v>8202.43</v>
      </c>
      <c r="E171" s="4">
        <v>8146.1</v>
      </c>
      <c r="F171" s="4">
        <v>8146.1</v>
      </c>
      <c r="G171" s="9">
        <v>69078734</v>
      </c>
      <c r="H171" s="9">
        <v>277206044.16000003</v>
      </c>
      <c r="I171" s="4">
        <f t="shared" si="4"/>
        <v>-6.8674770769150406E-3</v>
      </c>
      <c r="J171" s="7"/>
      <c r="K171" s="7">
        <f t="shared" si="5"/>
        <v>0</v>
      </c>
    </row>
    <row r="172" spans="1:11" x14ac:dyDescent="0.25">
      <c r="A172" s="7" t="s">
        <v>7</v>
      </c>
      <c r="B172" s="8">
        <v>42621</v>
      </c>
      <c r="C172" s="4">
        <v>8146.1</v>
      </c>
      <c r="D172" s="4">
        <v>8194.48</v>
      </c>
      <c r="E172" s="4">
        <v>8145.06</v>
      </c>
      <c r="F172" s="4">
        <v>8188.2</v>
      </c>
      <c r="G172" s="9">
        <v>82786343</v>
      </c>
      <c r="H172" s="9">
        <v>273932685.26999998</v>
      </c>
      <c r="I172" s="4">
        <f t="shared" si="4"/>
        <v>5.1681172585653634E-3</v>
      </c>
      <c r="J172" s="7"/>
      <c r="K172" s="7">
        <f t="shared" si="5"/>
        <v>0</v>
      </c>
    </row>
    <row r="173" spans="1:11" x14ac:dyDescent="0.25">
      <c r="A173" s="7" t="s">
        <v>7</v>
      </c>
      <c r="B173" s="8">
        <v>42627</v>
      </c>
      <c r="C173" s="4">
        <v>8188.2</v>
      </c>
      <c r="D173" s="4">
        <v>8189.7</v>
      </c>
      <c r="E173" s="4">
        <v>8132.75</v>
      </c>
      <c r="F173" s="4">
        <v>8132.75</v>
      </c>
      <c r="G173" s="9">
        <v>55930819</v>
      </c>
      <c r="H173" s="9">
        <v>160296180.99000001</v>
      </c>
      <c r="I173" s="4">
        <f t="shared" si="4"/>
        <v>-6.7719401089372244E-3</v>
      </c>
      <c r="J173" s="7">
        <f>_xlfn.STDEV.S(I170:I173)</f>
        <v>6.2713019648692791E-3</v>
      </c>
      <c r="K173" s="7">
        <f t="shared" si="5"/>
        <v>0.10014466149184481</v>
      </c>
    </row>
    <row r="174" spans="1:11" x14ac:dyDescent="0.25">
      <c r="A174" s="7" t="s">
        <v>7</v>
      </c>
      <c r="B174" s="8">
        <v>42628</v>
      </c>
      <c r="C174" s="4">
        <v>8132.75</v>
      </c>
      <c r="D174" s="4">
        <v>8134.57</v>
      </c>
      <c r="E174" s="4">
        <v>7979.25</v>
      </c>
      <c r="F174" s="4">
        <v>7979.25</v>
      </c>
      <c r="G174" s="9">
        <v>112189478</v>
      </c>
      <c r="H174" s="9">
        <v>336929110.81</v>
      </c>
      <c r="I174" s="4">
        <f t="shared" si="4"/>
        <v>-1.8874304509544748E-2</v>
      </c>
      <c r="J174" s="7"/>
      <c r="K174" s="7">
        <f t="shared" si="5"/>
        <v>0</v>
      </c>
    </row>
    <row r="175" spans="1:11" x14ac:dyDescent="0.25">
      <c r="A175" s="7" t="s">
        <v>7</v>
      </c>
      <c r="B175" s="8">
        <v>42631</v>
      </c>
      <c r="C175" s="4">
        <v>7979.25</v>
      </c>
      <c r="D175" s="4">
        <v>7994.12</v>
      </c>
      <c r="E175" s="4">
        <v>7916.41</v>
      </c>
      <c r="F175" s="4">
        <v>7916.41</v>
      </c>
      <c r="G175" s="9">
        <v>81131723</v>
      </c>
      <c r="H175" s="9">
        <v>208221799.03</v>
      </c>
      <c r="I175" s="4">
        <f t="shared" si="4"/>
        <v>-7.8754268884920764E-3</v>
      </c>
      <c r="J175" s="7"/>
      <c r="K175" s="7">
        <f t="shared" si="5"/>
        <v>0</v>
      </c>
    </row>
    <row r="176" spans="1:11" x14ac:dyDescent="0.25">
      <c r="A176" s="7" t="s">
        <v>7</v>
      </c>
      <c r="B176" s="8">
        <v>42632</v>
      </c>
      <c r="C176" s="4">
        <v>7916.41</v>
      </c>
      <c r="D176" s="4">
        <v>7974.12</v>
      </c>
      <c r="E176" s="4">
        <v>7916.06</v>
      </c>
      <c r="F176" s="4">
        <v>7974.12</v>
      </c>
      <c r="G176" s="9">
        <v>113168491</v>
      </c>
      <c r="H176" s="9">
        <v>327551310.37</v>
      </c>
      <c r="I176" s="4">
        <f t="shared" si="4"/>
        <v>7.2899205574243897E-3</v>
      </c>
      <c r="J176" s="7"/>
      <c r="K176" s="7">
        <f t="shared" si="5"/>
        <v>0</v>
      </c>
    </row>
    <row r="177" spans="1:11" x14ac:dyDescent="0.25">
      <c r="A177" s="7" t="s">
        <v>7</v>
      </c>
      <c r="B177" s="8">
        <v>42633</v>
      </c>
      <c r="C177" s="4">
        <v>7974.12</v>
      </c>
      <c r="D177" s="4">
        <v>8057.07</v>
      </c>
      <c r="E177" s="4">
        <v>7974.12</v>
      </c>
      <c r="F177" s="4">
        <v>8048.69</v>
      </c>
      <c r="G177" s="9">
        <v>107058544</v>
      </c>
      <c r="H177" s="9">
        <v>354820112.31</v>
      </c>
      <c r="I177" s="4">
        <f t="shared" si="4"/>
        <v>9.3515021093235617E-3</v>
      </c>
      <c r="J177" s="7"/>
      <c r="K177" s="7">
        <f t="shared" si="5"/>
        <v>0</v>
      </c>
    </row>
    <row r="178" spans="1:11" x14ac:dyDescent="0.25">
      <c r="A178" s="7" t="s">
        <v>7</v>
      </c>
      <c r="B178" s="8">
        <v>42634</v>
      </c>
      <c r="C178" s="4">
        <v>8048.69</v>
      </c>
      <c r="D178" s="4">
        <v>8064.61</v>
      </c>
      <c r="E178" s="4">
        <v>7937.79</v>
      </c>
      <c r="F178" s="4">
        <v>7937.79</v>
      </c>
      <c r="G178" s="9">
        <v>132023932</v>
      </c>
      <c r="H178" s="9">
        <v>457244769.75999999</v>
      </c>
      <c r="I178" s="4">
        <f t="shared" si="4"/>
        <v>-1.377863975379845E-2</v>
      </c>
      <c r="J178" s="7">
        <f>_xlfn.STDEV.S(I174:I178)</f>
        <v>1.2595524053293285E-2</v>
      </c>
      <c r="K178" s="7">
        <f t="shared" si="5"/>
        <v>0.20113438958854815</v>
      </c>
    </row>
    <row r="179" spans="1:11" x14ac:dyDescent="0.25">
      <c r="A179" s="7" t="s">
        <v>7</v>
      </c>
      <c r="B179" s="8">
        <v>42635</v>
      </c>
      <c r="C179" s="4">
        <v>7937.79</v>
      </c>
      <c r="D179" s="4">
        <v>7938.92</v>
      </c>
      <c r="E179" s="4">
        <v>7900.96</v>
      </c>
      <c r="F179" s="4">
        <v>7913.94</v>
      </c>
      <c r="G179" s="9">
        <v>102586426</v>
      </c>
      <c r="H179" s="9">
        <v>366983414.86000001</v>
      </c>
      <c r="I179" s="4">
        <f t="shared" si="4"/>
        <v>-3.0046146345519276E-3</v>
      </c>
      <c r="J179" s="7"/>
      <c r="K179" s="7">
        <f t="shared" si="5"/>
        <v>0</v>
      </c>
    </row>
    <row r="180" spans="1:11" x14ac:dyDescent="0.25">
      <c r="A180" s="7" t="s">
        <v>7</v>
      </c>
      <c r="B180" s="8">
        <v>42638</v>
      </c>
      <c r="C180" s="4">
        <v>7913.94</v>
      </c>
      <c r="D180" s="4">
        <v>7934.62</v>
      </c>
      <c r="E180" s="4">
        <v>7904.53</v>
      </c>
      <c r="F180" s="4">
        <v>7904.53</v>
      </c>
      <c r="G180" s="9">
        <v>57927295</v>
      </c>
      <c r="H180" s="9">
        <v>155246604.66</v>
      </c>
      <c r="I180" s="4">
        <f t="shared" si="4"/>
        <v>-1.1890411097379427E-3</v>
      </c>
      <c r="J180" s="7"/>
      <c r="K180" s="7">
        <f t="shared" si="5"/>
        <v>0</v>
      </c>
    </row>
    <row r="181" spans="1:11" x14ac:dyDescent="0.25">
      <c r="A181" s="7" t="s">
        <v>7</v>
      </c>
      <c r="B181" s="8">
        <v>42639</v>
      </c>
      <c r="C181" s="4">
        <v>7904.53</v>
      </c>
      <c r="D181" s="4">
        <v>7976.4</v>
      </c>
      <c r="E181" s="4">
        <v>7904.53</v>
      </c>
      <c r="F181" s="4">
        <v>7974.84</v>
      </c>
      <c r="G181" s="9">
        <v>100925287</v>
      </c>
      <c r="H181" s="9">
        <v>458319862.13</v>
      </c>
      <c r="I181" s="4">
        <f t="shared" si="4"/>
        <v>8.894899506991516E-3</v>
      </c>
      <c r="J181" s="7"/>
      <c r="K181" s="7">
        <f t="shared" si="5"/>
        <v>0</v>
      </c>
    </row>
    <row r="182" spans="1:11" x14ac:dyDescent="0.25">
      <c r="A182" s="7" t="s">
        <v>7</v>
      </c>
      <c r="B182" s="8">
        <v>42640</v>
      </c>
      <c r="C182" s="4">
        <v>7974.84</v>
      </c>
      <c r="D182" s="4">
        <v>8047.4</v>
      </c>
      <c r="E182" s="4">
        <v>7948.72</v>
      </c>
      <c r="F182" s="4">
        <v>7948.93</v>
      </c>
      <c r="G182" s="9">
        <v>88604646</v>
      </c>
      <c r="H182" s="9">
        <v>326469198.62</v>
      </c>
      <c r="I182" s="4">
        <f t="shared" si="4"/>
        <v>-3.2489680043736868E-3</v>
      </c>
      <c r="J182" s="7"/>
      <c r="K182" s="7">
        <f t="shared" si="5"/>
        <v>0</v>
      </c>
    </row>
    <row r="183" spans="1:11" x14ac:dyDescent="0.25">
      <c r="A183" s="7" t="s">
        <v>7</v>
      </c>
      <c r="B183" s="8">
        <v>42641</v>
      </c>
      <c r="C183" s="4">
        <v>7948.93</v>
      </c>
      <c r="D183" s="4">
        <v>7957.7</v>
      </c>
      <c r="E183" s="4">
        <v>7907.92</v>
      </c>
      <c r="F183" s="4">
        <v>7907.92</v>
      </c>
      <c r="G183" s="9">
        <v>101630582</v>
      </c>
      <c r="H183" s="9">
        <v>317338884.52999997</v>
      </c>
      <c r="I183" s="4">
        <f t="shared" si="4"/>
        <v>-5.1591849469048157E-3</v>
      </c>
      <c r="J183" s="7">
        <f>_xlfn.STDEV.S(I179:I183)</f>
        <v>5.5674390963357306E-3</v>
      </c>
      <c r="K183" s="7">
        <f t="shared" si="5"/>
        <v>8.8904872832196002E-2</v>
      </c>
    </row>
    <row r="184" spans="1:11" x14ac:dyDescent="0.25">
      <c r="A184" s="7" t="s">
        <v>7</v>
      </c>
      <c r="B184" s="8">
        <v>42642</v>
      </c>
      <c r="C184" s="4">
        <v>7907.92</v>
      </c>
      <c r="D184" s="4">
        <v>7922.51</v>
      </c>
      <c r="E184" s="4">
        <v>7872.66</v>
      </c>
      <c r="F184" s="4">
        <v>7881.11</v>
      </c>
      <c r="G184" s="9">
        <v>130535215</v>
      </c>
      <c r="H184" s="9">
        <v>351118582.97000003</v>
      </c>
      <c r="I184" s="4">
        <f t="shared" si="4"/>
        <v>-3.390272031077779E-3</v>
      </c>
      <c r="J184" s="7"/>
      <c r="K184" s="7">
        <f t="shared" si="5"/>
        <v>0</v>
      </c>
    </row>
    <row r="185" spans="1:11" x14ac:dyDescent="0.25">
      <c r="A185" s="7" t="s">
        <v>7</v>
      </c>
      <c r="B185" s="8">
        <v>42646</v>
      </c>
      <c r="C185" s="4">
        <v>7881.11</v>
      </c>
      <c r="D185" s="4">
        <v>8133.41</v>
      </c>
      <c r="E185" s="4">
        <v>7881.11</v>
      </c>
      <c r="F185" s="4">
        <v>8133.12</v>
      </c>
      <c r="G185" s="9">
        <v>203091227</v>
      </c>
      <c r="H185" s="9">
        <v>670566604.45000005</v>
      </c>
      <c r="I185" s="4">
        <f t="shared" si="4"/>
        <v>3.1976460168681831E-2</v>
      </c>
      <c r="J185" s="7"/>
      <c r="K185" s="7">
        <f t="shared" si="5"/>
        <v>0</v>
      </c>
    </row>
    <row r="186" spans="1:11" x14ac:dyDescent="0.25">
      <c r="A186" s="7" t="s">
        <v>7</v>
      </c>
      <c r="B186" s="8">
        <v>42647</v>
      </c>
      <c r="C186" s="4">
        <v>8133.12</v>
      </c>
      <c r="D186" s="4">
        <v>8232.51</v>
      </c>
      <c r="E186" s="4">
        <v>8133.12</v>
      </c>
      <c r="F186" s="4">
        <v>8198.51</v>
      </c>
      <c r="G186" s="9">
        <v>141725399</v>
      </c>
      <c r="H186" s="9">
        <v>576124522.44000006</v>
      </c>
      <c r="I186" s="4">
        <f t="shared" si="4"/>
        <v>8.0399649826881081E-3</v>
      </c>
      <c r="J186" s="7"/>
      <c r="K186" s="7">
        <f t="shared" si="5"/>
        <v>0</v>
      </c>
    </row>
    <row r="187" spans="1:11" x14ac:dyDescent="0.25">
      <c r="A187" s="7" t="s">
        <v>7</v>
      </c>
      <c r="B187" s="8">
        <v>42648</v>
      </c>
      <c r="C187" s="4">
        <v>8198.51</v>
      </c>
      <c r="D187" s="4">
        <v>8368.7999999999993</v>
      </c>
      <c r="E187" s="4">
        <v>8197.67</v>
      </c>
      <c r="F187" s="4">
        <v>8368.52</v>
      </c>
      <c r="G187" s="9">
        <v>186235689</v>
      </c>
      <c r="H187" s="9">
        <v>716902518.77999997</v>
      </c>
      <c r="I187" s="4">
        <f t="shared" si="4"/>
        <v>2.0736694838452419E-2</v>
      </c>
      <c r="J187" s="7">
        <f>_xlfn.STDEV.S(I184:I187)</f>
        <v>1.5340745501500703E-2</v>
      </c>
      <c r="K187" s="7">
        <f t="shared" si="5"/>
        <v>0.24497206064807184</v>
      </c>
    </row>
    <row r="188" spans="1:11" x14ac:dyDescent="0.25">
      <c r="A188" s="7" t="s">
        <v>7</v>
      </c>
      <c r="B188" s="8">
        <v>42652</v>
      </c>
      <c r="C188" s="4">
        <v>8368.52</v>
      </c>
      <c r="D188" s="4">
        <v>8452.2800000000007</v>
      </c>
      <c r="E188" s="4">
        <v>8386.14</v>
      </c>
      <c r="F188" s="4">
        <v>8436.82</v>
      </c>
      <c r="G188" s="9">
        <v>141950087</v>
      </c>
      <c r="H188" s="9">
        <v>408386760.56</v>
      </c>
      <c r="I188" s="4">
        <f t="shared" si="4"/>
        <v>8.1615387189131194E-3</v>
      </c>
      <c r="J188" s="7"/>
      <c r="K188" s="7">
        <f t="shared" si="5"/>
        <v>0</v>
      </c>
    </row>
    <row r="189" spans="1:11" x14ac:dyDescent="0.25">
      <c r="A189" s="7" t="s">
        <v>7</v>
      </c>
      <c r="B189" s="8">
        <v>42653</v>
      </c>
      <c r="C189" s="4">
        <v>8436.82</v>
      </c>
      <c r="D189" s="4">
        <v>8478.2099999999991</v>
      </c>
      <c r="E189" s="4">
        <v>8364</v>
      </c>
      <c r="F189" s="4">
        <v>8364</v>
      </c>
      <c r="G189" s="9">
        <v>182293783</v>
      </c>
      <c r="H189" s="9">
        <v>554702725.87</v>
      </c>
      <c r="I189" s="4">
        <f t="shared" si="4"/>
        <v>-8.6312141304424328E-3</v>
      </c>
      <c r="J189" s="7"/>
      <c r="K189" s="7">
        <f t="shared" si="5"/>
        <v>0</v>
      </c>
    </row>
    <row r="190" spans="1:11" x14ac:dyDescent="0.25">
      <c r="A190" s="7" t="s">
        <v>7</v>
      </c>
      <c r="B190" s="8">
        <v>42654</v>
      </c>
      <c r="C190" s="4">
        <v>8364</v>
      </c>
      <c r="D190" s="4">
        <v>8364</v>
      </c>
      <c r="E190" s="4">
        <v>8202.25</v>
      </c>
      <c r="F190" s="4">
        <v>8232.77</v>
      </c>
      <c r="G190" s="9">
        <v>149920259</v>
      </c>
      <c r="H190" s="9">
        <v>600951841.48000002</v>
      </c>
      <c r="I190" s="4">
        <f t="shared" si="4"/>
        <v>-1.5689861310377751E-2</v>
      </c>
      <c r="J190" s="7"/>
      <c r="K190" s="7">
        <f t="shared" si="5"/>
        <v>0</v>
      </c>
    </row>
    <row r="191" spans="1:11" x14ac:dyDescent="0.25">
      <c r="A191" s="7" t="s">
        <v>7</v>
      </c>
      <c r="B191" s="8">
        <v>42655</v>
      </c>
      <c r="C191" s="4">
        <v>8232.77</v>
      </c>
      <c r="D191" s="4">
        <v>8277.83</v>
      </c>
      <c r="E191" s="4">
        <v>8182.28</v>
      </c>
      <c r="F191" s="4">
        <v>8185.95</v>
      </c>
      <c r="G191" s="9">
        <v>126071684</v>
      </c>
      <c r="H191" s="9">
        <v>586833043.87</v>
      </c>
      <c r="I191" s="4">
        <f t="shared" si="4"/>
        <v>-5.6870287886094939E-3</v>
      </c>
      <c r="J191" s="7">
        <f>_xlfn.STDEV.S(I188:I191)</f>
        <v>1.0005073877053681E-2</v>
      </c>
      <c r="K191" s="7">
        <f t="shared" si="5"/>
        <v>0.15976821754576848</v>
      </c>
    </row>
    <row r="192" spans="1:11" x14ac:dyDescent="0.25">
      <c r="A192" s="7" t="s">
        <v>7</v>
      </c>
      <c r="B192" s="8">
        <v>42656</v>
      </c>
      <c r="C192" s="4">
        <v>8185.95</v>
      </c>
      <c r="D192" s="4">
        <v>8506.26</v>
      </c>
      <c r="E192" s="4">
        <v>8185.95</v>
      </c>
      <c r="F192" s="4">
        <v>8505.1200000000008</v>
      </c>
      <c r="G192" s="9">
        <v>301270605</v>
      </c>
      <c r="H192" s="9">
        <v>1070413099.99</v>
      </c>
      <c r="I192" s="4">
        <f t="shared" si="4"/>
        <v>3.8989976728418974E-2</v>
      </c>
      <c r="J192" s="7"/>
      <c r="K192" s="7">
        <f t="shared" si="5"/>
        <v>0</v>
      </c>
    </row>
    <row r="193" spans="1:11" x14ac:dyDescent="0.25">
      <c r="A193" s="7" t="s">
        <v>7</v>
      </c>
      <c r="B193" s="8">
        <v>42659</v>
      </c>
      <c r="C193" s="4">
        <v>8505.1200000000008</v>
      </c>
      <c r="D193" s="4">
        <v>8613.44</v>
      </c>
      <c r="E193" s="4">
        <v>8432.41</v>
      </c>
      <c r="F193" s="4">
        <v>8432.41</v>
      </c>
      <c r="G193" s="9">
        <v>140585127</v>
      </c>
      <c r="H193" s="9">
        <v>461862917.91000003</v>
      </c>
      <c r="I193" s="4">
        <f t="shared" si="4"/>
        <v>-8.5489681509491877E-3</v>
      </c>
      <c r="J193" s="7"/>
      <c r="K193" s="7">
        <f t="shared" si="5"/>
        <v>0</v>
      </c>
    </row>
    <row r="194" spans="1:11" x14ac:dyDescent="0.25">
      <c r="A194" s="7" t="s">
        <v>7</v>
      </c>
      <c r="B194" s="8">
        <v>42660</v>
      </c>
      <c r="C194" s="4">
        <v>8432.41</v>
      </c>
      <c r="D194" s="4">
        <v>8432.7199999999993</v>
      </c>
      <c r="E194" s="4">
        <v>8242.9699999999993</v>
      </c>
      <c r="F194" s="4">
        <v>8243.32</v>
      </c>
      <c r="G194" s="9">
        <v>312706101</v>
      </c>
      <c r="H194" s="9">
        <v>861795674.51999998</v>
      </c>
      <c r="I194" s="4">
        <f t="shared" si="4"/>
        <v>-2.242419426949116E-2</v>
      </c>
      <c r="J194" s="7"/>
      <c r="K194" s="7">
        <f t="shared" si="5"/>
        <v>0</v>
      </c>
    </row>
    <row r="195" spans="1:11" x14ac:dyDescent="0.25">
      <c r="A195" s="7" t="s">
        <v>7</v>
      </c>
      <c r="B195" s="8">
        <v>42661</v>
      </c>
      <c r="C195" s="4">
        <v>8243.32</v>
      </c>
      <c r="D195" s="4">
        <v>8262.0300000000007</v>
      </c>
      <c r="E195" s="4">
        <v>8188.8</v>
      </c>
      <c r="F195" s="4">
        <v>8213.5300000000007</v>
      </c>
      <c r="G195" s="9">
        <v>172457981</v>
      </c>
      <c r="H195" s="9">
        <v>522705370.69999999</v>
      </c>
      <c r="I195" s="4">
        <f t="shared" si="4"/>
        <v>-3.6138352023212805E-3</v>
      </c>
      <c r="J195" s="7"/>
      <c r="K195" s="7">
        <f t="shared" si="5"/>
        <v>0</v>
      </c>
    </row>
    <row r="196" spans="1:11" x14ac:dyDescent="0.25">
      <c r="A196" s="7" t="s">
        <v>7</v>
      </c>
      <c r="B196" s="8">
        <v>42662</v>
      </c>
      <c r="C196" s="4">
        <v>8213.5300000000007</v>
      </c>
      <c r="D196" s="4">
        <v>8227.91</v>
      </c>
      <c r="E196" s="4">
        <v>8134.51</v>
      </c>
      <c r="F196" s="4">
        <v>8160.4</v>
      </c>
      <c r="G196" s="9">
        <v>179541196</v>
      </c>
      <c r="H196" s="9">
        <v>578623494.00999999</v>
      </c>
      <c r="I196" s="4">
        <f t="shared" ref="I196:I259" si="6">(F196/F195)-1</f>
        <v>-6.4685951107502637E-3</v>
      </c>
      <c r="J196" s="7">
        <f>_xlfn.STDEV.S(I192:I196)</f>
        <v>2.3185107310754117E-2</v>
      </c>
      <c r="K196" s="7">
        <f t="shared" si="5"/>
        <v>0.37023647342995786</v>
      </c>
    </row>
    <row r="197" spans="1:11" x14ac:dyDescent="0.25">
      <c r="A197" s="7" t="s">
        <v>7</v>
      </c>
      <c r="B197" s="8">
        <v>42663</v>
      </c>
      <c r="C197" s="4">
        <v>8160.4</v>
      </c>
      <c r="D197" s="4">
        <v>8280.7199999999993</v>
      </c>
      <c r="E197" s="4">
        <v>8160.4</v>
      </c>
      <c r="F197" s="4">
        <v>8277.2099999999991</v>
      </c>
      <c r="G197" s="9">
        <v>129478501</v>
      </c>
      <c r="H197" s="9">
        <v>549302056.64999998</v>
      </c>
      <c r="I197" s="4">
        <f t="shared" si="6"/>
        <v>1.4314249301504711E-2</v>
      </c>
      <c r="J197" s="7"/>
      <c r="K197" s="7">
        <f t="shared" si="5"/>
        <v>0</v>
      </c>
    </row>
    <row r="198" spans="1:11" x14ac:dyDescent="0.25">
      <c r="A198" s="7" t="s">
        <v>7</v>
      </c>
      <c r="B198" s="8">
        <v>42666</v>
      </c>
      <c r="C198" s="4">
        <v>8277.2099999999991</v>
      </c>
      <c r="D198" s="4">
        <v>8308.18</v>
      </c>
      <c r="E198" s="4">
        <v>8274.15</v>
      </c>
      <c r="F198" s="4">
        <v>8274.15</v>
      </c>
      <c r="G198" s="9">
        <v>117588241</v>
      </c>
      <c r="H198" s="9">
        <v>315350731.38</v>
      </c>
      <c r="I198" s="4">
        <f t="shared" si="6"/>
        <v>-3.6968978677587305E-4</v>
      </c>
      <c r="J198" s="7"/>
      <c r="K198" s="7">
        <f t="shared" si="5"/>
        <v>0</v>
      </c>
    </row>
    <row r="199" spans="1:11" x14ac:dyDescent="0.25">
      <c r="A199" s="7" t="s">
        <v>7</v>
      </c>
      <c r="B199" s="8">
        <v>42667</v>
      </c>
      <c r="C199" s="4">
        <v>8274.15</v>
      </c>
      <c r="D199" s="4">
        <v>8274.15</v>
      </c>
      <c r="E199" s="4">
        <v>8208.34</v>
      </c>
      <c r="F199" s="4">
        <v>8228.1299999999992</v>
      </c>
      <c r="G199" s="9">
        <v>87595932</v>
      </c>
      <c r="H199" s="9">
        <v>458032889.55000001</v>
      </c>
      <c r="I199" s="4">
        <f t="shared" si="6"/>
        <v>-5.5619006181903963E-3</v>
      </c>
      <c r="J199" s="7"/>
      <c r="K199" s="7">
        <f t="shared" ref="K199:K262" si="7">SQRT(255)*J199</f>
        <v>0</v>
      </c>
    </row>
    <row r="200" spans="1:11" x14ac:dyDescent="0.25">
      <c r="A200" s="7" t="s">
        <v>7</v>
      </c>
      <c r="B200" s="8">
        <v>42668</v>
      </c>
      <c r="C200" s="4">
        <v>8228.1299999999992</v>
      </c>
      <c r="D200" s="4">
        <v>8265.5499999999993</v>
      </c>
      <c r="E200" s="4">
        <v>8220.92</v>
      </c>
      <c r="F200" s="4">
        <v>8261.14</v>
      </c>
      <c r="G200" s="9">
        <v>142534682</v>
      </c>
      <c r="H200" s="9">
        <v>562945721.84000003</v>
      </c>
      <c r="I200" s="4">
        <f t="shared" si="6"/>
        <v>4.0118471633288078E-3</v>
      </c>
      <c r="J200" s="7"/>
      <c r="K200" s="7">
        <f t="shared" si="7"/>
        <v>0</v>
      </c>
    </row>
    <row r="201" spans="1:11" x14ac:dyDescent="0.25">
      <c r="A201" s="7" t="s">
        <v>7</v>
      </c>
      <c r="B201" s="8">
        <v>42669</v>
      </c>
      <c r="C201" s="4">
        <v>8261.14</v>
      </c>
      <c r="D201" s="4">
        <v>8308.5400000000009</v>
      </c>
      <c r="E201" s="4">
        <v>8257.2099999999991</v>
      </c>
      <c r="F201" s="4">
        <v>8257.2099999999991</v>
      </c>
      <c r="G201" s="9">
        <v>164856407</v>
      </c>
      <c r="H201" s="9">
        <v>411651491.38999999</v>
      </c>
      <c r="I201" s="4">
        <f t="shared" si="6"/>
        <v>-4.7572126849326768E-4</v>
      </c>
      <c r="J201" s="7">
        <f>_xlfn.STDEV.S(I197:I201)</f>
        <v>7.4812914041843381E-3</v>
      </c>
      <c r="K201" s="7">
        <f t="shared" si="7"/>
        <v>0.11946664335266237</v>
      </c>
    </row>
    <row r="202" spans="1:11" x14ac:dyDescent="0.25">
      <c r="A202" s="7" t="s">
        <v>7</v>
      </c>
      <c r="B202" s="8">
        <v>42670</v>
      </c>
      <c r="C202" s="4">
        <v>8257.2099999999991</v>
      </c>
      <c r="D202" s="4">
        <v>8343.31</v>
      </c>
      <c r="E202" s="4">
        <v>8248.31</v>
      </c>
      <c r="F202" s="4">
        <v>8343.31</v>
      </c>
      <c r="G202" s="9">
        <v>217166394</v>
      </c>
      <c r="H202" s="9">
        <v>551053850.54999995</v>
      </c>
      <c r="I202" s="4">
        <f t="shared" si="6"/>
        <v>1.0427250851074543E-2</v>
      </c>
      <c r="J202" s="7"/>
      <c r="K202" s="7">
        <f t="shared" si="7"/>
        <v>0</v>
      </c>
    </row>
    <row r="203" spans="1:11" x14ac:dyDescent="0.25">
      <c r="A203" s="7" t="s">
        <v>7</v>
      </c>
      <c r="B203" s="8">
        <v>42673</v>
      </c>
      <c r="C203" s="4">
        <v>8343.31</v>
      </c>
      <c r="D203" s="4">
        <v>8394.9</v>
      </c>
      <c r="E203" s="4">
        <v>8343.31</v>
      </c>
      <c r="F203" s="4">
        <v>8357.42</v>
      </c>
      <c r="G203" s="9">
        <v>111630082</v>
      </c>
      <c r="H203" s="9">
        <v>286115943.36000001</v>
      </c>
      <c r="I203" s="4">
        <f t="shared" si="6"/>
        <v>1.6911753249011507E-3</v>
      </c>
      <c r="J203" s="7"/>
      <c r="K203" s="7">
        <f t="shared" si="7"/>
        <v>0</v>
      </c>
    </row>
    <row r="204" spans="1:11" x14ac:dyDescent="0.25">
      <c r="A204" s="7" t="s">
        <v>7</v>
      </c>
      <c r="B204" s="8">
        <v>42674</v>
      </c>
      <c r="C204" s="4">
        <v>8357.42</v>
      </c>
      <c r="D204" s="4">
        <v>8403.61</v>
      </c>
      <c r="E204" s="4">
        <v>8338.0400000000009</v>
      </c>
      <c r="F204" s="4">
        <v>8386.0300000000007</v>
      </c>
      <c r="G204" s="9">
        <v>143409485</v>
      </c>
      <c r="H204" s="9">
        <v>423397758.94999999</v>
      </c>
      <c r="I204" s="4">
        <f t="shared" si="6"/>
        <v>3.4233052784233831E-3</v>
      </c>
      <c r="J204" s="7"/>
      <c r="K204" s="7">
        <f t="shared" si="7"/>
        <v>0</v>
      </c>
    </row>
    <row r="205" spans="1:11" x14ac:dyDescent="0.25">
      <c r="A205" s="7" t="s">
        <v>7</v>
      </c>
      <c r="B205" s="8">
        <v>42675</v>
      </c>
      <c r="C205" s="4">
        <v>8386.0300000000007</v>
      </c>
      <c r="D205" s="4">
        <v>8457.32</v>
      </c>
      <c r="E205" s="4">
        <v>8386.0300000000007</v>
      </c>
      <c r="F205" s="4">
        <v>8447.76</v>
      </c>
      <c r="G205" s="9">
        <v>225494960</v>
      </c>
      <c r="H205" s="9">
        <v>515563499.24000001</v>
      </c>
      <c r="I205" s="4">
        <f t="shared" si="6"/>
        <v>7.3610516537621073E-3</v>
      </c>
      <c r="J205" s="7"/>
      <c r="K205" s="7">
        <f t="shared" si="7"/>
        <v>0</v>
      </c>
    </row>
    <row r="206" spans="1:11" x14ac:dyDescent="0.25">
      <c r="A206" s="7" t="s">
        <v>7</v>
      </c>
      <c r="B206" s="8">
        <v>42676</v>
      </c>
      <c r="C206" s="4">
        <v>8447.76</v>
      </c>
      <c r="D206" s="4">
        <v>8643.1</v>
      </c>
      <c r="E206" s="4">
        <v>8447.76</v>
      </c>
      <c r="F206" s="4">
        <v>8524.66</v>
      </c>
      <c r="G206" s="9">
        <v>332563009</v>
      </c>
      <c r="H206" s="9">
        <v>779958331.58000004</v>
      </c>
      <c r="I206" s="4">
        <f t="shared" si="6"/>
        <v>9.1030048202127567E-3</v>
      </c>
      <c r="J206" s="7">
        <f>_xlfn.STDEV.S(I202:I206)</f>
        <v>3.7243234064401488E-3</v>
      </c>
      <c r="K206" s="7">
        <f t="shared" si="7"/>
        <v>5.9472675516730182E-2</v>
      </c>
    </row>
    <row r="207" spans="1:11" x14ac:dyDescent="0.25">
      <c r="A207" s="7" t="s">
        <v>7</v>
      </c>
      <c r="B207" s="8">
        <v>42677</v>
      </c>
      <c r="C207" s="4">
        <v>8524.66</v>
      </c>
      <c r="D207" s="4">
        <v>9231.07</v>
      </c>
      <c r="E207" s="4">
        <v>8524.66</v>
      </c>
      <c r="F207" s="4">
        <v>8810.51</v>
      </c>
      <c r="G207" s="9">
        <v>454075902</v>
      </c>
      <c r="H207" s="9">
        <v>1432305346.1500001</v>
      </c>
      <c r="I207" s="4">
        <f t="shared" si="6"/>
        <v>3.3532129140634304E-2</v>
      </c>
      <c r="J207" s="7"/>
      <c r="K207" s="7">
        <f t="shared" si="7"/>
        <v>0</v>
      </c>
    </row>
    <row r="208" spans="1:11" x14ac:dyDescent="0.25">
      <c r="A208" s="7" t="s">
        <v>7</v>
      </c>
      <c r="B208" s="8">
        <v>42680</v>
      </c>
      <c r="C208" s="4">
        <v>8810.51</v>
      </c>
      <c r="D208" s="4">
        <v>9349.9</v>
      </c>
      <c r="E208" s="4">
        <v>8810.51</v>
      </c>
      <c r="F208" s="4">
        <v>9349.9</v>
      </c>
      <c r="G208" s="9">
        <v>440021669</v>
      </c>
      <c r="H208" s="9">
        <v>1274310625.4000001</v>
      </c>
      <c r="I208" s="4">
        <f t="shared" si="6"/>
        <v>6.1221200588842173E-2</v>
      </c>
      <c r="J208" s="7"/>
      <c r="K208" s="7">
        <f t="shared" si="7"/>
        <v>0</v>
      </c>
    </row>
    <row r="209" spans="1:11" x14ac:dyDescent="0.25">
      <c r="A209" s="7" t="s">
        <v>7</v>
      </c>
      <c r="B209" s="8">
        <v>42681</v>
      </c>
      <c r="C209" s="4">
        <v>9349.9</v>
      </c>
      <c r="D209" s="4">
        <v>9852.69</v>
      </c>
      <c r="E209" s="4">
        <v>9349.9</v>
      </c>
      <c r="F209" s="4">
        <v>9852.69</v>
      </c>
      <c r="G209" s="9">
        <v>627318475</v>
      </c>
      <c r="H209" s="9">
        <v>1909138856.3299999</v>
      </c>
      <c r="I209" s="4">
        <f t="shared" si="6"/>
        <v>5.377490668349405E-2</v>
      </c>
      <c r="J209" s="7"/>
      <c r="K209" s="7">
        <f t="shared" si="7"/>
        <v>0</v>
      </c>
    </row>
    <row r="210" spans="1:11" x14ac:dyDescent="0.25">
      <c r="A210" s="7" t="s">
        <v>7</v>
      </c>
      <c r="B210" s="8">
        <v>42682</v>
      </c>
      <c r="C210" s="4">
        <v>9852.69</v>
      </c>
      <c r="D210" s="4">
        <v>10176.709999999999</v>
      </c>
      <c r="E210" s="4">
        <v>9852.69</v>
      </c>
      <c r="F210" s="4">
        <v>10096.57</v>
      </c>
      <c r="G210" s="9">
        <v>409065498</v>
      </c>
      <c r="H210" s="9">
        <v>1520823716.6500001</v>
      </c>
      <c r="I210" s="4">
        <f t="shared" si="6"/>
        <v>2.4752631007369574E-2</v>
      </c>
      <c r="J210" s="7"/>
      <c r="K210" s="7">
        <f t="shared" si="7"/>
        <v>0</v>
      </c>
    </row>
    <row r="211" spans="1:11" x14ac:dyDescent="0.25">
      <c r="A211" s="7" t="s">
        <v>7</v>
      </c>
      <c r="B211" s="8">
        <v>42683</v>
      </c>
      <c r="C211" s="4">
        <v>10096.57</v>
      </c>
      <c r="D211" s="4">
        <v>10225.5</v>
      </c>
      <c r="E211" s="4">
        <v>9831.9500000000007</v>
      </c>
      <c r="F211" s="4">
        <v>10225.5</v>
      </c>
      <c r="G211" s="9">
        <v>686207834</v>
      </c>
      <c r="H211" s="9">
        <v>1651896240.1800001</v>
      </c>
      <c r="I211" s="4">
        <f t="shared" si="6"/>
        <v>1.2769683169630897E-2</v>
      </c>
      <c r="J211" s="7">
        <f>_xlfn.STDEV.S(I207:I211)</f>
        <v>2.0105818499475445E-2</v>
      </c>
      <c r="K211" s="7">
        <f t="shared" si="7"/>
        <v>0.32106417438127771</v>
      </c>
    </row>
    <row r="212" spans="1:11" x14ac:dyDescent="0.25">
      <c r="A212" s="7" t="s">
        <v>7</v>
      </c>
      <c r="B212" s="8">
        <v>42684</v>
      </c>
      <c r="C212" s="4">
        <v>10225.5</v>
      </c>
      <c r="D212" s="4">
        <v>10688.16</v>
      </c>
      <c r="E212" s="4">
        <v>10225.5</v>
      </c>
      <c r="F212" s="4">
        <v>10688.16</v>
      </c>
      <c r="G212" s="9">
        <v>722417263</v>
      </c>
      <c r="H212" s="9">
        <v>1854950634.78</v>
      </c>
      <c r="I212" s="4">
        <f t="shared" si="6"/>
        <v>4.5245709256271027E-2</v>
      </c>
      <c r="J212" s="7"/>
      <c r="K212" s="7">
        <f t="shared" si="7"/>
        <v>0</v>
      </c>
    </row>
    <row r="213" spans="1:11" x14ac:dyDescent="0.25">
      <c r="A213" s="7" t="s">
        <v>7</v>
      </c>
      <c r="B213" s="8">
        <v>42687</v>
      </c>
      <c r="C213" s="4">
        <v>10688.16</v>
      </c>
      <c r="D213" s="4">
        <v>11029.16</v>
      </c>
      <c r="E213" s="4">
        <v>10688.16</v>
      </c>
      <c r="F213" s="4">
        <v>10916.97</v>
      </c>
      <c r="G213" s="9">
        <v>647476267</v>
      </c>
      <c r="H213" s="9">
        <v>1659923169.3399999</v>
      </c>
      <c r="I213" s="4">
        <f t="shared" si="6"/>
        <v>2.1407800781425346E-2</v>
      </c>
      <c r="J213" s="7"/>
      <c r="K213" s="7">
        <f t="shared" si="7"/>
        <v>0</v>
      </c>
    </row>
    <row r="214" spans="1:11" x14ac:dyDescent="0.25">
      <c r="A214" s="7" t="s">
        <v>7</v>
      </c>
      <c r="B214" s="8">
        <v>42688</v>
      </c>
      <c r="C214" s="4">
        <v>10916.97</v>
      </c>
      <c r="D214" s="4">
        <v>10916.97</v>
      </c>
      <c r="E214" s="4">
        <v>10694.41</v>
      </c>
      <c r="F214" s="4">
        <v>10694.41</v>
      </c>
      <c r="G214" s="9">
        <v>569659684</v>
      </c>
      <c r="H214" s="9">
        <v>1353419221.0799999</v>
      </c>
      <c r="I214" s="4">
        <f t="shared" si="6"/>
        <v>-2.0386609104907305E-2</v>
      </c>
      <c r="J214" s="7"/>
      <c r="K214" s="7">
        <f t="shared" si="7"/>
        <v>0</v>
      </c>
    </row>
    <row r="215" spans="1:11" x14ac:dyDescent="0.25">
      <c r="A215" s="7" t="s">
        <v>7</v>
      </c>
      <c r="B215" s="8">
        <v>42689</v>
      </c>
      <c r="C215" s="4">
        <v>10694.41</v>
      </c>
      <c r="D215" s="4">
        <v>10698.03</v>
      </c>
      <c r="E215" s="4">
        <v>10624.98</v>
      </c>
      <c r="F215" s="4">
        <v>10640.57</v>
      </c>
      <c r="G215" s="9">
        <v>641039176</v>
      </c>
      <c r="H215" s="9">
        <v>1502537503.21</v>
      </c>
      <c r="I215" s="4">
        <f t="shared" si="6"/>
        <v>-5.0344058250992862E-3</v>
      </c>
      <c r="J215" s="7"/>
      <c r="K215" s="7">
        <f t="shared" si="7"/>
        <v>0</v>
      </c>
    </row>
    <row r="216" spans="1:11" x14ac:dyDescent="0.25">
      <c r="A216" s="7" t="s">
        <v>7</v>
      </c>
      <c r="B216" s="8">
        <v>42690</v>
      </c>
      <c r="C216" s="4">
        <v>10640.57</v>
      </c>
      <c r="D216" s="4">
        <v>10997.38</v>
      </c>
      <c r="E216" s="4">
        <v>10640.57</v>
      </c>
      <c r="F216" s="4">
        <v>10997.38</v>
      </c>
      <c r="G216" s="9">
        <v>681351279</v>
      </c>
      <c r="H216" s="9">
        <v>1997398584.6900001</v>
      </c>
      <c r="I216" s="4">
        <f t="shared" si="6"/>
        <v>3.3532978026552973E-2</v>
      </c>
      <c r="J216" s="7">
        <f>_xlfn.STDEV.S(I212:I216)</f>
        <v>2.717035440484784E-2</v>
      </c>
      <c r="K216" s="7">
        <f t="shared" si="7"/>
        <v>0.43387576610555673</v>
      </c>
    </row>
    <row r="217" spans="1:11" x14ac:dyDescent="0.25">
      <c r="A217" s="7" t="s">
        <v>7</v>
      </c>
      <c r="B217" s="8">
        <v>42691</v>
      </c>
      <c r="C217" s="4">
        <v>10997.38</v>
      </c>
      <c r="D217" s="4">
        <v>11336.29</v>
      </c>
      <c r="E217" s="4">
        <v>10997.38</v>
      </c>
      <c r="F217" s="4">
        <v>11221.56</v>
      </c>
      <c r="G217" s="9">
        <v>770046152</v>
      </c>
      <c r="H217" s="9">
        <v>2288269808.3200002</v>
      </c>
      <c r="I217" s="4">
        <f t="shared" si="6"/>
        <v>2.0384855301899263E-2</v>
      </c>
      <c r="J217" s="7"/>
      <c r="K217" s="7">
        <f t="shared" si="7"/>
        <v>0</v>
      </c>
    </row>
    <row r="218" spans="1:11" x14ac:dyDescent="0.25">
      <c r="A218" s="7" t="s">
        <v>7</v>
      </c>
      <c r="B218" s="8">
        <v>42694</v>
      </c>
      <c r="C218" s="4">
        <v>11221.56</v>
      </c>
      <c r="D218" s="4">
        <v>11278.51</v>
      </c>
      <c r="E218" s="4">
        <v>11061.78</v>
      </c>
      <c r="F218" s="4">
        <v>11277.47</v>
      </c>
      <c r="G218" s="9">
        <v>549858320</v>
      </c>
      <c r="H218" s="9">
        <v>1259832148.3599999</v>
      </c>
      <c r="I218" s="4">
        <f t="shared" si="6"/>
        <v>4.9823732172711299E-3</v>
      </c>
      <c r="J218" s="7"/>
      <c r="K218" s="7">
        <f t="shared" si="7"/>
        <v>0</v>
      </c>
    </row>
    <row r="219" spans="1:11" x14ac:dyDescent="0.25">
      <c r="A219" s="7" t="s">
        <v>7</v>
      </c>
      <c r="B219" s="8">
        <v>42695</v>
      </c>
      <c r="C219" s="4">
        <v>11277.47</v>
      </c>
      <c r="D219" s="4">
        <v>11543.07</v>
      </c>
      <c r="E219" s="4">
        <v>11277.47</v>
      </c>
      <c r="F219" s="4">
        <v>11543.07</v>
      </c>
      <c r="G219" s="9">
        <v>681917015</v>
      </c>
      <c r="H219" s="9">
        <v>1821553226.4400001</v>
      </c>
      <c r="I219" s="4">
        <f t="shared" si="6"/>
        <v>2.3551381648543535E-2</v>
      </c>
      <c r="J219" s="7"/>
      <c r="K219" s="7">
        <f t="shared" si="7"/>
        <v>0</v>
      </c>
    </row>
    <row r="220" spans="1:11" x14ac:dyDescent="0.25">
      <c r="A220" s="7" t="s">
        <v>7</v>
      </c>
      <c r="B220" s="8">
        <v>42696</v>
      </c>
      <c r="C220" s="4">
        <v>11543.07</v>
      </c>
      <c r="D220" s="4">
        <v>11687.34</v>
      </c>
      <c r="E220" s="4">
        <v>11519.8</v>
      </c>
      <c r="F220" s="4">
        <v>11519.8</v>
      </c>
      <c r="G220" s="9">
        <v>589865621</v>
      </c>
      <c r="H220" s="9">
        <v>1706750128.1600001</v>
      </c>
      <c r="I220" s="4">
        <f t="shared" si="6"/>
        <v>-2.0159281716216615E-3</v>
      </c>
      <c r="J220" s="7"/>
      <c r="K220" s="7">
        <f t="shared" si="7"/>
        <v>0</v>
      </c>
    </row>
    <row r="221" spans="1:11" x14ac:dyDescent="0.25">
      <c r="A221" s="7" t="s">
        <v>7</v>
      </c>
      <c r="B221" s="8">
        <v>42697</v>
      </c>
      <c r="C221" s="4">
        <v>11519.8</v>
      </c>
      <c r="D221" s="4">
        <v>11564.58</v>
      </c>
      <c r="E221" s="4">
        <v>11494.26</v>
      </c>
      <c r="F221" s="4">
        <v>11550.31</v>
      </c>
      <c r="G221" s="9">
        <v>372053553</v>
      </c>
      <c r="H221" s="9">
        <v>1496548276.21</v>
      </c>
      <c r="I221" s="4">
        <f t="shared" si="6"/>
        <v>2.6484834806159707E-3</v>
      </c>
      <c r="J221" s="7">
        <f>_xlfn.STDEV.S(I217:I221)</f>
        <v>1.1347343050590228E-2</v>
      </c>
      <c r="K221" s="7">
        <f t="shared" si="7"/>
        <v>0.1812025373676745</v>
      </c>
    </row>
    <row r="222" spans="1:11" x14ac:dyDescent="0.25">
      <c r="A222" s="7" t="s">
        <v>7</v>
      </c>
      <c r="B222" s="8">
        <v>42698</v>
      </c>
      <c r="C222" s="4">
        <v>11550.31</v>
      </c>
      <c r="D222" s="4">
        <v>11656.53</v>
      </c>
      <c r="E222" s="4">
        <v>11353.11</v>
      </c>
      <c r="F222" s="4">
        <v>11353.11</v>
      </c>
      <c r="G222" s="9">
        <v>430266931</v>
      </c>
      <c r="H222" s="9">
        <v>1334484439.55</v>
      </c>
      <c r="I222" s="4">
        <f t="shared" si="6"/>
        <v>-1.7073134833610393E-2</v>
      </c>
      <c r="J222" s="7"/>
      <c r="K222" s="7">
        <f t="shared" si="7"/>
        <v>0</v>
      </c>
    </row>
    <row r="223" spans="1:11" x14ac:dyDescent="0.25">
      <c r="A223" s="7" t="s">
        <v>7</v>
      </c>
      <c r="B223" s="8">
        <v>42701</v>
      </c>
      <c r="C223" s="4">
        <v>11353.11</v>
      </c>
      <c r="D223" s="4">
        <v>11353.11</v>
      </c>
      <c r="E223" s="4">
        <v>11141.82</v>
      </c>
      <c r="F223" s="4">
        <v>11145.95</v>
      </c>
      <c r="G223" s="9">
        <v>274596101</v>
      </c>
      <c r="H223" s="9">
        <v>760767602.22000003</v>
      </c>
      <c r="I223" s="4">
        <f t="shared" si="6"/>
        <v>-1.8246982544871004E-2</v>
      </c>
      <c r="J223" s="7"/>
      <c r="K223" s="7">
        <f t="shared" si="7"/>
        <v>0</v>
      </c>
    </row>
    <row r="224" spans="1:11" x14ac:dyDescent="0.25">
      <c r="A224" s="7" t="s">
        <v>7</v>
      </c>
      <c r="B224" s="8">
        <v>42702</v>
      </c>
      <c r="C224" s="4">
        <v>11145.95</v>
      </c>
      <c r="D224" s="4">
        <v>11309.39</v>
      </c>
      <c r="E224" s="4">
        <v>11145.95</v>
      </c>
      <c r="F224" s="4">
        <v>11261.82</v>
      </c>
      <c r="G224" s="9">
        <v>320926397</v>
      </c>
      <c r="H224" s="9">
        <v>1222802079.6900001</v>
      </c>
      <c r="I224" s="4">
        <f t="shared" si="6"/>
        <v>1.0395704269263728E-2</v>
      </c>
      <c r="J224" s="7"/>
      <c r="K224" s="7">
        <f t="shared" si="7"/>
        <v>0</v>
      </c>
    </row>
    <row r="225" spans="1:11" x14ac:dyDescent="0.25">
      <c r="A225" s="7" t="s">
        <v>7</v>
      </c>
      <c r="B225" s="8">
        <v>42703</v>
      </c>
      <c r="C225" s="4">
        <v>11261.82</v>
      </c>
      <c r="D225" s="4">
        <v>11261.82</v>
      </c>
      <c r="E225" s="4">
        <v>11103.06</v>
      </c>
      <c r="F225" s="4">
        <v>11159.32</v>
      </c>
      <c r="G225" s="9">
        <v>318422905</v>
      </c>
      <c r="H225" s="9">
        <v>1087795892.3499999</v>
      </c>
      <c r="I225" s="4">
        <f t="shared" si="6"/>
        <v>-9.1015484175737127E-3</v>
      </c>
      <c r="J225" s="7"/>
      <c r="K225" s="7">
        <f t="shared" si="7"/>
        <v>0</v>
      </c>
    </row>
    <row r="226" spans="1:11" x14ac:dyDescent="0.25">
      <c r="A226" s="7" t="s">
        <v>7</v>
      </c>
      <c r="B226" s="8">
        <v>42704</v>
      </c>
      <c r="C226" s="4">
        <v>11159.32</v>
      </c>
      <c r="D226" s="4">
        <v>11469.25</v>
      </c>
      <c r="E226" s="4">
        <v>11159.32</v>
      </c>
      <c r="F226" s="4">
        <v>11453.25</v>
      </c>
      <c r="G226" s="9">
        <v>556261093</v>
      </c>
      <c r="H226" s="9">
        <v>1552992840.1400001</v>
      </c>
      <c r="I226" s="4">
        <f t="shared" si="6"/>
        <v>2.6339418530878289E-2</v>
      </c>
      <c r="J226" s="7">
        <f>_xlfn.STDEV.S(I222:I226)</f>
        <v>1.9347490378535306E-2</v>
      </c>
      <c r="K226" s="7">
        <f t="shared" si="7"/>
        <v>0.30895464538766304</v>
      </c>
    </row>
    <row r="227" spans="1:11" x14ac:dyDescent="0.25">
      <c r="A227" s="7" t="s">
        <v>7</v>
      </c>
      <c r="B227" s="8">
        <v>42705</v>
      </c>
      <c r="C227" s="4">
        <v>11453.25</v>
      </c>
      <c r="D227" s="4">
        <v>11579.9</v>
      </c>
      <c r="E227" s="4">
        <v>11453.25</v>
      </c>
      <c r="F227" s="4">
        <v>11548.15</v>
      </c>
      <c r="G227" s="9">
        <v>657770343</v>
      </c>
      <c r="H227" s="9">
        <v>1426130079.22</v>
      </c>
      <c r="I227" s="4">
        <f t="shared" si="6"/>
        <v>8.2858577259730115E-3</v>
      </c>
      <c r="J227" s="7"/>
      <c r="K227" s="7">
        <f t="shared" si="7"/>
        <v>0</v>
      </c>
    </row>
    <row r="228" spans="1:11" x14ac:dyDescent="0.25">
      <c r="A228" s="7" t="s">
        <v>7</v>
      </c>
      <c r="B228" s="8">
        <v>42708</v>
      </c>
      <c r="C228" s="4">
        <v>11548.15</v>
      </c>
      <c r="D228" s="4">
        <v>11640.78</v>
      </c>
      <c r="E228" s="4">
        <v>11541.07</v>
      </c>
      <c r="F228" s="4">
        <v>11631.41</v>
      </c>
      <c r="G228" s="9">
        <v>378572212</v>
      </c>
      <c r="H228" s="9">
        <v>1060176530.14</v>
      </c>
      <c r="I228" s="4">
        <f t="shared" si="6"/>
        <v>7.2098128271627093E-3</v>
      </c>
      <c r="J228" s="7"/>
      <c r="K228" s="7">
        <f t="shared" si="7"/>
        <v>0</v>
      </c>
    </row>
    <row r="229" spans="1:11" x14ac:dyDescent="0.25">
      <c r="A229" s="7" t="s">
        <v>7</v>
      </c>
      <c r="B229" s="8">
        <v>42709</v>
      </c>
      <c r="C229" s="4">
        <v>11631.41</v>
      </c>
      <c r="D229" s="4">
        <v>11635.51</v>
      </c>
      <c r="E229" s="4">
        <v>11426.5</v>
      </c>
      <c r="F229" s="4">
        <v>11426.5</v>
      </c>
      <c r="G229" s="9">
        <v>535848366</v>
      </c>
      <c r="H229" s="9">
        <v>1249344945.6600001</v>
      </c>
      <c r="I229" s="4">
        <f t="shared" si="6"/>
        <v>-1.7616952716824508E-2</v>
      </c>
      <c r="J229" s="7"/>
      <c r="K229" s="7">
        <f t="shared" si="7"/>
        <v>0</v>
      </c>
    </row>
    <row r="230" spans="1:11" x14ac:dyDescent="0.25">
      <c r="A230" s="7" t="s">
        <v>7</v>
      </c>
      <c r="B230" s="8">
        <v>42710</v>
      </c>
      <c r="C230" s="4">
        <v>11426.5</v>
      </c>
      <c r="D230" s="4">
        <v>11518.02</v>
      </c>
      <c r="E230" s="4">
        <v>11402.59</v>
      </c>
      <c r="F230" s="4">
        <v>11502.51</v>
      </c>
      <c r="G230" s="9">
        <v>303730285</v>
      </c>
      <c r="H230" s="9">
        <v>849555128.66999996</v>
      </c>
      <c r="I230" s="4">
        <f t="shared" si="6"/>
        <v>6.6520806896250839E-3</v>
      </c>
      <c r="J230" s="7"/>
      <c r="K230" s="7">
        <f t="shared" si="7"/>
        <v>0</v>
      </c>
    </row>
    <row r="231" spans="1:11" x14ac:dyDescent="0.25">
      <c r="A231" s="7" t="s">
        <v>7</v>
      </c>
      <c r="B231" s="8">
        <v>42711</v>
      </c>
      <c r="C231" s="4">
        <v>11502.51</v>
      </c>
      <c r="D231" s="4">
        <v>11534.78</v>
      </c>
      <c r="E231" s="4">
        <v>11348.37</v>
      </c>
      <c r="F231" s="4">
        <v>11348.37</v>
      </c>
      <c r="G231" s="9">
        <v>461083186</v>
      </c>
      <c r="H231" s="9">
        <v>1399533684.3199999</v>
      </c>
      <c r="I231" s="4">
        <f t="shared" si="6"/>
        <v>-1.3400553444422036E-2</v>
      </c>
      <c r="J231" s="7">
        <f>_xlfn.STDEV.S(I227:I231)</f>
        <v>1.2640058958920158E-2</v>
      </c>
      <c r="K231" s="7">
        <f t="shared" si="7"/>
        <v>0.20184555500101883</v>
      </c>
    </row>
    <row r="232" spans="1:11" x14ac:dyDescent="0.25">
      <c r="A232" s="7" t="s">
        <v>7</v>
      </c>
      <c r="B232" s="8">
        <v>42712</v>
      </c>
      <c r="C232" s="4">
        <v>11348.37</v>
      </c>
      <c r="D232" s="4">
        <v>11348.37</v>
      </c>
      <c r="E232" s="4">
        <v>11228.07</v>
      </c>
      <c r="F232" s="4">
        <v>11297.93</v>
      </c>
      <c r="G232" s="9">
        <v>306552626</v>
      </c>
      <c r="H232" s="9">
        <v>966129329.5</v>
      </c>
      <c r="I232" s="4">
        <f t="shared" si="6"/>
        <v>-4.4446911759133956E-3</v>
      </c>
      <c r="J232" s="7"/>
      <c r="K232" s="7">
        <f t="shared" si="7"/>
        <v>0</v>
      </c>
    </row>
    <row r="233" spans="1:11" x14ac:dyDescent="0.25">
      <c r="A233" s="7" t="s">
        <v>7</v>
      </c>
      <c r="B233" s="8">
        <v>42716</v>
      </c>
      <c r="C233" s="4">
        <v>11297.93</v>
      </c>
      <c r="D233" s="4">
        <v>11448.59</v>
      </c>
      <c r="E233" s="4">
        <v>11210.84</v>
      </c>
      <c r="F233" s="4">
        <v>11444.06</v>
      </c>
      <c r="G233" s="9">
        <v>362409991</v>
      </c>
      <c r="H233" s="9">
        <v>1268535812.6700001</v>
      </c>
      <c r="I233" s="4">
        <f t="shared" si="6"/>
        <v>1.2934227774468399E-2</v>
      </c>
      <c r="J233" s="7"/>
      <c r="K233" s="7">
        <f t="shared" si="7"/>
        <v>0</v>
      </c>
    </row>
    <row r="234" spans="1:11" x14ac:dyDescent="0.25">
      <c r="A234" s="7" t="s">
        <v>7</v>
      </c>
      <c r="B234" s="8">
        <v>42717</v>
      </c>
      <c r="C234" s="4">
        <v>11444.06</v>
      </c>
      <c r="D234" s="4">
        <v>11529.05</v>
      </c>
      <c r="E234" s="4">
        <v>11385.1</v>
      </c>
      <c r="F234" s="4">
        <v>11385.1</v>
      </c>
      <c r="G234" s="9">
        <v>310550443</v>
      </c>
      <c r="H234" s="9">
        <v>1110741003.1600001</v>
      </c>
      <c r="I234" s="4">
        <f t="shared" si="6"/>
        <v>-5.1520177279741342E-3</v>
      </c>
      <c r="J234" s="7"/>
      <c r="K234" s="7">
        <f t="shared" si="7"/>
        <v>0</v>
      </c>
    </row>
    <row r="235" spans="1:11" x14ac:dyDescent="0.25">
      <c r="A235" s="7" t="s">
        <v>7</v>
      </c>
      <c r="B235" s="8">
        <v>42718</v>
      </c>
      <c r="C235" s="4">
        <v>11385.1</v>
      </c>
      <c r="D235" s="4">
        <v>11398.96</v>
      </c>
      <c r="E235" s="4">
        <v>11314.94</v>
      </c>
      <c r="F235" s="4">
        <v>11317.17</v>
      </c>
      <c r="G235" s="9">
        <v>315338272</v>
      </c>
      <c r="H235" s="9">
        <v>900565717.63999999</v>
      </c>
      <c r="I235" s="4">
        <f t="shared" si="6"/>
        <v>-5.9665703419381488E-3</v>
      </c>
      <c r="J235" s="7">
        <f>_xlfn.STDEV.S(I232:I235)</f>
        <v>9.0823051071110498E-3</v>
      </c>
      <c r="K235" s="7">
        <f t="shared" si="7"/>
        <v>0.14503278196655106</v>
      </c>
    </row>
    <row r="236" spans="1:11" x14ac:dyDescent="0.25">
      <c r="A236" s="7" t="s">
        <v>7</v>
      </c>
      <c r="B236" s="8">
        <v>42719</v>
      </c>
      <c r="C236" s="4">
        <v>11317.17</v>
      </c>
      <c r="D236" s="4">
        <v>11383.45</v>
      </c>
      <c r="E236" s="4">
        <v>11314.36</v>
      </c>
      <c r="F236" s="4">
        <v>11326.03</v>
      </c>
      <c r="G236" s="9">
        <v>284294539</v>
      </c>
      <c r="H236" s="9">
        <v>1049125832.5</v>
      </c>
      <c r="I236" s="4">
        <f t="shared" si="6"/>
        <v>7.8288123267578058E-4</v>
      </c>
      <c r="J236" s="7"/>
      <c r="K236" s="7">
        <f t="shared" si="7"/>
        <v>0</v>
      </c>
    </row>
    <row r="237" spans="1:11" x14ac:dyDescent="0.25">
      <c r="A237" s="7" t="s">
        <v>7</v>
      </c>
      <c r="B237" s="8">
        <v>42722</v>
      </c>
      <c r="C237" s="4">
        <v>11326.03</v>
      </c>
      <c r="D237" s="4">
        <v>11425.68</v>
      </c>
      <c r="E237" s="4">
        <v>11326.03</v>
      </c>
      <c r="F237" s="4">
        <v>11398.01</v>
      </c>
      <c r="G237" s="9">
        <v>208668885</v>
      </c>
      <c r="H237" s="9">
        <v>736200438.40999997</v>
      </c>
      <c r="I237" s="4">
        <f t="shared" si="6"/>
        <v>6.3552718825572452E-3</v>
      </c>
      <c r="J237" s="7"/>
      <c r="K237" s="7">
        <f t="shared" si="7"/>
        <v>0</v>
      </c>
    </row>
    <row r="238" spans="1:11" x14ac:dyDescent="0.25">
      <c r="A238" s="7" t="s">
        <v>7</v>
      </c>
      <c r="B238" s="8">
        <v>42723</v>
      </c>
      <c r="C238" s="4">
        <v>11398.01</v>
      </c>
      <c r="D238" s="4">
        <v>11752.46</v>
      </c>
      <c r="E238" s="4">
        <v>11398.01</v>
      </c>
      <c r="F238" s="4">
        <v>11752.46</v>
      </c>
      <c r="G238" s="9">
        <v>699756087</v>
      </c>
      <c r="H238" s="9">
        <v>2235455759.4099998</v>
      </c>
      <c r="I238" s="4">
        <f t="shared" si="6"/>
        <v>3.109753369228474E-2</v>
      </c>
      <c r="J238" s="7"/>
      <c r="K238" s="7">
        <f t="shared" si="7"/>
        <v>0</v>
      </c>
    </row>
    <row r="239" spans="1:11" x14ac:dyDescent="0.25">
      <c r="A239" s="7" t="s">
        <v>7</v>
      </c>
      <c r="B239" s="8">
        <v>42724</v>
      </c>
      <c r="C239" s="4">
        <v>11752.46</v>
      </c>
      <c r="D239" s="4">
        <v>12169.88</v>
      </c>
      <c r="E239" s="4">
        <v>11752.46</v>
      </c>
      <c r="F239" s="4">
        <v>12147.95</v>
      </c>
      <c r="G239" s="9">
        <v>533440599</v>
      </c>
      <c r="H239" s="9">
        <v>1839462741.5999999</v>
      </c>
      <c r="I239" s="4">
        <f t="shared" si="6"/>
        <v>3.3651678031663357E-2</v>
      </c>
      <c r="J239" s="7"/>
      <c r="K239" s="7">
        <f t="shared" si="7"/>
        <v>0</v>
      </c>
    </row>
    <row r="240" spans="1:11" x14ac:dyDescent="0.25">
      <c r="A240" s="7" t="s">
        <v>7</v>
      </c>
      <c r="B240" s="8">
        <v>42725</v>
      </c>
      <c r="C240" s="4">
        <v>12147.95</v>
      </c>
      <c r="D240" s="4">
        <v>12366.96</v>
      </c>
      <c r="E240" s="4">
        <v>12147.95</v>
      </c>
      <c r="F240" s="4">
        <v>12366.96</v>
      </c>
      <c r="G240" s="9">
        <v>603793510</v>
      </c>
      <c r="H240" s="9">
        <v>1906574351.3299999</v>
      </c>
      <c r="I240" s="4">
        <f t="shared" si="6"/>
        <v>1.8028556258463224E-2</v>
      </c>
      <c r="J240" s="7">
        <f>_xlfn.STDEV.S(I236:I240)</f>
        <v>1.4564929515897341E-2</v>
      </c>
      <c r="K240" s="7">
        <f t="shared" si="7"/>
        <v>0.23258327285034852</v>
      </c>
    </row>
    <row r="241" spans="1:11" x14ac:dyDescent="0.25">
      <c r="A241" s="7" t="s">
        <v>7</v>
      </c>
      <c r="B241" s="8">
        <v>42726</v>
      </c>
      <c r="C241" s="4">
        <v>12366.96</v>
      </c>
      <c r="D241" s="4">
        <v>12527.86</v>
      </c>
      <c r="E241" s="4">
        <v>12366.96</v>
      </c>
      <c r="F241" s="4">
        <v>12420.3</v>
      </c>
      <c r="G241" s="9">
        <v>562423444</v>
      </c>
      <c r="H241" s="9">
        <v>1934197418.46</v>
      </c>
      <c r="I241" s="4">
        <f t="shared" si="6"/>
        <v>4.3131052417084703E-3</v>
      </c>
      <c r="J241" s="7"/>
      <c r="K241" s="7">
        <f t="shared" si="7"/>
        <v>0</v>
      </c>
    </row>
    <row r="242" spans="1:11" x14ac:dyDescent="0.25">
      <c r="A242" s="7" t="s">
        <v>7</v>
      </c>
      <c r="B242" s="8">
        <v>42729</v>
      </c>
      <c r="C242" s="4">
        <v>12420.3</v>
      </c>
      <c r="D242" s="4">
        <v>12420.3</v>
      </c>
      <c r="E242" s="4">
        <v>12251.06</v>
      </c>
      <c r="F242" s="4">
        <v>12251.06</v>
      </c>
      <c r="G242" s="9">
        <v>218155315</v>
      </c>
      <c r="H242" s="9">
        <v>827255811.75999999</v>
      </c>
      <c r="I242" s="4">
        <f t="shared" si="6"/>
        <v>-1.3626079885348918E-2</v>
      </c>
      <c r="J242" s="7"/>
      <c r="K242" s="7">
        <f t="shared" si="7"/>
        <v>0</v>
      </c>
    </row>
    <row r="243" spans="1:11" x14ac:dyDescent="0.25">
      <c r="A243" s="7" t="s">
        <v>7</v>
      </c>
      <c r="B243" s="8">
        <v>42730</v>
      </c>
      <c r="C243" s="4">
        <v>12251.06</v>
      </c>
      <c r="D243" s="4">
        <v>12262.6</v>
      </c>
      <c r="E243" s="4">
        <v>12182.04</v>
      </c>
      <c r="F243" s="4">
        <v>12182.04</v>
      </c>
      <c r="G243" s="9">
        <v>294600531</v>
      </c>
      <c r="H243" s="9">
        <v>823917717.08000004</v>
      </c>
      <c r="I243" s="4">
        <f t="shared" si="6"/>
        <v>-5.6337982182764756E-3</v>
      </c>
      <c r="J243" s="7"/>
      <c r="K243" s="7">
        <f t="shared" si="7"/>
        <v>0</v>
      </c>
    </row>
    <row r="244" spans="1:11" x14ac:dyDescent="0.25">
      <c r="A244" s="7" t="s">
        <v>7</v>
      </c>
      <c r="B244" s="8">
        <v>42731</v>
      </c>
      <c r="C244" s="4">
        <v>12182.04</v>
      </c>
      <c r="D244" s="4">
        <v>12229.87</v>
      </c>
      <c r="E244" s="4">
        <v>12181.98</v>
      </c>
      <c r="F244" s="4">
        <v>12181.98</v>
      </c>
      <c r="G244" s="9">
        <v>579454710</v>
      </c>
      <c r="H244" s="9">
        <v>1075262964.0999999</v>
      </c>
      <c r="I244" s="4">
        <f t="shared" si="6"/>
        <v>-4.9252834501967158E-6</v>
      </c>
      <c r="J244" s="7"/>
      <c r="K244" s="7">
        <f t="shared" si="7"/>
        <v>0</v>
      </c>
    </row>
    <row r="245" spans="1:11" x14ac:dyDescent="0.25">
      <c r="A245" s="7" t="s">
        <v>7</v>
      </c>
      <c r="B245" s="8">
        <v>42732</v>
      </c>
      <c r="C245" s="4">
        <v>12181.98</v>
      </c>
      <c r="D245" s="4">
        <v>12300.28</v>
      </c>
      <c r="E245" s="4">
        <v>12181.98</v>
      </c>
      <c r="F245" s="4">
        <v>12259.83</v>
      </c>
      <c r="G245" s="9">
        <v>299387470</v>
      </c>
      <c r="H245" s="9">
        <v>902397241.32000005</v>
      </c>
      <c r="I245" s="4">
        <f t="shared" si="6"/>
        <v>6.3905867519074011E-3</v>
      </c>
      <c r="J245" s="7">
        <f>_xlfn.STDEV.S(I241:I245)</f>
        <v>8.0961983341881656E-3</v>
      </c>
      <c r="K245" s="7">
        <f t="shared" si="7"/>
        <v>0.12928591958894967</v>
      </c>
    </row>
    <row r="246" spans="1:11" x14ac:dyDescent="0.25">
      <c r="A246" s="7" t="s">
        <v>7</v>
      </c>
      <c r="B246" s="8">
        <v>42733</v>
      </c>
      <c r="C246" s="4">
        <v>12259.83</v>
      </c>
      <c r="D246" s="4">
        <v>12411.05</v>
      </c>
      <c r="E246" s="4">
        <v>12259.83</v>
      </c>
      <c r="F246" s="4">
        <v>12344.89</v>
      </c>
      <c r="G246" s="9">
        <v>396806091</v>
      </c>
      <c r="H246" s="9">
        <v>1183203493.8499999</v>
      </c>
      <c r="I246" s="4">
        <f t="shared" si="6"/>
        <v>6.9381059933131262E-3</v>
      </c>
      <c r="J246" s="7"/>
      <c r="K246" s="7">
        <f t="shared" si="7"/>
        <v>0</v>
      </c>
    </row>
    <row r="247" spans="1:11" x14ac:dyDescent="0.25">
      <c r="A247" s="7" t="s">
        <v>7</v>
      </c>
      <c r="B247" s="8">
        <v>42737</v>
      </c>
      <c r="C247" s="4">
        <v>12344.89</v>
      </c>
      <c r="D247" s="4">
        <v>12405.15</v>
      </c>
      <c r="E247" s="4">
        <v>12290.6</v>
      </c>
      <c r="F247" s="4">
        <v>12290.61</v>
      </c>
      <c r="G247" s="9">
        <v>333193013</v>
      </c>
      <c r="H247" s="9">
        <v>869449669.40999997</v>
      </c>
      <c r="I247" s="4">
        <f t="shared" si="6"/>
        <v>-4.3969610097780443E-3</v>
      </c>
      <c r="J247" s="7"/>
      <c r="K247" s="7">
        <f t="shared" si="7"/>
        <v>0</v>
      </c>
    </row>
    <row r="248" spans="1:11" x14ac:dyDescent="0.25">
      <c r="A248" s="7" t="s">
        <v>7</v>
      </c>
      <c r="B248" s="3">
        <v>42738</v>
      </c>
      <c r="C248" s="4">
        <v>12290.61</v>
      </c>
      <c r="D248" s="4">
        <v>12429.84</v>
      </c>
      <c r="E248" s="4">
        <v>12290.61</v>
      </c>
      <c r="F248" s="4">
        <v>12425.17</v>
      </c>
      <c r="G248" s="9">
        <v>309863563</v>
      </c>
      <c r="H248" s="9">
        <v>976028698.49000001</v>
      </c>
      <c r="I248" s="4">
        <f t="shared" si="6"/>
        <v>1.0948195410968253E-2</v>
      </c>
      <c r="J248" s="7"/>
      <c r="K248" s="7">
        <f t="shared" si="7"/>
        <v>0</v>
      </c>
    </row>
    <row r="249" spans="1:11" x14ac:dyDescent="0.25">
      <c r="A249" s="7" t="s">
        <v>7</v>
      </c>
      <c r="B249" s="8">
        <v>42739</v>
      </c>
      <c r="C249" s="4">
        <v>12425.17</v>
      </c>
      <c r="D249" s="4">
        <v>12635.55</v>
      </c>
      <c r="E249" s="4">
        <v>12425.17</v>
      </c>
      <c r="F249" s="4">
        <v>12608.44</v>
      </c>
      <c r="G249" s="9">
        <v>430459894</v>
      </c>
      <c r="H249" s="9">
        <v>1387811083.5899999</v>
      </c>
      <c r="I249" s="4">
        <f t="shared" si="6"/>
        <v>1.4749898794141236E-2</v>
      </c>
      <c r="J249" s="7"/>
      <c r="K249" s="7">
        <f t="shared" si="7"/>
        <v>0</v>
      </c>
    </row>
    <row r="250" spans="1:11" x14ac:dyDescent="0.25">
      <c r="A250" s="7" t="s">
        <v>7</v>
      </c>
      <c r="B250" s="8">
        <v>42740</v>
      </c>
      <c r="C250" s="4">
        <v>12608.44</v>
      </c>
      <c r="D250" s="4">
        <v>12826.16</v>
      </c>
      <c r="E250" s="4">
        <v>12608.44</v>
      </c>
      <c r="F250" s="4">
        <v>12824.32</v>
      </c>
      <c r="G250" s="9">
        <v>769902280</v>
      </c>
      <c r="H250" s="9">
        <v>1980721266.4200001</v>
      </c>
      <c r="I250" s="4">
        <f t="shared" si="6"/>
        <v>1.712186440194019E-2</v>
      </c>
      <c r="J250" s="7">
        <f>_xlfn.STDEV.S(I246:I250)</f>
        <v>8.4635302164254387E-3</v>
      </c>
      <c r="K250" s="7">
        <f t="shared" si="7"/>
        <v>0.13515173935139843</v>
      </c>
    </row>
    <row r="251" spans="1:11" x14ac:dyDescent="0.25">
      <c r="A251" s="7" t="s">
        <v>7</v>
      </c>
      <c r="B251" s="8">
        <v>42743</v>
      </c>
      <c r="C251" s="4">
        <v>12824.32</v>
      </c>
      <c r="D251" s="4">
        <v>12946.53</v>
      </c>
      <c r="E251" s="4">
        <v>12824.32</v>
      </c>
      <c r="F251" s="4">
        <v>12891.39</v>
      </c>
      <c r="G251" s="9">
        <v>737554476</v>
      </c>
      <c r="H251" s="9">
        <v>1356040165.3499999</v>
      </c>
      <c r="I251" s="4">
        <f t="shared" si="6"/>
        <v>5.2299069268388898E-3</v>
      </c>
      <c r="J251" s="7"/>
      <c r="K251" s="7">
        <f t="shared" si="7"/>
        <v>0</v>
      </c>
    </row>
    <row r="252" spans="1:11" x14ac:dyDescent="0.25">
      <c r="A252" s="7" t="s">
        <v>7</v>
      </c>
      <c r="B252" s="8">
        <v>42744</v>
      </c>
      <c r="C252" s="4">
        <v>12891.39</v>
      </c>
      <c r="D252" s="4">
        <v>12891.66</v>
      </c>
      <c r="E252" s="4">
        <v>12739.79</v>
      </c>
      <c r="F252" s="4">
        <v>12781.16</v>
      </c>
      <c r="G252" s="9">
        <v>505489598</v>
      </c>
      <c r="H252" s="9">
        <v>1041948421.0700001</v>
      </c>
      <c r="I252" s="4">
        <f t="shared" si="6"/>
        <v>-8.550668314277976E-3</v>
      </c>
      <c r="J252" s="7"/>
      <c r="K252" s="7">
        <f t="shared" si="7"/>
        <v>0</v>
      </c>
    </row>
    <row r="253" spans="1:11" x14ac:dyDescent="0.25">
      <c r="A253" s="7" t="s">
        <v>7</v>
      </c>
      <c r="B253" s="8">
        <v>42745</v>
      </c>
      <c r="C253" s="4">
        <v>12781.16</v>
      </c>
      <c r="D253" s="4">
        <v>13044.6</v>
      </c>
      <c r="E253" s="4">
        <v>12781.16</v>
      </c>
      <c r="F253" s="4">
        <v>13014.54</v>
      </c>
      <c r="G253" s="9">
        <v>425447991</v>
      </c>
      <c r="H253" s="9">
        <v>1510611468.04</v>
      </c>
      <c r="I253" s="4">
        <f t="shared" si="6"/>
        <v>1.8259688478980074E-2</v>
      </c>
      <c r="J253" s="7"/>
      <c r="K253" s="7">
        <f t="shared" si="7"/>
        <v>0</v>
      </c>
    </row>
    <row r="254" spans="1:11" x14ac:dyDescent="0.25">
      <c r="A254" s="7" t="s">
        <v>7</v>
      </c>
      <c r="B254" s="8">
        <v>42746</v>
      </c>
      <c r="C254" s="4">
        <v>13014.54</v>
      </c>
      <c r="D254" s="4">
        <v>13104.14</v>
      </c>
      <c r="E254" s="4">
        <v>13005.92</v>
      </c>
      <c r="F254" s="4">
        <v>13089.05</v>
      </c>
      <c r="G254" s="9">
        <v>336643199</v>
      </c>
      <c r="H254" s="9">
        <v>1074545766.28</v>
      </c>
      <c r="I254" s="4">
        <f t="shared" si="6"/>
        <v>5.7251351181062393E-3</v>
      </c>
      <c r="J254" s="7"/>
      <c r="K254" s="7">
        <f t="shared" si="7"/>
        <v>0</v>
      </c>
    </row>
    <row r="255" spans="1:11" x14ac:dyDescent="0.25">
      <c r="A255" s="7" t="s">
        <v>7</v>
      </c>
      <c r="B255" s="8">
        <v>42747</v>
      </c>
      <c r="C255" s="4">
        <v>13089.05</v>
      </c>
      <c r="D255" s="4">
        <v>13234.65</v>
      </c>
      <c r="E255" s="4">
        <v>13089.05</v>
      </c>
      <c r="F255" s="4">
        <v>13223.9</v>
      </c>
      <c r="G255" s="9">
        <v>480538198</v>
      </c>
      <c r="H255" s="9">
        <v>1642715485.76</v>
      </c>
      <c r="I255" s="4">
        <f t="shared" si="6"/>
        <v>1.0302504765433707E-2</v>
      </c>
      <c r="J255" s="7">
        <f>_xlfn.STDEV.S(I251:I255)</f>
        <v>9.7598053381140158E-3</v>
      </c>
      <c r="K255" s="7">
        <f t="shared" si="7"/>
        <v>0.15585159306423244</v>
      </c>
    </row>
    <row r="256" spans="1:11" x14ac:dyDescent="0.25">
      <c r="A256" s="7" t="s">
        <v>7</v>
      </c>
      <c r="B256" s="8">
        <v>42750</v>
      </c>
      <c r="C256" s="4">
        <v>13223.9</v>
      </c>
      <c r="D256" s="4">
        <v>13367.62</v>
      </c>
      <c r="E256" s="4">
        <v>13223.9</v>
      </c>
      <c r="F256" s="4">
        <v>13287.76</v>
      </c>
      <c r="G256" s="9">
        <v>546821603</v>
      </c>
      <c r="H256" s="9">
        <v>1216742736.1300001</v>
      </c>
      <c r="I256" s="4">
        <f t="shared" si="6"/>
        <v>4.8291351265512539E-3</v>
      </c>
      <c r="J256" s="7"/>
      <c r="K256" s="7">
        <f t="shared" si="7"/>
        <v>0</v>
      </c>
    </row>
    <row r="257" spans="1:11" x14ac:dyDescent="0.25">
      <c r="A257" s="7" t="s">
        <v>7</v>
      </c>
      <c r="B257" s="8">
        <v>42751</v>
      </c>
      <c r="C257" s="4">
        <v>13287.76</v>
      </c>
      <c r="D257" s="4">
        <v>13299.29</v>
      </c>
      <c r="E257" s="4">
        <v>13138.75</v>
      </c>
      <c r="F257" s="4">
        <v>13264.82</v>
      </c>
      <c r="G257" s="9">
        <v>404714242</v>
      </c>
      <c r="H257" s="9">
        <v>1206053728.24</v>
      </c>
      <c r="I257" s="4">
        <f t="shared" si="6"/>
        <v>-1.7264008380645235E-3</v>
      </c>
      <c r="J257" s="7"/>
      <c r="K257" s="7">
        <f t="shared" si="7"/>
        <v>0</v>
      </c>
    </row>
    <row r="258" spans="1:11" x14ac:dyDescent="0.25">
      <c r="A258" s="7" t="s">
        <v>7</v>
      </c>
      <c r="B258" s="8">
        <v>42752</v>
      </c>
      <c r="C258" s="4">
        <v>13264.82</v>
      </c>
      <c r="D258" s="4">
        <v>13442.61</v>
      </c>
      <c r="E258" s="4">
        <v>13264.82</v>
      </c>
      <c r="F258" s="4">
        <v>13436.1</v>
      </c>
      <c r="G258" s="9">
        <v>482118388</v>
      </c>
      <c r="H258" s="9">
        <v>1527187741.78</v>
      </c>
      <c r="I258" s="4">
        <f t="shared" si="6"/>
        <v>1.2912350111045745E-2</v>
      </c>
      <c r="J258" s="7"/>
      <c r="K258" s="7">
        <f t="shared" si="7"/>
        <v>0</v>
      </c>
    </row>
    <row r="259" spans="1:11" x14ac:dyDescent="0.25">
      <c r="A259" s="7" t="s">
        <v>7</v>
      </c>
      <c r="B259" s="8">
        <v>42753</v>
      </c>
      <c r="C259" s="4">
        <v>13436.1</v>
      </c>
      <c r="D259" s="4">
        <v>13544.21</v>
      </c>
      <c r="E259" s="4">
        <v>13304.44</v>
      </c>
      <c r="F259" s="4">
        <v>13304.44</v>
      </c>
      <c r="G259" s="9">
        <v>581071661</v>
      </c>
      <c r="H259" s="9">
        <v>1847168879.0899999</v>
      </c>
      <c r="I259" s="4">
        <f t="shared" si="6"/>
        <v>-9.7989744047751737E-3</v>
      </c>
      <c r="J259" s="7"/>
      <c r="K259" s="7">
        <f t="shared" si="7"/>
        <v>0</v>
      </c>
    </row>
    <row r="260" spans="1:11" x14ac:dyDescent="0.25">
      <c r="A260" s="7" t="s">
        <v>7</v>
      </c>
      <c r="B260" s="8">
        <v>42754</v>
      </c>
      <c r="C260" s="4">
        <v>13304.44</v>
      </c>
      <c r="D260" s="4">
        <v>13304.44</v>
      </c>
      <c r="E260" s="4">
        <v>12806.77</v>
      </c>
      <c r="F260" s="4">
        <v>12806.77</v>
      </c>
      <c r="G260" s="9">
        <v>418102125</v>
      </c>
      <c r="H260" s="9">
        <v>1229928412.5</v>
      </c>
      <c r="I260" s="4">
        <f t="shared" ref="I260:I323" si="8">(F260/F259)-1</f>
        <v>-3.7406309472627242E-2</v>
      </c>
      <c r="J260" s="7">
        <f>_xlfn.STDEV.S(I256:I260)</f>
        <v>1.9324310921530436E-2</v>
      </c>
      <c r="K260" s="7">
        <f t="shared" si="7"/>
        <v>0.3085844991423824</v>
      </c>
    </row>
    <row r="261" spans="1:11" x14ac:dyDescent="0.25">
      <c r="A261" s="7" t="s">
        <v>7</v>
      </c>
      <c r="B261" s="8">
        <v>42757</v>
      </c>
      <c r="C261" s="4">
        <v>12806.77</v>
      </c>
      <c r="D261" s="4">
        <v>12806.77</v>
      </c>
      <c r="E261" s="4">
        <v>12630.17</v>
      </c>
      <c r="F261" s="4">
        <v>12722.08</v>
      </c>
      <c r="G261" s="9">
        <v>260665079</v>
      </c>
      <c r="H261" s="9">
        <v>866685249.42999995</v>
      </c>
      <c r="I261" s="4">
        <f t="shared" si="8"/>
        <v>-6.6129086412889393E-3</v>
      </c>
      <c r="J261" s="7"/>
      <c r="K261" s="7">
        <f t="shared" si="7"/>
        <v>0</v>
      </c>
    </row>
    <row r="262" spans="1:11" x14ac:dyDescent="0.25">
      <c r="A262" s="7" t="s">
        <v>7</v>
      </c>
      <c r="B262" s="8">
        <v>42758</v>
      </c>
      <c r="C262" s="4">
        <v>12722.08</v>
      </c>
      <c r="D262" s="4">
        <v>13043.37</v>
      </c>
      <c r="E262" s="4">
        <v>12722.08</v>
      </c>
      <c r="F262" s="4">
        <v>13002.89</v>
      </c>
      <c r="G262" s="9">
        <v>288906417</v>
      </c>
      <c r="H262" s="9">
        <v>1283074180.0799999</v>
      </c>
      <c r="I262" s="4">
        <f t="shared" si="8"/>
        <v>2.207264849772983E-2</v>
      </c>
      <c r="J262" s="7"/>
      <c r="K262" s="7">
        <f t="shared" si="7"/>
        <v>0</v>
      </c>
    </row>
    <row r="263" spans="1:11" x14ac:dyDescent="0.25">
      <c r="A263" s="7" t="s">
        <v>7</v>
      </c>
      <c r="B263" s="8">
        <v>42759</v>
      </c>
      <c r="C263" s="4">
        <v>13002.89</v>
      </c>
      <c r="D263" s="4">
        <v>13002.89</v>
      </c>
      <c r="E263" s="4">
        <v>12778.96</v>
      </c>
      <c r="F263" s="4">
        <v>12882.88</v>
      </c>
      <c r="G263" s="9">
        <v>228604331</v>
      </c>
      <c r="H263" s="9">
        <v>852471027.5</v>
      </c>
      <c r="I263" s="4">
        <f t="shared" si="8"/>
        <v>-9.2294866756543747E-3</v>
      </c>
      <c r="J263" s="7"/>
      <c r="K263" s="7">
        <f t="shared" ref="K263:K326" si="9">SQRT(255)*J263</f>
        <v>0</v>
      </c>
    </row>
    <row r="264" spans="1:11" x14ac:dyDescent="0.25">
      <c r="A264" s="7" t="s">
        <v>7</v>
      </c>
      <c r="B264" s="8">
        <v>42761</v>
      </c>
      <c r="C264" s="4">
        <v>12882.88</v>
      </c>
      <c r="D264" s="4">
        <v>13091.63</v>
      </c>
      <c r="E264" s="4">
        <v>12882.88</v>
      </c>
      <c r="F264" s="4">
        <v>13091.05</v>
      </c>
      <c r="G264" s="9">
        <v>324420219</v>
      </c>
      <c r="H264" s="9">
        <v>1056226163.46</v>
      </c>
      <c r="I264" s="4">
        <f t="shared" si="8"/>
        <v>1.6158653965572922E-2</v>
      </c>
      <c r="J264" s="7">
        <f>_xlfn.STDEV.S(I261:I264)</f>
        <v>1.5831425539892693E-2</v>
      </c>
      <c r="K264" s="7">
        <f t="shared" si="9"/>
        <v>0.2528075925074591</v>
      </c>
    </row>
    <row r="265" spans="1:11" x14ac:dyDescent="0.25">
      <c r="A265" s="7" t="s">
        <v>7</v>
      </c>
      <c r="B265" s="8">
        <v>42764</v>
      </c>
      <c r="C265" s="4">
        <v>13091.05</v>
      </c>
      <c r="D265" s="4">
        <v>13223.38</v>
      </c>
      <c r="E265" s="4">
        <v>13091.05</v>
      </c>
      <c r="F265" s="4">
        <v>13161.52</v>
      </c>
      <c r="G265" s="9">
        <v>358100196</v>
      </c>
      <c r="H265" s="9">
        <v>830182688.36000001</v>
      </c>
      <c r="I265" s="4">
        <f t="shared" si="8"/>
        <v>5.3830670572643236E-3</v>
      </c>
      <c r="J265" s="7"/>
      <c r="K265" s="7">
        <f t="shared" si="9"/>
        <v>0</v>
      </c>
    </row>
    <row r="266" spans="1:11" x14ac:dyDescent="0.25">
      <c r="A266" s="7" t="s">
        <v>7</v>
      </c>
      <c r="B266" s="8">
        <v>42765</v>
      </c>
      <c r="C266" s="4">
        <v>13161.52</v>
      </c>
      <c r="D266" s="4">
        <v>13162.56</v>
      </c>
      <c r="E266" s="4">
        <v>12926.07</v>
      </c>
      <c r="F266" s="4">
        <v>12926.07</v>
      </c>
      <c r="G266" s="9">
        <v>368350556</v>
      </c>
      <c r="H266" s="9">
        <v>1161425898.8900001</v>
      </c>
      <c r="I266" s="4">
        <f t="shared" si="8"/>
        <v>-1.7889271148013308E-2</v>
      </c>
      <c r="J266" s="7"/>
      <c r="K266" s="7">
        <f t="shared" si="9"/>
        <v>0</v>
      </c>
    </row>
    <row r="267" spans="1:11" x14ac:dyDescent="0.25">
      <c r="A267" s="7" t="s">
        <v>7</v>
      </c>
      <c r="B267" s="8">
        <v>42766</v>
      </c>
      <c r="C267" s="4">
        <v>12926.07</v>
      </c>
      <c r="D267" s="4">
        <v>12926.07</v>
      </c>
      <c r="E267" s="4">
        <v>12672.49</v>
      </c>
      <c r="F267" s="4">
        <v>12672.49</v>
      </c>
      <c r="G267" s="9">
        <v>282345875</v>
      </c>
      <c r="H267" s="9">
        <v>1223884036.95</v>
      </c>
      <c r="I267" s="4">
        <f t="shared" si="8"/>
        <v>-1.9617718301076836E-2</v>
      </c>
      <c r="J267" s="7"/>
      <c r="K267" s="7">
        <f t="shared" si="9"/>
        <v>0</v>
      </c>
    </row>
    <row r="268" spans="1:11" x14ac:dyDescent="0.25">
      <c r="A268" s="7" t="s">
        <v>7</v>
      </c>
      <c r="B268" s="8">
        <v>42767</v>
      </c>
      <c r="C268" s="4">
        <v>12672.49</v>
      </c>
      <c r="D268" s="4">
        <v>12771.72</v>
      </c>
      <c r="E268" s="4">
        <v>12584.26</v>
      </c>
      <c r="F268" s="4">
        <v>12584.26</v>
      </c>
      <c r="G268" s="9">
        <v>218208719</v>
      </c>
      <c r="H268" s="9">
        <v>748537599.53999996</v>
      </c>
      <c r="I268" s="4">
        <f t="shared" si="8"/>
        <v>-6.9623254782603672E-3</v>
      </c>
      <c r="J268" s="7"/>
      <c r="K268" s="7">
        <f t="shared" si="9"/>
        <v>0</v>
      </c>
    </row>
    <row r="269" spans="1:11" x14ac:dyDescent="0.25">
      <c r="A269" s="7" t="s">
        <v>7</v>
      </c>
      <c r="B269" s="8">
        <v>42768</v>
      </c>
      <c r="C269" s="4">
        <v>12584.26</v>
      </c>
      <c r="D269" s="4">
        <v>12806.1</v>
      </c>
      <c r="E269" s="4">
        <v>12578.22</v>
      </c>
      <c r="F269" s="4">
        <v>12806.07</v>
      </c>
      <c r="G269" s="9">
        <v>187793046</v>
      </c>
      <c r="H269" s="9">
        <v>1092855232.71</v>
      </c>
      <c r="I269" s="4">
        <f t="shared" si="8"/>
        <v>1.7625986748525557E-2</v>
      </c>
      <c r="J269" s="7">
        <f>_xlfn.STDEV.S(I265:I269)</f>
        <v>1.5818494934204941E-2</v>
      </c>
      <c r="K269" s="7">
        <f t="shared" si="9"/>
        <v>0.25260110729326618</v>
      </c>
    </row>
    <row r="270" spans="1:11" x14ac:dyDescent="0.25">
      <c r="A270" s="7" t="s">
        <v>7</v>
      </c>
      <c r="B270" s="8">
        <v>42771</v>
      </c>
      <c r="C270" s="4">
        <v>12806.07</v>
      </c>
      <c r="D270" s="4">
        <v>12973.71</v>
      </c>
      <c r="E270" s="4">
        <v>12806.07</v>
      </c>
      <c r="F270" s="4">
        <v>12883.43</v>
      </c>
      <c r="G270" s="9">
        <v>188803233</v>
      </c>
      <c r="H270" s="9">
        <v>806230311.57000005</v>
      </c>
      <c r="I270" s="4">
        <f t="shared" si="8"/>
        <v>6.0408852989246586E-3</v>
      </c>
      <c r="J270" s="7"/>
      <c r="K270" s="7">
        <f t="shared" si="9"/>
        <v>0</v>
      </c>
    </row>
    <row r="271" spans="1:11" x14ac:dyDescent="0.25">
      <c r="A271" s="7" t="s">
        <v>7</v>
      </c>
      <c r="B271" s="8">
        <v>42772</v>
      </c>
      <c r="C271" s="4">
        <v>12883.43</v>
      </c>
      <c r="D271" s="4">
        <v>12895.3</v>
      </c>
      <c r="E271" s="4">
        <v>12813.52</v>
      </c>
      <c r="F271" s="4">
        <v>12849.42</v>
      </c>
      <c r="G271" s="9">
        <v>213480657</v>
      </c>
      <c r="H271" s="9">
        <v>1305768351.21</v>
      </c>
      <c r="I271" s="4">
        <f t="shared" si="8"/>
        <v>-2.6398249534479445E-3</v>
      </c>
      <c r="J271" s="7"/>
      <c r="K271" s="7">
        <f t="shared" si="9"/>
        <v>0</v>
      </c>
    </row>
    <row r="272" spans="1:11" x14ac:dyDescent="0.25">
      <c r="A272" s="7" t="s">
        <v>7</v>
      </c>
      <c r="B272" s="8">
        <v>42773</v>
      </c>
      <c r="C272" s="4">
        <v>12849.42</v>
      </c>
      <c r="D272" s="4">
        <v>13129.27</v>
      </c>
      <c r="E272" s="4">
        <v>12849.42</v>
      </c>
      <c r="F272" s="4">
        <v>13129.27</v>
      </c>
      <c r="G272" s="9">
        <v>242780635</v>
      </c>
      <c r="H272" s="9">
        <v>1382985397.01</v>
      </c>
      <c r="I272" s="4">
        <f t="shared" si="8"/>
        <v>2.177919314646104E-2</v>
      </c>
      <c r="J272" s="7"/>
      <c r="K272" s="7">
        <f t="shared" si="9"/>
        <v>0</v>
      </c>
    </row>
    <row r="273" spans="1:11" x14ac:dyDescent="0.25">
      <c r="A273" s="7" t="s">
        <v>7</v>
      </c>
      <c r="B273" s="8">
        <v>42774</v>
      </c>
      <c r="C273" s="4">
        <v>13129.27</v>
      </c>
      <c r="D273" s="4">
        <v>13410.73</v>
      </c>
      <c r="E273" s="4">
        <v>13129.27</v>
      </c>
      <c r="F273" s="4">
        <v>13228.33</v>
      </c>
      <c r="G273" s="9">
        <v>250947962</v>
      </c>
      <c r="H273" s="9">
        <v>1115908399</v>
      </c>
      <c r="I273" s="4">
        <f t="shared" si="8"/>
        <v>7.5449739399067184E-3</v>
      </c>
      <c r="J273" s="7"/>
      <c r="K273" s="7">
        <f t="shared" si="9"/>
        <v>0</v>
      </c>
    </row>
    <row r="274" spans="1:11" x14ac:dyDescent="0.25">
      <c r="A274" s="7" t="s">
        <v>7</v>
      </c>
      <c r="B274" s="8">
        <v>42775</v>
      </c>
      <c r="C274" s="4">
        <v>13228.33</v>
      </c>
      <c r="D274" s="4">
        <v>13228.33</v>
      </c>
      <c r="E274" s="4">
        <v>13114.86</v>
      </c>
      <c r="F274" s="4">
        <v>13114.86</v>
      </c>
      <c r="G274" s="9">
        <v>184183541</v>
      </c>
      <c r="H274" s="9">
        <v>791249393.13999999</v>
      </c>
      <c r="I274" s="4">
        <f t="shared" si="8"/>
        <v>-8.5778023378612067E-3</v>
      </c>
      <c r="J274" s="7">
        <f>_xlfn.STDEV.S(I270:I274)</f>
        <v>1.1529092788006437E-2</v>
      </c>
      <c r="K274" s="7">
        <f t="shared" si="9"/>
        <v>0.18410484792961815</v>
      </c>
    </row>
    <row r="275" spans="1:11" x14ac:dyDescent="0.25">
      <c r="A275" s="7" t="s">
        <v>7</v>
      </c>
      <c r="B275" s="8">
        <v>42778</v>
      </c>
      <c r="C275" s="4">
        <v>13114.86</v>
      </c>
      <c r="D275" s="4">
        <v>13138.45</v>
      </c>
      <c r="E275" s="4">
        <v>12922.44</v>
      </c>
      <c r="F275" s="4">
        <v>12922.44</v>
      </c>
      <c r="G275" s="9">
        <v>143562602</v>
      </c>
      <c r="H275" s="9">
        <v>615392784.50999999</v>
      </c>
      <c r="I275" s="4">
        <f t="shared" si="8"/>
        <v>-1.4671906524354794E-2</v>
      </c>
      <c r="J275" s="7"/>
      <c r="K275" s="7">
        <f t="shared" si="9"/>
        <v>0</v>
      </c>
    </row>
    <row r="276" spans="1:11" x14ac:dyDescent="0.25">
      <c r="A276" s="7" t="s">
        <v>7</v>
      </c>
      <c r="B276" s="8">
        <v>42779</v>
      </c>
      <c r="C276" s="4">
        <v>12922.44</v>
      </c>
      <c r="D276" s="4">
        <v>12922.44</v>
      </c>
      <c r="E276" s="4">
        <v>12730.95</v>
      </c>
      <c r="F276" s="4">
        <v>12740.05</v>
      </c>
      <c r="G276" s="9">
        <v>192299388</v>
      </c>
      <c r="H276" s="9">
        <v>995313435.23000002</v>
      </c>
      <c r="I276" s="4">
        <f t="shared" si="8"/>
        <v>-1.4114207533561851E-2</v>
      </c>
      <c r="J276" s="7"/>
      <c r="K276" s="7">
        <f t="shared" si="9"/>
        <v>0</v>
      </c>
    </row>
    <row r="277" spans="1:11" x14ac:dyDescent="0.25">
      <c r="A277" s="7" t="s">
        <v>7</v>
      </c>
      <c r="B277" s="8">
        <v>42780</v>
      </c>
      <c r="C277" s="4">
        <v>12740.05</v>
      </c>
      <c r="D277" s="4">
        <v>12798.69</v>
      </c>
      <c r="E277" s="4">
        <v>12503.73</v>
      </c>
      <c r="F277" s="4">
        <v>12503.73</v>
      </c>
      <c r="G277" s="9">
        <v>169425708</v>
      </c>
      <c r="H277" s="9">
        <v>847459132.80999994</v>
      </c>
      <c r="I277" s="4">
        <f t="shared" si="8"/>
        <v>-1.8549377749694784E-2</v>
      </c>
      <c r="J277" s="7"/>
      <c r="K277" s="7">
        <f t="shared" si="9"/>
        <v>0</v>
      </c>
    </row>
    <row r="278" spans="1:11" x14ac:dyDescent="0.25">
      <c r="A278" s="7" t="s">
        <v>7</v>
      </c>
      <c r="B278" s="8">
        <v>42781</v>
      </c>
      <c r="C278" s="4">
        <v>12503.73</v>
      </c>
      <c r="D278" s="4">
        <v>12503.73</v>
      </c>
      <c r="E278" s="4">
        <v>12300.41</v>
      </c>
      <c r="F278" s="4">
        <v>12448.35</v>
      </c>
      <c r="G278" s="9">
        <v>179429829</v>
      </c>
      <c r="H278" s="9">
        <v>706140625.02999997</v>
      </c>
      <c r="I278" s="4">
        <f t="shared" si="8"/>
        <v>-4.4290783630164254E-3</v>
      </c>
      <c r="J278" s="7"/>
      <c r="K278" s="7">
        <f t="shared" si="9"/>
        <v>0</v>
      </c>
    </row>
    <row r="279" spans="1:11" x14ac:dyDescent="0.25">
      <c r="A279" s="7" t="s">
        <v>7</v>
      </c>
      <c r="B279" s="8">
        <v>42782</v>
      </c>
      <c r="C279" s="4">
        <v>12448.35</v>
      </c>
      <c r="D279" s="4">
        <v>12666.45</v>
      </c>
      <c r="E279" s="4">
        <v>12448.35</v>
      </c>
      <c r="F279" s="4">
        <v>12651.97</v>
      </c>
      <c r="G279" s="9">
        <v>167811206</v>
      </c>
      <c r="H279" s="9">
        <v>797425858.75999999</v>
      </c>
      <c r="I279" s="4">
        <f t="shared" si="8"/>
        <v>1.6357187900404302E-2</v>
      </c>
      <c r="J279" s="7">
        <f>_xlfn.STDEV.S(I275:I279)</f>
        <v>1.4097809205419611E-2</v>
      </c>
      <c r="K279" s="7">
        <f t="shared" si="9"/>
        <v>0.22512395967569857</v>
      </c>
    </row>
    <row r="280" spans="1:11" x14ac:dyDescent="0.25">
      <c r="A280" s="7" t="s">
        <v>7</v>
      </c>
      <c r="B280" s="8">
        <v>42785</v>
      </c>
      <c r="C280" s="4">
        <v>12651.97</v>
      </c>
      <c r="D280" s="4">
        <v>12714.15</v>
      </c>
      <c r="E280" s="4">
        <v>12549.17</v>
      </c>
      <c r="F280" s="4">
        <v>12549.17</v>
      </c>
      <c r="G280" s="9">
        <v>178493758</v>
      </c>
      <c r="H280" s="9">
        <v>581729255.84000003</v>
      </c>
      <c r="I280" s="4">
        <f t="shared" si="8"/>
        <v>-8.1252168634606825E-3</v>
      </c>
      <c r="J280" s="7"/>
      <c r="K280" s="7">
        <f t="shared" si="9"/>
        <v>0</v>
      </c>
    </row>
    <row r="281" spans="1:11" x14ac:dyDescent="0.25">
      <c r="A281" s="7" t="s">
        <v>7</v>
      </c>
      <c r="B281" s="8">
        <v>42786</v>
      </c>
      <c r="C281" s="4">
        <v>12549.17</v>
      </c>
      <c r="D281" s="4">
        <v>12549.17</v>
      </c>
      <c r="E281" s="4">
        <v>12347.94</v>
      </c>
      <c r="F281" s="4">
        <v>12444.18</v>
      </c>
      <c r="G281" s="9">
        <v>202736305</v>
      </c>
      <c r="H281" s="9">
        <v>1084522990.48</v>
      </c>
      <c r="I281" s="4">
        <f t="shared" si="8"/>
        <v>-8.3662903602389482E-3</v>
      </c>
      <c r="J281" s="7"/>
      <c r="K281" s="7">
        <f t="shared" si="9"/>
        <v>0</v>
      </c>
    </row>
    <row r="282" spans="1:11" x14ac:dyDescent="0.25">
      <c r="A282" s="7" t="s">
        <v>7</v>
      </c>
      <c r="B282" s="8">
        <v>42787</v>
      </c>
      <c r="C282" s="4">
        <v>12444.18</v>
      </c>
      <c r="D282" s="4">
        <v>12686.96</v>
      </c>
      <c r="E282" s="4">
        <v>12444.18</v>
      </c>
      <c r="F282" s="4">
        <v>12657.82</v>
      </c>
      <c r="G282" s="9">
        <v>401083898</v>
      </c>
      <c r="H282" s="9">
        <v>1199400493.72</v>
      </c>
      <c r="I282" s="4">
        <f t="shared" si="8"/>
        <v>1.7167864817127398E-2</v>
      </c>
      <c r="J282" s="7"/>
      <c r="K282" s="7">
        <f t="shared" si="9"/>
        <v>0</v>
      </c>
    </row>
    <row r="283" spans="1:11" x14ac:dyDescent="0.25">
      <c r="A283" s="7" t="s">
        <v>7</v>
      </c>
      <c r="B283" s="8">
        <v>42788</v>
      </c>
      <c r="C283" s="4">
        <v>12657.82</v>
      </c>
      <c r="D283" s="4">
        <v>12666.92</v>
      </c>
      <c r="E283" s="4">
        <v>12401.09</v>
      </c>
      <c r="F283" s="4">
        <v>12401.09</v>
      </c>
      <c r="G283" s="9">
        <v>266882490</v>
      </c>
      <c r="H283" s="9">
        <v>926213242.88999999</v>
      </c>
      <c r="I283" s="4">
        <f t="shared" si="8"/>
        <v>-2.0282323496462973E-2</v>
      </c>
      <c r="J283" s="7"/>
      <c r="K283" s="7">
        <f t="shared" si="9"/>
        <v>0</v>
      </c>
    </row>
    <row r="284" spans="1:11" x14ac:dyDescent="0.25">
      <c r="A284" s="7" t="s">
        <v>7</v>
      </c>
      <c r="B284" s="8">
        <v>42789</v>
      </c>
      <c r="C284" s="4">
        <v>12401.09</v>
      </c>
      <c r="D284" s="4">
        <v>12453.15</v>
      </c>
      <c r="E284" s="4">
        <v>12211.21</v>
      </c>
      <c r="F284" s="4">
        <v>12240.53</v>
      </c>
      <c r="G284" s="9">
        <v>318382787</v>
      </c>
      <c r="H284" s="9">
        <v>1098745448.71</v>
      </c>
      <c r="I284" s="4">
        <f t="shared" si="8"/>
        <v>-1.2947248991822424E-2</v>
      </c>
      <c r="J284" s="7">
        <f>_xlfn.STDEV.S(I280:I284)</f>
        <v>1.4122774946186375E-2</v>
      </c>
      <c r="K284" s="7">
        <f t="shared" si="9"/>
        <v>0.22552263058518215</v>
      </c>
    </row>
    <row r="285" spans="1:11" x14ac:dyDescent="0.25">
      <c r="A285" s="7" t="s">
        <v>7</v>
      </c>
      <c r="B285" s="8">
        <v>42792</v>
      </c>
      <c r="C285" s="4">
        <v>12240.53</v>
      </c>
      <c r="D285" s="4">
        <v>12409.84</v>
      </c>
      <c r="E285" s="4">
        <v>12240.53</v>
      </c>
      <c r="F285" s="4">
        <v>12269.88</v>
      </c>
      <c r="G285" s="9">
        <v>156006115</v>
      </c>
      <c r="H285" s="9">
        <v>501770334.37</v>
      </c>
      <c r="I285" s="4">
        <f t="shared" si="8"/>
        <v>2.3977719918988338E-3</v>
      </c>
      <c r="J285" s="7"/>
      <c r="K285" s="7">
        <f t="shared" si="9"/>
        <v>0</v>
      </c>
    </row>
    <row r="286" spans="1:11" x14ac:dyDescent="0.25">
      <c r="A286" s="7" t="s">
        <v>7</v>
      </c>
      <c r="B286" s="8">
        <v>42793</v>
      </c>
      <c r="C286" s="4">
        <v>12269.88</v>
      </c>
      <c r="D286" s="4">
        <v>12284.37</v>
      </c>
      <c r="E286" s="4">
        <v>12023.65</v>
      </c>
      <c r="F286" s="4">
        <v>12023.93</v>
      </c>
      <c r="G286" s="9">
        <v>188179295</v>
      </c>
      <c r="H286" s="9">
        <v>837342571.11000001</v>
      </c>
      <c r="I286" s="4">
        <f t="shared" si="8"/>
        <v>-2.0045020815199432E-2</v>
      </c>
      <c r="J286" s="7"/>
      <c r="K286" s="7">
        <f t="shared" si="9"/>
        <v>0</v>
      </c>
    </row>
    <row r="287" spans="1:11" x14ac:dyDescent="0.25">
      <c r="A287" s="7" t="s">
        <v>7</v>
      </c>
      <c r="B287" s="8">
        <v>42794</v>
      </c>
      <c r="C287" s="4">
        <v>12023.93</v>
      </c>
      <c r="D287" s="4">
        <v>12023.93</v>
      </c>
      <c r="E287" s="4">
        <v>11844.84</v>
      </c>
      <c r="F287" s="4">
        <v>11937.67</v>
      </c>
      <c r="G287" s="9">
        <v>232940230</v>
      </c>
      <c r="H287" s="9">
        <v>1118476571.6300001</v>
      </c>
      <c r="I287" s="4">
        <f t="shared" si="8"/>
        <v>-7.1740271275697598E-3</v>
      </c>
      <c r="J287" s="7"/>
      <c r="K287" s="7">
        <f t="shared" si="9"/>
        <v>0</v>
      </c>
    </row>
    <row r="288" spans="1:11" x14ac:dyDescent="0.25">
      <c r="A288" s="7" t="s">
        <v>7</v>
      </c>
      <c r="B288" s="8">
        <v>42795</v>
      </c>
      <c r="C288" s="4">
        <v>11937.67</v>
      </c>
      <c r="D288" s="4">
        <v>12045.27</v>
      </c>
      <c r="E288" s="4">
        <v>11937.67</v>
      </c>
      <c r="F288" s="4">
        <v>11998.72</v>
      </c>
      <c r="G288" s="9">
        <v>135371659</v>
      </c>
      <c r="H288" s="9">
        <v>664259596.58000004</v>
      </c>
      <c r="I288" s="4">
        <f t="shared" si="8"/>
        <v>5.1140632971089506E-3</v>
      </c>
      <c r="J288" s="7"/>
      <c r="K288" s="7">
        <f t="shared" si="9"/>
        <v>0</v>
      </c>
    </row>
    <row r="289" spans="1:15" x14ac:dyDescent="0.25">
      <c r="A289" s="7" t="s">
        <v>7</v>
      </c>
      <c r="B289" s="8">
        <v>42796</v>
      </c>
      <c r="C289" s="4">
        <v>11998.72</v>
      </c>
      <c r="D289" s="4">
        <v>12310.49</v>
      </c>
      <c r="E289" s="4">
        <v>11998.72</v>
      </c>
      <c r="F289" s="4">
        <v>12310.49</v>
      </c>
      <c r="G289" s="9">
        <v>224710136</v>
      </c>
      <c r="H289" s="9">
        <v>999077537.60000002</v>
      </c>
      <c r="I289" s="4">
        <f t="shared" si="8"/>
        <v>2.5983604917857894E-2</v>
      </c>
      <c r="J289" s="7">
        <f>_xlfn.STDEV.S(I285:I289)</f>
        <v>1.6973815004276614E-2</v>
      </c>
      <c r="K289" s="7">
        <f t="shared" si="9"/>
        <v>0.27105008933562169</v>
      </c>
    </row>
    <row r="290" spans="1:15" s="6" customFormat="1" x14ac:dyDescent="0.25">
      <c r="A290" s="7" t="s">
        <v>7</v>
      </c>
      <c r="B290" s="8">
        <v>42799</v>
      </c>
      <c r="C290" s="4">
        <v>12310.49</v>
      </c>
      <c r="D290" s="4">
        <v>12500.3</v>
      </c>
      <c r="E290" s="4">
        <v>12310.49</v>
      </c>
      <c r="F290" s="4">
        <v>12499.61</v>
      </c>
      <c r="G290" s="9">
        <v>168212553</v>
      </c>
      <c r="H290" s="9">
        <v>646432352.79999995</v>
      </c>
      <c r="I290" s="4">
        <f t="shared" si="8"/>
        <v>1.5362507909920886E-2</v>
      </c>
      <c r="J290" s="7"/>
      <c r="K290" s="7">
        <f t="shared" si="9"/>
        <v>0</v>
      </c>
    </row>
    <row r="291" spans="1:15" x14ac:dyDescent="0.25">
      <c r="A291" s="7" t="s">
        <v>7</v>
      </c>
      <c r="B291" s="8">
        <v>42800</v>
      </c>
      <c r="C291" s="4">
        <v>12499.61</v>
      </c>
      <c r="D291" s="4">
        <v>12624.13</v>
      </c>
      <c r="E291" s="4">
        <v>12468</v>
      </c>
      <c r="F291" s="4">
        <v>12623.22</v>
      </c>
      <c r="G291" s="9">
        <v>193007236</v>
      </c>
      <c r="H291" s="9">
        <v>1088825802.01</v>
      </c>
      <c r="I291" s="4">
        <f t="shared" si="8"/>
        <v>9.8891085401864309E-3</v>
      </c>
      <c r="J291" s="7"/>
      <c r="K291" s="7">
        <f t="shared" si="9"/>
        <v>0</v>
      </c>
    </row>
    <row r="292" spans="1:15" s="5" customFormat="1" x14ac:dyDescent="0.25">
      <c r="A292" s="5" t="s">
        <v>7</v>
      </c>
      <c r="B292" s="3">
        <v>42801</v>
      </c>
      <c r="C292" s="10">
        <v>12623.22</v>
      </c>
      <c r="D292" s="10">
        <v>12749.44</v>
      </c>
      <c r="E292" s="10">
        <v>12623.22</v>
      </c>
      <c r="F292" s="10">
        <v>12677.55</v>
      </c>
      <c r="G292" s="11">
        <v>312874338</v>
      </c>
      <c r="H292" s="11">
        <v>1428711932.6300001</v>
      </c>
      <c r="I292" s="10">
        <f t="shared" si="8"/>
        <v>4.3039731542349191E-3</v>
      </c>
      <c r="K292" s="5">
        <f t="shared" si="9"/>
        <v>0</v>
      </c>
    </row>
    <row r="293" spans="1:15" x14ac:dyDescent="0.25">
      <c r="A293" s="7" t="s">
        <v>7</v>
      </c>
      <c r="B293" s="8">
        <v>42802</v>
      </c>
      <c r="C293" s="4">
        <v>12677.55</v>
      </c>
      <c r="D293" s="4">
        <v>12738.43</v>
      </c>
      <c r="E293" s="4">
        <v>12637.26</v>
      </c>
      <c r="F293" s="4">
        <v>12735.36</v>
      </c>
      <c r="G293" s="9">
        <v>200127532</v>
      </c>
      <c r="H293" s="9">
        <v>813496185.80999994</v>
      </c>
      <c r="I293" s="4">
        <f t="shared" si="8"/>
        <v>4.5600293432090933E-3</v>
      </c>
      <c r="J293" s="7"/>
      <c r="K293" s="7">
        <f t="shared" si="9"/>
        <v>0</v>
      </c>
    </row>
    <row r="294" spans="1:15" x14ac:dyDescent="0.25">
      <c r="A294" s="7" t="s">
        <v>7</v>
      </c>
      <c r="B294" s="8">
        <v>42803</v>
      </c>
      <c r="C294" s="4">
        <v>12735.36</v>
      </c>
      <c r="D294" s="4">
        <v>12904.22</v>
      </c>
      <c r="E294" s="4">
        <v>12735.36</v>
      </c>
      <c r="F294" s="4">
        <v>12853.27</v>
      </c>
      <c r="G294" s="9">
        <v>184981135</v>
      </c>
      <c r="H294" s="9">
        <v>959375298.58000004</v>
      </c>
      <c r="I294" s="4">
        <f t="shared" si="8"/>
        <v>9.2584740439218827E-3</v>
      </c>
      <c r="J294" s="7">
        <f>_xlfn.STDEV.S(I290:I294)</f>
        <v>4.5435702531339533E-3</v>
      </c>
      <c r="K294" s="7">
        <f t="shared" si="9"/>
        <v>7.2554998549491767E-2</v>
      </c>
      <c r="M294">
        <f>SUM(K292:K535)</f>
        <v>6.031020452531429</v>
      </c>
      <c r="N294">
        <f>COUNTIF(K292:K535,"&lt;&gt;0")</f>
        <v>51</v>
      </c>
      <c r="O294">
        <f>M294/N294</f>
        <v>0.11825530299081233</v>
      </c>
    </row>
    <row r="295" spans="1:15" x14ac:dyDescent="0.25">
      <c r="A295" s="7" t="s">
        <v>7</v>
      </c>
      <c r="B295" s="8">
        <v>42806</v>
      </c>
      <c r="C295" s="4">
        <v>12853.27</v>
      </c>
      <c r="D295" s="4">
        <v>12953.4</v>
      </c>
      <c r="E295" s="4">
        <v>12850.96</v>
      </c>
      <c r="F295" s="4">
        <v>12919.9</v>
      </c>
      <c r="G295" s="9">
        <v>131774870</v>
      </c>
      <c r="H295" s="9">
        <v>727127139.88999999</v>
      </c>
      <c r="I295" s="4">
        <f t="shared" si="8"/>
        <v>5.1838948376561333E-3</v>
      </c>
      <c r="J295" s="7"/>
      <c r="K295" s="7">
        <f t="shared" si="9"/>
        <v>0</v>
      </c>
    </row>
    <row r="296" spans="1:15" x14ac:dyDescent="0.25">
      <c r="A296" s="7" t="s">
        <v>7</v>
      </c>
      <c r="B296" s="8">
        <v>42807</v>
      </c>
      <c r="C296" s="4">
        <v>12919.9</v>
      </c>
      <c r="D296" s="4">
        <v>13020.5</v>
      </c>
      <c r="E296" s="4">
        <v>12919.9</v>
      </c>
      <c r="F296" s="4">
        <v>12929.13</v>
      </c>
      <c r="G296" s="9">
        <v>166014615</v>
      </c>
      <c r="H296" s="9">
        <v>956931186.37</v>
      </c>
      <c r="I296" s="4">
        <f t="shared" si="8"/>
        <v>7.1440181425552751E-4</v>
      </c>
      <c r="J296" s="7"/>
      <c r="K296" s="7">
        <f t="shared" si="9"/>
        <v>0</v>
      </c>
    </row>
    <row r="297" spans="1:15" x14ac:dyDescent="0.25">
      <c r="A297" s="7" t="s">
        <v>7</v>
      </c>
      <c r="B297" s="8">
        <v>42808</v>
      </c>
      <c r="C297" s="4">
        <v>12929.13</v>
      </c>
      <c r="D297" s="4">
        <v>12972.6</v>
      </c>
      <c r="E297" s="4">
        <v>12789.52</v>
      </c>
      <c r="F297" s="4">
        <v>12789.52</v>
      </c>
      <c r="G297" s="9">
        <v>169235254</v>
      </c>
      <c r="H297" s="9">
        <v>963364376.05999994</v>
      </c>
      <c r="I297" s="4">
        <f t="shared" si="8"/>
        <v>-1.0798097010394248E-2</v>
      </c>
      <c r="J297" s="7"/>
      <c r="K297" s="7">
        <f t="shared" si="9"/>
        <v>0</v>
      </c>
    </row>
    <row r="298" spans="1:15" x14ac:dyDescent="0.25">
      <c r="A298" s="7" t="s">
        <v>7</v>
      </c>
      <c r="B298" s="8">
        <v>42809</v>
      </c>
      <c r="C298" s="4">
        <v>12789.52</v>
      </c>
      <c r="D298" s="4">
        <v>12828.6</v>
      </c>
      <c r="E298" s="4">
        <v>12737.51</v>
      </c>
      <c r="F298" s="4">
        <v>12745.49</v>
      </c>
      <c r="G298" s="9">
        <v>218389823</v>
      </c>
      <c r="H298" s="9">
        <v>810566241.13</v>
      </c>
      <c r="I298" s="4">
        <f t="shared" si="8"/>
        <v>-3.4426624298644626E-3</v>
      </c>
      <c r="J298" s="7"/>
      <c r="K298" s="7">
        <f t="shared" si="9"/>
        <v>0</v>
      </c>
    </row>
    <row r="299" spans="1:15" x14ac:dyDescent="0.25">
      <c r="A299" s="7" t="s">
        <v>7</v>
      </c>
      <c r="B299" s="8">
        <v>42810</v>
      </c>
      <c r="C299" s="4">
        <v>12745.49</v>
      </c>
      <c r="D299" s="4">
        <v>12984.22</v>
      </c>
      <c r="E299" s="4">
        <v>12745.49</v>
      </c>
      <c r="F299" s="4">
        <v>12983.99</v>
      </c>
      <c r="G299" s="9">
        <v>280534909</v>
      </c>
      <c r="H299" s="9">
        <v>1433479816.96</v>
      </c>
      <c r="I299" s="4">
        <f t="shared" si="8"/>
        <v>1.8712501441686458E-2</v>
      </c>
      <c r="J299" s="7">
        <f>_xlfn.STDEV.S(I295:I299)</f>
        <v>1.1005500092712076E-2</v>
      </c>
      <c r="K299" s="7">
        <f t="shared" si="9"/>
        <v>0.17574374308670224</v>
      </c>
    </row>
    <row r="300" spans="1:15" x14ac:dyDescent="0.25">
      <c r="A300" s="7" t="s">
        <v>7</v>
      </c>
      <c r="B300" s="8">
        <v>42813</v>
      </c>
      <c r="C300" s="4">
        <v>12983.99</v>
      </c>
      <c r="D300" s="4">
        <v>13189.86</v>
      </c>
      <c r="E300" s="4">
        <v>12983.99</v>
      </c>
      <c r="F300" s="4">
        <v>13092.4</v>
      </c>
      <c r="G300" s="9">
        <v>282835730</v>
      </c>
      <c r="H300" s="9">
        <v>1068897684.9</v>
      </c>
      <c r="I300" s="4">
        <f t="shared" si="8"/>
        <v>8.3495135162612311E-3</v>
      </c>
      <c r="J300" s="7"/>
      <c r="K300" s="7">
        <f t="shared" si="9"/>
        <v>0</v>
      </c>
    </row>
    <row r="301" spans="1:15" x14ac:dyDescent="0.25">
      <c r="A301" s="7" t="s">
        <v>7</v>
      </c>
      <c r="B301" s="8">
        <v>42814</v>
      </c>
      <c r="C301" s="4">
        <v>13092.4</v>
      </c>
      <c r="D301" s="4">
        <v>13133.17</v>
      </c>
      <c r="E301" s="4">
        <v>13023.49</v>
      </c>
      <c r="F301" s="4">
        <v>13023.49</v>
      </c>
      <c r="G301" s="9">
        <v>358682168</v>
      </c>
      <c r="H301" s="9">
        <v>887934892.57000005</v>
      </c>
      <c r="I301" s="4">
        <f t="shared" si="8"/>
        <v>-5.2633588952368804E-3</v>
      </c>
      <c r="J301" s="7"/>
      <c r="K301" s="7">
        <f t="shared" si="9"/>
        <v>0</v>
      </c>
    </row>
    <row r="302" spans="1:15" x14ac:dyDescent="0.25">
      <c r="A302" s="7" t="s">
        <v>7</v>
      </c>
      <c r="B302" s="8">
        <v>42815</v>
      </c>
      <c r="C302" s="4">
        <v>13023.49</v>
      </c>
      <c r="D302" s="4">
        <v>13026.02</v>
      </c>
      <c r="E302" s="4">
        <v>12905.37</v>
      </c>
      <c r="F302" s="4">
        <v>12905.37</v>
      </c>
      <c r="G302" s="9">
        <v>157868865</v>
      </c>
      <c r="H302" s="9">
        <v>860108943.10000002</v>
      </c>
      <c r="I302" s="4">
        <f t="shared" si="8"/>
        <v>-9.069765477609959E-3</v>
      </c>
      <c r="J302" s="7"/>
      <c r="K302" s="7">
        <f t="shared" si="9"/>
        <v>0</v>
      </c>
    </row>
    <row r="303" spans="1:15" x14ac:dyDescent="0.25">
      <c r="A303" s="7" t="s">
        <v>7</v>
      </c>
      <c r="B303" s="8">
        <v>42816</v>
      </c>
      <c r="C303" s="4">
        <v>12905.37</v>
      </c>
      <c r="D303" s="4">
        <v>12917.77</v>
      </c>
      <c r="E303" s="4">
        <v>12849.5</v>
      </c>
      <c r="F303" s="4">
        <v>12879.06</v>
      </c>
      <c r="G303" s="9">
        <v>147920255</v>
      </c>
      <c r="H303" s="9">
        <v>613222297.37</v>
      </c>
      <c r="I303" s="4">
        <f t="shared" si="8"/>
        <v>-2.0386862213173096E-3</v>
      </c>
      <c r="J303" s="7"/>
      <c r="K303" s="7">
        <f t="shared" si="9"/>
        <v>0</v>
      </c>
    </row>
    <row r="304" spans="1:15" x14ac:dyDescent="0.25">
      <c r="A304" s="7" t="s">
        <v>7</v>
      </c>
      <c r="B304" s="8">
        <v>42817</v>
      </c>
      <c r="C304" s="4">
        <v>12879.06</v>
      </c>
      <c r="D304" s="4">
        <v>13042.51</v>
      </c>
      <c r="E304" s="4">
        <v>12879.06</v>
      </c>
      <c r="F304" s="4">
        <v>13032.06</v>
      </c>
      <c r="G304" s="9">
        <v>272887950</v>
      </c>
      <c r="H304" s="9">
        <v>833497294.54999995</v>
      </c>
      <c r="I304" s="4">
        <f t="shared" si="8"/>
        <v>1.1879748987891903E-2</v>
      </c>
      <c r="J304" s="7">
        <f>_xlfn.STDEV.S(I300:I304)</f>
        <v>8.9719933559086491E-3</v>
      </c>
      <c r="K304" s="7">
        <f t="shared" si="9"/>
        <v>0.14327124456257639</v>
      </c>
    </row>
    <row r="305" spans="1:11" x14ac:dyDescent="0.25">
      <c r="A305" s="7" t="s">
        <v>7</v>
      </c>
      <c r="B305" s="8">
        <v>42820</v>
      </c>
      <c r="C305" s="4">
        <v>13032.06</v>
      </c>
      <c r="D305" s="4">
        <v>13120.76</v>
      </c>
      <c r="E305" s="4">
        <v>13032.06</v>
      </c>
      <c r="F305" s="4">
        <v>13108.22</v>
      </c>
      <c r="G305" s="9">
        <v>231527273</v>
      </c>
      <c r="H305" s="9">
        <v>586237949.48000002</v>
      </c>
      <c r="I305" s="4">
        <f t="shared" si="8"/>
        <v>5.8440492140152678E-3</v>
      </c>
      <c r="J305" s="7"/>
      <c r="K305" s="7">
        <f t="shared" si="9"/>
        <v>0</v>
      </c>
    </row>
    <row r="306" spans="1:11" x14ac:dyDescent="0.25">
      <c r="A306" s="7" t="s">
        <v>7</v>
      </c>
      <c r="B306" s="8">
        <v>42821</v>
      </c>
      <c r="C306" s="4">
        <v>13108.22</v>
      </c>
      <c r="D306" s="4">
        <v>13129.05</v>
      </c>
      <c r="E306" s="4">
        <v>12969.64</v>
      </c>
      <c r="F306" s="4">
        <v>12969.64</v>
      </c>
      <c r="G306" s="9">
        <v>191319142</v>
      </c>
      <c r="H306" s="9">
        <v>856155398.38999999</v>
      </c>
      <c r="I306" s="4">
        <f t="shared" si="8"/>
        <v>-1.0571992230829164E-2</v>
      </c>
      <c r="J306" s="7"/>
      <c r="K306" s="7">
        <f t="shared" si="9"/>
        <v>0</v>
      </c>
    </row>
    <row r="307" spans="1:11" x14ac:dyDescent="0.25">
      <c r="A307" s="7" t="s">
        <v>7</v>
      </c>
      <c r="B307" s="8">
        <v>42822</v>
      </c>
      <c r="C307" s="4">
        <v>12969.64</v>
      </c>
      <c r="D307" s="4">
        <v>12999.04</v>
      </c>
      <c r="E307" s="4">
        <v>12938.11</v>
      </c>
      <c r="F307" s="4">
        <v>12982.66</v>
      </c>
      <c r="G307" s="9">
        <v>162961593</v>
      </c>
      <c r="H307" s="9">
        <v>667163962.38</v>
      </c>
      <c r="I307" s="4">
        <f t="shared" si="8"/>
        <v>1.0038829142520189E-3</v>
      </c>
      <c r="J307" s="7"/>
      <c r="K307" s="7">
        <f t="shared" si="9"/>
        <v>0</v>
      </c>
    </row>
    <row r="308" spans="1:11" x14ac:dyDescent="0.25">
      <c r="A308" s="7" t="s">
        <v>7</v>
      </c>
      <c r="B308" s="8">
        <v>42823</v>
      </c>
      <c r="C308" s="4">
        <v>12982.66</v>
      </c>
      <c r="D308" s="4">
        <v>13026.28</v>
      </c>
      <c r="E308" s="4">
        <v>12982.66</v>
      </c>
      <c r="F308" s="4">
        <v>12987.65</v>
      </c>
      <c r="G308" s="9">
        <v>152391133</v>
      </c>
      <c r="H308" s="9">
        <v>598720555.5</v>
      </c>
      <c r="I308" s="4">
        <f t="shared" si="8"/>
        <v>3.8435882939236166E-4</v>
      </c>
      <c r="J308" s="7"/>
      <c r="K308" s="7">
        <f t="shared" si="9"/>
        <v>0</v>
      </c>
    </row>
    <row r="309" spans="1:11" x14ac:dyDescent="0.25">
      <c r="A309" s="7" t="s">
        <v>7</v>
      </c>
      <c r="B309" s="8">
        <v>42824</v>
      </c>
      <c r="C309" s="4">
        <v>12987.65</v>
      </c>
      <c r="D309" s="4">
        <v>13078.2</v>
      </c>
      <c r="E309" s="4">
        <v>12978.08</v>
      </c>
      <c r="F309" s="4">
        <v>12994.8</v>
      </c>
      <c r="G309" s="9">
        <v>159844157</v>
      </c>
      <c r="H309" s="9">
        <v>887891441.35000002</v>
      </c>
      <c r="I309" s="4">
        <f t="shared" si="8"/>
        <v>5.5052299684699157E-4</v>
      </c>
      <c r="J309" s="7">
        <f>_xlfn.STDEV.S(I305:I309)</f>
        <v>6.0378517710862854E-3</v>
      </c>
      <c r="K309" s="7">
        <f t="shared" si="9"/>
        <v>9.6416760848155939E-2</v>
      </c>
    </row>
    <row r="310" spans="1:11" x14ac:dyDescent="0.25">
      <c r="A310" s="7" t="s">
        <v>7</v>
      </c>
      <c r="B310" s="8">
        <v>42827</v>
      </c>
      <c r="C310" s="4">
        <v>12994.8</v>
      </c>
      <c r="D310" s="4">
        <v>13022.67</v>
      </c>
      <c r="E310" s="4">
        <v>12912.27</v>
      </c>
      <c r="F310" s="4">
        <v>12912.27</v>
      </c>
      <c r="G310" s="9">
        <v>117153801</v>
      </c>
      <c r="H310" s="9">
        <v>539837412.90999997</v>
      </c>
      <c r="I310" s="4">
        <f t="shared" si="8"/>
        <v>-6.3510019392370998E-3</v>
      </c>
      <c r="J310" s="7"/>
      <c r="K310" s="7">
        <f t="shared" si="9"/>
        <v>0</v>
      </c>
    </row>
    <row r="311" spans="1:11" x14ac:dyDescent="0.25">
      <c r="A311" s="7" t="s">
        <v>7</v>
      </c>
      <c r="B311" s="8">
        <v>42828</v>
      </c>
      <c r="C311" s="4">
        <v>12912.27</v>
      </c>
      <c r="D311" s="4">
        <v>13063.31</v>
      </c>
      <c r="E311" s="4">
        <v>12912.27</v>
      </c>
      <c r="F311" s="4">
        <v>13061.07</v>
      </c>
      <c r="G311" s="9">
        <v>157158669</v>
      </c>
      <c r="H311" s="9">
        <v>1152177429.6800001</v>
      </c>
      <c r="I311" s="4">
        <f t="shared" si="8"/>
        <v>1.1523922594555369E-2</v>
      </c>
      <c r="J311" s="7"/>
      <c r="K311" s="7">
        <f t="shared" si="9"/>
        <v>0</v>
      </c>
    </row>
    <row r="312" spans="1:11" x14ac:dyDescent="0.25">
      <c r="A312" s="7" t="s">
        <v>7</v>
      </c>
      <c r="B312" s="8">
        <v>42829</v>
      </c>
      <c r="C312" s="4">
        <v>13061.07</v>
      </c>
      <c r="D312" s="4">
        <v>13268.64</v>
      </c>
      <c r="E312" s="4">
        <v>13061.07</v>
      </c>
      <c r="F312" s="4">
        <v>13264.75</v>
      </c>
      <c r="G312" s="9">
        <v>278907086</v>
      </c>
      <c r="H312" s="9">
        <v>1003578453.1799999</v>
      </c>
      <c r="I312" s="4">
        <f t="shared" si="8"/>
        <v>1.559443445291997E-2</v>
      </c>
      <c r="J312" s="7"/>
      <c r="K312" s="7">
        <f t="shared" si="9"/>
        <v>0</v>
      </c>
    </row>
    <row r="313" spans="1:11" x14ac:dyDescent="0.25">
      <c r="A313" s="7" t="s">
        <v>7</v>
      </c>
      <c r="B313" s="8">
        <v>42830</v>
      </c>
      <c r="C313" s="4">
        <v>13264.75</v>
      </c>
      <c r="D313" s="4">
        <v>13406.88</v>
      </c>
      <c r="E313" s="4">
        <v>13264.75</v>
      </c>
      <c r="F313" s="4">
        <v>13289.99</v>
      </c>
      <c r="G313" s="9">
        <v>221164463</v>
      </c>
      <c r="H313" s="9">
        <v>1021159861.28</v>
      </c>
      <c r="I313" s="4">
        <f t="shared" si="8"/>
        <v>1.9027874630128672E-3</v>
      </c>
      <c r="J313" s="7"/>
      <c r="K313" s="7">
        <f t="shared" si="9"/>
        <v>0</v>
      </c>
    </row>
    <row r="314" spans="1:11" x14ac:dyDescent="0.25">
      <c r="A314" s="7" t="s">
        <v>7</v>
      </c>
      <c r="B314" s="8">
        <v>42831</v>
      </c>
      <c r="C314" s="4">
        <v>13289.99</v>
      </c>
      <c r="D314" s="4">
        <v>13289.99</v>
      </c>
      <c r="E314" s="4">
        <v>13098.54</v>
      </c>
      <c r="F314" s="4">
        <v>13098.54</v>
      </c>
      <c r="G314" s="9">
        <v>106287095</v>
      </c>
      <c r="H314" s="9">
        <v>479719592.39999998</v>
      </c>
      <c r="I314" s="4">
        <f t="shared" si="8"/>
        <v>-1.440557893572525E-2</v>
      </c>
      <c r="J314" s="7"/>
      <c r="K314" s="7">
        <f t="shared" si="9"/>
        <v>0</v>
      </c>
    </row>
    <row r="315" spans="1:11" x14ac:dyDescent="0.25">
      <c r="A315" s="7" t="s">
        <v>7</v>
      </c>
      <c r="B315" s="8">
        <v>42834</v>
      </c>
      <c r="C315" s="4">
        <v>13098.54</v>
      </c>
      <c r="D315" s="4">
        <v>13099.94</v>
      </c>
      <c r="E315" s="4">
        <v>12890.38</v>
      </c>
      <c r="F315" s="4">
        <v>12895.12</v>
      </c>
      <c r="G315" s="9">
        <v>178388972</v>
      </c>
      <c r="H315" s="9">
        <v>596179822.76999998</v>
      </c>
      <c r="I315" s="4">
        <f t="shared" si="8"/>
        <v>-1.5529975096461146E-2</v>
      </c>
      <c r="J315" s="7">
        <f>_xlfn.STDEV.S(I310:I315)</f>
        <v>1.3113703778775186E-2</v>
      </c>
      <c r="K315" s="7">
        <f t="shared" si="9"/>
        <v>0.20940905623528547</v>
      </c>
    </row>
    <row r="316" spans="1:11" x14ac:dyDescent="0.25">
      <c r="A316" s="7" t="s">
        <v>7</v>
      </c>
      <c r="B316" s="8">
        <v>42835</v>
      </c>
      <c r="C316" s="4">
        <v>12895.12</v>
      </c>
      <c r="D316" s="4">
        <v>12895.12</v>
      </c>
      <c r="E316" s="4">
        <v>12832.86</v>
      </c>
      <c r="F316" s="4">
        <v>12848.56</v>
      </c>
      <c r="G316" s="9">
        <v>141297021</v>
      </c>
      <c r="H316" s="9">
        <v>522949545.42000002</v>
      </c>
      <c r="I316" s="4">
        <f t="shared" si="8"/>
        <v>-3.6106682217770247E-3</v>
      </c>
      <c r="J316" s="7"/>
      <c r="K316" s="7">
        <f t="shared" si="9"/>
        <v>0</v>
      </c>
    </row>
    <row r="317" spans="1:11" x14ac:dyDescent="0.25">
      <c r="A317" s="7" t="s">
        <v>7</v>
      </c>
      <c r="B317" s="8">
        <v>42836</v>
      </c>
      <c r="C317" s="4">
        <v>12848.56</v>
      </c>
      <c r="D317" s="4">
        <v>13012.44</v>
      </c>
      <c r="E317" s="4">
        <v>12848.56</v>
      </c>
      <c r="F317" s="4">
        <v>12995.71</v>
      </c>
      <c r="G317" s="9">
        <v>116581448</v>
      </c>
      <c r="H317" s="9">
        <v>499699142.14999998</v>
      </c>
      <c r="I317" s="4">
        <f t="shared" si="8"/>
        <v>1.1452645276980533E-2</v>
      </c>
      <c r="J317" s="7"/>
      <c r="K317" s="7">
        <f t="shared" si="9"/>
        <v>0</v>
      </c>
    </row>
    <row r="318" spans="1:11" x14ac:dyDescent="0.25">
      <c r="A318" s="7" t="s">
        <v>7</v>
      </c>
      <c r="B318" s="8">
        <v>42837</v>
      </c>
      <c r="C318" s="4">
        <v>12995.71</v>
      </c>
      <c r="D318" s="4">
        <v>13070.07</v>
      </c>
      <c r="E318" s="4">
        <v>12984.36</v>
      </c>
      <c r="F318" s="4">
        <v>12984.36</v>
      </c>
      <c r="G318" s="9">
        <v>117024242</v>
      </c>
      <c r="H318" s="9">
        <v>626243063.49000001</v>
      </c>
      <c r="I318" s="4">
        <f t="shared" si="8"/>
        <v>-8.7336513357083589E-4</v>
      </c>
      <c r="J318" s="7"/>
      <c r="K318" s="7">
        <f t="shared" si="9"/>
        <v>0</v>
      </c>
    </row>
    <row r="319" spans="1:11" x14ac:dyDescent="0.25">
      <c r="A319" s="7" t="s">
        <v>7</v>
      </c>
      <c r="B319" s="8">
        <v>42838</v>
      </c>
      <c r="C319" s="4">
        <v>12984.36</v>
      </c>
      <c r="D319" s="4">
        <v>12984.36</v>
      </c>
      <c r="E319" s="4">
        <v>12934.32</v>
      </c>
      <c r="F319" s="4">
        <v>12967.38</v>
      </c>
      <c r="G319" s="9">
        <v>85317644</v>
      </c>
      <c r="H319" s="9">
        <v>442322789.06999999</v>
      </c>
      <c r="I319" s="4">
        <f t="shared" si="8"/>
        <v>-1.3077271425008252E-3</v>
      </c>
      <c r="J319" s="7"/>
      <c r="K319" s="7">
        <f t="shared" si="9"/>
        <v>0</v>
      </c>
    </row>
    <row r="320" spans="1:11" x14ac:dyDescent="0.25">
      <c r="A320" s="7" t="s">
        <v>7</v>
      </c>
      <c r="B320" s="8">
        <v>42843</v>
      </c>
      <c r="C320" s="4">
        <v>12967.38</v>
      </c>
      <c r="D320" s="4">
        <v>13129.5</v>
      </c>
      <c r="E320" s="4">
        <v>12967.38</v>
      </c>
      <c r="F320" s="4">
        <v>13027.14</v>
      </c>
      <c r="G320" s="9">
        <v>147444561</v>
      </c>
      <c r="H320" s="9">
        <v>618492156.90999997</v>
      </c>
      <c r="I320" s="4">
        <f t="shared" si="8"/>
        <v>4.6084868338862606E-3</v>
      </c>
      <c r="J320" s="7">
        <f>_xlfn.STDEV.S(I316:I320)</f>
        <v>6.0584461295103576E-3</v>
      </c>
      <c r="K320" s="7">
        <f t="shared" si="9"/>
        <v>9.6745626379519875E-2</v>
      </c>
    </row>
    <row r="321" spans="1:11" x14ac:dyDescent="0.25">
      <c r="A321" s="7" t="s">
        <v>7</v>
      </c>
      <c r="B321" s="8">
        <v>42844</v>
      </c>
      <c r="C321" s="4">
        <v>13027.14</v>
      </c>
      <c r="D321" s="4">
        <v>13032.84</v>
      </c>
      <c r="E321" s="4">
        <v>12883.3</v>
      </c>
      <c r="F321" s="4">
        <v>12895.3</v>
      </c>
      <c r="G321" s="9">
        <v>108288278</v>
      </c>
      <c r="H321" s="9">
        <v>552615964.23000002</v>
      </c>
      <c r="I321" s="4">
        <f t="shared" si="8"/>
        <v>-1.0120410159098592E-2</v>
      </c>
      <c r="J321" s="7"/>
      <c r="K321" s="7">
        <f t="shared" si="9"/>
        <v>0</v>
      </c>
    </row>
    <row r="322" spans="1:11" x14ac:dyDescent="0.25">
      <c r="A322" s="7" t="s">
        <v>7</v>
      </c>
      <c r="B322" s="8">
        <v>42845</v>
      </c>
      <c r="C322" s="4">
        <v>12895.3</v>
      </c>
      <c r="D322" s="4">
        <v>12972.18</v>
      </c>
      <c r="E322" s="4">
        <v>12895.3</v>
      </c>
      <c r="F322" s="4">
        <v>12905.85</v>
      </c>
      <c r="G322" s="9">
        <v>116483686</v>
      </c>
      <c r="H322" s="9">
        <v>598397788.19000006</v>
      </c>
      <c r="I322" s="4">
        <f t="shared" si="8"/>
        <v>8.1812753483845313E-4</v>
      </c>
      <c r="J322" s="7"/>
      <c r="K322" s="7">
        <f t="shared" si="9"/>
        <v>0</v>
      </c>
    </row>
    <row r="323" spans="1:11" x14ac:dyDescent="0.25">
      <c r="A323" s="7" t="s">
        <v>7</v>
      </c>
      <c r="B323" s="8">
        <v>42848</v>
      </c>
      <c r="C323" s="4">
        <v>12905.85</v>
      </c>
      <c r="D323" s="4">
        <v>12905.85</v>
      </c>
      <c r="E323" s="4">
        <v>12544.92</v>
      </c>
      <c r="F323" s="4">
        <v>12544.92</v>
      </c>
      <c r="G323" s="9">
        <v>186803160</v>
      </c>
      <c r="H323" s="9">
        <v>701483971.79999995</v>
      </c>
      <c r="I323" s="4">
        <f t="shared" si="8"/>
        <v>-2.7966387335975562E-2</v>
      </c>
      <c r="J323" s="7"/>
      <c r="K323" s="7">
        <f t="shared" si="9"/>
        <v>0</v>
      </c>
    </row>
    <row r="324" spans="1:11" x14ac:dyDescent="0.25">
      <c r="A324" s="7" t="s">
        <v>7</v>
      </c>
      <c r="B324" s="8">
        <v>42849</v>
      </c>
      <c r="C324" s="4">
        <v>12544.92</v>
      </c>
      <c r="D324" s="4">
        <v>12634.4</v>
      </c>
      <c r="E324" s="4">
        <v>12524.12</v>
      </c>
      <c r="F324" s="4">
        <v>12583.13</v>
      </c>
      <c r="G324" s="9">
        <v>110280083</v>
      </c>
      <c r="H324" s="9">
        <v>495245940.06999999</v>
      </c>
      <c r="I324" s="4">
        <f t="shared" ref="I324:I387" si="10">(F324/F323)-1</f>
        <v>3.0458544175648861E-3</v>
      </c>
      <c r="J324" s="7"/>
      <c r="K324" s="7">
        <f t="shared" si="9"/>
        <v>0</v>
      </c>
    </row>
    <row r="325" spans="1:11" x14ac:dyDescent="0.25">
      <c r="A325" s="7" t="s">
        <v>7</v>
      </c>
      <c r="B325" s="8">
        <v>42851</v>
      </c>
      <c r="C325" s="4">
        <v>12583.13</v>
      </c>
      <c r="D325" s="4">
        <v>12709.71</v>
      </c>
      <c r="E325" s="4">
        <v>12583.13</v>
      </c>
      <c r="F325" s="4">
        <v>12671.29</v>
      </c>
      <c r="G325" s="9">
        <v>115523419</v>
      </c>
      <c r="H325" s="9">
        <v>686132011.09000003</v>
      </c>
      <c r="I325" s="4">
        <f t="shared" si="10"/>
        <v>7.0062059280959765E-3</v>
      </c>
      <c r="J325" s="7">
        <f>_xlfn.STDEV.S(I321:I325)</f>
        <v>1.4101650948868666E-2</v>
      </c>
      <c r="K325" s="7">
        <f t="shared" si="9"/>
        <v>0.22518530739893039</v>
      </c>
    </row>
    <row r="326" spans="1:11" x14ac:dyDescent="0.25">
      <c r="A326" s="7" t="s">
        <v>7</v>
      </c>
      <c r="B326" s="8">
        <v>42852</v>
      </c>
      <c r="C326" s="4">
        <v>12671.29</v>
      </c>
      <c r="D326" s="4">
        <v>12723.34</v>
      </c>
      <c r="E326" s="4">
        <v>12525.69</v>
      </c>
      <c r="F326" s="4">
        <v>12525.69</v>
      </c>
      <c r="G326" s="9">
        <v>151692987</v>
      </c>
      <c r="H326" s="9">
        <v>589678505.13</v>
      </c>
      <c r="I326" s="4">
        <f t="shared" si="10"/>
        <v>-1.1490542793985536E-2</v>
      </c>
      <c r="J326" s="7"/>
      <c r="K326" s="7">
        <f t="shared" si="9"/>
        <v>0</v>
      </c>
    </row>
    <row r="327" spans="1:11" x14ac:dyDescent="0.25">
      <c r="A327" s="7" t="s">
        <v>7</v>
      </c>
      <c r="B327" s="8">
        <v>42855</v>
      </c>
      <c r="C327" s="4">
        <v>12525.69</v>
      </c>
      <c r="D327" s="4">
        <v>12525.69</v>
      </c>
      <c r="E327" s="4">
        <v>12345.53</v>
      </c>
      <c r="F327" s="4">
        <v>12433.6</v>
      </c>
      <c r="G327" s="9">
        <v>173836537</v>
      </c>
      <c r="H327" s="9">
        <v>400808468.48000002</v>
      </c>
      <c r="I327" s="4">
        <f t="shared" si="10"/>
        <v>-7.3520899846635235E-3</v>
      </c>
      <c r="J327" s="7"/>
      <c r="K327" s="7">
        <f t="shared" ref="K327:K390" si="11">SQRT(255)*J327</f>
        <v>0</v>
      </c>
    </row>
    <row r="328" spans="1:11" x14ac:dyDescent="0.25">
      <c r="A328" s="7" t="s">
        <v>7</v>
      </c>
      <c r="B328" s="8">
        <v>42857</v>
      </c>
      <c r="C328" s="4">
        <v>12433.6</v>
      </c>
      <c r="D328" s="4">
        <v>12565.25</v>
      </c>
      <c r="E328" s="4">
        <v>12433.6</v>
      </c>
      <c r="F328" s="4">
        <v>12530.32</v>
      </c>
      <c r="G328" s="9">
        <v>114842343</v>
      </c>
      <c r="H328" s="9">
        <v>426309014.04000002</v>
      </c>
      <c r="I328" s="4">
        <f t="shared" si="10"/>
        <v>7.7789216317076804E-3</v>
      </c>
      <c r="J328" s="7"/>
      <c r="K328" s="7">
        <f t="shared" si="11"/>
        <v>0</v>
      </c>
    </row>
    <row r="329" spans="1:11" x14ac:dyDescent="0.25">
      <c r="A329" s="7" t="s">
        <v>7</v>
      </c>
      <c r="B329" s="8">
        <v>42858</v>
      </c>
      <c r="C329" s="4">
        <v>12530.32</v>
      </c>
      <c r="D329" s="4">
        <v>12607.78</v>
      </c>
      <c r="E329" s="4">
        <v>12516.64</v>
      </c>
      <c r="F329" s="4">
        <v>12603.56</v>
      </c>
      <c r="G329" s="9">
        <v>129513703</v>
      </c>
      <c r="H329" s="9">
        <v>435030070.41000003</v>
      </c>
      <c r="I329" s="4">
        <f t="shared" si="10"/>
        <v>5.8450223138755142E-3</v>
      </c>
      <c r="J329" s="7">
        <f>_xlfn.STDEV.S(I326:I329)</f>
        <v>9.5560282921456335E-3</v>
      </c>
      <c r="K329" s="7">
        <f t="shared" si="11"/>
        <v>0.15259753459238254</v>
      </c>
    </row>
    <row r="330" spans="1:11" x14ac:dyDescent="0.25">
      <c r="A330" s="7" t="s">
        <v>7</v>
      </c>
      <c r="B330" s="8">
        <v>42859</v>
      </c>
      <c r="C330" s="4">
        <v>12603.56</v>
      </c>
      <c r="D330" s="4">
        <v>12722.08</v>
      </c>
      <c r="E330" s="4">
        <v>12603.56</v>
      </c>
      <c r="F330" s="4">
        <v>12709.93</v>
      </c>
      <c r="G330" s="9">
        <v>138328922</v>
      </c>
      <c r="H330" s="9">
        <v>521706189.38</v>
      </c>
      <c r="I330" s="4">
        <f t="shared" si="10"/>
        <v>8.4396789478529133E-3</v>
      </c>
      <c r="J330" s="7"/>
      <c r="K330" s="7">
        <f t="shared" si="11"/>
        <v>0</v>
      </c>
    </row>
    <row r="331" spans="1:11" x14ac:dyDescent="0.25">
      <c r="A331" s="7" t="s">
        <v>7</v>
      </c>
      <c r="B331" s="8">
        <v>42862</v>
      </c>
      <c r="C331" s="4">
        <v>12709.93</v>
      </c>
      <c r="D331" s="4">
        <v>12730.76</v>
      </c>
      <c r="E331" s="4">
        <v>12665.49</v>
      </c>
      <c r="F331" s="4">
        <v>12692.15</v>
      </c>
      <c r="G331" s="9">
        <v>342290017</v>
      </c>
      <c r="H331" s="9">
        <v>421092732.36000001</v>
      </c>
      <c r="I331" s="4">
        <f t="shared" si="10"/>
        <v>-1.3989062095542959E-3</v>
      </c>
      <c r="J331" s="7"/>
      <c r="K331" s="7">
        <f t="shared" si="11"/>
        <v>0</v>
      </c>
    </row>
    <row r="332" spans="1:11" x14ac:dyDescent="0.25">
      <c r="A332" s="7" t="s">
        <v>7</v>
      </c>
      <c r="B332" s="8">
        <v>42863</v>
      </c>
      <c r="C332" s="4">
        <v>12692.15</v>
      </c>
      <c r="D332" s="4">
        <v>12844.89</v>
      </c>
      <c r="E332" s="4">
        <v>12692.15</v>
      </c>
      <c r="F332" s="4">
        <v>12827.93</v>
      </c>
      <c r="G332" s="9">
        <v>247405358</v>
      </c>
      <c r="H332" s="9">
        <v>626990934.54999995</v>
      </c>
      <c r="I332" s="4">
        <f t="shared" si="10"/>
        <v>1.0697951095756109E-2</v>
      </c>
      <c r="J332" s="7"/>
      <c r="K332" s="7">
        <f t="shared" si="11"/>
        <v>0</v>
      </c>
    </row>
    <row r="333" spans="1:11" x14ac:dyDescent="0.25">
      <c r="A333" s="7" t="s">
        <v>7</v>
      </c>
      <c r="B333" s="8">
        <v>42864</v>
      </c>
      <c r="C333" s="4">
        <v>12827.93</v>
      </c>
      <c r="D333" s="4">
        <v>12933.99</v>
      </c>
      <c r="E333" s="4">
        <v>12823.54</v>
      </c>
      <c r="F333" s="4">
        <v>12933.68</v>
      </c>
      <c r="G333" s="9">
        <v>317160610</v>
      </c>
      <c r="H333" s="9">
        <v>801507104.77999997</v>
      </c>
      <c r="I333" s="4">
        <f t="shared" si="10"/>
        <v>8.2437306720570813E-3</v>
      </c>
      <c r="J333" s="7"/>
      <c r="K333" s="7">
        <f t="shared" si="11"/>
        <v>0</v>
      </c>
    </row>
    <row r="334" spans="1:11" x14ac:dyDescent="0.25">
      <c r="A334" s="7" t="s">
        <v>7</v>
      </c>
      <c r="B334" s="8">
        <v>42865</v>
      </c>
      <c r="C334" s="4">
        <v>12933.68</v>
      </c>
      <c r="D334" s="4">
        <v>13047.63</v>
      </c>
      <c r="E334" s="4">
        <v>12933.68</v>
      </c>
      <c r="F334" s="4">
        <v>12993.4</v>
      </c>
      <c r="G334" s="9">
        <v>304862601</v>
      </c>
      <c r="H334" s="9">
        <v>973464435.20000005</v>
      </c>
      <c r="I334" s="4">
        <f t="shared" si="10"/>
        <v>4.6174020077811573E-3</v>
      </c>
      <c r="J334" s="7">
        <f>_xlfn.STDEV.S(I330:I334)</f>
        <v>4.7339341443945748E-3</v>
      </c>
      <c r="K334" s="7">
        <f t="shared" si="11"/>
        <v>7.5594866117240547E-2</v>
      </c>
    </row>
    <row r="335" spans="1:11" x14ac:dyDescent="0.25">
      <c r="A335" s="7" t="s">
        <v>7</v>
      </c>
      <c r="B335" s="8">
        <v>42866</v>
      </c>
      <c r="C335" s="4">
        <v>12993.4</v>
      </c>
      <c r="D335" s="4">
        <v>13032.41</v>
      </c>
      <c r="E335" s="4">
        <v>12906.98</v>
      </c>
      <c r="F335" s="4">
        <v>12906.98</v>
      </c>
      <c r="G335" s="9">
        <v>159049773</v>
      </c>
      <c r="H335" s="9">
        <v>615102625.21000004</v>
      </c>
      <c r="I335" s="4">
        <f t="shared" si="10"/>
        <v>-6.6510690042637099E-3</v>
      </c>
      <c r="J335" s="7"/>
      <c r="K335" s="7">
        <f t="shared" si="11"/>
        <v>0</v>
      </c>
    </row>
    <row r="336" spans="1:11" x14ac:dyDescent="0.25">
      <c r="A336" s="7" t="s">
        <v>7</v>
      </c>
      <c r="B336" s="8">
        <v>42869</v>
      </c>
      <c r="C336" s="4">
        <v>12906.98</v>
      </c>
      <c r="D336" s="4">
        <v>12913.37</v>
      </c>
      <c r="E336" s="4">
        <v>12870.91</v>
      </c>
      <c r="F336" s="4">
        <v>12870.91</v>
      </c>
      <c r="G336" s="9">
        <v>85953191</v>
      </c>
      <c r="H336" s="9">
        <v>299578185.19999999</v>
      </c>
      <c r="I336" s="4">
        <f t="shared" si="10"/>
        <v>-2.7946119076653897E-3</v>
      </c>
      <c r="J336" s="7"/>
      <c r="K336" s="7">
        <f t="shared" si="11"/>
        <v>0</v>
      </c>
    </row>
    <row r="337" spans="1:11" x14ac:dyDescent="0.25">
      <c r="A337" s="7" t="s">
        <v>7</v>
      </c>
      <c r="B337" s="8">
        <v>42870</v>
      </c>
      <c r="C337" s="4">
        <v>12870.91</v>
      </c>
      <c r="D337" s="4">
        <v>12904.98</v>
      </c>
      <c r="E337" s="4">
        <v>12866.06</v>
      </c>
      <c r="F337" s="4">
        <v>12866.06</v>
      </c>
      <c r="G337" s="9">
        <v>266332376</v>
      </c>
      <c r="H337" s="9">
        <v>504120478.64999998</v>
      </c>
      <c r="I337" s="4">
        <f t="shared" si="10"/>
        <v>-3.7681873309658442E-4</v>
      </c>
      <c r="J337" s="7"/>
      <c r="K337" s="7">
        <f t="shared" si="11"/>
        <v>0</v>
      </c>
    </row>
    <row r="338" spans="1:11" x14ac:dyDescent="0.25">
      <c r="A338" s="7" t="s">
        <v>7</v>
      </c>
      <c r="B338" s="8">
        <v>42871</v>
      </c>
      <c r="C338" s="4">
        <v>12866.06</v>
      </c>
      <c r="D338" s="4">
        <v>12936.6</v>
      </c>
      <c r="E338" s="4">
        <v>12860.02</v>
      </c>
      <c r="F338" s="4">
        <v>12936.59</v>
      </c>
      <c r="G338" s="9">
        <v>521734816</v>
      </c>
      <c r="H338" s="9">
        <v>1323943125.3699999</v>
      </c>
      <c r="I338" s="4">
        <f t="shared" si="10"/>
        <v>5.48186468895695E-3</v>
      </c>
      <c r="J338" s="7"/>
      <c r="K338" s="7">
        <f t="shared" si="11"/>
        <v>0</v>
      </c>
    </row>
    <row r="339" spans="1:11" x14ac:dyDescent="0.25">
      <c r="A339" s="7" t="s">
        <v>7</v>
      </c>
      <c r="B339" s="8">
        <v>42872</v>
      </c>
      <c r="C339" s="4">
        <v>12936.59</v>
      </c>
      <c r="D339" s="4">
        <v>13066.8</v>
      </c>
      <c r="E339" s="4">
        <v>12936.59</v>
      </c>
      <c r="F339" s="4">
        <v>13064.02</v>
      </c>
      <c r="G339" s="9">
        <v>331250841</v>
      </c>
      <c r="H339" s="9">
        <v>1025717809.16</v>
      </c>
      <c r="I339" s="4">
        <f t="shared" si="10"/>
        <v>9.8503546916151041E-3</v>
      </c>
      <c r="J339" s="7">
        <f>_xlfn.STDEV.S(I335:I339)</f>
        <v>6.5802259208434114E-3</v>
      </c>
      <c r="K339" s="7">
        <f t="shared" si="11"/>
        <v>0.1050777814677374</v>
      </c>
    </row>
    <row r="340" spans="1:11" x14ac:dyDescent="0.25">
      <c r="A340" s="7" t="s">
        <v>7</v>
      </c>
      <c r="B340" s="8">
        <v>42873</v>
      </c>
      <c r="C340" s="4">
        <v>13064.02</v>
      </c>
      <c r="D340" s="4">
        <v>13081.96</v>
      </c>
      <c r="E340" s="4">
        <v>12952.38</v>
      </c>
      <c r="F340" s="4">
        <v>12952.38</v>
      </c>
      <c r="G340" s="9">
        <v>177280414</v>
      </c>
      <c r="H340" s="9">
        <v>673971018.72000003</v>
      </c>
      <c r="I340" s="4">
        <f t="shared" si="10"/>
        <v>-8.5456084727366655E-3</v>
      </c>
      <c r="J340" s="7"/>
      <c r="K340" s="7">
        <f t="shared" si="11"/>
        <v>0</v>
      </c>
    </row>
    <row r="341" spans="1:11" x14ac:dyDescent="0.25">
      <c r="A341" s="7" t="s">
        <v>7</v>
      </c>
      <c r="B341" s="8">
        <v>42876</v>
      </c>
      <c r="C341" s="4">
        <v>12952.38</v>
      </c>
      <c r="D341" s="4">
        <v>12976.28</v>
      </c>
      <c r="E341" s="4">
        <v>12936.12</v>
      </c>
      <c r="F341" s="4">
        <v>12974.75</v>
      </c>
      <c r="G341" s="9">
        <v>157515006</v>
      </c>
      <c r="H341" s="9">
        <v>508257244.79000002</v>
      </c>
      <c r="I341" s="4">
        <f t="shared" si="10"/>
        <v>1.7270957152277777E-3</v>
      </c>
      <c r="J341" s="7"/>
      <c r="K341" s="7">
        <f t="shared" si="11"/>
        <v>0</v>
      </c>
    </row>
    <row r="342" spans="1:11" x14ac:dyDescent="0.25">
      <c r="A342" s="7" t="s">
        <v>7</v>
      </c>
      <c r="B342" s="8">
        <v>42877</v>
      </c>
      <c r="C342" s="4">
        <v>12974.75</v>
      </c>
      <c r="D342" s="4">
        <v>12974.75</v>
      </c>
      <c r="E342" s="4">
        <v>12648.24</v>
      </c>
      <c r="F342" s="4">
        <v>12648.24</v>
      </c>
      <c r="G342" s="9">
        <v>435077125</v>
      </c>
      <c r="H342" s="9">
        <v>1368804643.6700001</v>
      </c>
      <c r="I342" s="4">
        <f t="shared" si="10"/>
        <v>-2.5165032081542971E-2</v>
      </c>
      <c r="J342" s="7"/>
      <c r="K342" s="7">
        <f t="shared" si="11"/>
        <v>0</v>
      </c>
    </row>
    <row r="343" spans="1:11" x14ac:dyDescent="0.25">
      <c r="A343" s="7" t="s">
        <v>7</v>
      </c>
      <c r="B343" s="8">
        <v>42878</v>
      </c>
      <c r="C343" s="4">
        <v>12648.24</v>
      </c>
      <c r="D343" s="4">
        <v>12791.83</v>
      </c>
      <c r="E343" s="4">
        <v>12648.24</v>
      </c>
      <c r="F343" s="4">
        <v>12791.83</v>
      </c>
      <c r="G343" s="9">
        <v>409121524</v>
      </c>
      <c r="H343" s="9">
        <v>1005941294.22</v>
      </c>
      <c r="I343" s="4">
        <f t="shared" si="10"/>
        <v>1.135256762996284E-2</v>
      </c>
      <c r="J343" s="7"/>
      <c r="K343" s="7">
        <f t="shared" si="11"/>
        <v>0</v>
      </c>
    </row>
    <row r="344" spans="1:11" x14ac:dyDescent="0.25">
      <c r="A344" s="7" t="s">
        <v>7</v>
      </c>
      <c r="B344" s="8">
        <v>42879</v>
      </c>
      <c r="C344" s="4">
        <v>12791.83</v>
      </c>
      <c r="D344" s="4">
        <v>12895.44</v>
      </c>
      <c r="E344" s="4">
        <v>12775.51</v>
      </c>
      <c r="F344" s="4">
        <v>12884.44</v>
      </c>
      <c r="G344" s="9">
        <v>330549733</v>
      </c>
      <c r="H344" s="9">
        <v>764308998.87</v>
      </c>
      <c r="I344" s="4">
        <f t="shared" si="10"/>
        <v>7.2397772640819813E-3</v>
      </c>
      <c r="J344" s="7">
        <f>_xlfn.STDEV.S(I340:I344)</f>
        <v>1.4617792607614538E-2</v>
      </c>
      <c r="K344" s="7">
        <f t="shared" si="11"/>
        <v>0.23342742872979538</v>
      </c>
    </row>
    <row r="345" spans="1:11" x14ac:dyDescent="0.25">
      <c r="A345" s="7" t="s">
        <v>7</v>
      </c>
      <c r="B345" s="8">
        <v>42880</v>
      </c>
      <c r="C345" s="4">
        <v>12884.44</v>
      </c>
      <c r="D345" s="4">
        <v>13106.96</v>
      </c>
      <c r="E345" s="4">
        <v>12884.44</v>
      </c>
      <c r="F345" s="4">
        <v>13094.42</v>
      </c>
      <c r="G345" s="9">
        <v>300556254</v>
      </c>
      <c r="H345" s="9">
        <v>802768794.78999996</v>
      </c>
      <c r="I345" s="4">
        <f t="shared" si="10"/>
        <v>1.6297177060081713E-2</v>
      </c>
      <c r="J345" s="7"/>
      <c r="K345" s="7">
        <f t="shared" si="11"/>
        <v>0</v>
      </c>
    </row>
    <row r="346" spans="1:11" x14ac:dyDescent="0.25">
      <c r="A346" s="7" t="s">
        <v>7</v>
      </c>
      <c r="B346" s="8">
        <v>42883</v>
      </c>
      <c r="C346" s="4">
        <v>13094.42</v>
      </c>
      <c r="D346" s="4">
        <v>13208.02</v>
      </c>
      <c r="E346" s="4">
        <v>13092.72</v>
      </c>
      <c r="F346" s="4">
        <v>13205.11</v>
      </c>
      <c r="G346" s="9">
        <v>238692741</v>
      </c>
      <c r="H346" s="9">
        <v>527204152.92000002</v>
      </c>
      <c r="I346" s="4">
        <f t="shared" si="10"/>
        <v>8.4532190047363898E-3</v>
      </c>
      <c r="J346" s="7"/>
      <c r="K346" s="7">
        <f t="shared" si="11"/>
        <v>0</v>
      </c>
    </row>
    <row r="347" spans="1:11" x14ac:dyDescent="0.25">
      <c r="A347" s="7" t="s">
        <v>7</v>
      </c>
      <c r="B347" s="8">
        <v>42884</v>
      </c>
      <c r="C347" s="4">
        <v>13205.11</v>
      </c>
      <c r="D347" s="4">
        <v>13297.51</v>
      </c>
      <c r="E347" s="4">
        <v>13205.11</v>
      </c>
      <c r="F347" s="4">
        <v>13207.94</v>
      </c>
      <c r="G347" s="9">
        <v>290903288</v>
      </c>
      <c r="H347" s="9">
        <v>712507527.76999998</v>
      </c>
      <c r="I347" s="4">
        <f t="shared" si="10"/>
        <v>2.1431097506940944E-4</v>
      </c>
      <c r="J347" s="7"/>
      <c r="K347" s="7">
        <f t="shared" si="11"/>
        <v>0</v>
      </c>
    </row>
    <row r="348" spans="1:11" x14ac:dyDescent="0.25">
      <c r="A348" s="7" t="s">
        <v>7</v>
      </c>
      <c r="B348" s="8">
        <v>42885</v>
      </c>
      <c r="C348" s="4">
        <v>13207.94</v>
      </c>
      <c r="D348" s="4">
        <v>13240.22</v>
      </c>
      <c r="E348" s="4">
        <v>13167.69</v>
      </c>
      <c r="F348" s="4">
        <v>13239.16</v>
      </c>
      <c r="G348" s="9">
        <v>357444085</v>
      </c>
      <c r="H348" s="9">
        <v>957360341.26999998</v>
      </c>
      <c r="I348" s="4">
        <f t="shared" si="10"/>
        <v>2.363729695925354E-3</v>
      </c>
      <c r="J348" s="7"/>
      <c r="K348" s="7">
        <f t="shared" si="11"/>
        <v>0</v>
      </c>
    </row>
    <row r="349" spans="1:11" x14ac:dyDescent="0.25">
      <c r="A349" s="7" t="s">
        <v>7</v>
      </c>
      <c r="B349" s="8">
        <v>42886</v>
      </c>
      <c r="C349" s="4">
        <v>13239.16</v>
      </c>
      <c r="D349" s="4">
        <v>13339.63</v>
      </c>
      <c r="E349" s="4">
        <v>13233.81</v>
      </c>
      <c r="F349" s="4">
        <v>13339.63</v>
      </c>
      <c r="G349" s="9">
        <v>325996460</v>
      </c>
      <c r="H349" s="9">
        <v>2719470234.0900002</v>
      </c>
      <c r="I349" s="4">
        <f t="shared" si="10"/>
        <v>7.5888500478882293E-3</v>
      </c>
      <c r="J349" s="7">
        <f>_xlfn.STDEV.S(I345:I349)</f>
        <v>6.2537049163158553E-3</v>
      </c>
      <c r="K349" s="7">
        <f t="shared" si="11"/>
        <v>9.9863659160828067E-2</v>
      </c>
    </row>
    <row r="350" spans="1:11" x14ac:dyDescent="0.25">
      <c r="A350" s="7" t="s">
        <v>7</v>
      </c>
      <c r="B350" s="8">
        <v>42887</v>
      </c>
      <c r="C350" s="4">
        <v>13339.63</v>
      </c>
      <c r="D350" s="4">
        <v>13482.16</v>
      </c>
      <c r="E350" s="4">
        <v>13339.63</v>
      </c>
      <c r="F350" s="4">
        <v>13467.29</v>
      </c>
      <c r="G350" s="9">
        <v>199787502</v>
      </c>
      <c r="H350" s="9">
        <v>967787135.98000002</v>
      </c>
      <c r="I350" s="4">
        <f t="shared" si="10"/>
        <v>9.5699805766726875E-3</v>
      </c>
      <c r="J350" s="7"/>
      <c r="K350" s="7">
        <f t="shared" si="11"/>
        <v>0</v>
      </c>
    </row>
    <row r="351" spans="1:11" x14ac:dyDescent="0.25">
      <c r="A351" s="7" t="s">
        <v>7</v>
      </c>
      <c r="B351" s="8">
        <v>42890</v>
      </c>
      <c r="C351" s="4">
        <v>13467.29</v>
      </c>
      <c r="D351" s="4">
        <v>13509.38</v>
      </c>
      <c r="E351" s="4">
        <v>13467.29</v>
      </c>
      <c r="F351" s="4">
        <v>13495.32</v>
      </c>
      <c r="G351" s="9">
        <v>138568395</v>
      </c>
      <c r="H351" s="9">
        <v>414902873</v>
      </c>
      <c r="I351" s="4">
        <f t="shared" si="10"/>
        <v>2.0813393043439543E-3</v>
      </c>
      <c r="J351" s="7"/>
      <c r="K351" s="7">
        <f t="shared" si="11"/>
        <v>0</v>
      </c>
    </row>
    <row r="352" spans="1:11" x14ac:dyDescent="0.25">
      <c r="A352" s="7" t="s">
        <v>7</v>
      </c>
      <c r="B352" s="8">
        <v>42891</v>
      </c>
      <c r="C352" s="4">
        <v>13495.32</v>
      </c>
      <c r="D352" s="4">
        <v>13536.99</v>
      </c>
      <c r="E352" s="4">
        <v>13463.73</v>
      </c>
      <c r="F352" s="4">
        <v>13520.13</v>
      </c>
      <c r="G352" s="9">
        <v>181310129</v>
      </c>
      <c r="H352" s="9">
        <v>930576224.79999995</v>
      </c>
      <c r="I352" s="4">
        <f t="shared" si="10"/>
        <v>1.8384150950105926E-3</v>
      </c>
      <c r="J352" s="7"/>
      <c r="K352" s="7">
        <f t="shared" si="11"/>
        <v>0</v>
      </c>
    </row>
    <row r="353" spans="1:11" x14ac:dyDescent="0.25">
      <c r="A353" s="7" t="s">
        <v>7</v>
      </c>
      <c r="B353" s="8">
        <v>42892</v>
      </c>
      <c r="C353" s="4">
        <v>13520.13</v>
      </c>
      <c r="D353" s="4">
        <v>13644.08</v>
      </c>
      <c r="E353" s="4">
        <v>13520.13</v>
      </c>
      <c r="F353" s="4">
        <v>13626.8</v>
      </c>
      <c r="G353" s="9">
        <v>290795950</v>
      </c>
      <c r="H353" s="9">
        <v>922333969.38999999</v>
      </c>
      <c r="I353" s="4">
        <f t="shared" si="10"/>
        <v>7.8897170367444591E-3</v>
      </c>
      <c r="J353" s="7"/>
      <c r="K353" s="7">
        <f t="shared" si="11"/>
        <v>0</v>
      </c>
    </row>
    <row r="354" spans="1:11" x14ac:dyDescent="0.25">
      <c r="A354" s="7" t="s">
        <v>7</v>
      </c>
      <c r="B354" s="8">
        <v>42893</v>
      </c>
      <c r="C354" s="4">
        <v>13626.8</v>
      </c>
      <c r="D354" s="4">
        <v>13658.75</v>
      </c>
      <c r="E354" s="4">
        <v>13611.21</v>
      </c>
      <c r="F354" s="4">
        <v>13632.98</v>
      </c>
      <c r="G354" s="9">
        <v>278782998</v>
      </c>
      <c r="H354" s="9">
        <v>785466389.24000001</v>
      </c>
      <c r="I354" s="4">
        <f t="shared" si="10"/>
        <v>4.5351806733795463E-4</v>
      </c>
      <c r="J354" s="7">
        <f>_xlfn.STDEV.S(I350:I354)</f>
        <v>4.0747352261456017E-3</v>
      </c>
      <c r="K354" s="7">
        <f t="shared" si="11"/>
        <v>6.5068303547994255E-2</v>
      </c>
    </row>
    <row r="355" spans="1:11" x14ac:dyDescent="0.25">
      <c r="A355" s="7" t="s">
        <v>7</v>
      </c>
      <c r="B355" s="8">
        <v>42894</v>
      </c>
      <c r="C355" s="4">
        <v>13632.98</v>
      </c>
      <c r="D355" s="4">
        <v>13692.73</v>
      </c>
      <c r="E355" s="4">
        <v>13611.27</v>
      </c>
      <c r="F355" s="4">
        <v>13683.66</v>
      </c>
      <c r="G355" s="9">
        <v>226859152</v>
      </c>
      <c r="H355" s="9">
        <v>849319053.26999998</v>
      </c>
      <c r="I355" s="4">
        <f t="shared" si="10"/>
        <v>3.7174557580221812E-3</v>
      </c>
      <c r="J355" s="7"/>
      <c r="K355" s="7">
        <f t="shared" si="11"/>
        <v>0</v>
      </c>
    </row>
    <row r="356" spans="1:11" x14ac:dyDescent="0.25">
      <c r="A356" s="7" t="s">
        <v>7</v>
      </c>
      <c r="B356" s="8">
        <v>42897</v>
      </c>
      <c r="C356" s="4">
        <v>13683.66</v>
      </c>
      <c r="D356" s="4">
        <v>13690.73</v>
      </c>
      <c r="E356" s="4">
        <v>13616.04</v>
      </c>
      <c r="F356" s="4">
        <v>13616.04</v>
      </c>
      <c r="G356" s="9">
        <v>346659061</v>
      </c>
      <c r="H356" s="9">
        <v>506029325.01999998</v>
      </c>
      <c r="I356" s="4">
        <f t="shared" si="10"/>
        <v>-4.9416603452584473E-3</v>
      </c>
      <c r="J356" s="7"/>
      <c r="K356" s="7">
        <f t="shared" si="11"/>
        <v>0</v>
      </c>
    </row>
    <row r="357" spans="1:11" x14ac:dyDescent="0.25">
      <c r="A357" s="7" t="s">
        <v>7</v>
      </c>
      <c r="B357" s="8">
        <v>42898</v>
      </c>
      <c r="C357" s="4">
        <v>13616.04</v>
      </c>
      <c r="D357" s="4">
        <v>13621.3</v>
      </c>
      <c r="E357" s="4">
        <v>13491.89</v>
      </c>
      <c r="F357" s="4">
        <v>13491.89</v>
      </c>
      <c r="G357" s="9">
        <v>385732376</v>
      </c>
      <c r="H357" s="9">
        <v>653111743.85000002</v>
      </c>
      <c r="I357" s="4">
        <f t="shared" si="10"/>
        <v>-9.1179226853036477E-3</v>
      </c>
      <c r="J357" s="7"/>
      <c r="K357" s="7">
        <f t="shared" si="11"/>
        <v>0</v>
      </c>
    </row>
    <row r="358" spans="1:11" x14ac:dyDescent="0.25">
      <c r="A358" s="7" t="s">
        <v>7</v>
      </c>
      <c r="B358" s="8">
        <v>42899</v>
      </c>
      <c r="C358" s="4">
        <v>13491.89</v>
      </c>
      <c r="D358" s="4">
        <v>13554.54</v>
      </c>
      <c r="E358" s="4">
        <v>13460.91</v>
      </c>
      <c r="F358" s="4">
        <v>13531.34</v>
      </c>
      <c r="G358" s="9">
        <v>327174277</v>
      </c>
      <c r="H358" s="9">
        <v>873630917.88999999</v>
      </c>
      <c r="I358" s="4">
        <f t="shared" si="10"/>
        <v>2.9239787753976287E-3</v>
      </c>
      <c r="J358" s="7"/>
      <c r="K358" s="7">
        <f t="shared" si="11"/>
        <v>0</v>
      </c>
    </row>
    <row r="359" spans="1:11" x14ac:dyDescent="0.25">
      <c r="A359" s="7" t="s">
        <v>7</v>
      </c>
      <c r="B359" s="8">
        <v>42900</v>
      </c>
      <c r="C359" s="4">
        <v>13531.34</v>
      </c>
      <c r="D359" s="4">
        <v>13563.46</v>
      </c>
      <c r="E359" s="4">
        <v>13501.77</v>
      </c>
      <c r="F359" s="4">
        <v>13502.12</v>
      </c>
      <c r="G359" s="9">
        <v>213755695</v>
      </c>
      <c r="H359" s="9">
        <v>842445497</v>
      </c>
      <c r="I359" s="4">
        <f t="shared" si="10"/>
        <v>-2.1594313645211249E-3</v>
      </c>
      <c r="J359" s="7">
        <f>_xlfn.STDEV.S(I355:I359)</f>
        <v>5.3907974102091853E-3</v>
      </c>
      <c r="K359" s="7">
        <f t="shared" si="11"/>
        <v>8.6084131308093628E-2</v>
      </c>
    </row>
    <row r="360" spans="1:11" x14ac:dyDescent="0.25">
      <c r="A360" s="7" t="s">
        <v>7</v>
      </c>
      <c r="B360" s="8">
        <v>42901</v>
      </c>
      <c r="C360" s="4">
        <v>13502.12</v>
      </c>
      <c r="D360" s="4">
        <v>13505.34</v>
      </c>
      <c r="E360" s="4">
        <v>13468.76</v>
      </c>
      <c r="F360" s="4">
        <v>13478.75</v>
      </c>
      <c r="G360" s="9">
        <v>463776201</v>
      </c>
      <c r="H360" s="9">
        <v>1018842202.5599999</v>
      </c>
      <c r="I360" s="4">
        <f t="shared" si="10"/>
        <v>-1.730839305235099E-3</v>
      </c>
      <c r="J360" s="7"/>
      <c r="K360" s="7">
        <f t="shared" si="11"/>
        <v>0</v>
      </c>
    </row>
    <row r="361" spans="1:11" x14ac:dyDescent="0.25">
      <c r="A361" s="7" t="s">
        <v>7</v>
      </c>
      <c r="B361" s="8">
        <v>42904</v>
      </c>
      <c r="C361" s="4">
        <v>13478.75</v>
      </c>
      <c r="D361" s="4">
        <v>13519.88</v>
      </c>
      <c r="E361" s="4">
        <v>13478.75</v>
      </c>
      <c r="F361" s="4">
        <v>13496.47</v>
      </c>
      <c r="G361" s="9">
        <v>252846032</v>
      </c>
      <c r="H361" s="9">
        <v>470773718.44999999</v>
      </c>
      <c r="I361" s="4">
        <f t="shared" si="10"/>
        <v>1.3146619679123006E-3</v>
      </c>
      <c r="J361" s="7"/>
      <c r="K361" s="7">
        <f t="shared" si="11"/>
        <v>0</v>
      </c>
    </row>
    <row r="362" spans="1:11" x14ac:dyDescent="0.25">
      <c r="A362" s="7" t="s">
        <v>7</v>
      </c>
      <c r="B362" s="8">
        <v>42905</v>
      </c>
      <c r="C362" s="4">
        <v>13496.47</v>
      </c>
      <c r="D362" s="4">
        <v>13532.13</v>
      </c>
      <c r="E362" s="4">
        <v>13487.3</v>
      </c>
      <c r="F362" s="4">
        <v>13508.39</v>
      </c>
      <c r="G362" s="9">
        <v>210885147</v>
      </c>
      <c r="H362" s="9">
        <v>642450192.59000003</v>
      </c>
      <c r="I362" s="4">
        <f t="shared" si="10"/>
        <v>8.8319390181279545E-4</v>
      </c>
      <c r="J362" s="7"/>
      <c r="K362" s="7">
        <f t="shared" si="11"/>
        <v>0</v>
      </c>
    </row>
    <row r="363" spans="1:11" x14ac:dyDescent="0.25">
      <c r="A363" s="7" t="s">
        <v>7</v>
      </c>
      <c r="B363" s="8">
        <v>42906</v>
      </c>
      <c r="C363" s="4">
        <v>13508.39</v>
      </c>
      <c r="D363" s="4">
        <v>13520.69</v>
      </c>
      <c r="E363" s="4">
        <v>13415.55</v>
      </c>
      <c r="F363" s="4">
        <v>13415.55</v>
      </c>
      <c r="G363" s="9">
        <v>123047811</v>
      </c>
      <c r="H363" s="9">
        <v>420408702.43000001</v>
      </c>
      <c r="I363" s="4">
        <f t="shared" si="10"/>
        <v>-6.872765740402853E-3</v>
      </c>
      <c r="J363" s="7"/>
      <c r="K363" s="7">
        <f t="shared" si="11"/>
        <v>0</v>
      </c>
    </row>
    <row r="364" spans="1:11" x14ac:dyDescent="0.25">
      <c r="A364" s="7" t="s">
        <v>7</v>
      </c>
      <c r="B364" s="8">
        <v>42907</v>
      </c>
      <c r="C364" s="4">
        <v>13415.55</v>
      </c>
      <c r="D364" s="4">
        <v>13416.76</v>
      </c>
      <c r="E364" s="4">
        <v>13323.94</v>
      </c>
      <c r="F364" s="4">
        <v>13376.44</v>
      </c>
      <c r="G364" s="9">
        <v>111973611</v>
      </c>
      <c r="H364" s="9">
        <v>560319597.15999997</v>
      </c>
      <c r="I364" s="4">
        <f t="shared" si="10"/>
        <v>-2.9152736935867951E-3</v>
      </c>
      <c r="J364" s="7">
        <f>_xlfn.STDEV.S(I360:I364)</f>
        <v>3.3114048537912252E-3</v>
      </c>
      <c r="K364" s="7">
        <f t="shared" si="11"/>
        <v>5.2878895005063993E-2</v>
      </c>
    </row>
    <row r="365" spans="1:11" x14ac:dyDescent="0.25">
      <c r="A365" s="7" t="s">
        <v>7</v>
      </c>
      <c r="B365" s="8">
        <v>42908</v>
      </c>
      <c r="C365" s="4">
        <v>13376.44</v>
      </c>
      <c r="D365" s="4">
        <v>13470.69</v>
      </c>
      <c r="E365" s="4">
        <v>13376.44</v>
      </c>
      <c r="F365" s="4">
        <v>13417.14</v>
      </c>
      <c r="G365" s="9">
        <v>171404393</v>
      </c>
      <c r="H365" s="9">
        <v>563577583.53999996</v>
      </c>
      <c r="I365" s="4">
        <f t="shared" si="10"/>
        <v>3.0426630702935498E-3</v>
      </c>
      <c r="J365" s="7"/>
      <c r="K365" s="7">
        <f t="shared" si="11"/>
        <v>0</v>
      </c>
    </row>
    <row r="366" spans="1:11" x14ac:dyDescent="0.25">
      <c r="A366" s="7" t="s">
        <v>7</v>
      </c>
      <c r="B366" s="8">
        <v>42914</v>
      </c>
      <c r="C366" s="4">
        <v>13417.14</v>
      </c>
      <c r="D366" s="4">
        <v>13483.86</v>
      </c>
      <c r="E366" s="4">
        <v>13394.75</v>
      </c>
      <c r="F366" s="4">
        <v>13395.81</v>
      </c>
      <c r="G366" s="9">
        <v>153787490</v>
      </c>
      <c r="H366" s="9">
        <v>859854277.61000001</v>
      </c>
      <c r="I366" s="4">
        <f t="shared" si="10"/>
        <v>-1.5897575787388041E-3</v>
      </c>
      <c r="J366" s="7">
        <f>_xlfn.STDEV.S(I365:I366)</f>
        <v>3.275616054239365E-3</v>
      </c>
      <c r="K366" s="7">
        <f t="shared" si="11"/>
        <v>5.2307393706546114E-2</v>
      </c>
    </row>
    <row r="367" spans="1:11" x14ac:dyDescent="0.25">
      <c r="A367" s="7" t="s">
        <v>7</v>
      </c>
      <c r="B367" s="8">
        <v>42918</v>
      </c>
      <c r="C367" s="4">
        <v>13395.81</v>
      </c>
      <c r="D367" s="4">
        <v>13518.49</v>
      </c>
      <c r="E367" s="4">
        <v>13395.81</v>
      </c>
      <c r="F367" s="4">
        <v>13487.36</v>
      </c>
      <c r="G367" s="9">
        <v>118211564</v>
      </c>
      <c r="H367" s="9">
        <v>350737722.27999997</v>
      </c>
      <c r="I367" s="4">
        <f t="shared" si="10"/>
        <v>6.834226523069642E-3</v>
      </c>
      <c r="J367" s="7"/>
      <c r="K367" s="7">
        <f t="shared" si="11"/>
        <v>0</v>
      </c>
    </row>
    <row r="368" spans="1:11" x14ac:dyDescent="0.25">
      <c r="A368" s="7" t="s">
        <v>7</v>
      </c>
      <c r="B368" s="8">
        <v>42919</v>
      </c>
      <c r="C368" s="4">
        <v>13487.36</v>
      </c>
      <c r="D368" s="4">
        <v>13493.36</v>
      </c>
      <c r="E368" s="4">
        <v>13425.93</v>
      </c>
      <c r="F368" s="4">
        <v>13431.06</v>
      </c>
      <c r="G368" s="9">
        <v>205312142</v>
      </c>
      <c r="H368" s="9">
        <v>451595531.94</v>
      </c>
      <c r="I368" s="4">
        <f t="shared" si="10"/>
        <v>-4.1742787320869779E-3</v>
      </c>
      <c r="J368" s="7"/>
      <c r="K368" s="7">
        <f t="shared" si="11"/>
        <v>0</v>
      </c>
    </row>
    <row r="369" spans="1:11" x14ac:dyDescent="0.25">
      <c r="A369" s="7" t="s">
        <v>7</v>
      </c>
      <c r="B369" s="8">
        <v>42920</v>
      </c>
      <c r="C369" s="4">
        <v>13431.06</v>
      </c>
      <c r="D369" s="4">
        <v>13463.4</v>
      </c>
      <c r="E369" s="4">
        <v>13332.58</v>
      </c>
      <c r="F369" s="4">
        <v>13334.78</v>
      </c>
      <c r="G369" s="9">
        <v>206692196</v>
      </c>
      <c r="H369" s="9">
        <v>494690893.29000002</v>
      </c>
      <c r="I369" s="4">
        <f t="shared" si="10"/>
        <v>-7.1684587813619638E-3</v>
      </c>
      <c r="J369" s="7"/>
      <c r="K369" s="7">
        <f t="shared" si="11"/>
        <v>0</v>
      </c>
    </row>
    <row r="370" spans="1:11" x14ac:dyDescent="0.25">
      <c r="A370" s="7" t="s">
        <v>7</v>
      </c>
      <c r="B370" s="8">
        <v>42921</v>
      </c>
      <c r="C370" s="4">
        <v>13334.78</v>
      </c>
      <c r="D370" s="4">
        <v>13346.44</v>
      </c>
      <c r="E370" s="4">
        <v>13312.19</v>
      </c>
      <c r="F370" s="4">
        <v>13334.86</v>
      </c>
      <c r="G370" s="9">
        <v>235630569</v>
      </c>
      <c r="H370" s="9">
        <v>605475244.73000002</v>
      </c>
      <c r="I370" s="4">
        <f t="shared" si="10"/>
        <v>5.9993490706400365E-6</v>
      </c>
      <c r="J370" s="7">
        <f>_xlfn.STDEV.S(I367:I370)</f>
        <v>6.0676722506528254E-3</v>
      </c>
      <c r="K370" s="7">
        <f t="shared" si="11"/>
        <v>9.6892955719403526E-2</v>
      </c>
    </row>
    <row r="371" spans="1:11" x14ac:dyDescent="0.25">
      <c r="A371" s="7" t="s">
        <v>7</v>
      </c>
      <c r="B371" s="8">
        <v>42922</v>
      </c>
      <c r="C371" s="4">
        <v>13334.86</v>
      </c>
      <c r="D371" s="4">
        <v>13412.09</v>
      </c>
      <c r="E371" s="4">
        <v>13334.86</v>
      </c>
      <c r="F371" s="4">
        <v>13369.88</v>
      </c>
      <c r="G371" s="9">
        <v>180426716</v>
      </c>
      <c r="H371" s="9">
        <v>723928584.38</v>
      </c>
      <c r="I371" s="4">
        <f t="shared" si="10"/>
        <v>2.6261993001799322E-3</v>
      </c>
      <c r="J371" s="7"/>
      <c r="K371" s="7">
        <f t="shared" si="11"/>
        <v>0</v>
      </c>
    </row>
    <row r="372" spans="1:11" x14ac:dyDescent="0.25">
      <c r="A372" s="7" t="s">
        <v>7</v>
      </c>
      <c r="B372" s="8">
        <v>42925</v>
      </c>
      <c r="C372" s="4">
        <v>13369.88</v>
      </c>
      <c r="D372" s="4">
        <v>13369.88</v>
      </c>
      <c r="E372" s="4">
        <v>13260.62</v>
      </c>
      <c r="F372" s="4">
        <v>13342.09</v>
      </c>
      <c r="G372" s="9">
        <v>167217000</v>
      </c>
      <c r="H372" s="9">
        <v>443962831.88</v>
      </c>
      <c r="I372" s="4">
        <f t="shared" si="10"/>
        <v>-2.0785526870846782E-3</v>
      </c>
      <c r="J372" s="7"/>
      <c r="K372" s="7">
        <f t="shared" si="11"/>
        <v>0</v>
      </c>
    </row>
    <row r="373" spans="1:11" x14ac:dyDescent="0.25">
      <c r="A373" s="7" t="s">
        <v>7</v>
      </c>
      <c r="B373" s="8">
        <v>42926</v>
      </c>
      <c r="C373" s="4">
        <v>13342.09</v>
      </c>
      <c r="D373" s="4">
        <v>13487.84</v>
      </c>
      <c r="E373" s="4">
        <v>13342.09</v>
      </c>
      <c r="F373" s="4">
        <v>13483.04</v>
      </c>
      <c r="G373" s="9">
        <v>302645060</v>
      </c>
      <c r="H373" s="9">
        <v>756605429.42999995</v>
      </c>
      <c r="I373" s="4">
        <f t="shared" si="10"/>
        <v>1.0564311888167532E-2</v>
      </c>
      <c r="J373" s="7"/>
      <c r="K373" s="7">
        <f t="shared" si="11"/>
        <v>0</v>
      </c>
    </row>
    <row r="374" spans="1:11" x14ac:dyDescent="0.25">
      <c r="A374" s="7" t="s">
        <v>7</v>
      </c>
      <c r="B374" s="8">
        <v>42927</v>
      </c>
      <c r="C374" s="4">
        <v>13483.04</v>
      </c>
      <c r="D374" s="4">
        <v>13692.84</v>
      </c>
      <c r="E374" s="4">
        <v>13468.64</v>
      </c>
      <c r="F374" s="4">
        <v>13684.27</v>
      </c>
      <c r="G374" s="9">
        <v>463698109</v>
      </c>
      <c r="H374" s="9">
        <v>981992530.02999997</v>
      </c>
      <c r="I374" s="4">
        <f t="shared" si="10"/>
        <v>1.4924675740782378E-2</v>
      </c>
      <c r="J374" s="7"/>
      <c r="K374" s="7">
        <f t="shared" si="11"/>
        <v>0</v>
      </c>
    </row>
    <row r="375" spans="1:11" x14ac:dyDescent="0.25">
      <c r="A375" s="7" t="s">
        <v>7</v>
      </c>
      <c r="B375" s="8">
        <v>42928</v>
      </c>
      <c r="C375" s="4">
        <v>13684.27</v>
      </c>
      <c r="D375" s="4">
        <v>13745.22</v>
      </c>
      <c r="E375" s="4">
        <v>13668.18</v>
      </c>
      <c r="F375" s="4">
        <v>13690.29</v>
      </c>
      <c r="G375" s="9">
        <v>433086261</v>
      </c>
      <c r="H375" s="9">
        <v>705010323.13</v>
      </c>
      <c r="I375" s="4">
        <f t="shared" si="10"/>
        <v>4.3992116495794598E-4</v>
      </c>
      <c r="J375" s="7">
        <f>_xlfn.STDEV.S(I371:I375)</f>
        <v>7.168679604058638E-3</v>
      </c>
      <c r="K375" s="7">
        <f t="shared" si="11"/>
        <v>0.11447463322823886</v>
      </c>
    </row>
    <row r="376" spans="1:11" x14ac:dyDescent="0.25">
      <c r="A376" s="7" t="s">
        <v>7</v>
      </c>
      <c r="B376" s="8">
        <v>42929</v>
      </c>
      <c r="C376" s="4">
        <v>13690.29</v>
      </c>
      <c r="D376" s="4">
        <v>13864.31</v>
      </c>
      <c r="E376" s="4">
        <v>13690.29</v>
      </c>
      <c r="F376" s="4">
        <v>13822.59</v>
      </c>
      <c r="G376" s="9">
        <v>318456286</v>
      </c>
      <c r="H376" s="9">
        <v>717000340.5</v>
      </c>
      <c r="I376" s="4">
        <f t="shared" si="10"/>
        <v>9.6637836013699907E-3</v>
      </c>
      <c r="J376" s="7"/>
      <c r="K376" s="7">
        <f t="shared" si="11"/>
        <v>0</v>
      </c>
    </row>
    <row r="377" spans="1:11" x14ac:dyDescent="0.25">
      <c r="A377" s="7" t="s">
        <v>7</v>
      </c>
      <c r="B377" s="8">
        <v>42932</v>
      </c>
      <c r="C377" s="4">
        <v>13822.59</v>
      </c>
      <c r="D377" s="4">
        <v>13830.27</v>
      </c>
      <c r="E377" s="4">
        <v>13796.5</v>
      </c>
      <c r="F377" s="4">
        <v>13815.77</v>
      </c>
      <c r="G377" s="9">
        <v>204953862</v>
      </c>
      <c r="H377" s="9">
        <v>425672639.50999999</v>
      </c>
      <c r="I377" s="4">
        <f t="shared" si="10"/>
        <v>-4.9339523200786495E-4</v>
      </c>
      <c r="J377" s="7"/>
      <c r="K377" s="7">
        <f t="shared" si="11"/>
        <v>0</v>
      </c>
    </row>
    <row r="378" spans="1:11" x14ac:dyDescent="0.25">
      <c r="A378" s="7" t="s">
        <v>7</v>
      </c>
      <c r="B378" s="8">
        <v>42933</v>
      </c>
      <c r="C378" s="4">
        <v>13815.77</v>
      </c>
      <c r="D378" s="4">
        <v>13961.91</v>
      </c>
      <c r="E378" s="4">
        <v>13798.73</v>
      </c>
      <c r="F378" s="4">
        <v>13956.32</v>
      </c>
      <c r="G378" s="9">
        <v>280255249</v>
      </c>
      <c r="H378" s="9">
        <v>665583465.76999998</v>
      </c>
      <c r="I378" s="4">
        <f t="shared" si="10"/>
        <v>1.0173157196450067E-2</v>
      </c>
      <c r="J378" s="7"/>
      <c r="K378" s="7">
        <f t="shared" si="11"/>
        <v>0</v>
      </c>
    </row>
    <row r="379" spans="1:11" x14ac:dyDescent="0.25">
      <c r="A379" s="7" t="s">
        <v>7</v>
      </c>
      <c r="B379" s="8">
        <v>42934</v>
      </c>
      <c r="C379" s="4">
        <v>13956.32</v>
      </c>
      <c r="D379" s="4">
        <v>13970.22</v>
      </c>
      <c r="E379" s="4">
        <v>13717.53</v>
      </c>
      <c r="F379" s="4">
        <v>13717.53</v>
      </c>
      <c r="G379" s="9">
        <v>362439518</v>
      </c>
      <c r="H379" s="9">
        <v>905302183.23000002</v>
      </c>
      <c r="I379" s="4">
        <f t="shared" si="10"/>
        <v>-1.7109811182317358E-2</v>
      </c>
      <c r="J379" s="7"/>
      <c r="K379" s="7">
        <f t="shared" si="11"/>
        <v>0</v>
      </c>
    </row>
    <row r="380" spans="1:11" x14ac:dyDescent="0.25">
      <c r="A380" s="7" t="s">
        <v>7</v>
      </c>
      <c r="B380" s="8">
        <v>42935</v>
      </c>
      <c r="C380" s="4">
        <v>13717.53</v>
      </c>
      <c r="D380" s="4">
        <v>13717.53</v>
      </c>
      <c r="E380" s="4">
        <v>13671.32</v>
      </c>
      <c r="F380" s="4">
        <v>13707.13</v>
      </c>
      <c r="G380" s="9">
        <v>231291230</v>
      </c>
      <c r="H380" s="9">
        <v>577547660.30999994</v>
      </c>
      <c r="I380" s="4">
        <f t="shared" si="10"/>
        <v>-7.5815398253198385E-4</v>
      </c>
      <c r="J380" s="7">
        <f>_xlfn.STDEV.S(I376:I380)</f>
        <v>1.1068087553238359E-2</v>
      </c>
      <c r="K380" s="7">
        <f t="shared" si="11"/>
        <v>0.17674318468322398</v>
      </c>
    </row>
    <row r="381" spans="1:11" x14ac:dyDescent="0.25">
      <c r="A381" s="7" t="s">
        <v>7</v>
      </c>
      <c r="B381" s="8">
        <v>42936</v>
      </c>
      <c r="C381" s="4">
        <v>13707.13</v>
      </c>
      <c r="D381" s="4">
        <v>13774.21</v>
      </c>
      <c r="E381" s="4">
        <v>13707.13</v>
      </c>
      <c r="F381" s="4">
        <v>13715.06</v>
      </c>
      <c r="G381" s="9">
        <v>379531701</v>
      </c>
      <c r="H381" s="9">
        <v>584169881.89999998</v>
      </c>
      <c r="I381" s="4">
        <f t="shared" si="10"/>
        <v>5.7853102728300243E-4</v>
      </c>
      <c r="J381" s="7"/>
      <c r="K381" s="7">
        <f t="shared" si="11"/>
        <v>0</v>
      </c>
    </row>
    <row r="382" spans="1:11" x14ac:dyDescent="0.25">
      <c r="A382" s="7" t="s">
        <v>7</v>
      </c>
      <c r="B382" s="8">
        <v>42940</v>
      </c>
      <c r="C382" s="4">
        <v>13715.06</v>
      </c>
      <c r="D382" s="4">
        <v>13758.26</v>
      </c>
      <c r="E382" s="4">
        <v>13702.62</v>
      </c>
      <c r="F382" s="4">
        <v>13752.98</v>
      </c>
      <c r="G382" s="9">
        <v>161535499</v>
      </c>
      <c r="H382" s="9">
        <v>407622885.62</v>
      </c>
      <c r="I382" s="4">
        <f t="shared" si="10"/>
        <v>2.7648439015213189E-3</v>
      </c>
      <c r="J382" s="7"/>
      <c r="K382" s="7">
        <f t="shared" si="11"/>
        <v>0</v>
      </c>
    </row>
    <row r="383" spans="1:11" x14ac:dyDescent="0.25">
      <c r="A383" s="7" t="s">
        <v>7</v>
      </c>
      <c r="B383" s="8">
        <v>42941</v>
      </c>
      <c r="C383" s="4">
        <v>13752.98</v>
      </c>
      <c r="D383" s="4">
        <v>13790.76</v>
      </c>
      <c r="E383" s="4">
        <v>13739.74</v>
      </c>
      <c r="F383" s="4">
        <v>13740.72</v>
      </c>
      <c r="G383" s="9">
        <v>282292841</v>
      </c>
      <c r="H383" s="9">
        <v>477930951.77999997</v>
      </c>
      <c r="I383" s="4">
        <f t="shared" si="10"/>
        <v>-8.9144316359068831E-4</v>
      </c>
      <c r="J383" s="7"/>
      <c r="K383" s="7">
        <f t="shared" si="11"/>
        <v>0</v>
      </c>
    </row>
    <row r="384" spans="1:11" x14ac:dyDescent="0.25">
      <c r="A384" s="7" t="s">
        <v>7</v>
      </c>
      <c r="B384" s="8">
        <v>42942</v>
      </c>
      <c r="C384" s="4">
        <v>13740.72</v>
      </c>
      <c r="D384" s="4">
        <v>13803.21</v>
      </c>
      <c r="E384" s="4">
        <v>13740.72</v>
      </c>
      <c r="F384" s="4">
        <v>13797.25</v>
      </c>
      <c r="G384" s="9">
        <v>312544314</v>
      </c>
      <c r="H384" s="9">
        <v>573314281.11000001</v>
      </c>
      <c r="I384" s="4">
        <f t="shared" si="10"/>
        <v>4.1140493365705577E-3</v>
      </c>
      <c r="J384" s="7">
        <f>_xlfn.STDEV.S(I381:I384)</f>
        <v>2.2301798021468425E-3</v>
      </c>
      <c r="K384" s="7">
        <f t="shared" si="11"/>
        <v>3.5613115522591547E-2</v>
      </c>
    </row>
    <row r="385" spans="1:11" x14ac:dyDescent="0.25">
      <c r="A385" s="7" t="s">
        <v>7</v>
      </c>
      <c r="B385" s="8">
        <v>42943</v>
      </c>
      <c r="C385" s="4">
        <v>13797.25</v>
      </c>
      <c r="D385" s="4">
        <v>13827.85</v>
      </c>
      <c r="E385" s="4">
        <v>13609.22</v>
      </c>
      <c r="F385" s="4">
        <v>13609.22</v>
      </c>
      <c r="G385" s="9">
        <v>249774206</v>
      </c>
      <c r="H385" s="9">
        <v>488623191.64999998</v>
      </c>
      <c r="I385" s="4">
        <f t="shared" si="10"/>
        <v>-1.3628078059033544E-2</v>
      </c>
      <c r="J385" s="7"/>
      <c r="K385" s="7">
        <f t="shared" si="11"/>
        <v>0</v>
      </c>
    </row>
    <row r="386" spans="1:11" x14ac:dyDescent="0.25">
      <c r="A386" s="7" t="s">
        <v>7</v>
      </c>
      <c r="B386" s="8">
        <v>42946</v>
      </c>
      <c r="C386" s="4">
        <v>13609.22</v>
      </c>
      <c r="D386" s="4">
        <v>13609.22</v>
      </c>
      <c r="E386" s="4">
        <v>13480.1</v>
      </c>
      <c r="F386" s="4">
        <v>13480.1</v>
      </c>
      <c r="G386" s="9">
        <v>247407835</v>
      </c>
      <c r="H386" s="9">
        <v>409612119.12</v>
      </c>
      <c r="I386" s="4">
        <f t="shared" si="10"/>
        <v>-9.4876855543520877E-3</v>
      </c>
      <c r="J386" s="7"/>
      <c r="K386" s="7">
        <f t="shared" si="11"/>
        <v>0</v>
      </c>
    </row>
    <row r="387" spans="1:11" x14ac:dyDescent="0.25">
      <c r="A387" s="7" t="s">
        <v>7</v>
      </c>
      <c r="B387" s="8">
        <v>42947</v>
      </c>
      <c r="C387" s="4">
        <v>13480.1</v>
      </c>
      <c r="D387" s="4">
        <v>13542.02</v>
      </c>
      <c r="E387" s="4">
        <v>13419.38</v>
      </c>
      <c r="F387" s="4">
        <v>13419.38</v>
      </c>
      <c r="G387" s="9">
        <v>207032588</v>
      </c>
      <c r="H387" s="9">
        <v>445070322.75</v>
      </c>
      <c r="I387" s="4">
        <f t="shared" si="10"/>
        <v>-4.5044176230147892E-3</v>
      </c>
      <c r="J387" s="7"/>
      <c r="K387" s="7">
        <f t="shared" si="11"/>
        <v>0</v>
      </c>
    </row>
    <row r="388" spans="1:11" x14ac:dyDescent="0.25">
      <c r="A388" s="7" t="s">
        <v>7</v>
      </c>
      <c r="B388" s="8">
        <v>42948</v>
      </c>
      <c r="C388" s="4">
        <v>13419.38</v>
      </c>
      <c r="D388" s="4">
        <v>13434.61</v>
      </c>
      <c r="E388" s="4">
        <v>13353.83</v>
      </c>
      <c r="F388" s="4">
        <v>13396.22</v>
      </c>
      <c r="G388" s="9">
        <v>181161534</v>
      </c>
      <c r="H388" s="9">
        <v>497820874.17000002</v>
      </c>
      <c r="I388" s="4">
        <f t="shared" ref="I388:I451" si="12">(F388/F387)-1</f>
        <v>-1.7258621486238024E-3</v>
      </c>
      <c r="J388" s="7"/>
      <c r="K388" s="7">
        <f t="shared" si="11"/>
        <v>0</v>
      </c>
    </row>
    <row r="389" spans="1:11" x14ac:dyDescent="0.25">
      <c r="A389" s="7" t="s">
        <v>7</v>
      </c>
      <c r="B389" s="8">
        <v>42949</v>
      </c>
      <c r="C389" s="4">
        <v>13396.22</v>
      </c>
      <c r="D389" s="4">
        <v>13468.97</v>
      </c>
      <c r="E389" s="4">
        <v>13395.61</v>
      </c>
      <c r="F389" s="4">
        <v>13405.2</v>
      </c>
      <c r="G389" s="9">
        <v>208559187</v>
      </c>
      <c r="H389" s="9">
        <v>483879719.12</v>
      </c>
      <c r="I389" s="4">
        <f t="shared" si="12"/>
        <v>6.7033834917618051E-4</v>
      </c>
      <c r="J389" s="7">
        <f>_xlfn.STDEV.S(I385:I389)</f>
        <v>5.8094579928280625E-3</v>
      </c>
      <c r="K389" s="7">
        <f t="shared" si="11"/>
        <v>9.2769604685266571E-2</v>
      </c>
    </row>
    <row r="390" spans="1:11" x14ac:dyDescent="0.25">
      <c r="A390" s="7" t="s">
        <v>7</v>
      </c>
      <c r="B390" s="8">
        <v>42950</v>
      </c>
      <c r="C390" s="4">
        <v>13405.2</v>
      </c>
      <c r="D390" s="4">
        <v>13433.19</v>
      </c>
      <c r="E390" s="4">
        <v>13369.22</v>
      </c>
      <c r="F390" s="4">
        <v>13413.12</v>
      </c>
      <c r="G390" s="9">
        <v>187220967</v>
      </c>
      <c r="H390" s="9">
        <v>611334514.86000001</v>
      </c>
      <c r="I390" s="4">
        <f t="shared" si="12"/>
        <v>5.908155044311858E-4</v>
      </c>
      <c r="J390" s="7"/>
      <c r="K390" s="7">
        <f t="shared" si="11"/>
        <v>0</v>
      </c>
    </row>
    <row r="391" spans="1:11" x14ac:dyDescent="0.25">
      <c r="A391" s="7" t="s">
        <v>7</v>
      </c>
      <c r="B391" s="8">
        <v>42953</v>
      </c>
      <c r="C391" s="4">
        <v>13413.12</v>
      </c>
      <c r="D391" s="4">
        <v>13565.06</v>
      </c>
      <c r="E391" s="4">
        <v>13413.12</v>
      </c>
      <c r="F391" s="4">
        <v>13558.46</v>
      </c>
      <c r="G391" s="9">
        <v>192868945</v>
      </c>
      <c r="H391" s="9">
        <v>447200103.43000001</v>
      </c>
      <c r="I391" s="4">
        <f t="shared" si="12"/>
        <v>1.0835659414066168E-2</v>
      </c>
      <c r="J391" s="7"/>
      <c r="K391" s="7">
        <f t="shared" ref="K391:K454" si="13">SQRT(255)*J391</f>
        <v>0</v>
      </c>
    </row>
    <row r="392" spans="1:11" x14ac:dyDescent="0.25">
      <c r="A392" s="7" t="s">
        <v>7</v>
      </c>
      <c r="B392" s="8">
        <v>42954</v>
      </c>
      <c r="C392" s="4">
        <v>13558.46</v>
      </c>
      <c r="D392" s="4">
        <v>13715.41</v>
      </c>
      <c r="E392" s="4">
        <v>13558.46</v>
      </c>
      <c r="F392" s="4">
        <v>13660.8</v>
      </c>
      <c r="G392" s="9">
        <v>217937699</v>
      </c>
      <c r="H392" s="9">
        <v>645068822.12</v>
      </c>
      <c r="I392" s="4">
        <f t="shared" si="12"/>
        <v>7.5480548675881387E-3</v>
      </c>
      <c r="J392" s="7"/>
      <c r="K392" s="7">
        <f t="shared" si="13"/>
        <v>0</v>
      </c>
    </row>
    <row r="393" spans="1:11" x14ac:dyDescent="0.25">
      <c r="A393" s="7" t="s">
        <v>7</v>
      </c>
      <c r="B393" s="8">
        <v>42955</v>
      </c>
      <c r="C393" s="4">
        <v>13660.8</v>
      </c>
      <c r="D393" s="4">
        <v>13668.47</v>
      </c>
      <c r="E393" s="4">
        <v>13608.31</v>
      </c>
      <c r="F393" s="4">
        <v>13637.69</v>
      </c>
      <c r="G393" s="9">
        <v>251074770</v>
      </c>
      <c r="H393" s="9">
        <v>487260051.42000002</v>
      </c>
      <c r="I393" s="4">
        <f t="shared" si="12"/>
        <v>-1.6917018037010401E-3</v>
      </c>
      <c r="J393" s="7"/>
      <c r="K393" s="7">
        <f t="shared" si="13"/>
        <v>0</v>
      </c>
    </row>
    <row r="394" spans="1:11" x14ac:dyDescent="0.25">
      <c r="A394" s="7" t="s">
        <v>7</v>
      </c>
      <c r="B394" s="8">
        <v>42956</v>
      </c>
      <c r="C394" s="4">
        <v>13637.69</v>
      </c>
      <c r="D394" s="4">
        <v>13664.12</v>
      </c>
      <c r="E394" s="4">
        <v>13580.76</v>
      </c>
      <c r="F394" s="4">
        <v>13580.76</v>
      </c>
      <c r="G394" s="9">
        <v>258829302</v>
      </c>
      <c r="H394" s="9">
        <v>405302256</v>
      </c>
      <c r="I394" s="4">
        <f t="shared" si="12"/>
        <v>-4.174460630795962E-3</v>
      </c>
      <c r="J394" s="7">
        <f>_xlfn.STDEV.S(I390:I394)</f>
        <v>6.337504000154765E-3</v>
      </c>
      <c r="K394" s="7">
        <f t="shared" si="13"/>
        <v>0.10120182321852852</v>
      </c>
    </row>
    <row r="395" spans="1:11" x14ac:dyDescent="0.25">
      <c r="A395" s="7" t="s">
        <v>7</v>
      </c>
      <c r="B395" s="8">
        <v>42957</v>
      </c>
      <c r="C395" s="4">
        <v>13580.76</v>
      </c>
      <c r="D395" s="4">
        <v>13591.43</v>
      </c>
      <c r="E395" s="4">
        <v>13462.38</v>
      </c>
      <c r="F395" s="4">
        <v>13462.38</v>
      </c>
      <c r="G395" s="9">
        <v>195245706</v>
      </c>
      <c r="H395" s="9">
        <v>435585013.81999999</v>
      </c>
      <c r="I395" s="4">
        <f t="shared" si="12"/>
        <v>-8.7167433928587723E-3</v>
      </c>
      <c r="J395" s="7"/>
      <c r="K395" s="7">
        <f t="shared" si="13"/>
        <v>0</v>
      </c>
    </row>
    <row r="396" spans="1:11" x14ac:dyDescent="0.25">
      <c r="A396" s="7" t="s">
        <v>7</v>
      </c>
      <c r="B396" s="8">
        <v>42960</v>
      </c>
      <c r="C396" s="4">
        <v>13462.38</v>
      </c>
      <c r="D396" s="4">
        <v>13462.63</v>
      </c>
      <c r="E396" s="4">
        <v>13279.61</v>
      </c>
      <c r="F396" s="4">
        <v>13279.61</v>
      </c>
      <c r="G396" s="9">
        <v>183103079</v>
      </c>
      <c r="H396" s="9">
        <v>328659770.31999999</v>
      </c>
      <c r="I396" s="4">
        <f t="shared" si="12"/>
        <v>-1.3576351284096733E-2</v>
      </c>
      <c r="J396" s="7"/>
      <c r="K396" s="7">
        <f t="shared" si="13"/>
        <v>0</v>
      </c>
    </row>
    <row r="397" spans="1:11" x14ac:dyDescent="0.25">
      <c r="A397" s="7" t="s">
        <v>7</v>
      </c>
      <c r="B397" s="8">
        <v>42961</v>
      </c>
      <c r="C397" s="4">
        <v>13279.61</v>
      </c>
      <c r="D397" s="4">
        <v>13299.51</v>
      </c>
      <c r="E397" s="4">
        <v>13128.31</v>
      </c>
      <c r="F397" s="4">
        <v>13135.1</v>
      </c>
      <c r="G397" s="9">
        <v>164774756</v>
      </c>
      <c r="H397" s="9">
        <v>415197375.05000001</v>
      </c>
      <c r="I397" s="4">
        <f t="shared" si="12"/>
        <v>-1.0882096688080489E-2</v>
      </c>
      <c r="J397" s="7"/>
      <c r="K397" s="7">
        <f t="shared" si="13"/>
        <v>0</v>
      </c>
    </row>
    <row r="398" spans="1:11" x14ac:dyDescent="0.25">
      <c r="A398" s="7" t="s">
        <v>7</v>
      </c>
      <c r="B398" s="8">
        <v>42962</v>
      </c>
      <c r="C398" s="4">
        <v>13135.1</v>
      </c>
      <c r="D398" s="4">
        <v>13213</v>
      </c>
      <c r="E398" s="4">
        <v>13102.19</v>
      </c>
      <c r="F398" s="4">
        <v>13102.39</v>
      </c>
      <c r="G398" s="9">
        <v>232527454</v>
      </c>
      <c r="H398" s="9">
        <v>541126750.13999999</v>
      </c>
      <c r="I398" s="4">
        <f t="shared" si="12"/>
        <v>-2.4902741509391646E-3</v>
      </c>
      <c r="J398" s="7"/>
      <c r="K398" s="7">
        <f t="shared" si="13"/>
        <v>0</v>
      </c>
    </row>
    <row r="399" spans="1:11" x14ac:dyDescent="0.25">
      <c r="A399" s="7" t="s">
        <v>7</v>
      </c>
      <c r="B399" s="8">
        <v>42963</v>
      </c>
      <c r="C399" s="4">
        <v>13102.39</v>
      </c>
      <c r="D399" s="4">
        <v>13165.21</v>
      </c>
      <c r="E399" s="4">
        <v>13102.39</v>
      </c>
      <c r="F399" s="4">
        <v>13149.19</v>
      </c>
      <c r="G399" s="9">
        <v>114222368</v>
      </c>
      <c r="H399" s="9">
        <v>388494026.05000001</v>
      </c>
      <c r="I399" s="4">
        <f t="shared" si="12"/>
        <v>3.5718674226612457E-3</v>
      </c>
      <c r="J399" s="7">
        <f>_xlfn.STDEV.S(I395:I399)</f>
        <v>6.9224065976318232E-3</v>
      </c>
      <c r="K399" s="7">
        <f t="shared" si="13"/>
        <v>0.11054196868723133</v>
      </c>
    </row>
    <row r="400" spans="1:11" x14ac:dyDescent="0.25">
      <c r="A400" s="7" t="s">
        <v>7</v>
      </c>
      <c r="B400" s="8">
        <v>42964</v>
      </c>
      <c r="C400" s="4">
        <v>13149.19</v>
      </c>
      <c r="D400" s="4">
        <v>13236.12</v>
      </c>
      <c r="E400" s="4">
        <v>13119.31</v>
      </c>
      <c r="F400" s="4">
        <v>13119.44</v>
      </c>
      <c r="G400" s="9">
        <v>119741583</v>
      </c>
      <c r="H400" s="9">
        <v>483903462.54000002</v>
      </c>
      <c r="I400" s="4">
        <f t="shared" si="12"/>
        <v>-2.262496777368006E-3</v>
      </c>
      <c r="J400" s="7"/>
      <c r="K400" s="7">
        <f t="shared" si="13"/>
        <v>0</v>
      </c>
    </row>
    <row r="401" spans="1:11" x14ac:dyDescent="0.25">
      <c r="A401" s="7" t="s">
        <v>7</v>
      </c>
      <c r="B401" s="8">
        <v>42967</v>
      </c>
      <c r="C401" s="4">
        <v>13119.44</v>
      </c>
      <c r="D401" s="4">
        <v>13125.88</v>
      </c>
      <c r="E401" s="4">
        <v>13026.29</v>
      </c>
      <c r="F401" s="4">
        <v>13026.29</v>
      </c>
      <c r="G401" s="9">
        <v>99016359</v>
      </c>
      <c r="H401" s="9">
        <v>217158756.88999999</v>
      </c>
      <c r="I401" s="4">
        <f t="shared" si="12"/>
        <v>-7.1001506161848527E-3</v>
      </c>
      <c r="J401" s="7"/>
      <c r="K401" s="7">
        <f t="shared" si="13"/>
        <v>0</v>
      </c>
    </row>
    <row r="402" spans="1:11" x14ac:dyDescent="0.25">
      <c r="A402" s="7" t="s">
        <v>7</v>
      </c>
      <c r="B402" s="8">
        <v>42968</v>
      </c>
      <c r="C402" s="4">
        <v>13026.29</v>
      </c>
      <c r="D402" s="4">
        <v>13115.82</v>
      </c>
      <c r="E402" s="4">
        <v>13025.13</v>
      </c>
      <c r="F402" s="4">
        <v>13106.12</v>
      </c>
      <c r="G402" s="9">
        <v>172923170</v>
      </c>
      <c r="H402" s="9">
        <v>472358337.81999999</v>
      </c>
      <c r="I402" s="4">
        <f t="shared" si="12"/>
        <v>6.1283757693095797E-3</v>
      </c>
      <c r="J402" s="7"/>
      <c r="K402" s="7">
        <f t="shared" si="13"/>
        <v>0</v>
      </c>
    </row>
    <row r="403" spans="1:11" x14ac:dyDescent="0.25">
      <c r="A403" s="7" t="s">
        <v>7</v>
      </c>
      <c r="B403" s="8">
        <v>42969</v>
      </c>
      <c r="C403" s="4">
        <v>13106.12</v>
      </c>
      <c r="D403" s="4">
        <v>13169.67</v>
      </c>
      <c r="E403" s="4">
        <v>13106.12</v>
      </c>
      <c r="F403" s="4">
        <v>13114.87</v>
      </c>
      <c r="G403" s="9">
        <v>113150177</v>
      </c>
      <c r="H403" s="9">
        <v>235666865.63999999</v>
      </c>
      <c r="I403" s="4">
        <f t="shared" si="12"/>
        <v>6.6762703225675679E-4</v>
      </c>
      <c r="J403" s="7"/>
      <c r="K403" s="7">
        <f t="shared" si="13"/>
        <v>0</v>
      </c>
    </row>
    <row r="404" spans="1:11" x14ac:dyDescent="0.25">
      <c r="A404" s="7" t="s">
        <v>7</v>
      </c>
      <c r="B404" s="8">
        <v>42970</v>
      </c>
      <c r="C404" s="4">
        <v>13114.87</v>
      </c>
      <c r="D404" s="4">
        <v>13117.68</v>
      </c>
      <c r="E404" s="4">
        <v>12996.2</v>
      </c>
      <c r="F404" s="4">
        <v>12996.2</v>
      </c>
      <c r="G404" s="9">
        <v>147842989</v>
      </c>
      <c r="H404" s="9">
        <v>340996081.13</v>
      </c>
      <c r="I404" s="4">
        <f t="shared" si="12"/>
        <v>-9.0485075338146981E-3</v>
      </c>
      <c r="J404" s="7">
        <f>_xlfn.STDEV.S(I400:I404)</f>
        <v>6.0915285986477136E-3</v>
      </c>
      <c r="K404" s="7">
        <f t="shared" si="13"/>
        <v>9.7273911046983505E-2</v>
      </c>
    </row>
    <row r="405" spans="1:11" x14ac:dyDescent="0.25">
      <c r="A405" s="7" t="s">
        <v>7</v>
      </c>
      <c r="B405" s="8">
        <v>42971</v>
      </c>
      <c r="C405" s="4">
        <v>12996.2</v>
      </c>
      <c r="D405" s="4">
        <v>13012.59</v>
      </c>
      <c r="E405" s="4">
        <v>12926.4</v>
      </c>
      <c r="F405" s="4">
        <v>12926.4</v>
      </c>
      <c r="G405" s="9">
        <v>119406875</v>
      </c>
      <c r="H405" s="9">
        <v>339564792.79000002</v>
      </c>
      <c r="I405" s="4">
        <f t="shared" si="12"/>
        <v>-5.3708006955880405E-3</v>
      </c>
      <c r="J405" s="7"/>
      <c r="K405" s="7">
        <f t="shared" si="13"/>
        <v>0</v>
      </c>
    </row>
    <row r="406" spans="1:11" x14ac:dyDescent="0.25">
      <c r="A406" s="7" t="s">
        <v>7</v>
      </c>
      <c r="B406" s="8">
        <v>42974</v>
      </c>
      <c r="C406" s="4">
        <v>12926.4</v>
      </c>
      <c r="D406" s="4">
        <v>12949.65</v>
      </c>
      <c r="E406" s="4">
        <v>12899.48</v>
      </c>
      <c r="F406" s="4">
        <v>12913.25</v>
      </c>
      <c r="G406" s="9">
        <v>78151527</v>
      </c>
      <c r="H406" s="9">
        <v>223561977.84999999</v>
      </c>
      <c r="I406" s="4">
        <f t="shared" si="12"/>
        <v>-1.0172979329124976E-3</v>
      </c>
      <c r="J406" s="7"/>
      <c r="K406" s="7">
        <f t="shared" si="13"/>
        <v>0</v>
      </c>
    </row>
    <row r="407" spans="1:11" x14ac:dyDescent="0.25">
      <c r="A407" s="7" t="s">
        <v>7</v>
      </c>
      <c r="B407" s="8">
        <v>42975</v>
      </c>
      <c r="C407" s="4">
        <v>12913.25</v>
      </c>
      <c r="D407" s="4">
        <v>13013.73</v>
      </c>
      <c r="E407" s="4">
        <v>12913.25</v>
      </c>
      <c r="F407" s="4">
        <v>13013.73</v>
      </c>
      <c r="G407" s="9">
        <v>237381710</v>
      </c>
      <c r="H407" s="9">
        <v>551140442.05999994</v>
      </c>
      <c r="I407" s="4">
        <f t="shared" si="12"/>
        <v>7.781155015197605E-3</v>
      </c>
      <c r="J407" s="7"/>
      <c r="K407" s="7">
        <f t="shared" si="13"/>
        <v>0</v>
      </c>
    </row>
    <row r="408" spans="1:11" x14ac:dyDescent="0.25">
      <c r="A408" s="7" t="s">
        <v>7</v>
      </c>
      <c r="B408" s="8">
        <v>42976</v>
      </c>
      <c r="C408" s="4">
        <v>13013.73</v>
      </c>
      <c r="D408" s="4">
        <v>13195.48</v>
      </c>
      <c r="E408" s="4">
        <v>13013.73</v>
      </c>
      <c r="F408" s="4">
        <v>13195.34</v>
      </c>
      <c r="G408" s="9">
        <v>155382696</v>
      </c>
      <c r="H408" s="9">
        <v>498848788.69</v>
      </c>
      <c r="I408" s="4">
        <f t="shared" si="12"/>
        <v>1.3955261097317928E-2</v>
      </c>
      <c r="J408" s="7"/>
      <c r="K408" s="7">
        <f t="shared" si="13"/>
        <v>0</v>
      </c>
    </row>
    <row r="409" spans="1:11" x14ac:dyDescent="0.25">
      <c r="A409" s="7" t="s">
        <v>7</v>
      </c>
      <c r="B409" s="8">
        <v>42977</v>
      </c>
      <c r="C409" s="4">
        <v>13195.34</v>
      </c>
      <c r="D409" s="4">
        <v>13424.82</v>
      </c>
      <c r="E409" s="4">
        <v>13195.34</v>
      </c>
      <c r="F409" s="4">
        <v>13415.77</v>
      </c>
      <c r="G409" s="9">
        <v>288944009</v>
      </c>
      <c r="H409" s="9">
        <v>705958166.44000006</v>
      </c>
      <c r="I409" s="4">
        <f t="shared" si="12"/>
        <v>1.6705139844824135E-2</v>
      </c>
      <c r="J409" s="7">
        <f>_xlfn.STDEV.S(I405:I409)</f>
        <v>9.4703874359721388E-3</v>
      </c>
      <c r="K409" s="7">
        <f t="shared" si="13"/>
        <v>0.15122995978903064</v>
      </c>
    </row>
    <row r="410" spans="1:11" x14ac:dyDescent="0.25">
      <c r="A410" s="7" t="s">
        <v>7</v>
      </c>
      <c r="B410" s="8">
        <v>42983</v>
      </c>
      <c r="C410" s="4">
        <v>13415.77</v>
      </c>
      <c r="D410" s="4">
        <v>13432.96</v>
      </c>
      <c r="E410" s="4">
        <v>13393.19</v>
      </c>
      <c r="F410" s="4">
        <v>13415.05</v>
      </c>
      <c r="G410" s="9">
        <v>178444650</v>
      </c>
      <c r="H410" s="9">
        <v>483739419.75999999</v>
      </c>
      <c r="I410" s="4">
        <f t="shared" si="12"/>
        <v>-5.3668183041422068E-5</v>
      </c>
      <c r="J410" s="7"/>
      <c r="K410" s="7">
        <f t="shared" si="13"/>
        <v>0</v>
      </c>
    </row>
    <row r="411" spans="1:11" x14ac:dyDescent="0.25">
      <c r="A411" s="7" t="s">
        <v>7</v>
      </c>
      <c r="B411" s="8">
        <v>42984</v>
      </c>
      <c r="C411" s="4">
        <v>13415.05</v>
      </c>
      <c r="D411" s="4">
        <v>13461.64</v>
      </c>
      <c r="E411" s="4">
        <v>13317.89</v>
      </c>
      <c r="F411" s="4">
        <v>13317.89</v>
      </c>
      <c r="G411" s="9">
        <v>317896693</v>
      </c>
      <c r="H411" s="9">
        <v>564253351.35000002</v>
      </c>
      <c r="I411" s="4">
        <f t="shared" si="12"/>
        <v>-7.2426118426692776E-3</v>
      </c>
      <c r="J411" s="7"/>
      <c r="K411" s="7">
        <f t="shared" si="13"/>
        <v>0</v>
      </c>
    </row>
    <row r="412" spans="1:11" x14ac:dyDescent="0.25">
      <c r="A412" s="7" t="s">
        <v>7</v>
      </c>
      <c r="B412" s="8">
        <v>42985</v>
      </c>
      <c r="C412" s="4">
        <v>13317.89</v>
      </c>
      <c r="D412" s="4">
        <v>13436.98</v>
      </c>
      <c r="E412" s="4">
        <v>13317.89</v>
      </c>
      <c r="F412" s="4">
        <v>13432.69</v>
      </c>
      <c r="G412" s="9">
        <v>430798873</v>
      </c>
      <c r="H412" s="9">
        <v>801618089.5</v>
      </c>
      <c r="I412" s="4">
        <f t="shared" si="12"/>
        <v>8.6199840965799357E-3</v>
      </c>
      <c r="J412" s="7">
        <f>_xlfn.STDEV.S(I410:I412)</f>
        <v>7.942870018041023E-3</v>
      </c>
      <c r="K412" s="7">
        <f t="shared" si="13"/>
        <v>0.1268374627288453</v>
      </c>
    </row>
    <row r="413" spans="1:11" x14ac:dyDescent="0.25">
      <c r="A413" s="7" t="s">
        <v>7</v>
      </c>
      <c r="B413" s="8">
        <v>42988</v>
      </c>
      <c r="C413" s="4">
        <v>13432.69</v>
      </c>
      <c r="D413" s="4">
        <v>13516.03</v>
      </c>
      <c r="E413" s="4">
        <v>13432.69</v>
      </c>
      <c r="F413" s="4">
        <v>13455.19</v>
      </c>
      <c r="G413" s="9">
        <v>508557559</v>
      </c>
      <c r="H413" s="9">
        <v>723576272.82000005</v>
      </c>
      <c r="I413" s="4">
        <f t="shared" si="12"/>
        <v>1.6750181832529965E-3</v>
      </c>
      <c r="J413" s="7"/>
      <c r="K413" s="7">
        <f t="shared" si="13"/>
        <v>0</v>
      </c>
    </row>
    <row r="414" spans="1:11" x14ac:dyDescent="0.25">
      <c r="A414" s="7" t="s">
        <v>7</v>
      </c>
      <c r="B414" s="8">
        <v>42989</v>
      </c>
      <c r="C414" s="4">
        <v>13455.19</v>
      </c>
      <c r="D414" s="4">
        <v>13542.52</v>
      </c>
      <c r="E414" s="4">
        <v>13455.19</v>
      </c>
      <c r="F414" s="4">
        <v>13533.24</v>
      </c>
      <c r="G414" s="9">
        <v>405271862</v>
      </c>
      <c r="H414" s="9">
        <v>830365402.74000001</v>
      </c>
      <c r="I414" s="4">
        <f t="shared" si="12"/>
        <v>5.800735626921627E-3</v>
      </c>
      <c r="J414" s="7"/>
      <c r="K414" s="7">
        <f t="shared" si="13"/>
        <v>0</v>
      </c>
    </row>
    <row r="415" spans="1:11" x14ac:dyDescent="0.25">
      <c r="A415" s="7" t="s">
        <v>7</v>
      </c>
      <c r="B415" s="8">
        <v>42990</v>
      </c>
      <c r="C415" s="4">
        <v>13533.24</v>
      </c>
      <c r="D415" s="4">
        <v>13533.24</v>
      </c>
      <c r="E415" s="4">
        <v>13446.54</v>
      </c>
      <c r="F415" s="4">
        <v>13474.88</v>
      </c>
      <c r="G415" s="9">
        <v>509708255</v>
      </c>
      <c r="H415" s="9">
        <v>958684338.57000005</v>
      </c>
      <c r="I415" s="4">
        <f t="shared" si="12"/>
        <v>-4.3123450112464434E-3</v>
      </c>
      <c r="J415" s="7"/>
      <c r="K415" s="7">
        <f t="shared" si="13"/>
        <v>0</v>
      </c>
    </row>
    <row r="416" spans="1:11" x14ac:dyDescent="0.25">
      <c r="A416" s="7" t="s">
        <v>7</v>
      </c>
      <c r="B416" s="8">
        <v>42991</v>
      </c>
      <c r="C416" s="4">
        <v>13474.88</v>
      </c>
      <c r="D416" s="4">
        <v>13492.77</v>
      </c>
      <c r="E416" s="4">
        <v>13411.15</v>
      </c>
      <c r="F416" s="4">
        <v>13442.55</v>
      </c>
      <c r="G416" s="9">
        <v>279917855</v>
      </c>
      <c r="H416" s="9">
        <v>668905886.50999999</v>
      </c>
      <c r="I416" s="4">
        <f t="shared" si="12"/>
        <v>-2.3992792514664352E-3</v>
      </c>
      <c r="J416" s="7"/>
      <c r="K416" s="7">
        <f t="shared" si="13"/>
        <v>0</v>
      </c>
    </row>
    <row r="417" spans="1:11" x14ac:dyDescent="0.25">
      <c r="A417" s="7" t="s">
        <v>7</v>
      </c>
      <c r="B417" s="8">
        <v>42992</v>
      </c>
      <c r="C417" s="4">
        <v>13442.55</v>
      </c>
      <c r="D417" s="4">
        <v>13639.75</v>
      </c>
      <c r="E417" s="4">
        <v>13442.55</v>
      </c>
      <c r="F417" s="4">
        <v>13610.61</v>
      </c>
      <c r="G417" s="9">
        <v>359907859</v>
      </c>
      <c r="H417" s="9">
        <v>1127871307.3800001</v>
      </c>
      <c r="I417" s="4">
        <f t="shared" si="12"/>
        <v>1.250209223696408E-2</v>
      </c>
      <c r="J417" s="7">
        <f>_xlfn.STDEV.S(I413:I417)</f>
        <v>6.743716749038473E-3</v>
      </c>
      <c r="K417" s="7">
        <f t="shared" si="13"/>
        <v>0.1076885206313645</v>
      </c>
    </row>
    <row r="418" spans="1:11" x14ac:dyDescent="0.25">
      <c r="A418" s="7" t="s">
        <v>7</v>
      </c>
      <c r="B418" s="8">
        <v>42995</v>
      </c>
      <c r="C418" s="4">
        <v>13610.61</v>
      </c>
      <c r="D418" s="4">
        <v>13672.47</v>
      </c>
      <c r="E418" s="4">
        <v>13610.61</v>
      </c>
      <c r="F418" s="4">
        <v>13612.51</v>
      </c>
      <c r="G418" s="9">
        <v>445334725</v>
      </c>
      <c r="H418" s="9">
        <v>799216837.92999995</v>
      </c>
      <c r="I418" s="4">
        <f t="shared" si="12"/>
        <v>1.3959697618259881E-4</v>
      </c>
      <c r="J418" s="7"/>
      <c r="K418" s="7">
        <f t="shared" si="13"/>
        <v>0</v>
      </c>
    </row>
    <row r="419" spans="1:11" x14ac:dyDescent="0.25">
      <c r="A419" s="7" t="s">
        <v>7</v>
      </c>
      <c r="B419" s="8">
        <v>42996</v>
      </c>
      <c r="C419" s="4">
        <v>13612.51</v>
      </c>
      <c r="D419" s="4">
        <v>13656.14</v>
      </c>
      <c r="E419" s="4">
        <v>13571.96</v>
      </c>
      <c r="F419" s="4">
        <v>13592.71</v>
      </c>
      <c r="G419" s="9">
        <v>400817479</v>
      </c>
      <c r="H419" s="9">
        <v>900037939.25999999</v>
      </c>
      <c r="I419" s="4">
        <f t="shared" si="12"/>
        <v>-1.4545443860096707E-3</v>
      </c>
      <c r="J419" s="7"/>
      <c r="K419" s="7">
        <f t="shared" si="13"/>
        <v>0</v>
      </c>
    </row>
    <row r="420" spans="1:11" x14ac:dyDescent="0.25">
      <c r="A420" s="7" t="s">
        <v>7</v>
      </c>
      <c r="B420" s="8">
        <v>42997</v>
      </c>
      <c r="C420" s="4">
        <v>13592.71</v>
      </c>
      <c r="D420" s="4">
        <v>13736.73</v>
      </c>
      <c r="E420" s="4">
        <v>13592.71</v>
      </c>
      <c r="F420" s="4">
        <v>13730</v>
      </c>
      <c r="G420" s="9">
        <v>294495992</v>
      </c>
      <c r="H420" s="9">
        <v>1047657169.39</v>
      </c>
      <c r="I420" s="4">
        <f t="shared" si="12"/>
        <v>1.0100266981345252E-2</v>
      </c>
      <c r="J420" s="7"/>
      <c r="K420" s="7">
        <f t="shared" si="13"/>
        <v>0</v>
      </c>
    </row>
    <row r="421" spans="1:11" x14ac:dyDescent="0.25">
      <c r="A421" s="7" t="s">
        <v>7</v>
      </c>
      <c r="B421" s="8">
        <v>42998</v>
      </c>
      <c r="C421" s="4">
        <v>13730</v>
      </c>
      <c r="D421" s="4">
        <v>13783.79</v>
      </c>
      <c r="E421" s="4">
        <v>13695.33</v>
      </c>
      <c r="F421" s="4">
        <v>13695.33</v>
      </c>
      <c r="G421" s="9">
        <v>287057582</v>
      </c>
      <c r="H421" s="9">
        <v>718563628.88</v>
      </c>
      <c r="I421" s="4">
        <f t="shared" si="12"/>
        <v>-2.525127458120946E-3</v>
      </c>
      <c r="J421" s="7">
        <f>_xlfn.STDEV.S(I418:I421)</f>
        <v>5.7945188795585321E-3</v>
      </c>
      <c r="K421" s="7">
        <f t="shared" si="13"/>
        <v>9.2531046177041942E-2</v>
      </c>
    </row>
    <row r="422" spans="1:11" x14ac:dyDescent="0.25">
      <c r="A422" s="7" t="s">
        <v>7</v>
      </c>
      <c r="B422" s="8">
        <v>43002</v>
      </c>
      <c r="C422" s="4">
        <v>13695.33</v>
      </c>
      <c r="D422" s="4">
        <v>13706.41</v>
      </c>
      <c r="E422" s="4">
        <v>13607.19</v>
      </c>
      <c r="F422" s="4">
        <v>13607.19</v>
      </c>
      <c r="G422" s="9">
        <v>190865599</v>
      </c>
      <c r="H422" s="9">
        <v>379200243.12</v>
      </c>
      <c r="I422" s="4">
        <f t="shared" si="12"/>
        <v>-6.4357704414570449E-3</v>
      </c>
      <c r="J422" s="7"/>
      <c r="K422" s="7">
        <f t="shared" si="13"/>
        <v>0</v>
      </c>
    </row>
    <row r="423" spans="1:11" x14ac:dyDescent="0.25">
      <c r="A423" s="7" t="s">
        <v>7</v>
      </c>
      <c r="B423" s="8">
        <v>43003</v>
      </c>
      <c r="C423" s="4">
        <v>13607.19</v>
      </c>
      <c r="D423" s="4">
        <v>13690.35</v>
      </c>
      <c r="E423" s="4">
        <v>13599.04</v>
      </c>
      <c r="F423" s="4">
        <v>13674.42</v>
      </c>
      <c r="G423" s="9">
        <v>333807302</v>
      </c>
      <c r="H423" s="9">
        <v>824065863.76999998</v>
      </c>
      <c r="I423" s="4">
        <f t="shared" si="12"/>
        <v>4.9407702839454615E-3</v>
      </c>
      <c r="J423" s="7"/>
      <c r="K423" s="7">
        <f t="shared" si="13"/>
        <v>0</v>
      </c>
    </row>
    <row r="424" spans="1:11" x14ac:dyDescent="0.25">
      <c r="A424" s="7" t="s">
        <v>7</v>
      </c>
      <c r="B424" s="8">
        <v>43004</v>
      </c>
      <c r="C424" s="4">
        <v>13674.42</v>
      </c>
      <c r="D424" s="4">
        <v>13792.63</v>
      </c>
      <c r="E424" s="4">
        <v>13674.42</v>
      </c>
      <c r="F424" s="4">
        <v>13704.13</v>
      </c>
      <c r="G424" s="9">
        <v>545767726</v>
      </c>
      <c r="H424" s="9">
        <v>974458833.45000005</v>
      </c>
      <c r="I424" s="4">
        <f t="shared" si="12"/>
        <v>2.1726698463262473E-3</v>
      </c>
      <c r="J424" s="7"/>
      <c r="K424" s="7">
        <f t="shared" si="13"/>
        <v>0</v>
      </c>
    </row>
    <row r="425" spans="1:11" x14ac:dyDescent="0.25">
      <c r="A425" s="7" t="s">
        <v>7</v>
      </c>
      <c r="B425" s="8">
        <v>43005</v>
      </c>
      <c r="C425" s="4">
        <v>13704.13</v>
      </c>
      <c r="D425" s="4">
        <v>13740.97</v>
      </c>
      <c r="E425" s="4">
        <v>13656.54</v>
      </c>
      <c r="F425" s="4">
        <v>13740.82</v>
      </c>
      <c r="G425" s="9">
        <v>531666869</v>
      </c>
      <c r="H425" s="9">
        <v>868781756.20000005</v>
      </c>
      <c r="I425" s="4">
        <f t="shared" si="12"/>
        <v>2.6772950927931305E-3</v>
      </c>
      <c r="J425" s="7">
        <f>_xlfn.STDEV.S(I422:I425)</f>
        <v>4.9968259351119782E-3</v>
      </c>
      <c r="K425" s="7">
        <f t="shared" si="13"/>
        <v>7.979291136173039E-2</v>
      </c>
    </row>
    <row r="426" spans="1:11" x14ac:dyDescent="0.25">
      <c r="A426" s="7" t="s">
        <v>7</v>
      </c>
      <c r="B426" s="8">
        <v>43006</v>
      </c>
      <c r="C426" s="4">
        <v>13740.82</v>
      </c>
      <c r="D426" s="4">
        <v>13894.84</v>
      </c>
      <c r="E426" s="4">
        <v>13740.82</v>
      </c>
      <c r="F426" s="4">
        <v>13888.51</v>
      </c>
      <c r="G426" s="9">
        <v>669002502</v>
      </c>
      <c r="H426" s="9">
        <v>1244612552.23</v>
      </c>
      <c r="I426" s="4">
        <f t="shared" si="12"/>
        <v>1.0748266842881327E-2</v>
      </c>
      <c r="J426" s="7"/>
      <c r="K426" s="7">
        <f t="shared" si="13"/>
        <v>0</v>
      </c>
    </row>
    <row r="427" spans="1:11" x14ac:dyDescent="0.25">
      <c r="A427" s="7" t="s">
        <v>7</v>
      </c>
      <c r="B427" s="8">
        <v>43009</v>
      </c>
      <c r="C427" s="4">
        <v>13888.51</v>
      </c>
      <c r="D427" s="4">
        <v>13990.44</v>
      </c>
      <c r="E427" s="4">
        <v>13882.71</v>
      </c>
      <c r="F427" s="4">
        <v>13976.78</v>
      </c>
      <c r="G427" s="9">
        <v>285218247</v>
      </c>
      <c r="H427" s="9">
        <v>633462246.49000001</v>
      </c>
      <c r="I427" s="4">
        <f t="shared" si="12"/>
        <v>6.3556133811331073E-3</v>
      </c>
      <c r="J427" s="7"/>
      <c r="K427" s="7">
        <f t="shared" si="13"/>
        <v>0</v>
      </c>
    </row>
    <row r="428" spans="1:11" x14ac:dyDescent="0.25">
      <c r="A428" s="7" t="s">
        <v>7</v>
      </c>
      <c r="B428" s="8">
        <v>43010</v>
      </c>
      <c r="C428" s="4">
        <v>13976.78</v>
      </c>
      <c r="D428" s="4">
        <v>14102</v>
      </c>
      <c r="E428" s="4">
        <v>13976.78</v>
      </c>
      <c r="F428" s="4">
        <v>14000.43</v>
      </c>
      <c r="G428" s="9">
        <v>314324365</v>
      </c>
      <c r="H428" s="9">
        <v>1109640931.99</v>
      </c>
      <c r="I428" s="4">
        <f t="shared" si="12"/>
        <v>1.6920921700134262E-3</v>
      </c>
      <c r="J428" s="7"/>
      <c r="K428" s="7">
        <f t="shared" si="13"/>
        <v>0</v>
      </c>
    </row>
    <row r="429" spans="1:11" x14ac:dyDescent="0.25">
      <c r="A429" s="7" t="s">
        <v>7</v>
      </c>
      <c r="B429" s="8">
        <v>43011</v>
      </c>
      <c r="C429" s="4">
        <v>14000.43</v>
      </c>
      <c r="D429" s="4">
        <v>14002.43</v>
      </c>
      <c r="E429" s="4">
        <v>13871.66</v>
      </c>
      <c r="F429" s="4">
        <v>13930.73</v>
      </c>
      <c r="G429" s="9">
        <v>274935350</v>
      </c>
      <c r="H429" s="9">
        <v>818475835.94000006</v>
      </c>
      <c r="I429" s="4">
        <f t="shared" si="12"/>
        <v>-4.978418520002692E-3</v>
      </c>
      <c r="J429" s="7"/>
      <c r="K429" s="7">
        <f t="shared" si="13"/>
        <v>0</v>
      </c>
    </row>
    <row r="430" spans="1:11" x14ac:dyDescent="0.25">
      <c r="A430" s="7" t="s">
        <v>7</v>
      </c>
      <c r="B430" s="8">
        <v>43012</v>
      </c>
      <c r="C430" s="4">
        <v>13930.73</v>
      </c>
      <c r="D430" s="4">
        <v>13981.15</v>
      </c>
      <c r="E430" s="4">
        <v>13811.69</v>
      </c>
      <c r="F430" s="4">
        <v>13881.97</v>
      </c>
      <c r="G430" s="9">
        <v>257255203</v>
      </c>
      <c r="H430" s="9">
        <v>886488686.04999995</v>
      </c>
      <c r="I430" s="4">
        <f t="shared" si="12"/>
        <v>-3.5001755112618049E-3</v>
      </c>
      <c r="J430" s="7">
        <f>_xlfn.STDEV.S(I426:I430)</f>
        <v>6.605460956699013E-3</v>
      </c>
      <c r="K430" s="7">
        <f t="shared" si="13"/>
        <v>0.10548075267493655</v>
      </c>
    </row>
    <row r="431" spans="1:11" x14ac:dyDescent="0.25">
      <c r="A431" s="7" t="s">
        <v>7</v>
      </c>
      <c r="B431" s="8">
        <v>43016</v>
      </c>
      <c r="C431" s="4">
        <v>13881.97</v>
      </c>
      <c r="D431" s="4">
        <v>13998.06</v>
      </c>
      <c r="E431" s="4">
        <v>13881.97</v>
      </c>
      <c r="F431" s="4">
        <v>13997.69</v>
      </c>
      <c r="G431" s="9">
        <v>317060892</v>
      </c>
      <c r="H431" s="9">
        <v>820530110.85000002</v>
      </c>
      <c r="I431" s="4">
        <f t="shared" si="12"/>
        <v>8.3359926581025867E-3</v>
      </c>
      <c r="J431" s="7"/>
      <c r="K431" s="7">
        <f t="shared" si="13"/>
        <v>0</v>
      </c>
    </row>
    <row r="432" spans="1:11" x14ac:dyDescent="0.25">
      <c r="A432" s="7" t="s">
        <v>7</v>
      </c>
      <c r="B432" s="8">
        <v>43017</v>
      </c>
      <c r="C432" s="4">
        <v>13997.69</v>
      </c>
      <c r="D432" s="4">
        <v>14121.71</v>
      </c>
      <c r="E432" s="4">
        <v>13968.53</v>
      </c>
      <c r="F432" s="4">
        <v>13968.53</v>
      </c>
      <c r="G432" s="9">
        <v>339734196</v>
      </c>
      <c r="H432" s="9">
        <v>1120237259.8299999</v>
      </c>
      <c r="I432" s="4">
        <f t="shared" si="12"/>
        <v>-2.0832008710008898E-3</v>
      </c>
      <c r="J432" s="7"/>
      <c r="K432" s="7">
        <f t="shared" si="13"/>
        <v>0</v>
      </c>
    </row>
    <row r="433" spans="1:11" x14ac:dyDescent="0.25">
      <c r="A433" s="7" t="s">
        <v>7</v>
      </c>
      <c r="B433" s="8">
        <v>43018</v>
      </c>
      <c r="C433" s="4">
        <v>13968.53</v>
      </c>
      <c r="D433" s="4">
        <v>13983.22</v>
      </c>
      <c r="E433" s="4">
        <v>13824.08</v>
      </c>
      <c r="F433" s="4">
        <v>13824.08</v>
      </c>
      <c r="G433" s="9">
        <v>227871697</v>
      </c>
      <c r="H433" s="9">
        <v>795764478.11000001</v>
      </c>
      <c r="I433" s="4">
        <f t="shared" si="12"/>
        <v>-1.0341102463895635E-2</v>
      </c>
      <c r="J433" s="7"/>
      <c r="K433" s="7">
        <f t="shared" si="13"/>
        <v>0</v>
      </c>
    </row>
    <row r="434" spans="1:11" x14ac:dyDescent="0.25">
      <c r="A434" s="7" t="s">
        <v>7</v>
      </c>
      <c r="B434" s="8">
        <v>43019</v>
      </c>
      <c r="C434" s="4">
        <v>13824.08</v>
      </c>
      <c r="D434" s="4">
        <v>13837.68</v>
      </c>
      <c r="E434" s="4">
        <v>13780.37</v>
      </c>
      <c r="F434" s="4">
        <v>13816.05</v>
      </c>
      <c r="G434" s="9">
        <v>536639272</v>
      </c>
      <c r="H434" s="9">
        <v>1041903651.51</v>
      </c>
      <c r="I434" s="4">
        <f t="shared" si="12"/>
        <v>-5.8087048107369199E-4</v>
      </c>
      <c r="J434" s="7"/>
      <c r="K434" s="7">
        <f t="shared" si="13"/>
        <v>0</v>
      </c>
    </row>
    <row r="435" spans="1:11" x14ac:dyDescent="0.25">
      <c r="A435" s="7" t="s">
        <v>7</v>
      </c>
      <c r="B435" s="8">
        <v>43020</v>
      </c>
      <c r="C435" s="4">
        <v>13816.05</v>
      </c>
      <c r="D435" s="4">
        <v>13924.31</v>
      </c>
      <c r="E435" s="4">
        <v>13816.05</v>
      </c>
      <c r="F435" s="4">
        <v>13891.71</v>
      </c>
      <c r="G435" s="9">
        <v>263048918</v>
      </c>
      <c r="H435" s="9">
        <v>684732307.32000005</v>
      </c>
      <c r="I435" s="4">
        <f t="shared" si="12"/>
        <v>5.4762395909104811E-3</v>
      </c>
      <c r="J435" s="7">
        <f>_xlfn.STDEV.S(I431:I435)</f>
        <v>7.2622868564873651E-3</v>
      </c>
      <c r="K435" s="7">
        <f t="shared" si="13"/>
        <v>0.11596942117820037</v>
      </c>
    </row>
    <row r="436" spans="1:11" x14ac:dyDescent="0.25">
      <c r="A436" s="7" t="s">
        <v>7</v>
      </c>
      <c r="B436" s="8">
        <v>43023</v>
      </c>
      <c r="C436" s="4">
        <v>13891.71</v>
      </c>
      <c r="D436" s="4">
        <v>13932.36</v>
      </c>
      <c r="E436" s="4">
        <v>13891.71</v>
      </c>
      <c r="F436" s="4">
        <v>13905.79</v>
      </c>
      <c r="G436" s="9">
        <v>230112812</v>
      </c>
      <c r="H436" s="9">
        <v>613820677.71000004</v>
      </c>
      <c r="I436" s="4">
        <f t="shared" si="12"/>
        <v>1.0135541268858628E-3</v>
      </c>
      <c r="J436" s="7"/>
      <c r="K436" s="7">
        <f t="shared" si="13"/>
        <v>0</v>
      </c>
    </row>
    <row r="437" spans="1:11" x14ac:dyDescent="0.25">
      <c r="A437" s="7" t="s">
        <v>7</v>
      </c>
      <c r="B437" s="8">
        <v>43024</v>
      </c>
      <c r="C437" s="4">
        <v>13905.79</v>
      </c>
      <c r="D437" s="4">
        <v>13905.79</v>
      </c>
      <c r="E437" s="4">
        <v>13525.25</v>
      </c>
      <c r="F437" s="4">
        <v>13525.25</v>
      </c>
      <c r="G437" s="9">
        <v>436308860</v>
      </c>
      <c r="H437" s="9">
        <v>955496941.46000004</v>
      </c>
      <c r="I437" s="4">
        <f t="shared" si="12"/>
        <v>-2.7365579373771709E-2</v>
      </c>
      <c r="J437" s="7"/>
      <c r="K437" s="7">
        <f t="shared" si="13"/>
        <v>0</v>
      </c>
    </row>
    <row r="438" spans="1:11" x14ac:dyDescent="0.25">
      <c r="A438" s="7" t="s">
        <v>7</v>
      </c>
      <c r="B438" s="8">
        <v>43025</v>
      </c>
      <c r="C438" s="4">
        <v>13525.25</v>
      </c>
      <c r="D438" s="4">
        <v>13535.62</v>
      </c>
      <c r="E438" s="4">
        <v>13411</v>
      </c>
      <c r="F438" s="4">
        <v>13525.48</v>
      </c>
      <c r="G438" s="9">
        <v>270979373</v>
      </c>
      <c r="H438" s="9">
        <v>725963932.63999999</v>
      </c>
      <c r="I438" s="4">
        <f t="shared" si="12"/>
        <v>1.7005230956934625E-5</v>
      </c>
      <c r="J438" s="7"/>
      <c r="K438" s="7">
        <f t="shared" si="13"/>
        <v>0</v>
      </c>
    </row>
    <row r="439" spans="1:11" x14ac:dyDescent="0.25">
      <c r="A439" s="7" t="s">
        <v>7</v>
      </c>
      <c r="B439" s="8">
        <v>43026</v>
      </c>
      <c r="C439" s="4">
        <v>13525.48</v>
      </c>
      <c r="D439" s="4">
        <v>13696.83</v>
      </c>
      <c r="E439" s="4">
        <v>13525.48</v>
      </c>
      <c r="F439" s="4">
        <v>13590.15</v>
      </c>
      <c r="G439" s="9">
        <v>341127994</v>
      </c>
      <c r="H439" s="9">
        <v>1051330098.01</v>
      </c>
      <c r="I439" s="4">
        <f t="shared" si="12"/>
        <v>4.7813460224701565E-3</v>
      </c>
      <c r="J439" s="7"/>
      <c r="K439" s="7">
        <f t="shared" si="13"/>
        <v>0</v>
      </c>
    </row>
    <row r="440" spans="1:11" x14ac:dyDescent="0.25">
      <c r="A440" s="7" t="s">
        <v>7</v>
      </c>
      <c r="B440" s="8">
        <v>43027</v>
      </c>
      <c r="C440" s="4">
        <v>13590.15</v>
      </c>
      <c r="D440" s="4">
        <v>13754.26</v>
      </c>
      <c r="E440" s="4">
        <v>13590.15</v>
      </c>
      <c r="F440" s="4">
        <v>13713.62</v>
      </c>
      <c r="G440" s="9">
        <v>307516459</v>
      </c>
      <c r="H440" s="9">
        <v>992849337.03999996</v>
      </c>
      <c r="I440" s="4">
        <f t="shared" si="12"/>
        <v>9.0852566012884495E-3</v>
      </c>
      <c r="J440" s="7">
        <f>_xlfn.STDEV.S(I436:I440)</f>
        <v>1.4354558391439445E-2</v>
      </c>
      <c r="K440" s="7">
        <f t="shared" si="13"/>
        <v>0.22922391538924852</v>
      </c>
    </row>
    <row r="441" spans="1:11" x14ac:dyDescent="0.25">
      <c r="A441" s="7" t="s">
        <v>7</v>
      </c>
      <c r="B441" s="8">
        <v>43030</v>
      </c>
      <c r="C441" s="4">
        <v>13713.62</v>
      </c>
      <c r="D441" s="4">
        <v>13757.3</v>
      </c>
      <c r="E441" s="4">
        <v>13689.52</v>
      </c>
      <c r="F441" s="4">
        <v>13706.06</v>
      </c>
      <c r="G441" s="9">
        <v>171106183</v>
      </c>
      <c r="H441" s="9">
        <v>575979922.58000004</v>
      </c>
      <c r="I441" s="4">
        <f t="shared" si="12"/>
        <v>-5.5127675989286029E-4</v>
      </c>
      <c r="J441" s="7"/>
      <c r="K441" s="7">
        <f t="shared" si="13"/>
        <v>0</v>
      </c>
    </row>
    <row r="442" spans="1:11" x14ac:dyDescent="0.25">
      <c r="A442" s="7" t="s">
        <v>7</v>
      </c>
      <c r="B442" s="8">
        <v>43031</v>
      </c>
      <c r="C442" s="4">
        <v>13706.06</v>
      </c>
      <c r="D442" s="4">
        <v>13871.58</v>
      </c>
      <c r="E442" s="4">
        <v>13694.34</v>
      </c>
      <c r="F442" s="4">
        <v>13870.34</v>
      </c>
      <c r="G442" s="9">
        <v>348682597</v>
      </c>
      <c r="H442" s="9">
        <v>948607826.74000001</v>
      </c>
      <c r="I442" s="4">
        <f t="shared" si="12"/>
        <v>1.1985939066369244E-2</v>
      </c>
      <c r="J442" s="7"/>
      <c r="K442" s="7">
        <f t="shared" si="13"/>
        <v>0</v>
      </c>
    </row>
    <row r="443" spans="1:11" x14ac:dyDescent="0.25">
      <c r="A443" s="7" t="s">
        <v>7</v>
      </c>
      <c r="B443" s="8">
        <v>43032</v>
      </c>
      <c r="C443" s="4">
        <v>13870.34</v>
      </c>
      <c r="D443" s="4">
        <v>14049.38</v>
      </c>
      <c r="E443" s="4">
        <v>13870.34</v>
      </c>
      <c r="F443" s="4">
        <v>13928.38</v>
      </c>
      <c r="G443" s="9">
        <v>370063989</v>
      </c>
      <c r="H443" s="9">
        <v>884083208.62</v>
      </c>
      <c r="I443" s="4">
        <f t="shared" si="12"/>
        <v>4.1844684412926103E-3</v>
      </c>
      <c r="J443" s="7"/>
      <c r="K443" s="7">
        <f t="shared" si="13"/>
        <v>0</v>
      </c>
    </row>
    <row r="444" spans="1:11" x14ac:dyDescent="0.25">
      <c r="A444" s="7" t="s">
        <v>7</v>
      </c>
      <c r="B444" s="8">
        <v>43033</v>
      </c>
      <c r="C444" s="4">
        <v>13928.38</v>
      </c>
      <c r="D444" s="4">
        <v>13928.38</v>
      </c>
      <c r="E444" s="4">
        <v>13841.3</v>
      </c>
      <c r="F444" s="4">
        <v>13901.38</v>
      </c>
      <c r="G444" s="9">
        <v>281962865</v>
      </c>
      <c r="H444" s="9">
        <v>688140940.09000003</v>
      </c>
      <c r="I444" s="4">
        <f t="shared" si="12"/>
        <v>-1.9384881802477771E-3</v>
      </c>
      <c r="J444" s="7"/>
      <c r="K444" s="7">
        <f t="shared" si="13"/>
        <v>0</v>
      </c>
    </row>
    <row r="445" spans="1:11" x14ac:dyDescent="0.25">
      <c r="A445" s="7" t="s">
        <v>7</v>
      </c>
      <c r="B445" s="8">
        <v>43034</v>
      </c>
      <c r="C445" s="4">
        <v>13901.38</v>
      </c>
      <c r="D445" s="4">
        <v>14012.86</v>
      </c>
      <c r="E445" s="4">
        <v>13901.38</v>
      </c>
      <c r="F445" s="4">
        <v>13955.47</v>
      </c>
      <c r="G445" s="9">
        <v>358639734</v>
      </c>
      <c r="H445" s="9">
        <v>911616197.54999995</v>
      </c>
      <c r="I445" s="4">
        <f t="shared" si="12"/>
        <v>3.8909806076807829E-3</v>
      </c>
      <c r="J445" s="7">
        <f>_xlfn.STDEV.S(I441:I445)</f>
        <v>5.4456747932863491E-3</v>
      </c>
      <c r="K445" s="7">
        <f t="shared" si="13"/>
        <v>8.6960452841103306E-2</v>
      </c>
    </row>
    <row r="446" spans="1:11" x14ac:dyDescent="0.25">
      <c r="A446" s="7" t="s">
        <v>7</v>
      </c>
      <c r="B446" s="8">
        <v>43037</v>
      </c>
      <c r="C446" s="4">
        <v>13955.47</v>
      </c>
      <c r="D446" s="4">
        <v>14033.67</v>
      </c>
      <c r="E446" s="4">
        <v>13955.47</v>
      </c>
      <c r="F446" s="4">
        <v>14024.41</v>
      </c>
      <c r="G446" s="9">
        <v>223704965</v>
      </c>
      <c r="H446" s="9">
        <v>745483063.25999999</v>
      </c>
      <c r="I446" s="4">
        <f t="shared" si="12"/>
        <v>4.9399984378886153E-3</v>
      </c>
      <c r="J446" s="7"/>
      <c r="K446" s="7">
        <f t="shared" si="13"/>
        <v>0</v>
      </c>
    </row>
    <row r="447" spans="1:11" x14ac:dyDescent="0.25">
      <c r="A447" s="7" t="s">
        <v>7</v>
      </c>
      <c r="B447" s="8">
        <v>43038</v>
      </c>
      <c r="C447" s="4">
        <v>14024.41</v>
      </c>
      <c r="D447" s="4">
        <v>14197.21</v>
      </c>
      <c r="E447" s="4">
        <v>14024.41</v>
      </c>
      <c r="F447" s="4">
        <v>14197.21</v>
      </c>
      <c r="G447" s="9">
        <v>388883423</v>
      </c>
      <c r="H447" s="9">
        <v>1026610056.84</v>
      </c>
      <c r="I447" s="4">
        <f t="shared" si="12"/>
        <v>1.2321373947281833E-2</v>
      </c>
      <c r="J447" s="7"/>
      <c r="K447" s="7">
        <f t="shared" si="13"/>
        <v>0</v>
      </c>
    </row>
    <row r="448" spans="1:11" x14ac:dyDescent="0.25">
      <c r="A448" s="7" t="s">
        <v>7</v>
      </c>
      <c r="B448" s="8">
        <v>43039</v>
      </c>
      <c r="C448" s="4">
        <v>14197.21</v>
      </c>
      <c r="D448" s="4">
        <v>14386.22</v>
      </c>
      <c r="E448" s="4">
        <v>14197.21</v>
      </c>
      <c r="F448" s="4">
        <v>14342.38</v>
      </c>
      <c r="G448" s="9">
        <v>470781597</v>
      </c>
      <c r="H448" s="9">
        <v>1132862333.77</v>
      </c>
      <c r="I448" s="4">
        <f t="shared" si="12"/>
        <v>1.022524848192008E-2</v>
      </c>
      <c r="J448" s="7"/>
      <c r="K448" s="7">
        <f t="shared" si="13"/>
        <v>0</v>
      </c>
    </row>
    <row r="449" spans="1:11" x14ac:dyDescent="0.25">
      <c r="A449" s="7" t="s">
        <v>7</v>
      </c>
      <c r="B449" s="8">
        <v>43040</v>
      </c>
      <c r="C449" s="4">
        <v>14342.38</v>
      </c>
      <c r="D449" s="4">
        <v>14345.28</v>
      </c>
      <c r="E449" s="4">
        <v>14277.29</v>
      </c>
      <c r="F449" s="4">
        <v>14277.29</v>
      </c>
      <c r="G449" s="9">
        <v>380733418</v>
      </c>
      <c r="H449" s="9">
        <v>888116712.5</v>
      </c>
      <c r="I449" s="4">
        <f t="shared" si="12"/>
        <v>-4.5382983856234738E-3</v>
      </c>
      <c r="J449" s="7"/>
      <c r="K449" s="7">
        <f t="shared" si="13"/>
        <v>0</v>
      </c>
    </row>
    <row r="450" spans="1:11" x14ac:dyDescent="0.25">
      <c r="A450" s="7" t="s">
        <v>7</v>
      </c>
      <c r="B450" s="8">
        <v>43041</v>
      </c>
      <c r="C450" s="4">
        <v>14277.29</v>
      </c>
      <c r="D450" s="4">
        <v>14359.3</v>
      </c>
      <c r="E450" s="4">
        <v>14277.2</v>
      </c>
      <c r="F450" s="4">
        <v>14319.34</v>
      </c>
      <c r="G450" s="9">
        <v>373503080</v>
      </c>
      <c r="H450" s="9">
        <v>1251319472.0699999</v>
      </c>
      <c r="I450" s="4">
        <f t="shared" si="12"/>
        <v>2.9452368061444467E-3</v>
      </c>
      <c r="J450" s="7">
        <f>_xlfn.STDEV.S(I446:I450)</f>
        <v>6.6323230582714492E-3</v>
      </c>
      <c r="K450" s="7">
        <f t="shared" si="13"/>
        <v>0.10590970603805008</v>
      </c>
    </row>
    <row r="451" spans="1:11" x14ac:dyDescent="0.25">
      <c r="A451" s="7" t="s">
        <v>7</v>
      </c>
      <c r="B451" s="8">
        <v>43044</v>
      </c>
      <c r="C451" s="4">
        <v>14319.34</v>
      </c>
      <c r="D451" s="4">
        <v>14319.34</v>
      </c>
      <c r="E451" s="4">
        <v>14127.03</v>
      </c>
      <c r="F451" s="4">
        <v>14183.77</v>
      </c>
      <c r="G451" s="9">
        <v>231120412</v>
      </c>
      <c r="H451" s="9">
        <v>614507818.92999995</v>
      </c>
      <c r="I451" s="4">
        <f t="shared" si="12"/>
        <v>-9.4676151275128184E-3</v>
      </c>
      <c r="J451" s="7"/>
      <c r="K451" s="7">
        <f t="shared" si="13"/>
        <v>0</v>
      </c>
    </row>
    <row r="452" spans="1:11" x14ac:dyDescent="0.25">
      <c r="A452" s="7" t="s">
        <v>7</v>
      </c>
      <c r="B452" s="8">
        <v>43045</v>
      </c>
      <c r="C452" s="4">
        <v>14183.77</v>
      </c>
      <c r="D452" s="4">
        <v>14196.71</v>
      </c>
      <c r="E452" s="4">
        <v>14072.92</v>
      </c>
      <c r="F452" s="4">
        <v>14072.92</v>
      </c>
      <c r="G452" s="9">
        <v>354778610</v>
      </c>
      <c r="H452" s="9">
        <v>905854693.42999995</v>
      </c>
      <c r="I452" s="4">
        <f t="shared" ref="I452:I515" si="14">(F452/F451)-1</f>
        <v>-7.8152705521874477E-3</v>
      </c>
      <c r="J452" s="7"/>
      <c r="K452" s="7">
        <f t="shared" si="13"/>
        <v>0</v>
      </c>
    </row>
    <row r="453" spans="1:11" x14ac:dyDescent="0.25">
      <c r="A453" s="7" t="s">
        <v>7</v>
      </c>
      <c r="B453" s="8">
        <v>43046</v>
      </c>
      <c r="C453" s="4">
        <v>14072.92</v>
      </c>
      <c r="D453" s="4">
        <v>14072.92</v>
      </c>
      <c r="E453" s="4">
        <v>13964.91</v>
      </c>
      <c r="F453" s="4">
        <v>14057.56</v>
      </c>
      <c r="G453" s="9">
        <v>264274338</v>
      </c>
      <c r="H453" s="9">
        <v>778854449.77999997</v>
      </c>
      <c r="I453" s="4">
        <f t="shared" si="14"/>
        <v>-1.091457920602168E-3</v>
      </c>
      <c r="J453" s="7"/>
      <c r="K453" s="7">
        <f t="shared" si="13"/>
        <v>0</v>
      </c>
    </row>
    <row r="454" spans="1:11" x14ac:dyDescent="0.25">
      <c r="A454" s="7" t="s">
        <v>7</v>
      </c>
      <c r="B454" s="8">
        <v>43047</v>
      </c>
      <c r="C454" s="4">
        <v>14057.56</v>
      </c>
      <c r="D454" s="4">
        <v>14204.95</v>
      </c>
      <c r="E454" s="4">
        <v>14008.84</v>
      </c>
      <c r="F454" s="4">
        <v>14204.95</v>
      </c>
      <c r="G454" s="9">
        <v>364060957</v>
      </c>
      <c r="H454" s="9">
        <v>1223398218.3199999</v>
      </c>
      <c r="I454" s="4">
        <f t="shared" si="14"/>
        <v>1.0484749842789354E-2</v>
      </c>
      <c r="J454" s="7"/>
      <c r="K454" s="7">
        <f t="shared" si="13"/>
        <v>0</v>
      </c>
    </row>
    <row r="455" spans="1:11" x14ac:dyDescent="0.25">
      <c r="A455" s="7" t="s">
        <v>7</v>
      </c>
      <c r="B455" s="8">
        <v>43048</v>
      </c>
      <c r="C455" s="4">
        <v>14204.95</v>
      </c>
      <c r="D455" s="4">
        <v>14362.68</v>
      </c>
      <c r="E455" s="4">
        <v>14204.95</v>
      </c>
      <c r="F455" s="4">
        <v>14350.14</v>
      </c>
      <c r="G455" s="9">
        <v>349304090</v>
      </c>
      <c r="H455" s="9">
        <v>980232383.39999998</v>
      </c>
      <c r="I455" s="4">
        <f t="shared" si="14"/>
        <v>1.022108490350182E-2</v>
      </c>
      <c r="J455" s="7">
        <f>_xlfn.STDEV.S(I451:I455)</f>
        <v>9.5553500207572525E-3</v>
      </c>
      <c r="K455" s="7">
        <f t="shared" ref="K455:K518" si="15">SQRT(255)*J455</f>
        <v>0.15258670346688905</v>
      </c>
    </row>
    <row r="456" spans="1:11" x14ac:dyDescent="0.25">
      <c r="A456" s="7" t="s">
        <v>7</v>
      </c>
      <c r="B456" s="8">
        <v>43051</v>
      </c>
      <c r="C456" s="4">
        <v>14350.14</v>
      </c>
      <c r="D456" s="4">
        <v>14424.52</v>
      </c>
      <c r="E456" s="4">
        <v>14270.55</v>
      </c>
      <c r="F456" s="4">
        <v>14270.55</v>
      </c>
      <c r="G456" s="9">
        <v>180636163</v>
      </c>
      <c r="H456" s="9">
        <v>563416147.59000003</v>
      </c>
      <c r="I456" s="4">
        <f t="shared" si="14"/>
        <v>-5.5462873532940993E-3</v>
      </c>
      <c r="J456" s="7"/>
      <c r="K456" s="7">
        <f t="shared" si="15"/>
        <v>0</v>
      </c>
    </row>
    <row r="457" spans="1:11" x14ac:dyDescent="0.25">
      <c r="A457" s="7" t="s">
        <v>7</v>
      </c>
      <c r="B457" s="8">
        <v>43052</v>
      </c>
      <c r="C457" s="4">
        <v>14270.55</v>
      </c>
      <c r="D457" s="4">
        <v>14270.55</v>
      </c>
      <c r="E457" s="4">
        <v>14122.29</v>
      </c>
      <c r="F457" s="4">
        <v>14123.31</v>
      </c>
      <c r="G457" s="9">
        <v>212820410</v>
      </c>
      <c r="H457" s="9">
        <v>562496014.30999994</v>
      </c>
      <c r="I457" s="4">
        <f t="shared" si="14"/>
        <v>-1.0317752294060178E-2</v>
      </c>
      <c r="J457" s="7"/>
      <c r="K457" s="7">
        <f t="shared" si="15"/>
        <v>0</v>
      </c>
    </row>
    <row r="458" spans="1:11" x14ac:dyDescent="0.25">
      <c r="A458" s="7" t="s">
        <v>7</v>
      </c>
      <c r="B458" s="8">
        <v>43053</v>
      </c>
      <c r="C458" s="4">
        <v>14123.31</v>
      </c>
      <c r="D458" s="4">
        <v>14164.87</v>
      </c>
      <c r="E458" s="4">
        <v>14104.7</v>
      </c>
      <c r="F458" s="4">
        <v>14132.96</v>
      </c>
      <c r="G458" s="9">
        <v>248143102</v>
      </c>
      <c r="H458" s="9">
        <v>716565976.25999999</v>
      </c>
      <c r="I458" s="4">
        <f t="shared" si="14"/>
        <v>6.8326759095427292E-4</v>
      </c>
      <c r="J458" s="7"/>
      <c r="K458" s="7">
        <f t="shared" si="15"/>
        <v>0</v>
      </c>
    </row>
    <row r="459" spans="1:11" x14ac:dyDescent="0.25">
      <c r="A459" s="7" t="s">
        <v>7</v>
      </c>
      <c r="B459" s="8">
        <v>43054</v>
      </c>
      <c r="C459" s="4">
        <v>14132.96</v>
      </c>
      <c r="D459" s="4">
        <v>14192.31</v>
      </c>
      <c r="E459" s="4">
        <v>14025.11</v>
      </c>
      <c r="F459" s="4">
        <v>14025.11</v>
      </c>
      <c r="G459" s="9">
        <v>223555225</v>
      </c>
      <c r="H459" s="9">
        <v>788260429.24000001</v>
      </c>
      <c r="I459" s="4">
        <f t="shared" si="14"/>
        <v>-7.6310978025833087E-3</v>
      </c>
      <c r="J459" s="7"/>
      <c r="K459" s="7">
        <f t="shared" si="15"/>
        <v>0</v>
      </c>
    </row>
    <row r="460" spans="1:11" x14ac:dyDescent="0.25">
      <c r="A460" s="7" t="s">
        <v>7</v>
      </c>
      <c r="B460" s="8">
        <v>43055</v>
      </c>
      <c r="C460" s="4">
        <v>14025.11</v>
      </c>
      <c r="D460" s="4">
        <v>14025.11</v>
      </c>
      <c r="E460" s="4">
        <v>13847.35</v>
      </c>
      <c r="F460" s="4">
        <v>13847.36</v>
      </c>
      <c r="G460" s="9">
        <v>163718655</v>
      </c>
      <c r="H460" s="9">
        <v>652870377.24000001</v>
      </c>
      <c r="I460" s="4">
        <f t="shared" si="14"/>
        <v>-1.2673697389895655E-2</v>
      </c>
      <c r="J460" s="7">
        <f>_xlfn.STDEV.S(I456:I460)</f>
        <v>5.1160368698837579E-3</v>
      </c>
      <c r="K460" s="7">
        <f t="shared" si="15"/>
        <v>8.1696557331215308E-2</v>
      </c>
    </row>
    <row r="461" spans="1:11" x14ac:dyDescent="0.25">
      <c r="A461" s="7" t="s">
        <v>7</v>
      </c>
      <c r="B461" s="8">
        <v>43058</v>
      </c>
      <c r="C461" s="4">
        <v>13847.36</v>
      </c>
      <c r="D461" s="4">
        <v>13855.13</v>
      </c>
      <c r="E461" s="4">
        <v>13742.11</v>
      </c>
      <c r="F461" s="4">
        <v>13742.11</v>
      </c>
      <c r="G461" s="9">
        <v>172392082</v>
      </c>
      <c r="H461" s="9">
        <v>451223497.85000002</v>
      </c>
      <c r="I461" s="4">
        <f t="shared" si="14"/>
        <v>-7.6007267811337709E-3</v>
      </c>
      <c r="J461" s="7"/>
      <c r="K461" s="7">
        <f t="shared" si="15"/>
        <v>0</v>
      </c>
    </row>
    <row r="462" spans="1:11" x14ac:dyDescent="0.25">
      <c r="A462" s="7" t="s">
        <v>7</v>
      </c>
      <c r="B462" s="8">
        <v>43059</v>
      </c>
      <c r="C462" s="4">
        <v>13742.11</v>
      </c>
      <c r="D462" s="4">
        <v>13758.35</v>
      </c>
      <c r="E462" s="4">
        <v>13675.3</v>
      </c>
      <c r="F462" s="4">
        <v>13680.5</v>
      </c>
      <c r="G462" s="9">
        <v>184852091</v>
      </c>
      <c r="H462" s="9">
        <v>617125729.97000003</v>
      </c>
      <c r="I462" s="4">
        <f t="shared" si="14"/>
        <v>-4.4832998717082573E-3</v>
      </c>
      <c r="J462" s="7"/>
      <c r="K462" s="7">
        <f t="shared" si="15"/>
        <v>0</v>
      </c>
    </row>
    <row r="463" spans="1:11" x14ac:dyDescent="0.25">
      <c r="A463" s="7" t="s">
        <v>7</v>
      </c>
      <c r="B463" s="8">
        <v>43060</v>
      </c>
      <c r="C463" s="4">
        <v>13680.5</v>
      </c>
      <c r="D463" s="4">
        <v>13815.74</v>
      </c>
      <c r="E463" s="4">
        <v>13680.5</v>
      </c>
      <c r="F463" s="4">
        <v>13725.45</v>
      </c>
      <c r="G463" s="9">
        <v>151011172</v>
      </c>
      <c r="H463" s="9">
        <v>647640246.24000001</v>
      </c>
      <c r="I463" s="4">
        <f t="shared" si="14"/>
        <v>3.285698622126354E-3</v>
      </c>
      <c r="J463" s="7"/>
      <c r="K463" s="7">
        <f t="shared" si="15"/>
        <v>0</v>
      </c>
    </row>
    <row r="464" spans="1:11" x14ac:dyDescent="0.25">
      <c r="A464" s="7" t="s">
        <v>7</v>
      </c>
      <c r="B464" s="8">
        <v>43061</v>
      </c>
      <c r="C464" s="4">
        <v>13725.45</v>
      </c>
      <c r="D464" s="4">
        <v>13839.53</v>
      </c>
      <c r="E464" s="4">
        <v>13725.45</v>
      </c>
      <c r="F464" s="4">
        <v>13839.37</v>
      </c>
      <c r="G464" s="9">
        <v>169865648</v>
      </c>
      <c r="H464" s="9">
        <v>672373398.64999998</v>
      </c>
      <c r="I464" s="4">
        <f t="shared" si="14"/>
        <v>8.2999100211651466E-3</v>
      </c>
      <c r="J464" s="7"/>
      <c r="K464" s="7">
        <f t="shared" si="15"/>
        <v>0</v>
      </c>
    </row>
    <row r="465" spans="1:11" x14ac:dyDescent="0.25">
      <c r="A465" s="7" t="s">
        <v>7</v>
      </c>
      <c r="B465" s="8">
        <v>43062</v>
      </c>
      <c r="C465" s="4">
        <v>13839.37</v>
      </c>
      <c r="D465" s="4">
        <v>14106.17</v>
      </c>
      <c r="E465" s="4">
        <v>13839.37</v>
      </c>
      <c r="F465" s="4">
        <v>14106.17</v>
      </c>
      <c r="G465" s="9">
        <v>224704365</v>
      </c>
      <c r="H465" s="9">
        <v>875400135.80999994</v>
      </c>
      <c r="I465" s="4">
        <f t="shared" si="14"/>
        <v>1.9278334201629166E-2</v>
      </c>
      <c r="J465" s="7">
        <f>_xlfn.STDEV.S(I461:I465)</f>
        <v>1.0708319969647309E-2</v>
      </c>
      <c r="K465" s="7">
        <f t="shared" si="15"/>
        <v>0.17099815708348606</v>
      </c>
    </row>
    <row r="466" spans="1:11" x14ac:dyDescent="0.25">
      <c r="A466" s="7" t="s">
        <v>7</v>
      </c>
      <c r="B466" s="8">
        <v>43065</v>
      </c>
      <c r="C466" s="4">
        <v>14106.17</v>
      </c>
      <c r="D466" s="4">
        <v>14232.68</v>
      </c>
      <c r="E466" s="4">
        <v>14096.73</v>
      </c>
      <c r="F466" s="4">
        <v>14222.7</v>
      </c>
      <c r="G466" s="9">
        <v>174213303</v>
      </c>
      <c r="H466" s="9">
        <v>568699204.03999996</v>
      </c>
      <c r="I466" s="4">
        <f t="shared" si="14"/>
        <v>8.2609241204381068E-3</v>
      </c>
      <c r="J466" s="7"/>
      <c r="K466" s="7">
        <f t="shared" si="15"/>
        <v>0</v>
      </c>
    </row>
    <row r="467" spans="1:11" x14ac:dyDescent="0.25">
      <c r="A467" s="7" t="s">
        <v>7</v>
      </c>
      <c r="B467" s="8">
        <v>43066</v>
      </c>
      <c r="C467" s="4">
        <v>14222.7</v>
      </c>
      <c r="D467" s="4">
        <v>14227.28</v>
      </c>
      <c r="E467" s="4">
        <v>14142.81</v>
      </c>
      <c r="F467" s="4">
        <v>14219.99</v>
      </c>
      <c r="G467" s="9">
        <v>228408661</v>
      </c>
      <c r="H467" s="9">
        <v>1020014493.51</v>
      </c>
      <c r="I467" s="4">
        <f t="shared" si="14"/>
        <v>-1.9054047403099794E-4</v>
      </c>
      <c r="J467" s="7"/>
      <c r="K467" s="7">
        <f t="shared" si="15"/>
        <v>0</v>
      </c>
    </row>
    <row r="468" spans="1:11" x14ac:dyDescent="0.25">
      <c r="A468" s="7" t="s">
        <v>7</v>
      </c>
      <c r="B468" s="8">
        <v>43067</v>
      </c>
      <c r="C468" s="4">
        <v>14219.99</v>
      </c>
      <c r="D468" s="4">
        <v>14547.76</v>
      </c>
      <c r="E468" s="4">
        <v>14219.99</v>
      </c>
      <c r="F468" s="4">
        <v>14537.03</v>
      </c>
      <c r="G468" s="9">
        <v>303043482</v>
      </c>
      <c r="H468" s="9">
        <v>1163076893.95</v>
      </c>
      <c r="I468" s="4">
        <f t="shared" si="14"/>
        <v>2.2295374328674011E-2</v>
      </c>
      <c r="J468" s="7"/>
      <c r="K468" s="7">
        <f t="shared" si="15"/>
        <v>0</v>
      </c>
    </row>
    <row r="469" spans="1:11" x14ac:dyDescent="0.25">
      <c r="A469" s="7" t="s">
        <v>7</v>
      </c>
      <c r="B469" s="8">
        <v>43068</v>
      </c>
      <c r="C469" s="4">
        <v>14537.03</v>
      </c>
      <c r="D469" s="4">
        <v>14655.01</v>
      </c>
      <c r="E469" s="4">
        <v>14533.27</v>
      </c>
      <c r="F469" s="4">
        <v>14582.22</v>
      </c>
      <c r="G469" s="9">
        <v>250387413</v>
      </c>
      <c r="H469" s="9">
        <v>1316608361.76</v>
      </c>
      <c r="I469" s="4">
        <f t="shared" si="14"/>
        <v>3.1086129697743825E-3</v>
      </c>
      <c r="J469" s="7">
        <f>_xlfn.STDEV.S(I466:I469)</f>
        <v>9.9145177477101588E-3</v>
      </c>
      <c r="K469" s="7">
        <f t="shared" si="15"/>
        <v>0.15832215212427864</v>
      </c>
    </row>
    <row r="470" spans="1:11" x14ac:dyDescent="0.25">
      <c r="A470" s="7" t="s">
        <v>7</v>
      </c>
      <c r="B470" s="8">
        <v>43072</v>
      </c>
      <c r="C470" s="4">
        <v>14582.22</v>
      </c>
      <c r="D470" s="4">
        <v>14718.72</v>
      </c>
      <c r="E470" s="4">
        <v>14582.22</v>
      </c>
      <c r="F470" s="4">
        <v>14713.63</v>
      </c>
      <c r="G470" s="9">
        <v>249371805</v>
      </c>
      <c r="H470" s="9">
        <v>674873988.61000001</v>
      </c>
      <c r="I470" s="4">
        <f t="shared" si="14"/>
        <v>9.0116594043978537E-3</v>
      </c>
      <c r="J470" s="7"/>
      <c r="K470" s="7">
        <f t="shared" si="15"/>
        <v>0</v>
      </c>
    </row>
    <row r="471" spans="1:11" x14ac:dyDescent="0.25">
      <c r="A471" s="7" t="s">
        <v>7</v>
      </c>
      <c r="B471" s="8">
        <v>43073</v>
      </c>
      <c r="C471" s="4">
        <v>14713.63</v>
      </c>
      <c r="D471" s="4">
        <v>14726.86</v>
      </c>
      <c r="E471" s="4">
        <v>14572.17</v>
      </c>
      <c r="F471" s="4">
        <v>14572.17</v>
      </c>
      <c r="G471" s="9">
        <v>197008293</v>
      </c>
      <c r="H471" s="9">
        <v>784343946.95000005</v>
      </c>
      <c r="I471" s="4">
        <f t="shared" si="14"/>
        <v>-9.61421484704994E-3</v>
      </c>
      <c r="J471" s="7"/>
      <c r="K471" s="7">
        <f t="shared" si="15"/>
        <v>0</v>
      </c>
    </row>
    <row r="472" spans="1:11" x14ac:dyDescent="0.25">
      <c r="A472" s="7" t="s">
        <v>7</v>
      </c>
      <c r="B472" s="8">
        <v>43074</v>
      </c>
      <c r="C472" s="4">
        <v>14572.17</v>
      </c>
      <c r="D472" s="4">
        <v>14576.04</v>
      </c>
      <c r="E472" s="4">
        <v>14460.96</v>
      </c>
      <c r="F472" s="4">
        <v>14460.96</v>
      </c>
      <c r="G472" s="9">
        <v>170284403</v>
      </c>
      <c r="H472" s="9">
        <v>874196302.23000002</v>
      </c>
      <c r="I472" s="4">
        <f t="shared" si="14"/>
        <v>-7.6316705061773016E-3</v>
      </c>
      <c r="J472" s="7"/>
      <c r="K472" s="7">
        <f t="shared" si="15"/>
        <v>0</v>
      </c>
    </row>
    <row r="473" spans="1:11" x14ac:dyDescent="0.25">
      <c r="A473" s="7" t="s">
        <v>7</v>
      </c>
      <c r="B473" s="8">
        <v>43075</v>
      </c>
      <c r="C473" s="4">
        <v>14460.96</v>
      </c>
      <c r="D473" s="4">
        <v>14467.93</v>
      </c>
      <c r="E473" s="4">
        <v>14345.58</v>
      </c>
      <c r="F473" s="4">
        <v>14345.58</v>
      </c>
      <c r="G473" s="9">
        <v>181222344</v>
      </c>
      <c r="H473" s="9">
        <v>853770936.63999999</v>
      </c>
      <c r="I473" s="4">
        <f t="shared" si="14"/>
        <v>-7.9787234042553168E-3</v>
      </c>
      <c r="J473" s="7">
        <f>_xlfn.STDEV.S(I470:I473)</f>
        <v>8.7527257190956123E-3</v>
      </c>
      <c r="K473" s="7">
        <f t="shared" si="15"/>
        <v>0.13976982119183681</v>
      </c>
    </row>
    <row r="474" spans="1:11" x14ac:dyDescent="0.25">
      <c r="A474" s="7" t="s">
        <v>7</v>
      </c>
      <c r="B474" s="8">
        <v>43076</v>
      </c>
      <c r="C474" s="4">
        <v>14345.58</v>
      </c>
      <c r="D474" s="4">
        <v>14345.58</v>
      </c>
      <c r="E474" s="4">
        <v>14277.74</v>
      </c>
      <c r="F474" s="4">
        <v>14294.73</v>
      </c>
      <c r="G474" s="9">
        <v>126814341</v>
      </c>
      <c r="H474" s="9">
        <v>513676604</v>
      </c>
      <c r="I474" s="4">
        <f t="shared" si="14"/>
        <v>-3.544645807280089E-3</v>
      </c>
      <c r="J474" s="7"/>
      <c r="K474" s="7">
        <f t="shared" si="15"/>
        <v>0</v>
      </c>
    </row>
    <row r="475" spans="1:11" x14ac:dyDescent="0.25">
      <c r="A475" s="7" t="s">
        <v>7</v>
      </c>
      <c r="B475" s="8">
        <v>43079</v>
      </c>
      <c r="C475" s="4">
        <v>14294.73</v>
      </c>
      <c r="D475" s="4">
        <v>14447.91</v>
      </c>
      <c r="E475" s="4">
        <v>14294.73</v>
      </c>
      <c r="F475" s="4">
        <v>14414.25</v>
      </c>
      <c r="G475" s="9">
        <v>134998815</v>
      </c>
      <c r="H475" s="9">
        <v>489914092.77999997</v>
      </c>
      <c r="I475" s="4">
        <f t="shared" si="14"/>
        <v>8.361123295088424E-3</v>
      </c>
      <c r="J475" s="7"/>
      <c r="K475" s="7">
        <f t="shared" si="15"/>
        <v>0</v>
      </c>
    </row>
    <row r="476" spans="1:11" x14ac:dyDescent="0.25">
      <c r="A476" s="7" t="s">
        <v>7</v>
      </c>
      <c r="B476" s="8">
        <v>43080</v>
      </c>
      <c r="C476" s="4">
        <v>14414.25</v>
      </c>
      <c r="D476" s="4">
        <v>14432.04</v>
      </c>
      <c r="E476" s="4">
        <v>14388</v>
      </c>
      <c r="F476" s="4">
        <v>14426.75</v>
      </c>
      <c r="G476" s="9">
        <v>109928542</v>
      </c>
      <c r="H476" s="9">
        <v>541975354.35000002</v>
      </c>
      <c r="I476" s="4">
        <f t="shared" si="14"/>
        <v>8.6719739147023134E-4</v>
      </c>
      <c r="J476" s="7"/>
      <c r="K476" s="7">
        <f t="shared" si="15"/>
        <v>0</v>
      </c>
    </row>
    <row r="477" spans="1:11" x14ac:dyDescent="0.25">
      <c r="A477" s="7" t="s">
        <v>7</v>
      </c>
      <c r="B477" s="8">
        <v>43081</v>
      </c>
      <c r="C477" s="4">
        <v>14426.75</v>
      </c>
      <c r="D477" s="4">
        <v>14608.39</v>
      </c>
      <c r="E477" s="4">
        <v>14426.75</v>
      </c>
      <c r="F477" s="4">
        <v>14590.2</v>
      </c>
      <c r="G477" s="9">
        <v>167313831</v>
      </c>
      <c r="H477" s="9">
        <v>847379069.21000004</v>
      </c>
      <c r="I477" s="4">
        <f t="shared" si="14"/>
        <v>1.1329648049630103E-2</v>
      </c>
      <c r="J477" s="7"/>
      <c r="K477" s="7">
        <f t="shared" si="15"/>
        <v>0</v>
      </c>
    </row>
    <row r="478" spans="1:11" x14ac:dyDescent="0.25">
      <c r="A478" s="7" t="s">
        <v>7</v>
      </c>
      <c r="B478" s="8">
        <v>43082</v>
      </c>
      <c r="C478" s="4">
        <v>14590.2</v>
      </c>
      <c r="D478" s="4">
        <v>14700.81</v>
      </c>
      <c r="E478" s="4">
        <v>14589.03</v>
      </c>
      <c r="F478" s="4">
        <v>14651.42</v>
      </c>
      <c r="G478" s="9">
        <v>113443322</v>
      </c>
      <c r="H478" s="9">
        <v>561023840.80999994</v>
      </c>
      <c r="I478" s="4">
        <f t="shared" si="14"/>
        <v>4.1959671560360956E-3</v>
      </c>
      <c r="J478" s="7">
        <f>_xlfn.STDEV.S(I474:I478)</f>
        <v>5.8996863495457321E-3</v>
      </c>
      <c r="K478" s="7">
        <f t="shared" si="15"/>
        <v>9.4210435997659742E-2</v>
      </c>
    </row>
    <row r="479" spans="1:11" x14ac:dyDescent="0.25">
      <c r="A479" s="7" t="s">
        <v>7</v>
      </c>
      <c r="B479" s="8">
        <v>43083</v>
      </c>
      <c r="C479" s="4">
        <v>14651.42</v>
      </c>
      <c r="D479" s="4">
        <v>14745.1</v>
      </c>
      <c r="E479" s="4">
        <v>14623.75</v>
      </c>
      <c r="F479" s="4">
        <v>14679.91</v>
      </c>
      <c r="G479" s="9">
        <v>197937272</v>
      </c>
      <c r="H479" s="9">
        <v>1286026080.8699999</v>
      </c>
      <c r="I479" s="4">
        <f t="shared" si="14"/>
        <v>1.9445214184017345E-3</v>
      </c>
      <c r="J479" s="7"/>
      <c r="K479" s="7">
        <f t="shared" si="15"/>
        <v>0</v>
      </c>
    </row>
    <row r="480" spans="1:11" x14ac:dyDescent="0.25">
      <c r="A480" s="7" t="s">
        <v>7</v>
      </c>
      <c r="B480" s="8">
        <v>43086</v>
      </c>
      <c r="C480" s="4">
        <v>14679.91</v>
      </c>
      <c r="D480" s="4">
        <v>14774.79</v>
      </c>
      <c r="E480" s="4">
        <v>14679.91</v>
      </c>
      <c r="F480" s="4">
        <v>14716.66</v>
      </c>
      <c r="G480" s="9">
        <v>195769203</v>
      </c>
      <c r="H480" s="9">
        <v>919977139.75999999</v>
      </c>
      <c r="I480" s="4">
        <f t="shared" si="14"/>
        <v>2.5034213425014773E-3</v>
      </c>
      <c r="J480" s="7"/>
      <c r="K480" s="7">
        <f t="shared" si="15"/>
        <v>0</v>
      </c>
    </row>
    <row r="481" spans="1:11" x14ac:dyDescent="0.25">
      <c r="A481" s="7" t="s">
        <v>7</v>
      </c>
      <c r="B481" s="8">
        <v>43087</v>
      </c>
      <c r="C481" s="4">
        <v>14716.66</v>
      </c>
      <c r="D481" s="4">
        <v>14747.43</v>
      </c>
      <c r="E481" s="4">
        <v>14701.83</v>
      </c>
      <c r="F481" s="4">
        <v>14721.45</v>
      </c>
      <c r="G481" s="9">
        <v>122178229</v>
      </c>
      <c r="H481" s="9">
        <v>635237859.60000002</v>
      </c>
      <c r="I481" s="4">
        <f t="shared" si="14"/>
        <v>3.2548146114685927E-4</v>
      </c>
      <c r="J481" s="7"/>
      <c r="K481" s="7">
        <f t="shared" si="15"/>
        <v>0</v>
      </c>
    </row>
    <row r="482" spans="1:11" x14ac:dyDescent="0.25">
      <c r="A482" s="7" t="s">
        <v>7</v>
      </c>
      <c r="B482" s="8">
        <v>43088</v>
      </c>
      <c r="C482" s="4">
        <v>14721.45</v>
      </c>
      <c r="D482" s="4">
        <v>14785.25</v>
      </c>
      <c r="E482" s="4">
        <v>14678.41</v>
      </c>
      <c r="F482" s="4">
        <v>14678.41</v>
      </c>
      <c r="G482" s="9">
        <v>134545308</v>
      </c>
      <c r="H482" s="9">
        <v>685615122.92999995</v>
      </c>
      <c r="I482" s="4">
        <f t="shared" si="14"/>
        <v>-2.9236250505215722E-3</v>
      </c>
      <c r="J482" s="7"/>
      <c r="K482" s="7">
        <f t="shared" si="15"/>
        <v>0</v>
      </c>
    </row>
    <row r="483" spans="1:11" x14ac:dyDescent="0.25">
      <c r="A483" s="7" t="s">
        <v>7</v>
      </c>
      <c r="B483" s="8">
        <v>43089</v>
      </c>
      <c r="C483" s="4">
        <v>14678.41</v>
      </c>
      <c r="D483" s="4">
        <v>14702.52</v>
      </c>
      <c r="E483" s="4">
        <v>14625.68</v>
      </c>
      <c r="F483" s="4">
        <v>14682.14</v>
      </c>
      <c r="G483" s="9">
        <v>135621337</v>
      </c>
      <c r="H483" s="9">
        <v>573747546.73000002</v>
      </c>
      <c r="I483" s="4">
        <f t="shared" si="14"/>
        <v>2.5411471678471464E-4</v>
      </c>
      <c r="J483" s="7">
        <f>_xlfn.STDEV.S(I479:I483)</f>
        <v>2.1143017252571641E-3</v>
      </c>
      <c r="K483" s="7">
        <f t="shared" si="15"/>
        <v>3.3762691025501536E-2</v>
      </c>
    </row>
    <row r="484" spans="1:11" x14ac:dyDescent="0.25">
      <c r="A484" s="7" t="s">
        <v>7</v>
      </c>
      <c r="B484" s="8">
        <v>43090</v>
      </c>
      <c r="C484" s="4">
        <v>14682.14</v>
      </c>
      <c r="D484" s="4">
        <v>14743.86</v>
      </c>
      <c r="E484" s="4">
        <v>14667.44</v>
      </c>
      <c r="F484" s="4">
        <v>14668.59</v>
      </c>
      <c r="G484" s="9">
        <v>101973859</v>
      </c>
      <c r="H484" s="9">
        <v>413627579.61000001</v>
      </c>
      <c r="I484" s="4">
        <f t="shared" si="14"/>
        <v>-9.228899874268448E-4</v>
      </c>
      <c r="J484" s="7"/>
      <c r="K484" s="7">
        <f t="shared" si="15"/>
        <v>0</v>
      </c>
    </row>
    <row r="485" spans="1:11" x14ac:dyDescent="0.25">
      <c r="A485" s="7" t="s">
        <v>7</v>
      </c>
      <c r="B485" s="8">
        <v>43093</v>
      </c>
      <c r="C485" s="4">
        <v>14668.59</v>
      </c>
      <c r="D485" s="4">
        <v>14807.29</v>
      </c>
      <c r="E485" s="4">
        <v>14667.39</v>
      </c>
      <c r="F485" s="4">
        <v>14790.78</v>
      </c>
      <c r="G485" s="9">
        <v>91435396</v>
      </c>
      <c r="H485" s="9">
        <v>261543852.71000001</v>
      </c>
      <c r="I485" s="4">
        <f t="shared" si="14"/>
        <v>8.330043991958469E-3</v>
      </c>
      <c r="J485" s="7"/>
      <c r="K485" s="7">
        <f t="shared" si="15"/>
        <v>0</v>
      </c>
    </row>
    <row r="486" spans="1:11" x14ac:dyDescent="0.25">
      <c r="A486" s="7" t="s">
        <v>7</v>
      </c>
      <c r="B486" s="8">
        <v>43094</v>
      </c>
      <c r="C486" s="4">
        <v>14790.78</v>
      </c>
      <c r="D486" s="4">
        <v>14875.75</v>
      </c>
      <c r="E486" s="4">
        <v>14778.65</v>
      </c>
      <c r="F486" s="4">
        <v>14843.33</v>
      </c>
      <c r="G486" s="9">
        <v>103524460</v>
      </c>
      <c r="H486" s="9">
        <v>393565024.88999999</v>
      </c>
      <c r="I486" s="4">
        <f t="shared" si="14"/>
        <v>3.5528890295168924E-3</v>
      </c>
      <c r="J486" s="7"/>
      <c r="K486" s="7">
        <f t="shared" si="15"/>
        <v>0</v>
      </c>
    </row>
    <row r="487" spans="1:11" x14ac:dyDescent="0.25">
      <c r="A487" s="7" t="s">
        <v>7</v>
      </c>
      <c r="B487" s="8">
        <v>43095</v>
      </c>
      <c r="C487" s="4">
        <v>14843.33</v>
      </c>
      <c r="D487" s="4">
        <v>14978.28</v>
      </c>
      <c r="E487" s="4">
        <v>14843.33</v>
      </c>
      <c r="F487" s="4">
        <v>14922.85</v>
      </c>
      <c r="G487" s="9">
        <v>92430215</v>
      </c>
      <c r="H487" s="9">
        <v>400450504.36000001</v>
      </c>
      <c r="I487" s="4">
        <f t="shared" si="14"/>
        <v>5.3572884251715802E-3</v>
      </c>
      <c r="J487" s="7"/>
      <c r="K487" s="7">
        <f t="shared" si="15"/>
        <v>0</v>
      </c>
    </row>
    <row r="488" spans="1:11" x14ac:dyDescent="0.25">
      <c r="A488" s="7" t="s">
        <v>7</v>
      </c>
      <c r="B488" s="8">
        <v>43096</v>
      </c>
      <c r="C488" s="4">
        <v>14922.85</v>
      </c>
      <c r="D488" s="4">
        <v>14929.49</v>
      </c>
      <c r="E488" s="4">
        <v>14858.3</v>
      </c>
      <c r="F488" s="4">
        <v>14904.82</v>
      </c>
      <c r="G488" s="9">
        <v>109532174</v>
      </c>
      <c r="H488" s="9">
        <v>453923493.86000001</v>
      </c>
      <c r="I488" s="4">
        <f t="shared" si="14"/>
        <v>-1.208214248618722E-3</v>
      </c>
      <c r="J488" s="7">
        <f>_xlfn.STDEV.S(I484:I488)</f>
        <v>4.1038888769441033E-3</v>
      </c>
      <c r="K488" s="7">
        <f t="shared" si="15"/>
        <v>6.5533850017742062E-2</v>
      </c>
    </row>
    <row r="489" spans="1:11" x14ac:dyDescent="0.25">
      <c r="A489" s="7" t="s">
        <v>7</v>
      </c>
      <c r="B489" s="8">
        <v>43097</v>
      </c>
      <c r="C489" s="4">
        <v>14904.82</v>
      </c>
      <c r="D489" s="4">
        <v>15034.95</v>
      </c>
      <c r="E489" s="4">
        <v>14903.81</v>
      </c>
      <c r="F489" s="4">
        <v>15016.97</v>
      </c>
      <c r="G489" s="9">
        <v>120889674</v>
      </c>
      <c r="H489" s="9">
        <v>474071288.51999998</v>
      </c>
      <c r="I489" s="4">
        <f t="shared" si="14"/>
        <v>7.5244115661912137E-3</v>
      </c>
      <c r="J489" s="7"/>
      <c r="K489" s="7">
        <f t="shared" si="15"/>
        <v>0</v>
      </c>
    </row>
    <row r="490" spans="1:11" x14ac:dyDescent="0.25">
      <c r="A490" s="7" t="s">
        <v>7</v>
      </c>
      <c r="B490" s="8">
        <v>43100</v>
      </c>
      <c r="C490" s="4">
        <v>15016.97</v>
      </c>
      <c r="D490" s="4">
        <v>15060.1</v>
      </c>
      <c r="E490" s="4">
        <v>14995.91</v>
      </c>
      <c r="F490" s="4">
        <v>15019.14</v>
      </c>
      <c r="G490" s="9">
        <v>82501290</v>
      </c>
      <c r="H490" s="9">
        <v>305329273.74000001</v>
      </c>
      <c r="I490" s="4">
        <f t="shared" si="14"/>
        <v>1.4450318539616092E-4</v>
      </c>
      <c r="J490" s="7"/>
      <c r="K490" s="7">
        <f t="shared" si="15"/>
        <v>0</v>
      </c>
    </row>
    <row r="491" spans="1:11" x14ac:dyDescent="0.25">
      <c r="A491" s="7" t="s">
        <v>7</v>
      </c>
      <c r="B491" s="8">
        <v>43102</v>
      </c>
      <c r="C491" s="4">
        <v>15019.14</v>
      </c>
      <c r="D491" s="4">
        <v>15055.06</v>
      </c>
      <c r="E491" s="4">
        <v>15019.09</v>
      </c>
      <c r="F491" s="4">
        <v>15023.76</v>
      </c>
      <c r="G491" s="9">
        <v>150557716</v>
      </c>
      <c r="H491" s="9">
        <v>363972172.12</v>
      </c>
      <c r="I491" s="4">
        <f t="shared" si="14"/>
        <v>3.0760749283920141E-4</v>
      </c>
      <c r="J491" s="7"/>
      <c r="K491" s="7">
        <f t="shared" si="15"/>
        <v>0</v>
      </c>
    </row>
    <row r="492" spans="1:11" x14ac:dyDescent="0.25">
      <c r="A492" s="7" t="s">
        <v>7</v>
      </c>
      <c r="B492" s="3">
        <v>43103</v>
      </c>
      <c r="C492" s="4">
        <v>15023.76</v>
      </c>
      <c r="D492" s="4">
        <v>15030.93</v>
      </c>
      <c r="E492" s="4">
        <v>14833.73</v>
      </c>
      <c r="F492" s="4">
        <v>14833.73</v>
      </c>
      <c r="G492" s="9">
        <v>150092877</v>
      </c>
      <c r="H492" s="9">
        <v>532106797.25</v>
      </c>
      <c r="I492" s="4">
        <f t="shared" si="14"/>
        <v>-1.2648631234790764E-2</v>
      </c>
      <c r="J492" s="7">
        <f>_xlfn.STDEV.S(I489:I492)</f>
        <v>8.3917220018090172E-3</v>
      </c>
      <c r="K492" s="7">
        <f t="shared" si="15"/>
        <v>0.13400505411994584</v>
      </c>
    </row>
    <row r="493" spans="1:11" x14ac:dyDescent="0.25">
      <c r="A493" s="7" t="s">
        <v>7</v>
      </c>
      <c r="B493" s="8">
        <v>43104</v>
      </c>
      <c r="C493" s="4">
        <v>14833.73</v>
      </c>
      <c r="D493" s="4">
        <v>14893.08</v>
      </c>
      <c r="E493" s="4">
        <v>14782.38</v>
      </c>
      <c r="F493" s="4">
        <v>14782.38</v>
      </c>
      <c r="G493" s="9">
        <v>128572438</v>
      </c>
      <c r="H493" s="9">
        <v>682030889.94000006</v>
      </c>
      <c r="I493" s="4">
        <f t="shared" si="14"/>
        <v>-3.4617051813671251E-3</v>
      </c>
      <c r="J493" s="7"/>
      <c r="K493" s="7">
        <f t="shared" si="15"/>
        <v>0</v>
      </c>
    </row>
    <row r="494" spans="1:11" x14ac:dyDescent="0.25">
      <c r="A494" s="7" t="s">
        <v>7</v>
      </c>
      <c r="B494" s="8">
        <v>43108</v>
      </c>
      <c r="C494" s="4">
        <v>14782.38</v>
      </c>
      <c r="D494" s="4">
        <v>14953.17</v>
      </c>
      <c r="E494" s="4">
        <v>14778.97</v>
      </c>
      <c r="F494" s="4">
        <v>14953.17</v>
      </c>
      <c r="G494" s="9">
        <v>186646219</v>
      </c>
      <c r="H494" s="9">
        <v>948631972.80999994</v>
      </c>
      <c r="I494" s="4">
        <f t="shared" si="14"/>
        <v>1.1553619917767044E-2</v>
      </c>
      <c r="J494" s="7"/>
      <c r="K494" s="7">
        <f t="shared" si="15"/>
        <v>0</v>
      </c>
    </row>
    <row r="495" spans="1:11" x14ac:dyDescent="0.25">
      <c r="A495" s="7" t="s">
        <v>7</v>
      </c>
      <c r="B495" s="8">
        <v>43109</v>
      </c>
      <c r="C495" s="4">
        <v>14953.17</v>
      </c>
      <c r="D495" s="4">
        <v>15179.18</v>
      </c>
      <c r="E495" s="4">
        <v>14953.17</v>
      </c>
      <c r="F495" s="4">
        <v>15159.37</v>
      </c>
      <c r="G495" s="9">
        <v>328114793</v>
      </c>
      <c r="H495" s="9">
        <v>904945248.97000003</v>
      </c>
      <c r="I495" s="4">
        <f t="shared" si="14"/>
        <v>1.3789718166783427E-2</v>
      </c>
      <c r="J495" s="7">
        <v>1.092592917028277E-2</v>
      </c>
      <c r="K495" s="7">
        <f t="shared" si="15"/>
        <v>0.17447309735222552</v>
      </c>
    </row>
    <row r="496" spans="1:11" x14ac:dyDescent="0.25">
      <c r="A496" s="7" t="s">
        <v>7</v>
      </c>
      <c r="B496" s="8">
        <v>43110</v>
      </c>
      <c r="C496" s="4">
        <v>15159.37</v>
      </c>
      <c r="D496" s="4">
        <v>15215.47</v>
      </c>
      <c r="E496" s="4">
        <v>15159.37</v>
      </c>
      <c r="F496" s="4">
        <v>15192.55</v>
      </c>
      <c r="G496" s="9">
        <v>184747466</v>
      </c>
      <c r="H496" s="9">
        <v>681958463.45000005</v>
      </c>
      <c r="I496" s="4">
        <f t="shared" si="14"/>
        <v>2.1887453106559374E-3</v>
      </c>
      <c r="J496" s="7"/>
      <c r="K496" s="7">
        <f t="shared" si="15"/>
        <v>0</v>
      </c>
    </row>
    <row r="497" spans="1:11" x14ac:dyDescent="0.25">
      <c r="A497" s="7" t="s">
        <v>7</v>
      </c>
      <c r="B497" s="8">
        <v>43111</v>
      </c>
      <c r="C497" s="4">
        <v>15192.55</v>
      </c>
      <c r="D497" s="4">
        <v>15259.83</v>
      </c>
      <c r="E497" s="4">
        <v>15191.01</v>
      </c>
      <c r="F497" s="4">
        <v>15242.48</v>
      </c>
      <c r="G497" s="9">
        <v>187208441</v>
      </c>
      <c r="H497" s="9">
        <v>755187632.77999997</v>
      </c>
      <c r="I497" s="4">
        <f t="shared" si="14"/>
        <v>3.2864792283060495E-3</v>
      </c>
      <c r="J497" s="7"/>
      <c r="K497" s="7">
        <f t="shared" si="15"/>
        <v>0</v>
      </c>
    </row>
    <row r="498" spans="1:11" x14ac:dyDescent="0.25">
      <c r="A498" s="7" t="s">
        <v>7</v>
      </c>
      <c r="B498" s="8">
        <v>43114</v>
      </c>
      <c r="C498" s="4">
        <v>15242.48</v>
      </c>
      <c r="D498" s="4">
        <v>15313.74</v>
      </c>
      <c r="E498" s="4">
        <v>15242.48</v>
      </c>
      <c r="F498" s="4">
        <v>15254.85</v>
      </c>
      <c r="G498" s="9">
        <v>295753648</v>
      </c>
      <c r="H498" s="9">
        <v>749772478.61000001</v>
      </c>
      <c r="I498" s="4">
        <f t="shared" si="14"/>
        <v>8.1154772714153722E-4</v>
      </c>
      <c r="J498" s="7"/>
      <c r="K498" s="7">
        <f t="shared" si="15"/>
        <v>0</v>
      </c>
    </row>
    <row r="499" spans="1:11" x14ac:dyDescent="0.25">
      <c r="A499" s="7" t="s">
        <v>7</v>
      </c>
      <c r="B499" s="8">
        <v>43115</v>
      </c>
      <c r="C499" s="4">
        <v>15254.85</v>
      </c>
      <c r="D499" s="4">
        <v>15273.09</v>
      </c>
      <c r="E499" s="4">
        <v>15127.76</v>
      </c>
      <c r="F499" s="4">
        <v>15127.76</v>
      </c>
      <c r="G499" s="9">
        <v>199238589</v>
      </c>
      <c r="H499" s="9">
        <v>715716032</v>
      </c>
      <c r="I499" s="4">
        <f t="shared" si="14"/>
        <v>-8.3311209221985649E-3</v>
      </c>
      <c r="J499" s="7"/>
      <c r="K499" s="7">
        <f t="shared" si="15"/>
        <v>0</v>
      </c>
    </row>
    <row r="500" spans="1:11" x14ac:dyDescent="0.25">
      <c r="A500" s="7" t="s">
        <v>7</v>
      </c>
      <c r="B500" s="8">
        <v>43116</v>
      </c>
      <c r="C500" s="4">
        <v>15127.76</v>
      </c>
      <c r="D500" s="4">
        <v>15152.97</v>
      </c>
      <c r="E500" s="4">
        <v>15089.37</v>
      </c>
      <c r="F500" s="4">
        <v>15089.37</v>
      </c>
      <c r="G500" s="9">
        <v>154960117</v>
      </c>
      <c r="H500" s="9">
        <v>651695883</v>
      </c>
      <c r="I500" s="4">
        <f t="shared" si="14"/>
        <v>-2.5377187369445275E-3</v>
      </c>
      <c r="J500" s="7"/>
      <c r="K500" s="7">
        <f t="shared" si="15"/>
        <v>0</v>
      </c>
    </row>
    <row r="501" spans="1:11" x14ac:dyDescent="0.25">
      <c r="A501" s="7" t="s">
        <v>7</v>
      </c>
      <c r="B501" s="8">
        <v>43117</v>
      </c>
      <c r="C501" s="4">
        <v>15089.37</v>
      </c>
      <c r="D501" s="4">
        <v>15202.51</v>
      </c>
      <c r="E501" s="4">
        <v>15076.64</v>
      </c>
      <c r="F501" s="4">
        <v>15198.54</v>
      </c>
      <c r="G501" s="9">
        <v>277001065</v>
      </c>
      <c r="H501" s="9">
        <v>952806181.23000002</v>
      </c>
      <c r="I501" s="4">
        <f t="shared" si="14"/>
        <v>7.2348944985773933E-3</v>
      </c>
      <c r="J501" s="7">
        <v>5.3529157812317726E-3</v>
      </c>
      <c r="K501" s="7">
        <f t="shared" si="15"/>
        <v>8.5479210203679587E-2</v>
      </c>
    </row>
    <row r="502" spans="1:11" x14ac:dyDescent="0.25">
      <c r="A502" s="7" t="s">
        <v>7</v>
      </c>
      <c r="B502" s="8">
        <v>43118</v>
      </c>
      <c r="C502" s="4">
        <v>15198.54</v>
      </c>
      <c r="D502" s="4">
        <v>15419.44</v>
      </c>
      <c r="E502" s="4">
        <v>15198.54</v>
      </c>
      <c r="F502" s="4">
        <v>15411</v>
      </c>
      <c r="G502" s="9">
        <v>319771677</v>
      </c>
      <c r="H502" s="9">
        <v>1150671266.01</v>
      </c>
      <c r="I502" s="4">
        <f t="shared" si="14"/>
        <v>1.3978974296215307E-2</v>
      </c>
      <c r="J502" s="7"/>
      <c r="K502" s="7">
        <f t="shared" si="15"/>
        <v>0</v>
      </c>
    </row>
    <row r="503" spans="1:11" x14ac:dyDescent="0.25">
      <c r="A503" s="7" t="s">
        <v>7</v>
      </c>
      <c r="B503" s="8">
        <v>43121</v>
      </c>
      <c r="C503" s="4">
        <v>15411</v>
      </c>
      <c r="D503" s="4">
        <v>15472.43</v>
      </c>
      <c r="E503" s="4">
        <v>15339.91</v>
      </c>
      <c r="F503" s="4">
        <v>15339.91</v>
      </c>
      <c r="G503" s="9">
        <v>252239299</v>
      </c>
      <c r="H503" s="9">
        <v>777546655.49000001</v>
      </c>
      <c r="I503" s="4">
        <f t="shared" si="14"/>
        <v>-4.6129388099409585E-3</v>
      </c>
      <c r="J503" s="7"/>
      <c r="K503" s="7">
        <f t="shared" si="15"/>
        <v>0</v>
      </c>
    </row>
    <row r="504" spans="1:11" x14ac:dyDescent="0.25">
      <c r="A504" s="7" t="s">
        <v>7</v>
      </c>
      <c r="B504" s="8">
        <v>43122</v>
      </c>
      <c r="C504" s="4">
        <v>15339.91</v>
      </c>
      <c r="D504" s="4">
        <v>15349.46</v>
      </c>
      <c r="E504" s="4">
        <v>15243.23</v>
      </c>
      <c r="F504" s="4">
        <v>15243.23</v>
      </c>
      <c r="G504" s="9">
        <v>322455698</v>
      </c>
      <c r="H504" s="9">
        <v>811468418.92999995</v>
      </c>
      <c r="I504" s="4">
        <f t="shared" si="14"/>
        <v>-6.3025141607740975E-3</v>
      </c>
      <c r="J504" s="7"/>
      <c r="K504" s="7">
        <f t="shared" si="15"/>
        <v>0</v>
      </c>
    </row>
    <row r="505" spans="1:11" x14ac:dyDescent="0.25">
      <c r="A505" s="7" t="s">
        <v>7</v>
      </c>
      <c r="B505" s="8">
        <v>43123</v>
      </c>
      <c r="C505" s="4">
        <v>15243.23</v>
      </c>
      <c r="D505" s="4">
        <v>15243.23</v>
      </c>
      <c r="E505" s="4">
        <v>15167.45</v>
      </c>
      <c r="F505" s="4">
        <v>15197.08</v>
      </c>
      <c r="G505" s="9">
        <v>125314303</v>
      </c>
      <c r="H505" s="9">
        <v>616982287.63999999</v>
      </c>
      <c r="I505" s="4">
        <f t="shared" si="14"/>
        <v>-3.0275735523245251E-3</v>
      </c>
      <c r="J505" s="7"/>
      <c r="K505" s="7">
        <f t="shared" si="15"/>
        <v>0</v>
      </c>
    </row>
    <row r="506" spans="1:11" x14ac:dyDescent="0.25">
      <c r="A506" s="7" t="s">
        <v>7</v>
      </c>
      <c r="B506" s="8">
        <v>43124</v>
      </c>
      <c r="C506" s="4">
        <v>15197.08</v>
      </c>
      <c r="D506" s="4">
        <v>15197.08</v>
      </c>
      <c r="E506" s="4">
        <v>15157.88</v>
      </c>
      <c r="F506" s="4">
        <v>15170.73</v>
      </c>
      <c r="G506" s="9">
        <v>127959722</v>
      </c>
      <c r="H506" s="9">
        <v>747030400.50999999</v>
      </c>
      <c r="I506" s="4">
        <f t="shared" si="14"/>
        <v>-1.7338857201515401E-3</v>
      </c>
      <c r="J506" s="7">
        <v>8.1854837095340621E-3</v>
      </c>
      <c r="K506" s="7">
        <f t="shared" si="15"/>
        <v>0.13071169269639618</v>
      </c>
    </row>
    <row r="507" spans="1:11" x14ac:dyDescent="0.25">
      <c r="A507" s="7" t="s">
        <v>7</v>
      </c>
      <c r="B507" s="8">
        <v>43128</v>
      </c>
      <c r="C507" s="4">
        <v>15170.73</v>
      </c>
      <c r="D507" s="4">
        <v>15339.24</v>
      </c>
      <c r="E507" s="4">
        <v>15170.73</v>
      </c>
      <c r="F507" s="4">
        <v>15311.15</v>
      </c>
      <c r="G507" s="9">
        <v>186581821</v>
      </c>
      <c r="H507" s="9">
        <v>639614608.71000004</v>
      </c>
      <c r="I507" s="4">
        <f t="shared" si="14"/>
        <v>9.2559817490653895E-3</v>
      </c>
      <c r="J507" s="7"/>
      <c r="K507" s="7">
        <f t="shared" si="15"/>
        <v>0</v>
      </c>
    </row>
    <row r="508" spans="1:11" x14ac:dyDescent="0.25">
      <c r="A508" s="7" t="s">
        <v>7</v>
      </c>
      <c r="B508" s="8">
        <v>43129</v>
      </c>
      <c r="C508" s="4">
        <v>15311.15</v>
      </c>
      <c r="D508" s="4">
        <v>15401.53</v>
      </c>
      <c r="E508" s="4">
        <v>15174.94</v>
      </c>
      <c r="F508" s="4">
        <v>15369.13</v>
      </c>
      <c r="G508" s="9">
        <v>193062366</v>
      </c>
      <c r="H508" s="9">
        <v>1045265174.35</v>
      </c>
      <c r="I508" s="4">
        <f t="shared" si="14"/>
        <v>3.7867828347315502E-3</v>
      </c>
      <c r="J508" s="7"/>
      <c r="K508" s="7">
        <f t="shared" si="15"/>
        <v>0</v>
      </c>
    </row>
    <row r="509" spans="1:11" x14ac:dyDescent="0.25">
      <c r="A509" s="7" t="s">
        <v>7</v>
      </c>
      <c r="B509" s="8">
        <v>43130</v>
      </c>
      <c r="C509" s="4">
        <v>15369.13</v>
      </c>
      <c r="D509" s="4">
        <v>15385.02</v>
      </c>
      <c r="E509" s="4">
        <v>15315.07</v>
      </c>
      <c r="F509" s="4">
        <v>15315.66</v>
      </c>
      <c r="G509" s="9">
        <v>184975519</v>
      </c>
      <c r="H509" s="9">
        <v>766018971.44000006</v>
      </c>
      <c r="I509" s="4">
        <f t="shared" si="14"/>
        <v>-3.4790518396291548E-3</v>
      </c>
      <c r="J509" s="7"/>
      <c r="K509" s="7">
        <f t="shared" si="15"/>
        <v>0</v>
      </c>
    </row>
    <row r="510" spans="1:11" x14ac:dyDescent="0.25">
      <c r="A510" s="7" t="s">
        <v>7</v>
      </c>
      <c r="B510" s="8">
        <v>43131</v>
      </c>
      <c r="C510" s="4">
        <v>15315.66</v>
      </c>
      <c r="D510" s="4">
        <v>15315.66</v>
      </c>
      <c r="E510" s="4">
        <v>15042.37</v>
      </c>
      <c r="F510" s="4">
        <v>15042.37</v>
      </c>
      <c r="G510" s="9">
        <v>186847080</v>
      </c>
      <c r="H510" s="9">
        <v>693167066.21000004</v>
      </c>
      <c r="I510" s="4">
        <f t="shared" si="14"/>
        <v>-1.7843827820674951E-2</v>
      </c>
      <c r="J510" s="7"/>
      <c r="K510" s="7">
        <f t="shared" si="15"/>
        <v>0</v>
      </c>
    </row>
    <row r="511" spans="1:11" x14ac:dyDescent="0.25">
      <c r="A511" s="7" t="s">
        <v>7</v>
      </c>
      <c r="B511" s="8">
        <v>43132</v>
      </c>
      <c r="C511" s="4">
        <v>15042.37</v>
      </c>
      <c r="D511" s="4">
        <v>15135.1</v>
      </c>
      <c r="E511" s="4">
        <v>15026.63</v>
      </c>
      <c r="F511" s="4">
        <v>15088.66</v>
      </c>
      <c r="G511" s="9">
        <v>128221532</v>
      </c>
      <c r="H511" s="9">
        <v>591022361.86000001</v>
      </c>
      <c r="I511" s="4">
        <f t="shared" si="14"/>
        <v>3.0773076317096582E-3</v>
      </c>
      <c r="J511" s="7"/>
      <c r="K511" s="7">
        <f t="shared" si="15"/>
        <v>0</v>
      </c>
    </row>
    <row r="512" spans="1:11" x14ac:dyDescent="0.25">
      <c r="A512" s="7" t="s">
        <v>7</v>
      </c>
      <c r="B512" s="8">
        <v>43135</v>
      </c>
      <c r="C512" s="4">
        <v>15088.66</v>
      </c>
      <c r="D512" s="4">
        <v>15088.66</v>
      </c>
      <c r="E512" s="4">
        <v>14857.87</v>
      </c>
      <c r="F512" s="4">
        <v>14874.84</v>
      </c>
      <c r="G512" s="9">
        <v>123074825</v>
      </c>
      <c r="H512" s="9">
        <v>630779140.17999995</v>
      </c>
      <c r="I512" s="4">
        <f t="shared" si="14"/>
        <v>-1.4170907158090884E-2</v>
      </c>
      <c r="J512" s="7">
        <v>1.0754036864336583E-2</v>
      </c>
      <c r="K512" s="7">
        <f t="shared" si="15"/>
        <v>0.17172819734765488</v>
      </c>
    </row>
    <row r="513" spans="1:11" x14ac:dyDescent="0.25">
      <c r="A513" s="7" t="s">
        <v>7</v>
      </c>
      <c r="B513" s="8">
        <v>43136</v>
      </c>
      <c r="C513" s="4">
        <v>14874.84</v>
      </c>
      <c r="D513" s="4">
        <v>14979.01</v>
      </c>
      <c r="E513" s="4">
        <v>14874.84</v>
      </c>
      <c r="F513" s="4">
        <v>14962.14</v>
      </c>
      <c r="G513" s="9">
        <v>185195982</v>
      </c>
      <c r="H513" s="9">
        <v>606857922.64999998</v>
      </c>
      <c r="I513" s="4">
        <f t="shared" si="14"/>
        <v>5.8689706914494266E-3</v>
      </c>
      <c r="J513" s="7"/>
      <c r="K513" s="7">
        <f t="shared" si="15"/>
        <v>0</v>
      </c>
    </row>
    <row r="514" spans="1:11" x14ac:dyDescent="0.25">
      <c r="A514" s="7" t="s">
        <v>7</v>
      </c>
      <c r="B514" s="8">
        <v>43137</v>
      </c>
      <c r="C514" s="4">
        <v>14962.14</v>
      </c>
      <c r="D514" s="4">
        <v>14962.14</v>
      </c>
      <c r="E514" s="4">
        <v>14468.38</v>
      </c>
      <c r="F514" s="4">
        <v>14717.98</v>
      </c>
      <c r="G514" s="9">
        <v>202440082</v>
      </c>
      <c r="H514" s="9">
        <v>712768351.12</v>
      </c>
      <c r="I514" s="4">
        <f t="shared" si="14"/>
        <v>-1.6318521281046716E-2</v>
      </c>
      <c r="J514" s="7"/>
      <c r="K514" s="7">
        <f t="shared" si="15"/>
        <v>0</v>
      </c>
    </row>
    <row r="515" spans="1:11" x14ac:dyDescent="0.25">
      <c r="A515" s="7" t="s">
        <v>7</v>
      </c>
      <c r="B515" s="8">
        <v>43138</v>
      </c>
      <c r="C515" s="4">
        <v>14717.98</v>
      </c>
      <c r="D515" s="4">
        <v>15053.09</v>
      </c>
      <c r="E515" s="4">
        <v>14717.98</v>
      </c>
      <c r="F515" s="4">
        <v>15037.05</v>
      </c>
      <c r="G515" s="9">
        <v>154916902</v>
      </c>
      <c r="H515" s="9">
        <v>769316377.46000004</v>
      </c>
      <c r="I515" s="4">
        <f t="shared" si="14"/>
        <v>2.1678926048275704E-2</v>
      </c>
      <c r="J515" s="7"/>
      <c r="K515" s="7">
        <f t="shared" si="15"/>
        <v>0</v>
      </c>
    </row>
    <row r="516" spans="1:11" x14ac:dyDescent="0.25">
      <c r="A516" s="7" t="s">
        <v>7</v>
      </c>
      <c r="B516" s="8">
        <v>43139</v>
      </c>
      <c r="C516" s="4">
        <v>15037.05</v>
      </c>
      <c r="D516" s="4">
        <v>15058.42</v>
      </c>
      <c r="E516" s="4">
        <v>14921.29</v>
      </c>
      <c r="F516" s="4">
        <v>14921.29</v>
      </c>
      <c r="G516" s="9">
        <v>155357242</v>
      </c>
      <c r="H516" s="9">
        <v>725452634.32000005</v>
      </c>
      <c r="I516" s="4">
        <f t="shared" ref="I516:I579" si="16">(F516/F515)-1</f>
        <v>-7.6983184866711296E-3</v>
      </c>
      <c r="J516" s="7"/>
      <c r="K516" s="7">
        <f t="shared" si="15"/>
        <v>0</v>
      </c>
    </row>
    <row r="517" spans="1:11" x14ac:dyDescent="0.25">
      <c r="A517" s="7" t="s">
        <v>7</v>
      </c>
      <c r="B517" s="8">
        <v>43142</v>
      </c>
      <c r="C517" s="4">
        <v>14921.29</v>
      </c>
      <c r="D517" s="4">
        <v>14931.36</v>
      </c>
      <c r="E517" s="4">
        <v>14798.79</v>
      </c>
      <c r="F517" s="4">
        <v>14828.36</v>
      </c>
      <c r="G517" s="9">
        <v>143382130</v>
      </c>
      <c r="H517" s="9">
        <v>384215299.87</v>
      </c>
      <c r="I517" s="4">
        <f t="shared" si="16"/>
        <v>-6.2280137977346328E-3</v>
      </c>
      <c r="J517" s="7">
        <v>1.4725083501857484E-2</v>
      </c>
      <c r="K517" s="7">
        <f t="shared" si="15"/>
        <v>0.23514072691656851</v>
      </c>
    </row>
    <row r="518" spans="1:11" x14ac:dyDescent="0.25">
      <c r="A518" s="7" t="s">
        <v>7</v>
      </c>
      <c r="B518" s="8">
        <v>43143</v>
      </c>
      <c r="C518" s="4">
        <v>14828.36</v>
      </c>
      <c r="D518" s="4">
        <v>14993.49</v>
      </c>
      <c r="E518" s="4">
        <v>14828.2</v>
      </c>
      <c r="F518" s="4">
        <v>14890.71</v>
      </c>
      <c r="G518" s="9">
        <v>191350828</v>
      </c>
      <c r="H518" s="9">
        <v>718394556.02999997</v>
      </c>
      <c r="I518" s="4">
        <f t="shared" si="16"/>
        <v>4.2047805691256546E-3</v>
      </c>
      <c r="J518" s="7"/>
      <c r="K518" s="7">
        <f t="shared" si="15"/>
        <v>0</v>
      </c>
    </row>
    <row r="519" spans="1:11" x14ac:dyDescent="0.25">
      <c r="A519" s="7" t="s">
        <v>7</v>
      </c>
      <c r="B519" s="8">
        <v>43144</v>
      </c>
      <c r="C519" s="4">
        <v>14890.71</v>
      </c>
      <c r="D519" s="4">
        <v>14963.14</v>
      </c>
      <c r="E519" s="4">
        <v>14729.75</v>
      </c>
      <c r="F519" s="4">
        <v>14729.75</v>
      </c>
      <c r="G519" s="9">
        <v>183779370</v>
      </c>
      <c r="H519" s="9">
        <v>806579823.74000001</v>
      </c>
      <c r="I519" s="4">
        <f t="shared" si="16"/>
        <v>-1.080942413088426E-2</v>
      </c>
      <c r="J519" s="7"/>
      <c r="K519" s="7">
        <f t="shared" ref="K519:K582" si="17">SQRT(255)*J519</f>
        <v>0</v>
      </c>
    </row>
    <row r="520" spans="1:11" x14ac:dyDescent="0.25">
      <c r="A520" s="7" t="s">
        <v>7</v>
      </c>
      <c r="B520" s="8">
        <v>43145</v>
      </c>
      <c r="C520" s="4">
        <v>14729.75</v>
      </c>
      <c r="D520" s="4">
        <v>14812.77</v>
      </c>
      <c r="E520" s="4">
        <v>14659.98</v>
      </c>
      <c r="F520" s="4">
        <v>14805.95</v>
      </c>
      <c r="G520" s="9">
        <v>194476742</v>
      </c>
      <c r="H520" s="9">
        <v>663106331.41999996</v>
      </c>
      <c r="I520" s="4">
        <f t="shared" si="16"/>
        <v>5.1732038900864641E-3</v>
      </c>
      <c r="J520" s="7"/>
      <c r="K520" s="7">
        <f t="shared" si="17"/>
        <v>0</v>
      </c>
    </row>
    <row r="521" spans="1:11" x14ac:dyDescent="0.25">
      <c r="A521" s="7" t="s">
        <v>7</v>
      </c>
      <c r="B521" s="8">
        <v>43146</v>
      </c>
      <c r="C521" s="4">
        <v>14805.95</v>
      </c>
      <c r="D521" s="4">
        <v>14998.97</v>
      </c>
      <c r="E521" s="4">
        <v>14805.95</v>
      </c>
      <c r="F521" s="4">
        <v>14965.93</v>
      </c>
      <c r="G521" s="9">
        <v>241443767</v>
      </c>
      <c r="H521" s="9">
        <v>987499248.66999996</v>
      </c>
      <c r="I521" s="4">
        <f t="shared" si="16"/>
        <v>1.0805115510993835E-2</v>
      </c>
      <c r="J521" s="7"/>
      <c r="K521" s="7">
        <f t="shared" si="17"/>
        <v>0</v>
      </c>
    </row>
    <row r="522" spans="1:11" x14ac:dyDescent="0.25">
      <c r="A522" s="7" t="s">
        <v>7</v>
      </c>
      <c r="B522" s="8">
        <v>43149</v>
      </c>
      <c r="C522" s="4">
        <v>14965.93</v>
      </c>
      <c r="D522" s="4">
        <v>15161.13</v>
      </c>
      <c r="E522" s="4">
        <v>14965.93</v>
      </c>
      <c r="F522" s="4">
        <v>15045.56</v>
      </c>
      <c r="G522" s="9">
        <v>281013878</v>
      </c>
      <c r="H522" s="9">
        <v>1050757329.48</v>
      </c>
      <c r="I522" s="4">
        <f t="shared" si="16"/>
        <v>5.3207518677422794E-3</v>
      </c>
      <c r="J522" s="7">
        <v>8.1111273673981649E-3</v>
      </c>
      <c r="K522" s="7">
        <f t="shared" si="17"/>
        <v>0.1295243171315319</v>
      </c>
    </row>
    <row r="523" spans="1:11" x14ac:dyDescent="0.25">
      <c r="A523" s="7" t="s">
        <v>7</v>
      </c>
      <c r="B523" s="8">
        <v>43150</v>
      </c>
      <c r="C523" s="4">
        <v>15045.56</v>
      </c>
      <c r="D523" s="4">
        <v>15170.19</v>
      </c>
      <c r="E523" s="4">
        <v>15045.56</v>
      </c>
      <c r="F523" s="4">
        <v>15158.12</v>
      </c>
      <c r="G523" s="9">
        <v>206766834</v>
      </c>
      <c r="H523" s="9">
        <v>848103630.69000006</v>
      </c>
      <c r="I523" s="4">
        <f t="shared" si="16"/>
        <v>7.4812768683918396E-3</v>
      </c>
      <c r="J523" s="7"/>
      <c r="K523" s="7">
        <f t="shared" si="17"/>
        <v>0</v>
      </c>
    </row>
    <row r="524" spans="1:11" x14ac:dyDescent="0.25">
      <c r="A524" s="7" t="s">
        <v>7</v>
      </c>
      <c r="B524" s="8">
        <v>43151</v>
      </c>
      <c r="C524" s="4">
        <v>15158.12</v>
      </c>
      <c r="D524" s="4">
        <v>15248.85</v>
      </c>
      <c r="E524" s="4">
        <v>15158.12</v>
      </c>
      <c r="F524" s="4">
        <v>15219.26</v>
      </c>
      <c r="G524" s="9">
        <v>205846338</v>
      </c>
      <c r="H524" s="9">
        <v>796184298.24000001</v>
      </c>
      <c r="I524" s="4">
        <f t="shared" si="16"/>
        <v>4.0334817246465704E-3</v>
      </c>
      <c r="J524" s="7"/>
      <c r="K524" s="7">
        <f t="shared" si="17"/>
        <v>0</v>
      </c>
    </row>
    <row r="525" spans="1:11" x14ac:dyDescent="0.25">
      <c r="A525" s="7" t="s">
        <v>7</v>
      </c>
      <c r="B525" s="8">
        <v>43152</v>
      </c>
      <c r="C525" s="4">
        <v>15219.26</v>
      </c>
      <c r="D525" s="4">
        <v>15351.18</v>
      </c>
      <c r="E525" s="4">
        <v>15202.22</v>
      </c>
      <c r="F525" s="4">
        <v>15244.49</v>
      </c>
      <c r="G525" s="9">
        <v>240462743</v>
      </c>
      <c r="H525" s="9">
        <v>722911230.05999994</v>
      </c>
      <c r="I525" s="4">
        <f t="shared" si="16"/>
        <v>1.6577678546787489E-3</v>
      </c>
      <c r="J525" s="7"/>
      <c r="K525" s="7">
        <f t="shared" si="17"/>
        <v>0</v>
      </c>
    </row>
    <row r="526" spans="1:11" x14ac:dyDescent="0.25">
      <c r="A526" s="7" t="s">
        <v>7</v>
      </c>
      <c r="B526" s="8">
        <v>43153</v>
      </c>
      <c r="C526" s="4">
        <v>15244.49</v>
      </c>
      <c r="D526" s="4">
        <v>15347.71</v>
      </c>
      <c r="E526" s="4">
        <v>15244.49</v>
      </c>
      <c r="F526" s="4">
        <v>15318.92</v>
      </c>
      <c r="G526" s="9">
        <v>267172109</v>
      </c>
      <c r="H526" s="9">
        <v>801623558.95000005</v>
      </c>
      <c r="I526" s="4">
        <f t="shared" si="16"/>
        <v>4.8824198120107631E-3</v>
      </c>
      <c r="J526" s="7"/>
      <c r="K526" s="7">
        <f t="shared" si="17"/>
        <v>0</v>
      </c>
    </row>
    <row r="527" spans="1:11" x14ac:dyDescent="0.25">
      <c r="A527" s="7" t="s">
        <v>7</v>
      </c>
      <c r="B527" s="8">
        <v>43156</v>
      </c>
      <c r="C527" s="4">
        <v>15318.92</v>
      </c>
      <c r="D527" s="4">
        <v>15495.46</v>
      </c>
      <c r="E527" s="4">
        <v>15318.92</v>
      </c>
      <c r="F527" s="4">
        <v>15467.77</v>
      </c>
      <c r="G527" s="9">
        <v>288093460</v>
      </c>
      <c r="H527" s="9">
        <v>511048393.87</v>
      </c>
      <c r="I527" s="4">
        <f t="shared" si="16"/>
        <v>9.7167424335398156E-3</v>
      </c>
      <c r="J527" s="7">
        <v>3.1219561507936137E-3</v>
      </c>
      <c r="K527" s="7">
        <f t="shared" si="17"/>
        <v>4.9853641821906144E-2</v>
      </c>
    </row>
    <row r="528" spans="1:11" x14ac:dyDescent="0.25">
      <c r="A528" s="7" t="s">
        <v>7</v>
      </c>
      <c r="B528" s="8">
        <v>43157</v>
      </c>
      <c r="C528" s="4">
        <v>15467.77</v>
      </c>
      <c r="D528" s="4">
        <v>15533.93</v>
      </c>
      <c r="E528" s="4">
        <v>15454</v>
      </c>
      <c r="F528" s="4">
        <v>15454</v>
      </c>
      <c r="G528" s="9">
        <v>199043313</v>
      </c>
      <c r="H528" s="9">
        <v>874092745.67999995</v>
      </c>
      <c r="I528" s="4">
        <f t="shared" si="16"/>
        <v>-8.9023821792022506E-4</v>
      </c>
      <c r="J528" s="7"/>
      <c r="K528" s="7">
        <f t="shared" si="17"/>
        <v>0</v>
      </c>
    </row>
    <row r="529" spans="1:11" x14ac:dyDescent="0.25">
      <c r="A529" s="7" t="s">
        <v>7</v>
      </c>
      <c r="B529" s="8">
        <v>43158</v>
      </c>
      <c r="C529" s="4">
        <v>15454</v>
      </c>
      <c r="D529" s="4">
        <v>15561.48</v>
      </c>
      <c r="E529" s="4">
        <v>15442.56</v>
      </c>
      <c r="F529" s="4">
        <v>15522.88</v>
      </c>
      <c r="G529" s="9">
        <v>195333319</v>
      </c>
      <c r="H529" s="9">
        <v>883135529.82000005</v>
      </c>
      <c r="I529" s="4">
        <f t="shared" si="16"/>
        <v>4.4570984858287588E-3</v>
      </c>
      <c r="J529" s="7"/>
      <c r="K529" s="7">
        <f t="shared" si="17"/>
        <v>0</v>
      </c>
    </row>
    <row r="530" spans="1:11" x14ac:dyDescent="0.25">
      <c r="A530" s="7" t="s">
        <v>7</v>
      </c>
      <c r="B530" s="8">
        <v>43159</v>
      </c>
      <c r="C530" s="4">
        <v>15522.88</v>
      </c>
      <c r="D530" s="4">
        <v>15693.53</v>
      </c>
      <c r="E530" s="4">
        <v>15472.69</v>
      </c>
      <c r="F530" s="4">
        <v>15472.69</v>
      </c>
      <c r="G530" s="9">
        <v>178359161</v>
      </c>
      <c r="H530" s="9">
        <v>3563462560.3400002</v>
      </c>
      <c r="I530" s="4">
        <f t="shared" si="16"/>
        <v>-3.2332917602918565E-3</v>
      </c>
      <c r="J530" s="7"/>
      <c r="K530" s="7">
        <f t="shared" si="17"/>
        <v>0</v>
      </c>
    </row>
    <row r="531" spans="1:11" x14ac:dyDescent="0.25">
      <c r="A531" s="7" t="s">
        <v>7</v>
      </c>
      <c r="B531" s="8">
        <v>43160</v>
      </c>
      <c r="C531" s="4">
        <v>15472.69</v>
      </c>
      <c r="D531" s="4">
        <v>15494.55</v>
      </c>
      <c r="E531" s="4">
        <v>15437.3</v>
      </c>
      <c r="F531" s="4">
        <v>15443.18</v>
      </c>
      <c r="G531" s="9">
        <v>131062486</v>
      </c>
      <c r="H531" s="9">
        <v>1122778599.5799999</v>
      </c>
      <c r="I531" s="4">
        <f t="shared" si="16"/>
        <v>-1.9072313863975898E-3</v>
      </c>
      <c r="J531" s="7">
        <v>3.3729736856094217E-3</v>
      </c>
      <c r="K531" s="7">
        <f t="shared" si="17"/>
        <v>5.3862070405550411E-2</v>
      </c>
    </row>
    <row r="532" spans="1:11" x14ac:dyDescent="0.25">
      <c r="A532" s="7" t="s">
        <v>7</v>
      </c>
      <c r="B532" s="8">
        <v>43163</v>
      </c>
      <c r="C532" s="4">
        <v>15443.18</v>
      </c>
      <c r="D532" s="4">
        <v>15522.08</v>
      </c>
      <c r="E532" s="4">
        <v>15414.39</v>
      </c>
      <c r="F532" s="4">
        <v>15519.55</v>
      </c>
      <c r="G532" s="9">
        <v>94540364</v>
      </c>
      <c r="H532" s="9">
        <v>736871479.30999994</v>
      </c>
      <c r="I532" s="4">
        <f t="shared" si="16"/>
        <v>4.945225011947052E-3</v>
      </c>
      <c r="J532" s="7"/>
      <c r="K532" s="7">
        <f t="shared" si="17"/>
        <v>0</v>
      </c>
    </row>
    <row r="533" spans="1:11" x14ac:dyDescent="0.25">
      <c r="A533" s="7" t="s">
        <v>7</v>
      </c>
      <c r="B533" s="8">
        <v>43164</v>
      </c>
      <c r="C533" s="4">
        <v>15519.55</v>
      </c>
      <c r="D533" s="4">
        <v>15714.94</v>
      </c>
      <c r="E533" s="4">
        <v>15519.55</v>
      </c>
      <c r="F533" s="4">
        <v>15709.01</v>
      </c>
      <c r="G533" s="9">
        <v>156697490</v>
      </c>
      <c r="H533" s="9">
        <v>1042140402.8200001</v>
      </c>
      <c r="I533" s="4">
        <f t="shared" si="16"/>
        <v>1.2207828190894832E-2</v>
      </c>
      <c r="J533" s="7"/>
      <c r="K533" s="7">
        <f t="shared" si="17"/>
        <v>0</v>
      </c>
    </row>
    <row r="534" spans="1:11" x14ac:dyDescent="0.25">
      <c r="A534" s="7" t="s">
        <v>7</v>
      </c>
      <c r="B534" s="8">
        <v>43165</v>
      </c>
      <c r="C534" s="4">
        <v>15709.01</v>
      </c>
      <c r="D534" s="4">
        <v>16022.26</v>
      </c>
      <c r="E534" s="4">
        <v>15709.01</v>
      </c>
      <c r="F534" s="4">
        <v>16022.26</v>
      </c>
      <c r="G534" s="9">
        <v>261533103</v>
      </c>
      <c r="H534" s="9">
        <v>1538497041.29</v>
      </c>
      <c r="I534" s="4">
        <f t="shared" si="16"/>
        <v>1.9940785574647846E-2</v>
      </c>
      <c r="J534" s="7"/>
      <c r="K534" s="7">
        <f t="shared" si="17"/>
        <v>0</v>
      </c>
    </row>
    <row r="535" spans="1:11" s="5" customFormat="1" x14ac:dyDescent="0.25">
      <c r="A535" s="5" t="s">
        <v>7</v>
      </c>
      <c r="B535" s="3">
        <v>43166</v>
      </c>
      <c r="C535" s="10">
        <v>16022.26</v>
      </c>
      <c r="D535" s="10">
        <v>16411.28</v>
      </c>
      <c r="E535" s="10">
        <v>16022.26</v>
      </c>
      <c r="F535" s="10">
        <v>16384.07</v>
      </c>
      <c r="G535" s="11">
        <v>260277895</v>
      </c>
      <c r="H535" s="11">
        <v>1432128557.28</v>
      </c>
      <c r="I535" s="10">
        <f t="shared" si="16"/>
        <v>2.2581708198468942E-2</v>
      </c>
      <c r="K535" s="5">
        <f t="shared" si="17"/>
        <v>0</v>
      </c>
    </row>
    <row r="536" spans="1:11" x14ac:dyDescent="0.25">
      <c r="A536" s="7" t="s">
        <v>7</v>
      </c>
      <c r="B536" s="8">
        <v>43167</v>
      </c>
      <c r="C536" s="4">
        <v>16384.07</v>
      </c>
      <c r="D536" s="4">
        <v>16493.03</v>
      </c>
      <c r="E536" s="4">
        <v>16384.07</v>
      </c>
      <c r="F536" s="4">
        <v>16472.28</v>
      </c>
      <c r="G536" s="9">
        <v>203737350</v>
      </c>
      <c r="H536" s="9">
        <v>1180120647.6700001</v>
      </c>
      <c r="I536" s="4">
        <f t="shared" si="16"/>
        <v>5.3838881303607256E-3</v>
      </c>
      <c r="J536" s="7"/>
      <c r="K536" s="7">
        <f t="shared" si="17"/>
        <v>0</v>
      </c>
    </row>
    <row r="537" spans="1:11" x14ac:dyDescent="0.25">
      <c r="A537" s="7" t="s">
        <v>7</v>
      </c>
      <c r="B537" s="8">
        <v>43170</v>
      </c>
      <c r="C537" s="4">
        <v>16472.28</v>
      </c>
      <c r="D537" s="4">
        <v>16485.64</v>
      </c>
      <c r="E537" s="4">
        <v>16325.62</v>
      </c>
      <c r="F537" s="4">
        <v>16391.48</v>
      </c>
      <c r="G537" s="9">
        <v>272576172</v>
      </c>
      <c r="H537" s="9">
        <v>1038687135.2</v>
      </c>
      <c r="I537" s="4">
        <f t="shared" si="16"/>
        <v>-4.9052104505264982E-3</v>
      </c>
      <c r="J537" s="7">
        <v>1.0305471145881715E-2</v>
      </c>
      <c r="K537" s="7">
        <f t="shared" si="17"/>
        <v>0.16456517724702011</v>
      </c>
    </row>
    <row r="538" spans="1:11" x14ac:dyDescent="0.25">
      <c r="A538" s="7" t="s">
        <v>7</v>
      </c>
      <c r="B538" s="8">
        <v>43171</v>
      </c>
      <c r="C538" s="4">
        <v>16391.48</v>
      </c>
      <c r="D538" s="4">
        <v>16746.21</v>
      </c>
      <c r="E538" s="4">
        <v>16391.48</v>
      </c>
      <c r="F538" s="4">
        <v>16742.150000000001</v>
      </c>
      <c r="G538" s="9">
        <v>421305428</v>
      </c>
      <c r="H538" s="9">
        <v>1939032679.23</v>
      </c>
      <c r="I538" s="4">
        <f t="shared" si="16"/>
        <v>2.139343122158599E-2</v>
      </c>
      <c r="J538" s="7"/>
      <c r="K538" s="7">
        <f t="shared" si="17"/>
        <v>0</v>
      </c>
    </row>
    <row r="539" spans="1:11" x14ac:dyDescent="0.25">
      <c r="A539" s="7" t="s">
        <v>7</v>
      </c>
      <c r="B539" s="8">
        <v>43172</v>
      </c>
      <c r="C539" s="4">
        <v>16742.150000000001</v>
      </c>
      <c r="D539" s="4">
        <v>17005.330000000002</v>
      </c>
      <c r="E539" s="4">
        <v>16742.150000000001</v>
      </c>
      <c r="F539" s="4">
        <v>16989.060000000001</v>
      </c>
      <c r="G539" s="9">
        <v>322341444</v>
      </c>
      <c r="H539" s="9">
        <v>1894042961.4300001</v>
      </c>
      <c r="I539" s="4">
        <f t="shared" si="16"/>
        <v>1.4747807181275885E-2</v>
      </c>
      <c r="J539" s="7"/>
      <c r="K539" s="7">
        <f t="shared" si="17"/>
        <v>0</v>
      </c>
    </row>
    <row r="540" spans="1:11" x14ac:dyDescent="0.25">
      <c r="A540" s="7" t="s">
        <v>7</v>
      </c>
      <c r="B540" s="8">
        <v>43173</v>
      </c>
      <c r="C540" s="4">
        <v>16989.060000000001</v>
      </c>
      <c r="D540" s="4">
        <v>17113.189999999999</v>
      </c>
      <c r="E540" s="4">
        <v>16881.72</v>
      </c>
      <c r="F540" s="4">
        <v>16881.72</v>
      </c>
      <c r="G540" s="9">
        <v>196166484</v>
      </c>
      <c r="H540" s="9">
        <v>1452679483.3</v>
      </c>
      <c r="I540" s="4">
        <f t="shared" si="16"/>
        <v>-6.3181835840240286E-3</v>
      </c>
      <c r="J540" s="7"/>
      <c r="K540" s="7">
        <f t="shared" si="17"/>
        <v>0</v>
      </c>
    </row>
    <row r="541" spans="1:11" x14ac:dyDescent="0.25">
      <c r="A541" s="7" t="s">
        <v>7</v>
      </c>
      <c r="B541" s="8">
        <v>43174</v>
      </c>
      <c r="C541" s="4">
        <v>16881.72</v>
      </c>
      <c r="D541" s="4">
        <v>17003.71</v>
      </c>
      <c r="E541" s="4">
        <v>16746.28</v>
      </c>
      <c r="F541" s="4">
        <v>16999.099999999999</v>
      </c>
      <c r="G541" s="9">
        <v>353327467</v>
      </c>
      <c r="H541" s="9">
        <v>2778675402.48</v>
      </c>
      <c r="I541" s="4">
        <f t="shared" si="16"/>
        <v>6.9530829796962124E-3</v>
      </c>
      <c r="J541" s="7"/>
      <c r="K541" s="7">
        <f t="shared" si="17"/>
        <v>0</v>
      </c>
    </row>
    <row r="542" spans="1:11" x14ac:dyDescent="0.25">
      <c r="A542" s="7" t="s">
        <v>7</v>
      </c>
      <c r="B542" s="8">
        <v>43177</v>
      </c>
      <c r="C542" s="4">
        <v>16999.099999999999</v>
      </c>
      <c r="D542" s="4">
        <v>17301.099999999999</v>
      </c>
      <c r="E542" s="4">
        <v>16999.099999999999</v>
      </c>
      <c r="F542" s="4">
        <v>17271.03</v>
      </c>
      <c r="G542" s="9">
        <v>508522052</v>
      </c>
      <c r="H542" s="9">
        <v>1667504643.96</v>
      </c>
      <c r="I542" s="4">
        <f t="shared" si="16"/>
        <v>1.5996729238606733E-2</v>
      </c>
      <c r="J542" s="7"/>
      <c r="K542" s="7">
        <f t="shared" si="17"/>
        <v>0</v>
      </c>
    </row>
    <row r="543" spans="1:11" x14ac:dyDescent="0.25">
      <c r="A543" s="7" t="s">
        <v>7</v>
      </c>
      <c r="B543" s="8">
        <v>43178</v>
      </c>
      <c r="C543" s="4">
        <v>17271.03</v>
      </c>
      <c r="D543" s="4">
        <v>17330.53</v>
      </c>
      <c r="E543" s="4">
        <v>17172.13</v>
      </c>
      <c r="F543" s="4">
        <v>17172.13</v>
      </c>
      <c r="G543" s="9">
        <v>259454279</v>
      </c>
      <c r="H543" s="9">
        <v>1143543790.72</v>
      </c>
      <c r="I543" s="4">
        <f t="shared" si="16"/>
        <v>-5.7263521631308878E-3</v>
      </c>
      <c r="J543" s="7">
        <v>1.1689586972548502E-2</v>
      </c>
      <c r="K543" s="7">
        <f t="shared" si="17"/>
        <v>0.18666773453154079</v>
      </c>
    </row>
    <row r="544" spans="1:11" x14ac:dyDescent="0.25">
      <c r="A544" s="7" t="s">
        <v>7</v>
      </c>
      <c r="B544" s="8">
        <v>43179</v>
      </c>
      <c r="C544" s="4">
        <v>17172.13</v>
      </c>
      <c r="D544" s="4">
        <v>17172.13</v>
      </c>
      <c r="E544" s="4">
        <v>17056.43</v>
      </c>
      <c r="F544" s="4">
        <v>17113.900000000001</v>
      </c>
      <c r="G544" s="9">
        <v>291521669</v>
      </c>
      <c r="H544" s="9">
        <v>1203542830.1199999</v>
      </c>
      <c r="I544" s="4">
        <f t="shared" si="16"/>
        <v>-3.3909596538110875E-3</v>
      </c>
      <c r="J544" s="7"/>
      <c r="K544" s="7">
        <f t="shared" si="17"/>
        <v>0</v>
      </c>
    </row>
    <row r="545" spans="1:11" x14ac:dyDescent="0.25">
      <c r="A545" s="7" t="s">
        <v>7</v>
      </c>
      <c r="B545" s="8">
        <v>43180</v>
      </c>
      <c r="C545" s="4">
        <v>17113.900000000001</v>
      </c>
      <c r="D545" s="4">
        <v>17302.41</v>
      </c>
      <c r="E545" s="4">
        <v>17113.900000000001</v>
      </c>
      <c r="F545" s="4">
        <v>17147.12</v>
      </c>
      <c r="G545" s="9">
        <v>344589981</v>
      </c>
      <c r="H545" s="9">
        <v>1433909149.53</v>
      </c>
      <c r="I545" s="4">
        <f t="shared" si="16"/>
        <v>1.94111219534987E-3</v>
      </c>
      <c r="J545" s="7"/>
      <c r="K545" s="7">
        <f t="shared" si="17"/>
        <v>0</v>
      </c>
    </row>
    <row r="546" spans="1:11" x14ac:dyDescent="0.25">
      <c r="A546" s="7" t="s">
        <v>7</v>
      </c>
      <c r="B546" s="8">
        <v>43181</v>
      </c>
      <c r="C546" s="4">
        <v>17147.12</v>
      </c>
      <c r="D546" s="4">
        <v>17195.810000000001</v>
      </c>
      <c r="E546" s="4">
        <v>17055.66</v>
      </c>
      <c r="F546" s="4">
        <v>17064.580000000002</v>
      </c>
      <c r="G546" s="9">
        <v>485380744</v>
      </c>
      <c r="H546" s="9">
        <v>1165521109.21</v>
      </c>
      <c r="I546" s="4">
        <f t="shared" si="16"/>
        <v>-4.8136363424293727E-3</v>
      </c>
      <c r="J546" s="7"/>
      <c r="K546" s="7">
        <f t="shared" si="17"/>
        <v>0</v>
      </c>
    </row>
    <row r="547" spans="1:11" x14ac:dyDescent="0.25">
      <c r="A547" s="7" t="s">
        <v>7</v>
      </c>
      <c r="B547" s="8">
        <v>43184</v>
      </c>
      <c r="C547" s="4">
        <v>17064.580000000002</v>
      </c>
      <c r="D547" s="4">
        <v>17064.580000000002</v>
      </c>
      <c r="E547" s="4">
        <v>16892.86</v>
      </c>
      <c r="F547" s="4">
        <v>16984.689999999999</v>
      </c>
      <c r="G547" s="9">
        <v>414212607</v>
      </c>
      <c r="H547" s="9">
        <v>861793123.16999996</v>
      </c>
      <c r="I547" s="4">
        <f t="shared" si="16"/>
        <v>-4.6816270895623235E-3</v>
      </c>
      <c r="J547" s="7"/>
      <c r="K547" s="7">
        <f t="shared" si="17"/>
        <v>0</v>
      </c>
    </row>
    <row r="548" spans="1:11" x14ac:dyDescent="0.25">
      <c r="A548" s="7" t="s">
        <v>7</v>
      </c>
      <c r="B548" s="8">
        <v>43185</v>
      </c>
      <c r="C548" s="4">
        <v>16984.689999999999</v>
      </c>
      <c r="D548" s="4">
        <v>17199.02</v>
      </c>
      <c r="E548" s="4">
        <v>16984.689999999999</v>
      </c>
      <c r="F548" s="4">
        <v>17104.34</v>
      </c>
      <c r="G548" s="9">
        <v>386593191</v>
      </c>
      <c r="H548" s="9">
        <v>1330192196.79</v>
      </c>
      <c r="I548" s="4">
        <f t="shared" si="16"/>
        <v>7.0445795595917016E-3</v>
      </c>
      <c r="J548" s="7"/>
      <c r="K548" s="7">
        <f t="shared" si="17"/>
        <v>0</v>
      </c>
    </row>
    <row r="549" spans="1:11" x14ac:dyDescent="0.25">
      <c r="A549" s="7" t="s">
        <v>7</v>
      </c>
      <c r="B549" s="8">
        <v>43186</v>
      </c>
      <c r="C549" s="4">
        <v>17104.34</v>
      </c>
      <c r="D549" s="4">
        <v>17277.759999999998</v>
      </c>
      <c r="E549" s="4">
        <v>17104.34</v>
      </c>
      <c r="F549" s="4">
        <v>17270.43</v>
      </c>
      <c r="G549" s="9">
        <v>610326356</v>
      </c>
      <c r="H549" s="9">
        <v>1931509681.9200001</v>
      </c>
      <c r="I549" s="4">
        <f t="shared" si="16"/>
        <v>9.7104009859485529E-3</v>
      </c>
      <c r="J549" s="7">
        <v>6.3031337478442933E-3</v>
      </c>
      <c r="K549" s="7">
        <f t="shared" si="17"/>
        <v>0.10065297430289619</v>
      </c>
    </row>
    <row r="550" spans="1:11" x14ac:dyDescent="0.25">
      <c r="A550" s="7" t="s">
        <v>7</v>
      </c>
      <c r="B550" s="8">
        <v>43187</v>
      </c>
      <c r="C550" s="4">
        <v>17270.43</v>
      </c>
      <c r="D550" s="4">
        <v>17364.62</v>
      </c>
      <c r="E550" s="4">
        <v>17270.43</v>
      </c>
      <c r="F550" s="4">
        <v>17305.509999999998</v>
      </c>
      <c r="G550" s="9">
        <v>639062307</v>
      </c>
      <c r="H550" s="9">
        <v>1835305291.9200001</v>
      </c>
      <c r="I550" s="4">
        <f t="shared" si="16"/>
        <v>2.0312175203511806E-3</v>
      </c>
      <c r="J550" s="7"/>
      <c r="K550" s="7">
        <f t="shared" si="17"/>
        <v>0</v>
      </c>
    </row>
    <row r="551" spans="1:11" x14ac:dyDescent="0.25">
      <c r="A551" s="7" t="s">
        <v>7</v>
      </c>
      <c r="B551" s="8">
        <v>43188</v>
      </c>
      <c r="C551" s="4">
        <v>17305.509999999998</v>
      </c>
      <c r="D551" s="4">
        <v>17461.2</v>
      </c>
      <c r="E551" s="4">
        <v>17305.509999999998</v>
      </c>
      <c r="F551" s="4">
        <v>17450.150000000001</v>
      </c>
      <c r="G551" s="9">
        <v>809278674</v>
      </c>
      <c r="H551" s="9">
        <v>1911567688.6600001</v>
      </c>
      <c r="I551" s="4">
        <f t="shared" si="16"/>
        <v>8.3580316326998805E-3</v>
      </c>
      <c r="J551" s="7"/>
      <c r="K551" s="7">
        <f t="shared" si="17"/>
        <v>0</v>
      </c>
    </row>
    <row r="552" spans="1:11" x14ac:dyDescent="0.25">
      <c r="A552" s="7" t="s">
        <v>7</v>
      </c>
      <c r="B552" s="8">
        <v>43191</v>
      </c>
      <c r="C552" s="4">
        <v>17450.150000000001</v>
      </c>
      <c r="D552" s="4">
        <v>17663.55</v>
      </c>
      <c r="E552" s="4">
        <v>17450.150000000001</v>
      </c>
      <c r="F552" s="4">
        <v>17595.88</v>
      </c>
      <c r="G552" s="9">
        <v>595431571</v>
      </c>
      <c r="H552" s="9">
        <v>1435900745.75</v>
      </c>
      <c r="I552" s="4">
        <f t="shared" si="16"/>
        <v>8.351217611309858E-3</v>
      </c>
      <c r="J552" s="7"/>
      <c r="K552" s="7">
        <f t="shared" si="17"/>
        <v>0</v>
      </c>
    </row>
    <row r="553" spans="1:11" x14ac:dyDescent="0.25">
      <c r="A553" s="7" t="s">
        <v>7</v>
      </c>
      <c r="B553" s="8">
        <v>43192</v>
      </c>
      <c r="C553" s="4">
        <v>17595.88</v>
      </c>
      <c r="D553" s="4">
        <v>17730.25</v>
      </c>
      <c r="E553" s="4">
        <v>17595.88</v>
      </c>
      <c r="F553" s="4">
        <v>17684.66</v>
      </c>
      <c r="G553" s="9">
        <v>651635189</v>
      </c>
      <c r="H553" s="9">
        <v>1966369964.73</v>
      </c>
      <c r="I553" s="4">
        <f t="shared" si="16"/>
        <v>5.0454992873329996E-3</v>
      </c>
      <c r="J553" s="7"/>
      <c r="K553" s="7">
        <f t="shared" si="17"/>
        <v>0</v>
      </c>
    </row>
    <row r="554" spans="1:11" x14ac:dyDescent="0.25">
      <c r="A554" s="7" t="s">
        <v>7</v>
      </c>
      <c r="B554" s="8">
        <v>43193</v>
      </c>
      <c r="C554" s="4">
        <v>17684.66</v>
      </c>
      <c r="D554" s="4">
        <v>17684.66</v>
      </c>
      <c r="E554" s="4">
        <v>17403.13</v>
      </c>
      <c r="F554" s="4">
        <v>17492.71</v>
      </c>
      <c r="G554" s="9">
        <v>626015727</v>
      </c>
      <c r="H554" s="9">
        <v>2006816465.79</v>
      </c>
      <c r="I554" s="4">
        <f t="shared" si="16"/>
        <v>-1.085403960268394E-2</v>
      </c>
      <c r="J554" s="7"/>
      <c r="K554" s="7">
        <f t="shared" si="17"/>
        <v>0</v>
      </c>
    </row>
    <row r="555" spans="1:11" x14ac:dyDescent="0.25">
      <c r="A555" s="7" t="s">
        <v>7</v>
      </c>
      <c r="B555" s="8">
        <v>43194</v>
      </c>
      <c r="C555" s="4">
        <v>17492.71</v>
      </c>
      <c r="D555" s="4">
        <v>17779.900000000001</v>
      </c>
      <c r="E555" s="4">
        <v>17492.71</v>
      </c>
      <c r="F555" s="4">
        <v>17509.650000000001</v>
      </c>
      <c r="G555" s="9">
        <v>706464511</v>
      </c>
      <c r="H555" s="9">
        <v>2079279203.9400001</v>
      </c>
      <c r="I555" s="4">
        <f t="shared" si="16"/>
        <v>9.684034091916871E-4</v>
      </c>
      <c r="J555" s="7"/>
      <c r="K555" s="7">
        <f t="shared" si="17"/>
        <v>0</v>
      </c>
    </row>
    <row r="556" spans="1:11" x14ac:dyDescent="0.25">
      <c r="A556" s="7" t="s">
        <v>7</v>
      </c>
      <c r="B556" s="8">
        <v>43195</v>
      </c>
      <c r="C556" s="4">
        <v>17509.650000000001</v>
      </c>
      <c r="D556" s="4">
        <v>17561.53</v>
      </c>
      <c r="E556" s="4">
        <v>17394.62</v>
      </c>
      <c r="F556" s="4">
        <v>17410.59</v>
      </c>
      <c r="G556" s="9">
        <v>353065785</v>
      </c>
      <c r="H556" s="9">
        <v>1871872838.4400001</v>
      </c>
      <c r="I556" s="4">
        <f t="shared" si="16"/>
        <v>-5.6574517480361131E-3</v>
      </c>
      <c r="J556" s="7">
        <v>7.1906274988021929E-3</v>
      </c>
      <c r="K556" s="7">
        <f t="shared" si="17"/>
        <v>0.11482511300131701</v>
      </c>
    </row>
    <row r="557" spans="1:11" x14ac:dyDescent="0.25">
      <c r="A557" s="7" t="s">
        <v>7</v>
      </c>
      <c r="B557" s="8">
        <v>43200</v>
      </c>
      <c r="C557" s="4">
        <v>17410.59</v>
      </c>
      <c r="D557" s="4">
        <v>17700.16</v>
      </c>
      <c r="E557" s="4">
        <v>17394.52</v>
      </c>
      <c r="F557" s="4">
        <v>17697.32</v>
      </c>
      <c r="G557" s="9">
        <v>233641251</v>
      </c>
      <c r="H557" s="9">
        <v>1253000776.8499999</v>
      </c>
      <c r="I557" s="4">
        <f t="shared" si="16"/>
        <v>1.6468712433065136E-2</v>
      </c>
      <c r="J557" s="7"/>
      <c r="K557" s="7">
        <f t="shared" si="17"/>
        <v>0</v>
      </c>
    </row>
    <row r="558" spans="1:11" x14ac:dyDescent="0.25">
      <c r="A558" s="7" t="s">
        <v>7</v>
      </c>
      <c r="B558" s="8">
        <v>43201</v>
      </c>
      <c r="C558" s="4">
        <v>17697.32</v>
      </c>
      <c r="D558" s="4">
        <v>18082.09</v>
      </c>
      <c r="E558" s="4">
        <v>17697.32</v>
      </c>
      <c r="F558" s="4">
        <v>17943.96</v>
      </c>
      <c r="G558" s="9">
        <v>438513295</v>
      </c>
      <c r="H558" s="9">
        <v>2172393563.6500001</v>
      </c>
      <c r="I558" s="4">
        <f t="shared" si="16"/>
        <v>1.3936573447278944E-2</v>
      </c>
      <c r="J558" s="7"/>
      <c r="K558" s="7">
        <f t="shared" si="17"/>
        <v>0</v>
      </c>
    </row>
    <row r="559" spans="1:11" x14ac:dyDescent="0.25">
      <c r="A559" s="7" t="s">
        <v>7</v>
      </c>
      <c r="B559" s="8">
        <v>43202</v>
      </c>
      <c r="C559" s="4">
        <v>17943.96</v>
      </c>
      <c r="D559" s="4">
        <v>17945.13</v>
      </c>
      <c r="E559" s="4">
        <v>17615.689999999999</v>
      </c>
      <c r="F559" s="4">
        <v>17615.689999999999</v>
      </c>
      <c r="G559" s="9">
        <v>303409881</v>
      </c>
      <c r="H559" s="9">
        <v>1429016302.51</v>
      </c>
      <c r="I559" s="4">
        <f t="shared" si="16"/>
        <v>-1.8294178096696645E-2</v>
      </c>
      <c r="J559" s="7"/>
      <c r="K559" s="7">
        <f t="shared" si="17"/>
        <v>0</v>
      </c>
    </row>
    <row r="560" spans="1:11" x14ac:dyDescent="0.25">
      <c r="A560" s="7" t="s">
        <v>7</v>
      </c>
      <c r="B560" s="8">
        <v>43205</v>
      </c>
      <c r="C560" s="4">
        <v>17615.689999999999</v>
      </c>
      <c r="D560" s="4">
        <v>17674.169999999998</v>
      </c>
      <c r="E560" s="4">
        <v>17587.599999999999</v>
      </c>
      <c r="F560" s="4">
        <v>17588.86</v>
      </c>
      <c r="G560" s="9">
        <v>189017523</v>
      </c>
      <c r="H560" s="9">
        <v>807172809.19000006</v>
      </c>
      <c r="I560" s="4">
        <f t="shared" si="16"/>
        <v>-1.5230740322972336E-3</v>
      </c>
      <c r="J560" s="7"/>
      <c r="K560" s="7">
        <f t="shared" si="17"/>
        <v>0</v>
      </c>
    </row>
    <row r="561" spans="1:11" x14ac:dyDescent="0.25">
      <c r="A561" s="7" t="s">
        <v>7</v>
      </c>
      <c r="B561" s="8">
        <v>43206</v>
      </c>
      <c r="C561" s="4">
        <v>17588.86</v>
      </c>
      <c r="D561" s="4">
        <v>17654.39</v>
      </c>
      <c r="E561" s="4">
        <v>17586.689999999999</v>
      </c>
      <c r="F561" s="4">
        <v>17620.28</v>
      </c>
      <c r="G561" s="9">
        <v>228388123</v>
      </c>
      <c r="H561" s="9">
        <v>936945617.36000001</v>
      </c>
      <c r="I561" s="4">
        <f t="shared" si="16"/>
        <v>1.7863579561152587E-3</v>
      </c>
      <c r="J561" s="7"/>
      <c r="K561" s="7">
        <f t="shared" si="17"/>
        <v>0</v>
      </c>
    </row>
    <row r="562" spans="1:11" x14ac:dyDescent="0.25">
      <c r="A562" s="7" t="s">
        <v>7</v>
      </c>
      <c r="B562" s="8">
        <v>43207</v>
      </c>
      <c r="C562" s="4">
        <v>17620.28</v>
      </c>
      <c r="D562" s="4">
        <v>17823.310000000001</v>
      </c>
      <c r="E562" s="4">
        <v>17620.28</v>
      </c>
      <c r="F562" s="4">
        <v>17802.48</v>
      </c>
      <c r="G562" s="9">
        <v>251511516</v>
      </c>
      <c r="H562" s="9">
        <v>1097297759.3800001</v>
      </c>
      <c r="I562" s="4">
        <f t="shared" si="16"/>
        <v>1.0340357814972334E-2</v>
      </c>
      <c r="J562" s="7">
        <v>1.285740286559015E-2</v>
      </c>
      <c r="K562" s="7">
        <f t="shared" si="17"/>
        <v>0.20531625886485921</v>
      </c>
    </row>
    <row r="563" spans="1:11" x14ac:dyDescent="0.25">
      <c r="A563" s="7" t="s">
        <v>7</v>
      </c>
      <c r="B563" s="8">
        <v>43208</v>
      </c>
      <c r="C563" s="4">
        <v>17802.48</v>
      </c>
      <c r="D563" s="4">
        <v>17904.68</v>
      </c>
      <c r="E563" s="4">
        <v>17705.87</v>
      </c>
      <c r="F563" s="4">
        <v>17705.87</v>
      </c>
      <c r="G563" s="9">
        <v>247544516</v>
      </c>
      <c r="H563" s="9">
        <v>1255723600.5999999</v>
      </c>
      <c r="I563" s="4">
        <f t="shared" si="16"/>
        <v>-5.426772000305613E-3</v>
      </c>
      <c r="J563" s="7"/>
      <c r="K563" s="7">
        <f t="shared" si="17"/>
        <v>0</v>
      </c>
    </row>
    <row r="564" spans="1:11" x14ac:dyDescent="0.25">
      <c r="A564" s="7" t="s">
        <v>7</v>
      </c>
      <c r="B564" s="8">
        <v>43209</v>
      </c>
      <c r="C564" s="4">
        <v>17705.87</v>
      </c>
      <c r="D564" s="4">
        <v>17808.599999999999</v>
      </c>
      <c r="E564" s="4">
        <v>17673.84</v>
      </c>
      <c r="F564" s="4">
        <v>17781.02</v>
      </c>
      <c r="G564" s="9">
        <v>224023885</v>
      </c>
      <c r="H564" s="9">
        <v>1093151733.9200001</v>
      </c>
      <c r="I564" s="4">
        <f t="shared" si="16"/>
        <v>4.2443551206465813E-3</v>
      </c>
      <c r="J564" s="7"/>
      <c r="K564" s="7">
        <f t="shared" si="17"/>
        <v>0</v>
      </c>
    </row>
    <row r="565" spans="1:11" x14ac:dyDescent="0.25">
      <c r="A565" s="7" t="s">
        <v>7</v>
      </c>
      <c r="B565" s="8">
        <v>43212</v>
      </c>
      <c r="C565" s="4">
        <v>17781.02</v>
      </c>
      <c r="D565" s="4">
        <v>17962.439999999999</v>
      </c>
      <c r="E565" s="4">
        <v>17781.02</v>
      </c>
      <c r="F565" s="4">
        <v>17898.09</v>
      </c>
      <c r="G565" s="9">
        <v>424249659</v>
      </c>
      <c r="H565" s="9">
        <v>899981557.32000005</v>
      </c>
      <c r="I565" s="4">
        <f t="shared" si="16"/>
        <v>6.5839867454173806E-3</v>
      </c>
      <c r="J565" s="7"/>
      <c r="K565" s="7">
        <f t="shared" si="17"/>
        <v>0</v>
      </c>
    </row>
    <row r="566" spans="1:11" x14ac:dyDescent="0.25">
      <c r="A566" s="7" t="s">
        <v>7</v>
      </c>
      <c r="B566" s="8">
        <v>43213</v>
      </c>
      <c r="C566" s="4">
        <v>17898.09</v>
      </c>
      <c r="D566" s="4">
        <v>18094.52</v>
      </c>
      <c r="E566" s="4">
        <v>17898.09</v>
      </c>
      <c r="F566" s="4">
        <v>18080.7</v>
      </c>
      <c r="G566" s="9">
        <v>314636803</v>
      </c>
      <c r="H566" s="9">
        <v>1365371272.52</v>
      </c>
      <c r="I566" s="4">
        <f t="shared" si="16"/>
        <v>1.0202764652541108E-2</v>
      </c>
      <c r="J566" s="7"/>
      <c r="K566" s="7">
        <f t="shared" si="17"/>
        <v>0</v>
      </c>
    </row>
    <row r="567" spans="1:11" x14ac:dyDescent="0.25">
      <c r="A567" s="7" t="s">
        <v>7</v>
      </c>
      <c r="B567" s="8">
        <v>43214</v>
      </c>
      <c r="C567" s="4">
        <v>18080.7</v>
      </c>
      <c r="D567" s="4">
        <v>18237.919999999998</v>
      </c>
      <c r="E567" s="4">
        <v>18080.7</v>
      </c>
      <c r="F567" s="4">
        <v>18121.96</v>
      </c>
      <c r="G567" s="9">
        <v>289288959</v>
      </c>
      <c r="H567" s="9">
        <v>1171316575.8399999</v>
      </c>
      <c r="I567" s="4">
        <f t="shared" si="16"/>
        <v>2.2819912945848397E-3</v>
      </c>
      <c r="J567" s="7">
        <v>5.8338033649597892E-3</v>
      </c>
      <c r="K567" s="7">
        <f t="shared" si="17"/>
        <v>9.3158369102078642E-2</v>
      </c>
    </row>
    <row r="568" spans="1:11" x14ac:dyDescent="0.25">
      <c r="A568" s="7" t="s">
        <v>7</v>
      </c>
      <c r="B568" s="8">
        <v>43216</v>
      </c>
      <c r="C568" s="4">
        <v>18121.96</v>
      </c>
      <c r="D568" s="4">
        <v>18401.16</v>
      </c>
      <c r="E568" s="4">
        <v>18121.96</v>
      </c>
      <c r="F568" s="4">
        <v>18363.29</v>
      </c>
      <c r="G568" s="9">
        <v>263248579</v>
      </c>
      <c r="H568" s="9">
        <v>1474954423.55</v>
      </c>
      <c r="I568" s="4">
        <f t="shared" si="16"/>
        <v>1.3316992201726663E-2</v>
      </c>
      <c r="J568" s="7"/>
      <c r="K568" s="7">
        <f t="shared" si="17"/>
        <v>0</v>
      </c>
    </row>
    <row r="569" spans="1:11" x14ac:dyDescent="0.25">
      <c r="A569" s="7" t="s">
        <v>7</v>
      </c>
      <c r="B569" s="8">
        <v>43219</v>
      </c>
      <c r="C569" s="4">
        <v>18363.29</v>
      </c>
      <c r="D569" s="4">
        <v>18412.28</v>
      </c>
      <c r="E569" s="4">
        <v>18304.46</v>
      </c>
      <c r="F569" s="4">
        <v>18304.46</v>
      </c>
      <c r="G569" s="9">
        <v>286229885</v>
      </c>
      <c r="H569" s="9">
        <v>820930728.96000004</v>
      </c>
      <c r="I569" s="4">
        <f t="shared" si="16"/>
        <v>-3.2036742871239809E-3</v>
      </c>
      <c r="J569" s="7"/>
      <c r="K569" s="7">
        <f t="shared" si="17"/>
        <v>0</v>
      </c>
    </row>
    <row r="570" spans="1:11" x14ac:dyDescent="0.25">
      <c r="A570" s="7" t="s">
        <v>7</v>
      </c>
      <c r="B570" s="8">
        <v>43220</v>
      </c>
      <c r="C570" s="4">
        <v>18304.46</v>
      </c>
      <c r="D570" s="4">
        <v>18354.02</v>
      </c>
      <c r="E570" s="4">
        <v>18293.77</v>
      </c>
      <c r="F570" s="4">
        <v>18295.57</v>
      </c>
      <c r="G570" s="9">
        <v>285633387</v>
      </c>
      <c r="H570" s="9">
        <v>1197583955.77</v>
      </c>
      <c r="I570" s="4">
        <f t="shared" si="16"/>
        <v>-4.8567398328058786E-4</v>
      </c>
      <c r="J570" s="7"/>
      <c r="K570" s="7">
        <f t="shared" si="17"/>
        <v>0</v>
      </c>
    </row>
    <row r="571" spans="1:11" x14ac:dyDescent="0.25">
      <c r="A571" s="7" t="s">
        <v>7</v>
      </c>
      <c r="B571" s="8">
        <v>43222</v>
      </c>
      <c r="C571" s="4">
        <v>18295.57</v>
      </c>
      <c r="D571" s="4">
        <v>18310.919999999998</v>
      </c>
      <c r="E571" s="4">
        <v>18173.16</v>
      </c>
      <c r="F571" s="4">
        <v>18173.16</v>
      </c>
      <c r="G571" s="9">
        <v>166584209</v>
      </c>
      <c r="H571" s="9">
        <v>924478118.15999997</v>
      </c>
      <c r="I571" s="4">
        <f t="shared" si="16"/>
        <v>-6.6906906972562519E-3</v>
      </c>
      <c r="J571" s="7">
        <v>8.7645233353644252E-3</v>
      </c>
      <c r="K571" s="7">
        <f t="shared" si="17"/>
        <v>0.13995821401588984</v>
      </c>
    </row>
    <row r="572" spans="1:11" x14ac:dyDescent="0.25">
      <c r="A572" s="7" t="s">
        <v>7</v>
      </c>
      <c r="B572" s="8">
        <v>43223</v>
      </c>
      <c r="C572" s="4">
        <v>18173.16</v>
      </c>
      <c r="D572" s="4">
        <v>18178.38</v>
      </c>
      <c r="E572" s="4">
        <v>17832.68</v>
      </c>
      <c r="F572" s="4">
        <v>17832.86</v>
      </c>
      <c r="G572" s="9">
        <v>174986293</v>
      </c>
      <c r="H572" s="9">
        <v>909447751.19000006</v>
      </c>
      <c r="I572" s="4">
        <f t="shared" si="16"/>
        <v>-1.8725417043596093E-2</v>
      </c>
      <c r="J572" s="7"/>
      <c r="K572" s="7">
        <f t="shared" si="17"/>
        <v>0</v>
      </c>
    </row>
    <row r="573" spans="1:11" x14ac:dyDescent="0.25">
      <c r="A573" s="7" t="s">
        <v>7</v>
      </c>
      <c r="B573" s="8">
        <v>43226</v>
      </c>
      <c r="C573" s="4">
        <v>17832.86</v>
      </c>
      <c r="D573" s="4">
        <v>17941.53</v>
      </c>
      <c r="E573" s="4">
        <v>17610.87</v>
      </c>
      <c r="F573" s="4">
        <v>17610.87</v>
      </c>
      <c r="G573" s="9">
        <v>188044640</v>
      </c>
      <c r="H573" s="9">
        <v>645770580.25999999</v>
      </c>
      <c r="I573" s="4">
        <f t="shared" si="16"/>
        <v>-1.2448367788453485E-2</v>
      </c>
      <c r="J573" s="7"/>
      <c r="K573" s="7">
        <f t="shared" si="17"/>
        <v>0</v>
      </c>
    </row>
    <row r="574" spans="1:11" x14ac:dyDescent="0.25">
      <c r="A574" s="7" t="s">
        <v>7</v>
      </c>
      <c r="B574" s="8">
        <v>43227</v>
      </c>
      <c r="C574" s="4">
        <v>17610.87</v>
      </c>
      <c r="D574" s="4">
        <v>17620.439999999999</v>
      </c>
      <c r="E574" s="4">
        <v>17519.009999999998</v>
      </c>
      <c r="F574" s="4">
        <v>17523.150000000001</v>
      </c>
      <c r="G574" s="9">
        <v>129341077</v>
      </c>
      <c r="H574" s="9">
        <v>725439308.88</v>
      </c>
      <c r="I574" s="4">
        <f t="shared" si="16"/>
        <v>-4.9810145665715178E-3</v>
      </c>
      <c r="J574" s="7"/>
      <c r="K574" s="7">
        <f t="shared" si="17"/>
        <v>0</v>
      </c>
    </row>
    <row r="575" spans="1:11" x14ac:dyDescent="0.25">
      <c r="A575" s="7" t="s">
        <v>7</v>
      </c>
      <c r="B575" s="8">
        <v>43228</v>
      </c>
      <c r="C575" s="4">
        <v>17523.150000000001</v>
      </c>
      <c r="D575" s="4">
        <v>17836.38</v>
      </c>
      <c r="E575" s="4">
        <v>17523.150000000001</v>
      </c>
      <c r="F575" s="4">
        <v>17814.45</v>
      </c>
      <c r="G575" s="9">
        <v>216649474</v>
      </c>
      <c r="H575" s="9">
        <v>1073017119.37</v>
      </c>
      <c r="I575" s="4">
        <f t="shared" si="16"/>
        <v>1.6623723474375351E-2</v>
      </c>
      <c r="J575" s="7"/>
      <c r="K575" s="7">
        <f t="shared" si="17"/>
        <v>0</v>
      </c>
    </row>
    <row r="576" spans="1:11" x14ac:dyDescent="0.25">
      <c r="A576" s="7" t="s">
        <v>7</v>
      </c>
      <c r="B576" s="8">
        <v>43229</v>
      </c>
      <c r="C576" s="4">
        <v>17814.45</v>
      </c>
      <c r="D576" s="4">
        <v>17886.12</v>
      </c>
      <c r="E576" s="4">
        <v>17460.3</v>
      </c>
      <c r="F576" s="4">
        <v>17460.3</v>
      </c>
      <c r="G576" s="9">
        <v>226884124</v>
      </c>
      <c r="H576" s="9">
        <v>999146029.32000005</v>
      </c>
      <c r="I576" s="4">
        <f t="shared" si="16"/>
        <v>-1.9879928934095736E-2</v>
      </c>
      <c r="J576" s="7"/>
      <c r="K576" s="7">
        <f t="shared" si="17"/>
        <v>0</v>
      </c>
    </row>
    <row r="577" spans="1:11" x14ac:dyDescent="0.25">
      <c r="A577" s="7" t="s">
        <v>7</v>
      </c>
      <c r="B577" s="8">
        <v>43230</v>
      </c>
      <c r="C577" s="4">
        <v>17460.3</v>
      </c>
      <c r="D577" s="4">
        <v>17460.3</v>
      </c>
      <c r="E577" s="4">
        <v>17154.580000000002</v>
      </c>
      <c r="F577" s="4">
        <v>17155.14</v>
      </c>
      <c r="G577" s="9">
        <v>279880135</v>
      </c>
      <c r="H577" s="9">
        <v>1133571425.4200001</v>
      </c>
      <c r="I577" s="4">
        <f t="shared" si="16"/>
        <v>-1.747736293190838E-2</v>
      </c>
      <c r="J577" s="7">
        <v>1.3914384764144765E-2</v>
      </c>
      <c r="K577" s="7">
        <f t="shared" si="17"/>
        <v>0.22219490623772029</v>
      </c>
    </row>
    <row r="578" spans="1:11" x14ac:dyDescent="0.25">
      <c r="A578" s="7" t="s">
        <v>7</v>
      </c>
      <c r="B578" s="8">
        <v>43233</v>
      </c>
      <c r="C578" s="4">
        <v>17155.14</v>
      </c>
      <c r="D578" s="4">
        <v>17360.169999999998</v>
      </c>
      <c r="E578" s="4">
        <v>17155.14</v>
      </c>
      <c r="F578" s="4">
        <v>17184.02</v>
      </c>
      <c r="G578" s="9">
        <v>191294799</v>
      </c>
      <c r="H578" s="9">
        <v>616748826.50999999</v>
      </c>
      <c r="I578" s="4">
        <f t="shared" si="16"/>
        <v>1.6834604672419928E-3</v>
      </c>
      <c r="J578" s="7"/>
      <c r="K578" s="7">
        <f t="shared" si="17"/>
        <v>0</v>
      </c>
    </row>
    <row r="579" spans="1:11" x14ac:dyDescent="0.25">
      <c r="A579" s="7" t="s">
        <v>7</v>
      </c>
      <c r="B579" s="8">
        <v>43234</v>
      </c>
      <c r="C579" s="4">
        <v>17184.02</v>
      </c>
      <c r="D579" s="4">
        <v>17223.689999999999</v>
      </c>
      <c r="E579" s="4">
        <v>16982.34</v>
      </c>
      <c r="F579" s="4">
        <v>16984.07</v>
      </c>
      <c r="G579" s="9">
        <v>227022885</v>
      </c>
      <c r="H579" s="9">
        <v>1088518786.3</v>
      </c>
      <c r="I579" s="4">
        <f t="shared" si="16"/>
        <v>-1.1635810479736497E-2</v>
      </c>
      <c r="J579" s="7"/>
      <c r="K579" s="7">
        <f t="shared" si="17"/>
        <v>0</v>
      </c>
    </row>
    <row r="580" spans="1:11" x14ac:dyDescent="0.25">
      <c r="A580" s="7" t="s">
        <v>7</v>
      </c>
      <c r="B580" s="8">
        <v>43235</v>
      </c>
      <c r="C580" s="4">
        <v>16984.07</v>
      </c>
      <c r="D580" s="4">
        <v>17120.68</v>
      </c>
      <c r="E580" s="4">
        <v>16984.07</v>
      </c>
      <c r="F580" s="4">
        <v>16985.78</v>
      </c>
      <c r="G580" s="9">
        <v>222580179</v>
      </c>
      <c r="H580" s="9">
        <v>1169224102.51</v>
      </c>
      <c r="I580" s="4">
        <f t="shared" ref="I580:I643" si="18">(F580/F579)-1</f>
        <v>1.0068258079476422E-4</v>
      </c>
      <c r="J580" s="7"/>
      <c r="K580" s="7">
        <f t="shared" si="17"/>
        <v>0</v>
      </c>
    </row>
    <row r="581" spans="1:11" x14ac:dyDescent="0.25">
      <c r="A581" s="7" t="s">
        <v>7</v>
      </c>
      <c r="B581" s="8">
        <v>43236</v>
      </c>
      <c r="C581" s="4">
        <v>16985.78</v>
      </c>
      <c r="D581" s="4">
        <v>17015.16</v>
      </c>
      <c r="E581" s="4">
        <v>16868.96</v>
      </c>
      <c r="F581" s="4">
        <v>16993.21</v>
      </c>
      <c r="G581" s="9">
        <v>187580394</v>
      </c>
      <c r="H581" s="9">
        <v>777659377.58000004</v>
      </c>
      <c r="I581" s="4">
        <f t="shared" si="18"/>
        <v>4.3742471643937186E-4</v>
      </c>
      <c r="J581" s="7"/>
      <c r="K581" s="7">
        <f t="shared" si="17"/>
        <v>0</v>
      </c>
    </row>
    <row r="582" spans="1:11" x14ac:dyDescent="0.25">
      <c r="A582" s="7" t="s">
        <v>7</v>
      </c>
      <c r="B582" s="8">
        <v>43237</v>
      </c>
      <c r="C582" s="4">
        <v>16993.21</v>
      </c>
      <c r="D582" s="4">
        <v>17028.48</v>
      </c>
      <c r="E582" s="4">
        <v>16877.66</v>
      </c>
      <c r="F582" s="4">
        <v>16877.66</v>
      </c>
      <c r="G582" s="9">
        <v>92461702</v>
      </c>
      <c r="H582" s="9">
        <v>688868748.13999999</v>
      </c>
      <c r="I582" s="4">
        <f t="shared" si="18"/>
        <v>-6.7997747335553083E-3</v>
      </c>
      <c r="J582" s="7"/>
      <c r="K582" s="7">
        <f t="shared" si="17"/>
        <v>0</v>
      </c>
    </row>
    <row r="583" spans="1:11" x14ac:dyDescent="0.25">
      <c r="A583" s="7" t="s">
        <v>7</v>
      </c>
      <c r="B583" s="8">
        <v>43240</v>
      </c>
      <c r="C583" s="4">
        <v>16877.66</v>
      </c>
      <c r="D583" s="4">
        <v>16937.2</v>
      </c>
      <c r="E583" s="4">
        <v>16744.45</v>
      </c>
      <c r="F583" s="4">
        <v>16782.07</v>
      </c>
      <c r="G583" s="9">
        <v>135611571</v>
      </c>
      <c r="H583" s="9">
        <v>461238890.81</v>
      </c>
      <c r="I583" s="4">
        <f t="shared" si="18"/>
        <v>-5.6636998256867077E-3</v>
      </c>
      <c r="J583" s="7">
        <v>5.2339204295660437E-3</v>
      </c>
      <c r="K583" s="7">
        <f t="shared" ref="K583:K646" si="19">SQRT(255)*J583</f>
        <v>8.3579006820327456E-2</v>
      </c>
    </row>
    <row r="584" spans="1:11" x14ac:dyDescent="0.25">
      <c r="A584" s="7" t="s">
        <v>7</v>
      </c>
      <c r="B584" s="8">
        <v>43241</v>
      </c>
      <c r="C584" s="4">
        <v>16782.07</v>
      </c>
      <c r="D584" s="4">
        <v>16896.23</v>
      </c>
      <c r="E584" s="4">
        <v>16780.91</v>
      </c>
      <c r="F584" s="4">
        <v>16780.91</v>
      </c>
      <c r="G584" s="9">
        <v>121635240</v>
      </c>
      <c r="H584" s="9">
        <v>580155291.05999994</v>
      </c>
      <c r="I584" s="4">
        <f t="shared" si="18"/>
        <v>-6.9121389673632017E-5</v>
      </c>
      <c r="J584" s="7"/>
      <c r="K584" s="7">
        <f t="shared" si="19"/>
        <v>0</v>
      </c>
    </row>
    <row r="585" spans="1:11" x14ac:dyDescent="0.25">
      <c r="A585" s="7" t="s">
        <v>7</v>
      </c>
      <c r="B585" s="8">
        <v>43242</v>
      </c>
      <c r="C585" s="4">
        <v>16780.91</v>
      </c>
      <c r="D585" s="4">
        <v>16806.98</v>
      </c>
      <c r="E585" s="4">
        <v>16656.03</v>
      </c>
      <c r="F585" s="4">
        <v>16657.66</v>
      </c>
      <c r="G585" s="9">
        <v>129867470</v>
      </c>
      <c r="H585" s="9">
        <v>645936133.80999994</v>
      </c>
      <c r="I585" s="4">
        <f t="shared" si="18"/>
        <v>-7.3446553256051317E-3</v>
      </c>
      <c r="J585" s="7"/>
      <c r="K585" s="7">
        <f t="shared" si="19"/>
        <v>0</v>
      </c>
    </row>
    <row r="586" spans="1:11" x14ac:dyDescent="0.25">
      <c r="A586" s="7" t="s">
        <v>7</v>
      </c>
      <c r="B586" s="8">
        <v>43243</v>
      </c>
      <c r="C586" s="4">
        <v>16657.66</v>
      </c>
      <c r="D586" s="4">
        <v>16713.39</v>
      </c>
      <c r="E586" s="4">
        <v>16657.66</v>
      </c>
      <c r="F586" s="4">
        <v>16662.55</v>
      </c>
      <c r="G586" s="9">
        <v>114431091</v>
      </c>
      <c r="H586" s="9">
        <v>476615350.92000002</v>
      </c>
      <c r="I586" s="4">
        <f t="shared" si="18"/>
        <v>2.9355863908842039E-4</v>
      </c>
      <c r="J586" s="7"/>
      <c r="K586" s="7">
        <f t="shared" si="19"/>
        <v>0</v>
      </c>
    </row>
    <row r="587" spans="1:11" x14ac:dyDescent="0.25">
      <c r="A587" s="7" t="s">
        <v>7</v>
      </c>
      <c r="B587" s="8">
        <v>43244</v>
      </c>
      <c r="C587" s="4">
        <v>16662.55</v>
      </c>
      <c r="D587" s="4">
        <v>16753.650000000001</v>
      </c>
      <c r="E587" s="4">
        <v>16633.11</v>
      </c>
      <c r="F587" s="4">
        <v>16633.97</v>
      </c>
      <c r="G587" s="9">
        <v>81591313</v>
      </c>
      <c r="H587" s="9">
        <v>436874709.81</v>
      </c>
      <c r="I587" s="4">
        <f t="shared" si="18"/>
        <v>-1.7152236602440141E-3</v>
      </c>
      <c r="J587" s="7"/>
      <c r="K587" s="7">
        <f t="shared" si="19"/>
        <v>0</v>
      </c>
    </row>
    <row r="588" spans="1:11" x14ac:dyDescent="0.25">
      <c r="A588" s="7" t="s">
        <v>7</v>
      </c>
      <c r="B588" s="8">
        <v>43247</v>
      </c>
      <c r="C588" s="4">
        <v>16633.97</v>
      </c>
      <c r="D588" s="4">
        <v>16677.060000000001</v>
      </c>
      <c r="E588" s="4">
        <v>16600.599999999999</v>
      </c>
      <c r="F588" s="4">
        <v>16648.47</v>
      </c>
      <c r="G588" s="9">
        <v>78089890</v>
      </c>
      <c r="H588" s="9">
        <v>303532212.16000003</v>
      </c>
      <c r="I588" s="4">
        <f t="shared" si="18"/>
        <v>8.717101209152478E-4</v>
      </c>
      <c r="J588" s="7">
        <v>3.3560610387698888E-3</v>
      </c>
      <c r="K588" s="7">
        <f t="shared" si="19"/>
        <v>5.3591997093475181E-2</v>
      </c>
    </row>
    <row r="589" spans="1:11" x14ac:dyDescent="0.25">
      <c r="A589" s="7" t="s">
        <v>7</v>
      </c>
      <c r="B589" s="8">
        <v>43248</v>
      </c>
      <c r="C589" s="4">
        <v>16648.47</v>
      </c>
      <c r="D589" s="4">
        <v>16791.29</v>
      </c>
      <c r="E589" s="4">
        <v>16639.009999999998</v>
      </c>
      <c r="F589" s="4">
        <v>16791.09</v>
      </c>
      <c r="G589" s="9">
        <v>113152985</v>
      </c>
      <c r="H589" s="9">
        <v>633034544.99000001</v>
      </c>
      <c r="I589" s="4">
        <f t="shared" si="18"/>
        <v>8.5665529625245096E-3</v>
      </c>
      <c r="J589" s="7"/>
      <c r="K589" s="7">
        <f t="shared" si="19"/>
        <v>0</v>
      </c>
    </row>
    <row r="590" spans="1:11" x14ac:dyDescent="0.25">
      <c r="A590" s="7" t="s">
        <v>7</v>
      </c>
      <c r="B590" s="8">
        <v>43249</v>
      </c>
      <c r="C590" s="4">
        <v>16791.09</v>
      </c>
      <c r="D590" s="4">
        <v>17052.27</v>
      </c>
      <c r="E590" s="4">
        <v>16791.09</v>
      </c>
      <c r="F590" s="4">
        <v>17005.86</v>
      </c>
      <c r="G590" s="9">
        <v>101210447</v>
      </c>
      <c r="H590" s="9">
        <v>579671965</v>
      </c>
      <c r="I590" s="4">
        <f t="shared" si="18"/>
        <v>1.2790712217015221E-2</v>
      </c>
      <c r="J590" s="7"/>
      <c r="K590" s="7">
        <f t="shared" si="19"/>
        <v>0</v>
      </c>
    </row>
    <row r="591" spans="1:11" x14ac:dyDescent="0.25">
      <c r="A591" s="7" t="s">
        <v>7</v>
      </c>
      <c r="B591" s="8">
        <v>43250</v>
      </c>
      <c r="C591" s="4">
        <v>17005.86</v>
      </c>
      <c r="D591" s="4">
        <v>17005.86</v>
      </c>
      <c r="E591" s="4">
        <v>16760.240000000002</v>
      </c>
      <c r="F591" s="4">
        <v>16760.240000000002</v>
      </c>
      <c r="G591" s="9">
        <v>139092066</v>
      </c>
      <c r="H591" s="9">
        <v>730217581.28999996</v>
      </c>
      <c r="I591" s="4">
        <f t="shared" si="18"/>
        <v>-1.4443256618600797E-2</v>
      </c>
      <c r="J591" s="7"/>
      <c r="K591" s="7">
        <f t="shared" si="19"/>
        <v>0</v>
      </c>
    </row>
    <row r="592" spans="1:11" x14ac:dyDescent="0.25">
      <c r="A592" s="7" t="s">
        <v>7</v>
      </c>
      <c r="B592" s="8">
        <v>43251</v>
      </c>
      <c r="C592" s="4">
        <v>16760.240000000002</v>
      </c>
      <c r="D592" s="4">
        <v>16761.68</v>
      </c>
      <c r="E592" s="4">
        <v>16335.92</v>
      </c>
      <c r="F592" s="4">
        <v>16414.53</v>
      </c>
      <c r="G592" s="9">
        <v>308848487</v>
      </c>
      <c r="H592" s="9">
        <v>3080917232.9899998</v>
      </c>
      <c r="I592" s="4">
        <f t="shared" si="18"/>
        <v>-2.0626792933752913E-2</v>
      </c>
      <c r="J592" s="7"/>
      <c r="K592" s="7">
        <f t="shared" si="19"/>
        <v>0</v>
      </c>
    </row>
    <row r="593" spans="1:11" x14ac:dyDescent="0.25">
      <c r="A593" s="7" t="s">
        <v>7</v>
      </c>
      <c r="B593" s="8">
        <v>43254</v>
      </c>
      <c r="C593" s="4">
        <v>16414.53</v>
      </c>
      <c r="D593" s="4">
        <v>16699.52</v>
      </c>
      <c r="E593" s="4">
        <v>16414.53</v>
      </c>
      <c r="F593" s="4">
        <v>16675.310000000001</v>
      </c>
      <c r="G593" s="9">
        <v>116726916</v>
      </c>
      <c r="H593" s="9">
        <v>591004722.20000005</v>
      </c>
      <c r="I593" s="4">
        <f t="shared" si="18"/>
        <v>1.5887143890199962E-2</v>
      </c>
      <c r="J593" s="7">
        <v>1.6751986227658673E-2</v>
      </c>
      <c r="K593" s="7">
        <f t="shared" si="19"/>
        <v>0.26750776784193536</v>
      </c>
    </row>
    <row r="594" spans="1:11" x14ac:dyDescent="0.25">
      <c r="A594" s="7" t="s">
        <v>7</v>
      </c>
      <c r="B594" s="8">
        <v>43255</v>
      </c>
      <c r="C594" s="4">
        <v>16675.310000000001</v>
      </c>
      <c r="D594" s="4">
        <v>16717.95</v>
      </c>
      <c r="E594" s="4">
        <v>16404.330000000002</v>
      </c>
      <c r="F594" s="4">
        <v>16404.330000000002</v>
      </c>
      <c r="G594" s="9">
        <v>130024840</v>
      </c>
      <c r="H594" s="9">
        <v>760221151.69000006</v>
      </c>
      <c r="I594" s="4">
        <f t="shared" si="18"/>
        <v>-1.625037255679207E-2</v>
      </c>
      <c r="J594" s="7"/>
      <c r="K594" s="7">
        <f t="shared" si="19"/>
        <v>0</v>
      </c>
    </row>
    <row r="595" spans="1:11" x14ac:dyDescent="0.25">
      <c r="A595" s="7" t="s">
        <v>7</v>
      </c>
      <c r="B595" s="8">
        <v>43256</v>
      </c>
      <c r="C595" s="4">
        <v>16404.330000000002</v>
      </c>
      <c r="D595" s="4">
        <v>16404.330000000002</v>
      </c>
      <c r="E595" s="4">
        <v>15781.85</v>
      </c>
      <c r="F595" s="4">
        <v>16022.11</v>
      </c>
      <c r="G595" s="9">
        <v>130659387</v>
      </c>
      <c r="H595" s="9">
        <v>619283221</v>
      </c>
      <c r="I595" s="4">
        <f t="shared" si="18"/>
        <v>-2.329994580699124E-2</v>
      </c>
      <c r="J595" s="7"/>
      <c r="K595" s="7">
        <f t="shared" si="19"/>
        <v>0</v>
      </c>
    </row>
    <row r="596" spans="1:11" x14ac:dyDescent="0.25">
      <c r="A596" s="7" t="s">
        <v>7</v>
      </c>
      <c r="B596" s="8">
        <v>43257</v>
      </c>
      <c r="C596" s="4">
        <v>16022.11</v>
      </c>
      <c r="D596" s="4">
        <v>16209.64</v>
      </c>
      <c r="E596" s="4">
        <v>15908.91</v>
      </c>
      <c r="F596" s="4">
        <v>15908.91</v>
      </c>
      <c r="G596" s="9">
        <v>145991387</v>
      </c>
      <c r="H596" s="9">
        <v>626854197.53999996</v>
      </c>
      <c r="I596" s="4">
        <f t="shared" si="18"/>
        <v>-7.0652367259993465E-3</v>
      </c>
      <c r="J596" s="7"/>
      <c r="K596" s="7">
        <f t="shared" si="19"/>
        <v>0</v>
      </c>
    </row>
    <row r="597" spans="1:11" x14ac:dyDescent="0.25">
      <c r="A597" s="7" t="s">
        <v>7</v>
      </c>
      <c r="B597" s="8">
        <v>43258</v>
      </c>
      <c r="C597" s="4">
        <v>15908.91</v>
      </c>
      <c r="D597" s="4">
        <v>15960.66</v>
      </c>
      <c r="E597" s="4">
        <v>15788.3</v>
      </c>
      <c r="F597" s="4">
        <v>15923.66</v>
      </c>
      <c r="G597" s="9">
        <v>136874743</v>
      </c>
      <c r="H597" s="9">
        <v>741923701.10000002</v>
      </c>
      <c r="I597" s="4">
        <f t="shared" si="18"/>
        <v>9.2715340020155246E-4</v>
      </c>
      <c r="J597" s="7"/>
      <c r="K597" s="7">
        <f t="shared" si="19"/>
        <v>0</v>
      </c>
    </row>
    <row r="598" spans="1:11" x14ac:dyDescent="0.25">
      <c r="A598" s="7" t="s">
        <v>7</v>
      </c>
      <c r="B598" s="8">
        <v>43261</v>
      </c>
      <c r="C598" s="4">
        <v>15923.66</v>
      </c>
      <c r="D598" s="4">
        <v>16176.49</v>
      </c>
      <c r="E598" s="4">
        <v>15923.66</v>
      </c>
      <c r="F598" s="4">
        <v>16142.72</v>
      </c>
      <c r="G598" s="9">
        <v>72645118</v>
      </c>
      <c r="H598" s="9">
        <v>373992540.26999998</v>
      </c>
      <c r="I598" s="4">
        <f t="shared" si="18"/>
        <v>1.3756887549721597E-2</v>
      </c>
      <c r="J598" s="7">
        <v>1.4517807188656801E-2</v>
      </c>
      <c r="K598" s="7">
        <f t="shared" si="19"/>
        <v>0.23183078962810105</v>
      </c>
    </row>
    <row r="599" spans="1:11" x14ac:dyDescent="0.25">
      <c r="A599" s="7" t="s">
        <v>7</v>
      </c>
      <c r="B599" s="8">
        <v>43262</v>
      </c>
      <c r="C599" s="4">
        <v>16142.72</v>
      </c>
      <c r="D599" s="4">
        <v>16142.72</v>
      </c>
      <c r="E599" s="4">
        <v>15921.25</v>
      </c>
      <c r="F599" s="4">
        <v>15921.25</v>
      </c>
      <c r="G599" s="9">
        <v>77821177</v>
      </c>
      <c r="H599" s="9">
        <v>835038284.25999999</v>
      </c>
      <c r="I599" s="4">
        <f t="shared" si="18"/>
        <v>-1.3719497085992849E-2</v>
      </c>
      <c r="J599" s="7"/>
      <c r="K599" s="7">
        <f t="shared" si="19"/>
        <v>0</v>
      </c>
    </row>
    <row r="600" spans="1:11" x14ac:dyDescent="0.25">
      <c r="A600" s="7" t="s">
        <v>7</v>
      </c>
      <c r="B600" s="8">
        <v>43263</v>
      </c>
      <c r="C600" s="4">
        <v>15921.25</v>
      </c>
      <c r="D600" s="4">
        <v>15970.34</v>
      </c>
      <c r="E600" s="4">
        <v>15874.47</v>
      </c>
      <c r="F600" s="4">
        <v>15938.11</v>
      </c>
      <c r="G600" s="9">
        <v>67821651</v>
      </c>
      <c r="H600" s="9">
        <v>368520464.77999997</v>
      </c>
      <c r="I600" s="4">
        <f t="shared" si="18"/>
        <v>1.0589620789824838E-3</v>
      </c>
      <c r="J600" s="7"/>
      <c r="K600" s="7">
        <f t="shared" si="19"/>
        <v>0</v>
      </c>
    </row>
    <row r="601" spans="1:11" x14ac:dyDescent="0.25">
      <c r="A601" s="7" t="s">
        <v>7</v>
      </c>
      <c r="B601" s="8">
        <v>43264</v>
      </c>
      <c r="C601" s="4">
        <v>15938.11</v>
      </c>
      <c r="D601" s="4">
        <v>16188.44</v>
      </c>
      <c r="E601" s="4">
        <v>15938.11</v>
      </c>
      <c r="F601" s="4">
        <v>16178.28</v>
      </c>
      <c r="G601" s="9">
        <v>96143823</v>
      </c>
      <c r="H601" s="9">
        <v>559088699.01999998</v>
      </c>
      <c r="I601" s="4">
        <f t="shared" si="18"/>
        <v>1.50689134408033E-2</v>
      </c>
      <c r="J601" s="7"/>
      <c r="K601" s="7">
        <f t="shared" si="19"/>
        <v>0</v>
      </c>
    </row>
    <row r="602" spans="1:11" x14ac:dyDescent="0.25">
      <c r="A602" s="7" t="s">
        <v>7</v>
      </c>
      <c r="B602" s="8">
        <v>43265</v>
      </c>
      <c r="C602" s="4">
        <v>16178.28</v>
      </c>
      <c r="D602" s="4">
        <v>16282.63</v>
      </c>
      <c r="E602" s="4">
        <v>16151.7</v>
      </c>
      <c r="F602" s="4">
        <v>16220.93</v>
      </c>
      <c r="G602" s="9">
        <v>156172965</v>
      </c>
      <c r="H602" s="9">
        <v>841045353.29999995</v>
      </c>
      <c r="I602" s="4">
        <f t="shared" si="18"/>
        <v>2.6362505779353729E-3</v>
      </c>
      <c r="J602" s="7"/>
      <c r="K602" s="7">
        <f t="shared" si="19"/>
        <v>0</v>
      </c>
    </row>
    <row r="603" spans="1:11" x14ac:dyDescent="0.25">
      <c r="A603" s="7" t="s">
        <v>7</v>
      </c>
      <c r="B603" s="8">
        <v>43270</v>
      </c>
      <c r="C603" s="4">
        <v>16220.93</v>
      </c>
      <c r="D603" s="4">
        <v>16247.04</v>
      </c>
      <c r="E603" s="4">
        <v>16021.94</v>
      </c>
      <c r="F603" s="4">
        <v>16067.77</v>
      </c>
      <c r="G603" s="9">
        <v>154496813</v>
      </c>
      <c r="H603" s="9">
        <v>704487311.04999995</v>
      </c>
      <c r="I603" s="4">
        <f t="shared" si="18"/>
        <v>-9.442121999170161E-3</v>
      </c>
      <c r="J603" s="7">
        <v>1.1276680022347768E-2</v>
      </c>
      <c r="K603" s="7">
        <f t="shared" si="19"/>
        <v>0.18007413929611438</v>
      </c>
    </row>
    <row r="604" spans="1:11" x14ac:dyDescent="0.25">
      <c r="A604" s="7" t="s">
        <v>7</v>
      </c>
      <c r="B604" s="8">
        <v>43271</v>
      </c>
      <c r="C604" s="4">
        <v>16067.77</v>
      </c>
      <c r="D604" s="4">
        <v>16143.48</v>
      </c>
      <c r="E604" s="4">
        <v>16056.97</v>
      </c>
      <c r="F604" s="4">
        <v>16143.48</v>
      </c>
      <c r="G604" s="9">
        <v>177072128</v>
      </c>
      <c r="H604" s="9">
        <v>724823097.29999995</v>
      </c>
      <c r="I604" s="4">
        <f t="shared" si="18"/>
        <v>4.7119170861917858E-3</v>
      </c>
      <c r="J604" s="7"/>
      <c r="K604" s="7">
        <f t="shared" si="19"/>
        <v>0</v>
      </c>
    </row>
    <row r="605" spans="1:11" x14ac:dyDescent="0.25">
      <c r="A605" s="7" t="s">
        <v>7</v>
      </c>
      <c r="B605" s="8">
        <v>43272</v>
      </c>
      <c r="C605" s="4">
        <v>16143.48</v>
      </c>
      <c r="D605" s="4">
        <v>16351.18</v>
      </c>
      <c r="E605" s="4">
        <v>16143.48</v>
      </c>
      <c r="F605" s="4">
        <v>16345.77</v>
      </c>
      <c r="G605" s="9">
        <v>137526116</v>
      </c>
      <c r="H605" s="9">
        <v>571434592.90999997</v>
      </c>
      <c r="I605" s="4">
        <f t="shared" si="18"/>
        <v>1.2530755450497644E-2</v>
      </c>
      <c r="J605" s="7"/>
      <c r="K605" s="7">
        <f t="shared" si="19"/>
        <v>0</v>
      </c>
    </row>
    <row r="606" spans="1:11" x14ac:dyDescent="0.25">
      <c r="A606" s="7" t="s">
        <v>7</v>
      </c>
      <c r="B606" s="8">
        <v>43275</v>
      </c>
      <c r="C606" s="4">
        <v>16345.77</v>
      </c>
      <c r="D606" s="4">
        <v>16414.22</v>
      </c>
      <c r="E606" s="4">
        <v>16345.77</v>
      </c>
      <c r="F606" s="4">
        <v>16395.02</v>
      </c>
      <c r="G606" s="9">
        <v>150320606</v>
      </c>
      <c r="H606" s="9">
        <v>630531845.35000002</v>
      </c>
      <c r="I606" s="4">
        <f t="shared" si="18"/>
        <v>3.0130119290801005E-3</v>
      </c>
      <c r="J606" s="7"/>
      <c r="K606" s="7">
        <f t="shared" si="19"/>
        <v>0</v>
      </c>
    </row>
    <row r="607" spans="1:11" x14ac:dyDescent="0.25">
      <c r="A607" s="7" t="s">
        <v>7</v>
      </c>
      <c r="B607" s="8">
        <v>43276</v>
      </c>
      <c r="C607" s="4">
        <v>16395.02</v>
      </c>
      <c r="D607" s="4">
        <v>16571.86</v>
      </c>
      <c r="E607" s="4">
        <v>16392.28</v>
      </c>
      <c r="F607" s="4">
        <v>16457.509999999998</v>
      </c>
      <c r="G607" s="9">
        <v>178165136</v>
      </c>
      <c r="H607" s="9">
        <v>812401398.29999995</v>
      </c>
      <c r="I607" s="4">
        <f t="shared" si="18"/>
        <v>3.8115232552322631E-3</v>
      </c>
      <c r="J607" s="7"/>
      <c r="K607" s="7">
        <f t="shared" si="19"/>
        <v>0</v>
      </c>
    </row>
    <row r="608" spans="1:11" x14ac:dyDescent="0.25">
      <c r="A608" s="7" t="s">
        <v>7</v>
      </c>
      <c r="B608" s="8">
        <v>43277</v>
      </c>
      <c r="C608" s="4">
        <v>16457.509999999998</v>
      </c>
      <c r="D608" s="4">
        <v>16457.509999999998</v>
      </c>
      <c r="E608" s="4">
        <v>16183.81</v>
      </c>
      <c r="F608" s="4">
        <v>16197.44</v>
      </c>
      <c r="G608" s="9">
        <v>116518561</v>
      </c>
      <c r="H608" s="9">
        <v>573379228.13999999</v>
      </c>
      <c r="I608" s="4">
        <f t="shared" si="18"/>
        <v>-1.5802512044652994E-2</v>
      </c>
      <c r="J608" s="7">
        <v>1.047480659957678E-2</v>
      </c>
      <c r="K608" s="7">
        <f t="shared" si="19"/>
        <v>0.16726924759538736</v>
      </c>
    </row>
    <row r="609" spans="1:11" x14ac:dyDescent="0.25">
      <c r="A609" s="7" t="s">
        <v>7</v>
      </c>
      <c r="B609" s="8">
        <v>43278</v>
      </c>
      <c r="C609" s="4">
        <v>16197.44</v>
      </c>
      <c r="D609" s="4">
        <v>16251.64</v>
      </c>
      <c r="E609" s="4">
        <v>16142.67</v>
      </c>
      <c r="F609" s="4">
        <v>16176.41</v>
      </c>
      <c r="G609" s="9">
        <v>156984625</v>
      </c>
      <c r="H609" s="9">
        <v>836190914.88999999</v>
      </c>
      <c r="I609" s="4">
        <f t="shared" si="18"/>
        <v>-1.2983533200308095E-3</v>
      </c>
      <c r="J609" s="7"/>
      <c r="K609" s="7">
        <f t="shared" si="19"/>
        <v>0</v>
      </c>
    </row>
    <row r="610" spans="1:11" x14ac:dyDescent="0.25">
      <c r="A610" s="7" t="s">
        <v>7</v>
      </c>
      <c r="B610" s="8">
        <v>43279</v>
      </c>
      <c r="C610" s="4">
        <v>16176.41</v>
      </c>
      <c r="D610" s="4">
        <v>16406.759999999998</v>
      </c>
      <c r="E610" s="4">
        <v>16176.41</v>
      </c>
      <c r="F610" s="4">
        <v>16348.55</v>
      </c>
      <c r="G610" s="9">
        <v>157052271</v>
      </c>
      <c r="H610" s="9">
        <v>1344936964.9200001</v>
      </c>
      <c r="I610" s="4">
        <f t="shared" si="18"/>
        <v>1.0641421675142926E-2</v>
      </c>
      <c r="J610" s="7"/>
      <c r="K610" s="7">
        <f t="shared" si="19"/>
        <v>0</v>
      </c>
    </row>
    <row r="611" spans="1:11" x14ac:dyDescent="0.25">
      <c r="A611" s="7" t="s">
        <v>7</v>
      </c>
      <c r="B611" s="8">
        <v>43283</v>
      </c>
      <c r="C611" s="4">
        <v>16348.55</v>
      </c>
      <c r="D611" s="4">
        <v>16422.18</v>
      </c>
      <c r="E611" s="4">
        <v>16348.55</v>
      </c>
      <c r="F611" s="4">
        <v>16362.59</v>
      </c>
      <c r="G611" s="9">
        <v>125946262</v>
      </c>
      <c r="H611" s="9">
        <v>600468371.91999996</v>
      </c>
      <c r="I611" s="4">
        <f t="shared" si="18"/>
        <v>8.5879175829051135E-4</v>
      </c>
      <c r="J611" s="7"/>
      <c r="K611" s="7">
        <f t="shared" si="19"/>
        <v>0</v>
      </c>
    </row>
    <row r="612" spans="1:11" x14ac:dyDescent="0.25">
      <c r="A612" s="7" t="s">
        <v>7</v>
      </c>
      <c r="B612" s="8">
        <v>43284</v>
      </c>
      <c r="C612" s="4">
        <v>16362.59</v>
      </c>
      <c r="D612" s="4">
        <v>16421.79</v>
      </c>
      <c r="E612" s="4">
        <v>16362.59</v>
      </c>
      <c r="F612" s="4">
        <v>16421.32</v>
      </c>
      <c r="G612" s="9">
        <v>311268891</v>
      </c>
      <c r="H612" s="9">
        <v>651787211.70000005</v>
      </c>
      <c r="I612" s="4">
        <f t="shared" si="18"/>
        <v>3.5892850703953538E-3</v>
      </c>
      <c r="J612" s="7">
        <v>5.1960608747511419E-3</v>
      </c>
      <c r="K612" s="7">
        <f t="shared" si="19"/>
        <v>8.2974438212021051E-2</v>
      </c>
    </row>
    <row r="613" spans="1:11" x14ac:dyDescent="0.25">
      <c r="A613" s="7" t="s">
        <v>7</v>
      </c>
      <c r="B613" s="8">
        <v>43285</v>
      </c>
      <c r="C613" s="4">
        <v>16421.32</v>
      </c>
      <c r="D613" s="4">
        <v>16456.66</v>
      </c>
      <c r="E613" s="4">
        <v>16309.65</v>
      </c>
      <c r="F613" s="4">
        <v>16309.65</v>
      </c>
      <c r="G613" s="9">
        <v>207215868</v>
      </c>
      <c r="H613" s="9">
        <v>547403589.76999998</v>
      </c>
      <c r="I613" s="4">
        <f t="shared" si="18"/>
        <v>-6.8003059437365954E-3</v>
      </c>
      <c r="J613" s="7"/>
      <c r="K613" s="7">
        <f t="shared" si="19"/>
        <v>0</v>
      </c>
    </row>
    <row r="614" spans="1:11" x14ac:dyDescent="0.25">
      <c r="A614" s="7" t="s">
        <v>7</v>
      </c>
      <c r="B614" s="8">
        <v>43286</v>
      </c>
      <c r="C614" s="4">
        <v>16309.65</v>
      </c>
      <c r="D614" s="4">
        <v>16310.99</v>
      </c>
      <c r="E614" s="4">
        <v>16099.25</v>
      </c>
      <c r="F614" s="4">
        <v>16125.34</v>
      </c>
      <c r="G614" s="9">
        <v>156784836</v>
      </c>
      <c r="H614" s="9">
        <v>672326216.63</v>
      </c>
      <c r="I614" s="4">
        <f t="shared" si="18"/>
        <v>-1.1300671688233677E-2</v>
      </c>
      <c r="J614" s="7"/>
      <c r="K614" s="7">
        <f t="shared" si="19"/>
        <v>0</v>
      </c>
    </row>
    <row r="615" spans="1:11" x14ac:dyDescent="0.25">
      <c r="A615" s="7" t="s">
        <v>7</v>
      </c>
      <c r="B615" s="8">
        <v>43289</v>
      </c>
      <c r="C615" s="4">
        <v>16125.34</v>
      </c>
      <c r="D615" s="4">
        <v>16242.1</v>
      </c>
      <c r="E615" s="4">
        <v>15839.84</v>
      </c>
      <c r="F615" s="4">
        <v>15839.84</v>
      </c>
      <c r="G615" s="9">
        <v>226992203</v>
      </c>
      <c r="H615" s="9">
        <v>742976821.02999997</v>
      </c>
      <c r="I615" s="4">
        <f t="shared" si="18"/>
        <v>-1.7705053040742103E-2</v>
      </c>
      <c r="J615" s="7"/>
      <c r="K615" s="7">
        <f t="shared" si="19"/>
        <v>0</v>
      </c>
    </row>
    <row r="616" spans="1:11" x14ac:dyDescent="0.25">
      <c r="A616" s="7" t="s">
        <v>7</v>
      </c>
      <c r="B616" s="8">
        <v>43290</v>
      </c>
      <c r="C616" s="4">
        <v>15839.84</v>
      </c>
      <c r="D616" s="4">
        <v>15839.84</v>
      </c>
      <c r="E616" s="4">
        <v>15499.37</v>
      </c>
      <c r="F616" s="4">
        <v>15785.93</v>
      </c>
      <c r="G616" s="9">
        <v>190185063</v>
      </c>
      <c r="H616" s="9">
        <v>804715587.47000003</v>
      </c>
      <c r="I616" s="4">
        <f t="shared" si="18"/>
        <v>-3.4034434691259108E-3</v>
      </c>
      <c r="J616" s="7"/>
      <c r="K616" s="7">
        <f t="shared" si="19"/>
        <v>0</v>
      </c>
    </row>
    <row r="617" spans="1:11" x14ac:dyDescent="0.25">
      <c r="A617" s="7" t="s">
        <v>7</v>
      </c>
      <c r="B617" s="8">
        <v>43291</v>
      </c>
      <c r="C617" s="4">
        <v>15785.93</v>
      </c>
      <c r="D617" s="4">
        <v>15921.03</v>
      </c>
      <c r="E617" s="4">
        <v>15785.93</v>
      </c>
      <c r="F617" s="4">
        <v>15921.03</v>
      </c>
      <c r="G617" s="9">
        <v>163548634</v>
      </c>
      <c r="H617" s="9">
        <v>821873476.38999999</v>
      </c>
      <c r="I617" s="4">
        <f t="shared" si="18"/>
        <v>8.5582540908264448E-3</v>
      </c>
      <c r="J617" s="7"/>
      <c r="K617" s="7">
        <f t="shared" si="19"/>
        <v>0</v>
      </c>
    </row>
    <row r="618" spans="1:11" x14ac:dyDescent="0.25">
      <c r="A618" s="7" t="s">
        <v>7</v>
      </c>
      <c r="B618" s="8">
        <v>43292</v>
      </c>
      <c r="C618" s="4">
        <v>15921.03</v>
      </c>
      <c r="D618" s="4">
        <v>15971.27</v>
      </c>
      <c r="E618" s="4">
        <v>15921.03</v>
      </c>
      <c r="F618" s="4">
        <v>15952.42</v>
      </c>
      <c r="G618" s="9">
        <v>134250118</v>
      </c>
      <c r="H618" s="9">
        <v>587765649.71000004</v>
      </c>
      <c r="I618" s="4">
        <f t="shared" si="18"/>
        <v>1.9716061083987491E-3</v>
      </c>
      <c r="J618" s="7">
        <v>9.3706553300214167E-3</v>
      </c>
      <c r="K618" s="7">
        <f t="shared" si="19"/>
        <v>0.14963736577167144</v>
      </c>
    </row>
    <row r="619" spans="1:11" x14ac:dyDescent="0.25">
      <c r="A619" s="7" t="s">
        <v>7</v>
      </c>
      <c r="B619" s="8">
        <v>43293</v>
      </c>
      <c r="C619" s="4">
        <v>15952.42</v>
      </c>
      <c r="D619" s="4">
        <v>16041.1</v>
      </c>
      <c r="E619" s="4">
        <v>15879.81</v>
      </c>
      <c r="F619" s="4">
        <v>15879.81</v>
      </c>
      <c r="G619" s="9">
        <v>87204210</v>
      </c>
      <c r="H619" s="9">
        <v>395732316.94999999</v>
      </c>
      <c r="I619" s="4">
        <f t="shared" si="18"/>
        <v>-4.5516605004131128E-3</v>
      </c>
      <c r="J619" s="7"/>
      <c r="K619" s="7">
        <f t="shared" si="19"/>
        <v>0</v>
      </c>
    </row>
    <row r="620" spans="1:11" x14ac:dyDescent="0.25">
      <c r="A620" s="7" t="s">
        <v>7</v>
      </c>
      <c r="B620" s="8">
        <v>43296</v>
      </c>
      <c r="C620" s="4">
        <v>15879.81</v>
      </c>
      <c r="D620" s="4">
        <v>15925.1</v>
      </c>
      <c r="E620" s="4">
        <v>15842.46</v>
      </c>
      <c r="F620" s="4">
        <v>15842.46</v>
      </c>
      <c r="G620" s="9">
        <v>86631828</v>
      </c>
      <c r="H620" s="9">
        <v>326220740.35000002</v>
      </c>
      <c r="I620" s="4">
        <f t="shared" si="18"/>
        <v>-2.352043254925662E-3</v>
      </c>
      <c r="J620" s="7"/>
      <c r="K620" s="7">
        <f t="shared" si="19"/>
        <v>0</v>
      </c>
    </row>
    <row r="621" spans="1:11" x14ac:dyDescent="0.25">
      <c r="A621" s="7" t="s">
        <v>7</v>
      </c>
      <c r="B621" s="8">
        <v>43297</v>
      </c>
      <c r="C621" s="4">
        <v>15842.46</v>
      </c>
      <c r="D621" s="4">
        <v>15842.46</v>
      </c>
      <c r="E621" s="4">
        <v>15655.69</v>
      </c>
      <c r="F621" s="4">
        <v>15655.89</v>
      </c>
      <c r="G621" s="9">
        <v>85575670</v>
      </c>
      <c r="H621" s="9">
        <v>644476334.50999999</v>
      </c>
      <c r="I621" s="4">
        <f t="shared" si="18"/>
        <v>-1.1776580152324856E-2</v>
      </c>
      <c r="J621" s="7"/>
      <c r="K621" s="7">
        <f t="shared" si="19"/>
        <v>0</v>
      </c>
    </row>
    <row r="622" spans="1:11" x14ac:dyDescent="0.25">
      <c r="A622" s="7" t="s">
        <v>7</v>
      </c>
      <c r="B622" s="8">
        <v>43298</v>
      </c>
      <c r="C622" s="4">
        <v>15655.89</v>
      </c>
      <c r="D622" s="4">
        <v>15713.18</v>
      </c>
      <c r="E622" s="4">
        <v>15420.72</v>
      </c>
      <c r="F622" s="4">
        <v>15420.72</v>
      </c>
      <c r="G622" s="9">
        <v>95015221</v>
      </c>
      <c r="H622" s="9">
        <v>636006281.53999996</v>
      </c>
      <c r="I622" s="4">
        <f t="shared" si="18"/>
        <v>-1.5021183720631659E-2</v>
      </c>
      <c r="J622" s="7"/>
      <c r="K622" s="7">
        <f t="shared" si="19"/>
        <v>0</v>
      </c>
    </row>
    <row r="623" spans="1:11" x14ac:dyDescent="0.25">
      <c r="A623" s="7" t="s">
        <v>7</v>
      </c>
      <c r="B623" s="8">
        <v>43299</v>
      </c>
      <c r="C623" s="4">
        <v>15420.72</v>
      </c>
      <c r="D623" s="4">
        <v>15592.57</v>
      </c>
      <c r="E623" s="4">
        <v>15420.72</v>
      </c>
      <c r="F623" s="4">
        <v>15578.73</v>
      </c>
      <c r="G623" s="9">
        <v>95776186</v>
      </c>
      <c r="H623" s="9">
        <v>583153567.02999997</v>
      </c>
      <c r="I623" s="4">
        <f t="shared" si="18"/>
        <v>1.0246603271442556E-2</v>
      </c>
      <c r="J623" s="7"/>
      <c r="K623" s="7">
        <f t="shared" si="19"/>
        <v>0</v>
      </c>
    </row>
    <row r="624" spans="1:11" x14ac:dyDescent="0.25">
      <c r="A624" s="7" t="s">
        <v>7</v>
      </c>
      <c r="B624" s="8">
        <v>43300</v>
      </c>
      <c r="C624" s="4">
        <v>15578.73</v>
      </c>
      <c r="D624" s="4">
        <v>15592.18</v>
      </c>
      <c r="E624" s="4">
        <v>15416.31</v>
      </c>
      <c r="F624" s="4">
        <v>15416.31</v>
      </c>
      <c r="G624" s="9">
        <v>76260938</v>
      </c>
      <c r="H624" s="9">
        <v>455262799.49000001</v>
      </c>
      <c r="I624" s="4">
        <f t="shared" si="18"/>
        <v>-1.0425753575548202E-2</v>
      </c>
      <c r="J624" s="7">
        <v>9.0878676510022845E-3</v>
      </c>
      <c r="K624" s="7">
        <f t="shared" si="19"/>
        <v>0.14512160866922649</v>
      </c>
    </row>
    <row r="625" spans="1:11" x14ac:dyDescent="0.25">
      <c r="A625" s="7" t="s">
        <v>7</v>
      </c>
      <c r="B625" s="8">
        <v>43303</v>
      </c>
      <c r="C625" s="4">
        <v>15416.31</v>
      </c>
      <c r="D625" s="4">
        <v>15417.96</v>
      </c>
      <c r="E625" s="4">
        <v>15280.91</v>
      </c>
      <c r="F625" s="4">
        <v>15303.79</v>
      </c>
      <c r="G625" s="9">
        <v>88355212</v>
      </c>
      <c r="H625" s="9">
        <v>317826562.72000003</v>
      </c>
      <c r="I625" s="4">
        <f t="shared" si="18"/>
        <v>-7.298763452473267E-3</v>
      </c>
      <c r="J625" s="7"/>
      <c r="K625" s="7">
        <f t="shared" si="19"/>
        <v>0</v>
      </c>
    </row>
    <row r="626" spans="1:11" x14ac:dyDescent="0.25">
      <c r="A626" s="7" t="s">
        <v>7</v>
      </c>
      <c r="B626" s="8">
        <v>43305</v>
      </c>
      <c r="C626" s="4">
        <v>15303.79</v>
      </c>
      <c r="D626" s="4">
        <v>15559.27</v>
      </c>
      <c r="E626" s="4">
        <v>15303.79</v>
      </c>
      <c r="F626" s="4">
        <v>15480.37</v>
      </c>
      <c r="G626" s="9">
        <v>157788713</v>
      </c>
      <c r="H626" s="9">
        <v>662760820.38999999</v>
      </c>
      <c r="I626" s="4">
        <f t="shared" si="18"/>
        <v>1.1538318285862603E-2</v>
      </c>
      <c r="J626" s="7"/>
      <c r="K626" s="7">
        <f t="shared" si="19"/>
        <v>0</v>
      </c>
    </row>
    <row r="627" spans="1:11" x14ac:dyDescent="0.25">
      <c r="A627" s="7" t="s">
        <v>7</v>
      </c>
      <c r="B627" s="8">
        <v>43306</v>
      </c>
      <c r="C627" s="4">
        <v>15480.37</v>
      </c>
      <c r="D627" s="4">
        <v>15494.36</v>
      </c>
      <c r="E627" s="4">
        <v>15186.36</v>
      </c>
      <c r="F627" s="4">
        <v>15186.36</v>
      </c>
      <c r="G627" s="9">
        <v>203120659</v>
      </c>
      <c r="H627" s="9">
        <v>463915601.83999997</v>
      </c>
      <c r="I627" s="4">
        <f t="shared" si="18"/>
        <v>-1.8992440103175801E-2</v>
      </c>
      <c r="J627" s="7"/>
      <c r="K627" s="7">
        <f t="shared" si="19"/>
        <v>0</v>
      </c>
    </row>
    <row r="628" spans="1:11" x14ac:dyDescent="0.25">
      <c r="A628" s="7" t="s">
        <v>7</v>
      </c>
      <c r="B628" s="8">
        <v>43307</v>
      </c>
      <c r="C628" s="4">
        <v>15186.36</v>
      </c>
      <c r="D628" s="4">
        <v>15199.29</v>
      </c>
      <c r="E628" s="4">
        <v>15093.93</v>
      </c>
      <c r="F628" s="4">
        <v>15199.29</v>
      </c>
      <c r="G628" s="9">
        <v>143079160</v>
      </c>
      <c r="H628" s="9">
        <v>831653763.25999999</v>
      </c>
      <c r="I628" s="4">
        <f t="shared" si="18"/>
        <v>8.5142193389331489E-4</v>
      </c>
      <c r="J628" s="7"/>
      <c r="K628" s="7">
        <f t="shared" si="19"/>
        <v>0</v>
      </c>
    </row>
    <row r="629" spans="1:11" x14ac:dyDescent="0.25">
      <c r="A629" s="7" t="s">
        <v>7</v>
      </c>
      <c r="B629" s="8">
        <v>43310</v>
      </c>
      <c r="C629" s="4">
        <v>15199.29</v>
      </c>
      <c r="D629" s="4">
        <v>15393.95</v>
      </c>
      <c r="E629" s="4">
        <v>15199.29</v>
      </c>
      <c r="F629" s="4">
        <v>15378.11</v>
      </c>
      <c r="G629" s="9">
        <v>172211160</v>
      </c>
      <c r="H629" s="9">
        <v>330529787.75999999</v>
      </c>
      <c r="I629" s="4">
        <f t="shared" si="18"/>
        <v>1.1765023234638017E-2</v>
      </c>
      <c r="J629" s="7">
        <v>1.3089550542642669E-2</v>
      </c>
      <c r="K629" s="7">
        <f t="shared" si="19"/>
        <v>0.2090233599843358</v>
      </c>
    </row>
    <row r="630" spans="1:11" x14ac:dyDescent="0.25">
      <c r="A630" s="7" t="s">
        <v>7</v>
      </c>
      <c r="B630" s="8">
        <v>43311</v>
      </c>
      <c r="C630" s="4">
        <v>15378.11</v>
      </c>
      <c r="D630" s="4">
        <v>15378.11</v>
      </c>
      <c r="E630" s="4">
        <v>15296.13</v>
      </c>
      <c r="F630" s="4">
        <v>15297.02</v>
      </c>
      <c r="G630" s="9">
        <v>109688850</v>
      </c>
      <c r="H630" s="9">
        <v>410675798.74000001</v>
      </c>
      <c r="I630" s="4">
        <f t="shared" si="18"/>
        <v>-5.2730797217603875E-3</v>
      </c>
      <c r="J630" s="7"/>
      <c r="K630" s="7">
        <f t="shared" si="19"/>
        <v>0</v>
      </c>
    </row>
    <row r="631" spans="1:11" x14ac:dyDescent="0.25">
      <c r="A631" s="7" t="s">
        <v>7</v>
      </c>
      <c r="B631" s="8">
        <v>43312</v>
      </c>
      <c r="C631" s="4">
        <v>15297.02</v>
      </c>
      <c r="D631" s="4">
        <v>15580.19</v>
      </c>
      <c r="E631" s="4">
        <v>15297.02</v>
      </c>
      <c r="F631" s="4">
        <v>15580.19</v>
      </c>
      <c r="G631" s="9">
        <v>135798114</v>
      </c>
      <c r="H631" s="9">
        <v>666006463.67999995</v>
      </c>
      <c r="I631" s="4">
        <f t="shared" si="18"/>
        <v>1.8511448635093686E-2</v>
      </c>
      <c r="J631" s="7"/>
      <c r="K631" s="7">
        <f t="shared" si="19"/>
        <v>0</v>
      </c>
    </row>
    <row r="632" spans="1:11" x14ac:dyDescent="0.25">
      <c r="A632" s="7" t="s">
        <v>7</v>
      </c>
      <c r="B632" s="8">
        <v>43313</v>
      </c>
      <c r="C632" s="4">
        <v>15580.19</v>
      </c>
      <c r="D632" s="4">
        <v>15757.91</v>
      </c>
      <c r="E632" s="4">
        <v>15580.19</v>
      </c>
      <c r="F632" s="4">
        <v>15670.18</v>
      </c>
      <c r="G632" s="9">
        <v>126485349</v>
      </c>
      <c r="H632" s="9">
        <v>614977862.82000005</v>
      </c>
      <c r="I632" s="4">
        <f t="shared" si="18"/>
        <v>5.7759244271089472E-3</v>
      </c>
      <c r="J632" s="7"/>
      <c r="K632" s="7">
        <f t="shared" si="19"/>
        <v>0</v>
      </c>
    </row>
    <row r="633" spans="1:11" x14ac:dyDescent="0.25">
      <c r="A633" s="7" t="s">
        <v>7</v>
      </c>
      <c r="B633" s="8">
        <v>43314</v>
      </c>
      <c r="C633" s="4">
        <v>15670.18</v>
      </c>
      <c r="D633" s="4">
        <v>15812.53</v>
      </c>
      <c r="E633" s="4">
        <v>15663.55</v>
      </c>
      <c r="F633" s="4">
        <v>15806.38</v>
      </c>
      <c r="G633" s="9">
        <v>114680648</v>
      </c>
      <c r="H633" s="9">
        <v>580858313.91999996</v>
      </c>
      <c r="I633" s="4">
        <f t="shared" si="18"/>
        <v>8.6916678685247106E-3</v>
      </c>
      <c r="J633" s="7"/>
      <c r="K633" s="7">
        <f t="shared" si="19"/>
        <v>0</v>
      </c>
    </row>
    <row r="634" spans="1:11" x14ac:dyDescent="0.25">
      <c r="A634" s="7" t="s">
        <v>7</v>
      </c>
      <c r="B634" s="8">
        <v>43317</v>
      </c>
      <c r="C634" s="4">
        <v>15806.38</v>
      </c>
      <c r="D634" s="4">
        <v>15807.38</v>
      </c>
      <c r="E634" s="4">
        <v>15716.08</v>
      </c>
      <c r="F634" s="4">
        <v>15737.05</v>
      </c>
      <c r="G634" s="9">
        <v>84573365</v>
      </c>
      <c r="H634" s="9">
        <v>329126175.49000001</v>
      </c>
      <c r="I634" s="4">
        <f t="shared" si="18"/>
        <v>-4.386203545656886E-3</v>
      </c>
      <c r="J634" s="7">
        <v>9.8724624042713181E-3</v>
      </c>
      <c r="K634" s="7">
        <f t="shared" si="19"/>
        <v>0.1576505821446797</v>
      </c>
    </row>
    <row r="635" spans="1:11" x14ac:dyDescent="0.25">
      <c r="A635" s="7" t="s">
        <v>7</v>
      </c>
      <c r="B635" s="8">
        <v>43318</v>
      </c>
      <c r="C635" s="4">
        <v>15737.05</v>
      </c>
      <c r="D635" s="4">
        <v>15741.45</v>
      </c>
      <c r="E635" s="4">
        <v>15639.09</v>
      </c>
      <c r="F635" s="4">
        <v>15645.56</v>
      </c>
      <c r="G635" s="9">
        <v>90821889</v>
      </c>
      <c r="H635" s="9">
        <v>397935057.69999999</v>
      </c>
      <c r="I635" s="4">
        <f t="shared" si="18"/>
        <v>-5.8136690167470695E-3</v>
      </c>
      <c r="J635" s="7"/>
      <c r="K635" s="7">
        <f t="shared" si="19"/>
        <v>0</v>
      </c>
    </row>
    <row r="636" spans="1:11" x14ac:dyDescent="0.25">
      <c r="A636" s="7" t="s">
        <v>7</v>
      </c>
      <c r="B636" s="8">
        <v>43319</v>
      </c>
      <c r="C636" s="4">
        <v>15645.56</v>
      </c>
      <c r="D636" s="4">
        <v>15761.55</v>
      </c>
      <c r="E636" s="4">
        <v>15644.81</v>
      </c>
      <c r="F636" s="4">
        <v>15761.55</v>
      </c>
      <c r="G636" s="9">
        <v>94997828</v>
      </c>
      <c r="H636" s="9">
        <v>387205690.82999998</v>
      </c>
      <c r="I636" s="4">
        <f t="shared" si="18"/>
        <v>7.4136048821518141E-3</v>
      </c>
      <c r="J636" s="7"/>
      <c r="K636" s="7">
        <f t="shared" si="19"/>
        <v>0</v>
      </c>
    </row>
    <row r="637" spans="1:11" x14ac:dyDescent="0.25">
      <c r="A637" s="7" t="s">
        <v>7</v>
      </c>
      <c r="B637" s="8">
        <v>43320</v>
      </c>
      <c r="C637" s="4">
        <v>15761.55</v>
      </c>
      <c r="D637" s="4">
        <v>15895.33</v>
      </c>
      <c r="E637" s="4">
        <v>15761.55</v>
      </c>
      <c r="F637" s="4">
        <v>15862.86</v>
      </c>
      <c r="G637" s="9">
        <v>131824755</v>
      </c>
      <c r="H637" s="9">
        <v>568360822.32000005</v>
      </c>
      <c r="I637" s="4">
        <f t="shared" si="18"/>
        <v>6.4276673296725928E-3</v>
      </c>
      <c r="J637" s="7"/>
      <c r="K637" s="7">
        <f t="shared" si="19"/>
        <v>0</v>
      </c>
    </row>
    <row r="638" spans="1:11" x14ac:dyDescent="0.25">
      <c r="A638" s="7" t="s">
        <v>7</v>
      </c>
      <c r="B638" s="8">
        <v>43321</v>
      </c>
      <c r="C638" s="4">
        <v>15862.86</v>
      </c>
      <c r="D638" s="4">
        <v>15983.94</v>
      </c>
      <c r="E638" s="4">
        <v>15862.86</v>
      </c>
      <c r="F638" s="4">
        <v>15924.06</v>
      </c>
      <c r="G638" s="9">
        <v>152536471</v>
      </c>
      <c r="H638" s="9">
        <v>498770459.81</v>
      </c>
      <c r="I638" s="4">
        <f t="shared" si="18"/>
        <v>3.8580684693680922E-3</v>
      </c>
      <c r="J638" s="7"/>
      <c r="K638" s="7">
        <f t="shared" si="19"/>
        <v>0</v>
      </c>
    </row>
    <row r="639" spans="1:11" x14ac:dyDescent="0.25">
      <c r="A639" s="7" t="s">
        <v>7</v>
      </c>
      <c r="B639" s="8">
        <v>43324</v>
      </c>
      <c r="C639" s="4">
        <v>15924.06</v>
      </c>
      <c r="D639" s="4">
        <v>15924.06</v>
      </c>
      <c r="E639" s="4">
        <v>15737.33</v>
      </c>
      <c r="F639" s="4">
        <v>15738.34</v>
      </c>
      <c r="G639" s="9">
        <v>82132015</v>
      </c>
      <c r="H639" s="9">
        <v>282401015.44</v>
      </c>
      <c r="I639" s="4">
        <f t="shared" si="18"/>
        <v>-1.1662854824711744E-2</v>
      </c>
      <c r="J639" s="7">
        <v>8.3811117638668744E-3</v>
      </c>
      <c r="K639" s="7">
        <f t="shared" si="19"/>
        <v>0.13383562220723996</v>
      </c>
    </row>
    <row r="640" spans="1:11" x14ac:dyDescent="0.25">
      <c r="A640" s="7" t="s">
        <v>7</v>
      </c>
      <c r="B640" s="8">
        <v>43325</v>
      </c>
      <c r="C640" s="4">
        <v>15738.34</v>
      </c>
      <c r="D640" s="4">
        <v>15739.74</v>
      </c>
      <c r="E640" s="4">
        <v>15519.84</v>
      </c>
      <c r="F640" s="4">
        <v>15521.52</v>
      </c>
      <c r="G640" s="9">
        <v>139708127</v>
      </c>
      <c r="H640" s="9">
        <v>501251268.72000003</v>
      </c>
      <c r="I640" s="4">
        <f t="shared" si="18"/>
        <v>-1.3776548225543417E-2</v>
      </c>
      <c r="J640" s="7"/>
      <c r="K640" s="7">
        <f t="shared" si="19"/>
        <v>0</v>
      </c>
    </row>
    <row r="641" spans="1:11" x14ac:dyDescent="0.25">
      <c r="A641" s="7" t="s">
        <v>7</v>
      </c>
      <c r="B641" s="8">
        <v>43326</v>
      </c>
      <c r="C641" s="4">
        <v>15521.52</v>
      </c>
      <c r="D641" s="4">
        <v>15551.45</v>
      </c>
      <c r="E641" s="4">
        <v>15356.81</v>
      </c>
      <c r="F641" s="4">
        <v>15356.81</v>
      </c>
      <c r="G641" s="9">
        <v>74627728</v>
      </c>
      <c r="H641" s="9">
        <v>510647372.07999998</v>
      </c>
      <c r="I641" s="4">
        <f t="shared" si="18"/>
        <v>-1.0611718439946682E-2</v>
      </c>
      <c r="J641" s="7"/>
      <c r="K641" s="7">
        <f t="shared" si="19"/>
        <v>0</v>
      </c>
    </row>
    <row r="642" spans="1:11" x14ac:dyDescent="0.25">
      <c r="A642" s="7" t="s">
        <v>7</v>
      </c>
      <c r="B642" s="8">
        <v>43327</v>
      </c>
      <c r="C642" s="4">
        <v>15356.81</v>
      </c>
      <c r="D642" s="4">
        <v>15380.28</v>
      </c>
      <c r="E642" s="4">
        <v>15307.41</v>
      </c>
      <c r="F642" s="4">
        <v>15357.44</v>
      </c>
      <c r="G642" s="9">
        <v>93503082</v>
      </c>
      <c r="H642" s="9">
        <v>419689513.00999999</v>
      </c>
      <c r="I642" s="4">
        <f t="shared" si="18"/>
        <v>4.1024144988410782E-5</v>
      </c>
      <c r="J642" s="7"/>
      <c r="K642" s="7">
        <f t="shared" si="19"/>
        <v>0</v>
      </c>
    </row>
    <row r="643" spans="1:11" x14ac:dyDescent="0.25">
      <c r="A643" s="7" t="s">
        <v>7</v>
      </c>
      <c r="B643" s="8">
        <v>43328</v>
      </c>
      <c r="C643" s="4">
        <v>15357.44</v>
      </c>
      <c r="D643" s="4">
        <v>15394.29</v>
      </c>
      <c r="E643" s="4">
        <v>15287.13</v>
      </c>
      <c r="F643" s="4">
        <v>15295.97</v>
      </c>
      <c r="G643" s="9">
        <v>73294445</v>
      </c>
      <c r="H643" s="9">
        <v>308407045.87</v>
      </c>
      <c r="I643" s="4">
        <f t="shared" si="18"/>
        <v>-4.0026202283715007E-3</v>
      </c>
      <c r="J643" s="7"/>
      <c r="K643" s="7">
        <f t="shared" si="19"/>
        <v>0</v>
      </c>
    </row>
    <row r="644" spans="1:11" x14ac:dyDescent="0.25">
      <c r="A644" s="7" t="s">
        <v>7</v>
      </c>
      <c r="B644" s="8">
        <v>43331</v>
      </c>
      <c r="C644" s="4">
        <v>15295.97</v>
      </c>
      <c r="D644" s="4">
        <v>15295.98</v>
      </c>
      <c r="E644" s="4">
        <v>15237.32</v>
      </c>
      <c r="F644" s="4">
        <v>15273.39</v>
      </c>
      <c r="G644" s="9">
        <v>39671011</v>
      </c>
      <c r="H644" s="9">
        <v>120303770.78</v>
      </c>
      <c r="I644" s="4">
        <f t="shared" ref="I644:I707" si="20">(F644/F643)-1</f>
        <v>-1.4762058241484244E-3</v>
      </c>
      <c r="J644" s="7">
        <v>5.9725373850483534E-3</v>
      </c>
      <c r="K644" s="7">
        <f t="shared" si="19"/>
        <v>9.5373773743252163E-2</v>
      </c>
    </row>
    <row r="645" spans="1:11" x14ac:dyDescent="0.25">
      <c r="A645" s="7" t="s">
        <v>7</v>
      </c>
      <c r="B645" s="8">
        <v>43338</v>
      </c>
      <c r="C645" s="4">
        <v>15273.39</v>
      </c>
      <c r="D645" s="4">
        <v>15346.25</v>
      </c>
      <c r="E645" s="4">
        <v>15239.03</v>
      </c>
      <c r="F645" s="4">
        <v>15239.03</v>
      </c>
      <c r="G645" s="9">
        <v>77421953</v>
      </c>
      <c r="H645" s="9">
        <v>270557806.30000001</v>
      </c>
      <c r="I645" s="4">
        <f t="shared" si="20"/>
        <v>-2.2496642854008542E-3</v>
      </c>
      <c r="J645" s="7"/>
      <c r="K645" s="7">
        <f t="shared" si="19"/>
        <v>0</v>
      </c>
    </row>
    <row r="646" spans="1:11" x14ac:dyDescent="0.25">
      <c r="A646" s="7" t="s">
        <v>7</v>
      </c>
      <c r="B646" s="8">
        <v>43339</v>
      </c>
      <c r="C646" s="4">
        <v>15239.03</v>
      </c>
      <c r="D646" s="4">
        <v>15246.31</v>
      </c>
      <c r="E646" s="4">
        <v>15071.36</v>
      </c>
      <c r="F646" s="4">
        <v>15236.64</v>
      </c>
      <c r="G646" s="9">
        <v>127200931</v>
      </c>
      <c r="H646" s="9">
        <v>484686876.44</v>
      </c>
      <c r="I646" s="4">
        <f t="shared" si="20"/>
        <v>-1.5683412920641793E-4</v>
      </c>
      <c r="J646" s="7"/>
      <c r="K646" s="7">
        <f t="shared" si="19"/>
        <v>0</v>
      </c>
    </row>
    <row r="647" spans="1:11" x14ac:dyDescent="0.25">
      <c r="A647" s="7" t="s">
        <v>7</v>
      </c>
      <c r="B647" s="8">
        <v>43340</v>
      </c>
      <c r="C647" s="4">
        <v>15236.64</v>
      </c>
      <c r="D647" s="4">
        <v>15627.12</v>
      </c>
      <c r="E647" s="4">
        <v>15236.64</v>
      </c>
      <c r="F647" s="4">
        <v>15606.18</v>
      </c>
      <c r="G647" s="9">
        <v>198653808</v>
      </c>
      <c r="H647" s="9">
        <v>614287563.37</v>
      </c>
      <c r="I647" s="4">
        <f t="shared" si="20"/>
        <v>2.4253378697665751E-2</v>
      </c>
      <c r="J647" s="7"/>
      <c r="K647" s="7">
        <f t="shared" ref="K647:K710" si="21">SQRT(255)*J647</f>
        <v>0</v>
      </c>
    </row>
    <row r="648" spans="1:11" x14ac:dyDescent="0.25">
      <c r="A648" s="7" t="s">
        <v>7</v>
      </c>
      <c r="B648" s="8">
        <v>43341</v>
      </c>
      <c r="C648" s="4">
        <v>15606.18</v>
      </c>
      <c r="D648" s="4">
        <v>15835.95</v>
      </c>
      <c r="E648" s="4">
        <v>15605.48</v>
      </c>
      <c r="F648" s="4">
        <v>15835.73</v>
      </c>
      <c r="G648" s="9">
        <v>108409865</v>
      </c>
      <c r="H648" s="9">
        <v>574439156.07000005</v>
      </c>
      <c r="I648" s="4">
        <f t="shared" si="20"/>
        <v>1.4708916595861377E-2</v>
      </c>
      <c r="J648" s="7"/>
      <c r="K648" s="7">
        <f t="shared" si="21"/>
        <v>0</v>
      </c>
    </row>
    <row r="649" spans="1:11" x14ac:dyDescent="0.25">
      <c r="A649" s="7" t="s">
        <v>7</v>
      </c>
      <c r="B649" s="8">
        <v>43342</v>
      </c>
      <c r="C649" s="4">
        <v>15835.73</v>
      </c>
      <c r="D649" s="4">
        <v>16021.65</v>
      </c>
      <c r="E649" s="4">
        <v>15835.73</v>
      </c>
      <c r="F649" s="4">
        <v>16009.41</v>
      </c>
      <c r="G649" s="9">
        <v>91259765</v>
      </c>
      <c r="H649" s="9">
        <v>558338041.99000001</v>
      </c>
      <c r="I649" s="4">
        <f t="shared" si="20"/>
        <v>1.0967603009144566E-2</v>
      </c>
      <c r="J649" s="7"/>
      <c r="K649" s="7">
        <f t="shared" si="21"/>
        <v>0</v>
      </c>
    </row>
    <row r="650" spans="1:11" x14ac:dyDescent="0.25">
      <c r="A650" s="7" t="s">
        <v>7</v>
      </c>
      <c r="B650" s="8">
        <v>43345</v>
      </c>
      <c r="C650" s="4">
        <v>16009.41</v>
      </c>
      <c r="D650" s="4">
        <v>16009.41</v>
      </c>
      <c r="E650" s="4">
        <v>15852.36</v>
      </c>
      <c r="F650" s="4">
        <v>15852.36</v>
      </c>
      <c r="G650" s="9">
        <v>133851603</v>
      </c>
      <c r="H650" s="9">
        <v>485152222.05000001</v>
      </c>
      <c r="I650" s="4">
        <f t="shared" si="20"/>
        <v>-9.8098555786877428E-3</v>
      </c>
      <c r="J650" s="7"/>
      <c r="K650" s="7">
        <f t="shared" si="21"/>
        <v>0</v>
      </c>
    </row>
    <row r="651" spans="1:11" x14ac:dyDescent="0.25">
      <c r="A651" s="7" t="s">
        <v>7</v>
      </c>
      <c r="B651" s="8">
        <v>43346</v>
      </c>
      <c r="C651" s="4">
        <v>15852.36</v>
      </c>
      <c r="D651" s="4">
        <v>15852.36</v>
      </c>
      <c r="E651" s="4">
        <v>15748.71</v>
      </c>
      <c r="F651" s="4">
        <v>15821.92</v>
      </c>
      <c r="G651" s="9">
        <v>105162221</v>
      </c>
      <c r="H651" s="9">
        <v>529087933.25</v>
      </c>
      <c r="I651" s="4">
        <f t="shared" si="20"/>
        <v>-1.9202188191537184E-3</v>
      </c>
      <c r="J651" s="7">
        <v>1.1880304782399645E-2</v>
      </c>
      <c r="K651" s="7">
        <f t="shared" si="21"/>
        <v>0.18971325372596007</v>
      </c>
    </row>
    <row r="652" spans="1:11" x14ac:dyDescent="0.25">
      <c r="A652" s="7" t="s">
        <v>7</v>
      </c>
      <c r="B652" s="8">
        <v>43347</v>
      </c>
      <c r="C652" s="4">
        <v>15821.92</v>
      </c>
      <c r="D652" s="4">
        <v>16004.75</v>
      </c>
      <c r="E652" s="4">
        <v>15821.92</v>
      </c>
      <c r="F652" s="4">
        <v>15922.96</v>
      </c>
      <c r="G652" s="9">
        <v>131386963</v>
      </c>
      <c r="H652" s="9">
        <v>606243681.96000004</v>
      </c>
      <c r="I652" s="4">
        <f t="shared" si="20"/>
        <v>6.3860770374264408E-3</v>
      </c>
      <c r="J652" s="7"/>
      <c r="K652" s="7">
        <f t="shared" si="21"/>
        <v>0</v>
      </c>
    </row>
    <row r="653" spans="1:11" x14ac:dyDescent="0.25">
      <c r="A653" s="7" t="s">
        <v>7</v>
      </c>
      <c r="B653" s="8">
        <v>43348</v>
      </c>
      <c r="C653" s="4">
        <v>15922.96</v>
      </c>
      <c r="D653" s="4">
        <v>15929.31</v>
      </c>
      <c r="E653" s="4">
        <v>15720.34</v>
      </c>
      <c r="F653" s="4">
        <v>15750.94</v>
      </c>
      <c r="G653" s="9">
        <v>111602540</v>
      </c>
      <c r="H653" s="9">
        <v>638613162.07000005</v>
      </c>
      <c r="I653" s="4">
        <f t="shared" si="20"/>
        <v>-1.0803267734139754E-2</v>
      </c>
      <c r="J653" s="7"/>
      <c r="K653" s="7">
        <f t="shared" si="21"/>
        <v>0</v>
      </c>
    </row>
    <row r="654" spans="1:11" x14ac:dyDescent="0.25">
      <c r="A654" s="7" t="s">
        <v>7</v>
      </c>
      <c r="B654" s="8">
        <v>43349</v>
      </c>
      <c r="C654" s="4">
        <v>15750.94</v>
      </c>
      <c r="D654" s="4">
        <v>15813.68</v>
      </c>
      <c r="E654" s="4">
        <v>15750.94</v>
      </c>
      <c r="F654" s="4">
        <v>15803.17</v>
      </c>
      <c r="G654" s="9">
        <v>77285279</v>
      </c>
      <c r="H654" s="9">
        <v>306349760.41000003</v>
      </c>
      <c r="I654" s="4">
        <f t="shared" si="20"/>
        <v>3.3159925693322378E-3</v>
      </c>
      <c r="J654" s="7"/>
      <c r="K654" s="7">
        <f t="shared" si="21"/>
        <v>0</v>
      </c>
    </row>
    <row r="655" spans="1:11" x14ac:dyDescent="0.25">
      <c r="A655" s="7" t="s">
        <v>7</v>
      </c>
      <c r="B655" s="8">
        <v>43352</v>
      </c>
      <c r="C655" s="4">
        <v>15803.17</v>
      </c>
      <c r="D655" s="4">
        <v>15817.59</v>
      </c>
      <c r="E655" s="4">
        <v>15740.06</v>
      </c>
      <c r="F655" s="4">
        <v>15740.06</v>
      </c>
      <c r="G655" s="9">
        <v>79087436</v>
      </c>
      <c r="H655" s="9">
        <v>266062328.69</v>
      </c>
      <c r="I655" s="4">
        <f t="shared" si="20"/>
        <v>-3.9935025694212145E-3</v>
      </c>
      <c r="J655" s="7"/>
      <c r="K655" s="7">
        <f t="shared" si="21"/>
        <v>0</v>
      </c>
    </row>
    <row r="656" spans="1:11" x14ac:dyDescent="0.25">
      <c r="A656" s="7" t="s">
        <v>7</v>
      </c>
      <c r="B656" s="8">
        <v>43353</v>
      </c>
      <c r="C656" s="4">
        <v>15740.06</v>
      </c>
      <c r="D656" s="4">
        <v>15741.16</v>
      </c>
      <c r="E656" s="4">
        <v>15626.86</v>
      </c>
      <c r="F656" s="4">
        <v>15628.43</v>
      </c>
      <c r="G656" s="9">
        <v>70299562</v>
      </c>
      <c r="H656" s="9">
        <v>335230190.19</v>
      </c>
      <c r="I656" s="4">
        <f t="shared" si="20"/>
        <v>-7.092094947541483E-3</v>
      </c>
      <c r="J656" s="7">
        <v>7.159445793579888E-3</v>
      </c>
      <c r="K656" s="7">
        <f t="shared" si="21"/>
        <v>0.11432718109950157</v>
      </c>
    </row>
    <row r="657" spans="1:11" x14ac:dyDescent="0.25">
      <c r="A657" s="7" t="s">
        <v>7</v>
      </c>
      <c r="B657" s="8">
        <v>43355</v>
      </c>
      <c r="C657" s="4">
        <v>15628.43</v>
      </c>
      <c r="D657" s="4">
        <v>15628.43</v>
      </c>
      <c r="E657" s="4">
        <v>15487.15</v>
      </c>
      <c r="F657" s="4">
        <v>15488.49</v>
      </c>
      <c r="G657" s="9">
        <v>100479181</v>
      </c>
      <c r="H657" s="9">
        <v>512915645.74000001</v>
      </c>
      <c r="I657" s="4">
        <f t="shared" si="20"/>
        <v>-8.9541943752508013E-3</v>
      </c>
      <c r="J657" s="7"/>
      <c r="K657" s="7">
        <f t="shared" si="21"/>
        <v>0</v>
      </c>
    </row>
    <row r="658" spans="1:11" x14ac:dyDescent="0.25">
      <c r="A658" s="7" t="s">
        <v>7</v>
      </c>
      <c r="B658" s="8">
        <v>43356</v>
      </c>
      <c r="C658" s="4">
        <v>15488.49</v>
      </c>
      <c r="D658" s="4">
        <v>15490.93</v>
      </c>
      <c r="E658" s="4">
        <v>15308.62</v>
      </c>
      <c r="F658" s="4">
        <v>15308.62</v>
      </c>
      <c r="G658" s="9">
        <v>103569985</v>
      </c>
      <c r="H658" s="9">
        <v>454458901.60000002</v>
      </c>
      <c r="I658" s="4">
        <f t="shared" si="20"/>
        <v>-1.1613139821893492E-2</v>
      </c>
      <c r="J658" s="7"/>
      <c r="K658" s="7">
        <f t="shared" si="21"/>
        <v>0</v>
      </c>
    </row>
    <row r="659" spans="1:11" x14ac:dyDescent="0.25">
      <c r="A659" s="7" t="s">
        <v>7</v>
      </c>
      <c r="B659" s="8">
        <v>43359</v>
      </c>
      <c r="C659" s="4">
        <v>15308.62</v>
      </c>
      <c r="D659" s="4">
        <v>15308.62</v>
      </c>
      <c r="E659" s="4">
        <v>14755.63</v>
      </c>
      <c r="F659" s="4">
        <v>14755.63</v>
      </c>
      <c r="G659" s="9">
        <v>130493728</v>
      </c>
      <c r="H659" s="9">
        <v>470838906.89999998</v>
      </c>
      <c r="I659" s="4">
        <f t="shared" si="20"/>
        <v>-3.6122785724644113E-2</v>
      </c>
      <c r="J659" s="7"/>
      <c r="K659" s="7">
        <f t="shared" si="21"/>
        <v>0</v>
      </c>
    </row>
    <row r="660" spans="1:11" x14ac:dyDescent="0.25">
      <c r="A660" s="7" t="s">
        <v>7</v>
      </c>
      <c r="B660" s="8">
        <v>43360</v>
      </c>
      <c r="C660" s="4">
        <v>14755.63</v>
      </c>
      <c r="D660" s="4">
        <v>14755.63</v>
      </c>
      <c r="E660" s="4">
        <v>14581.5</v>
      </c>
      <c r="F660" s="4">
        <v>14650.97</v>
      </c>
      <c r="G660" s="9">
        <v>94500645</v>
      </c>
      <c r="H660" s="9">
        <v>400337986.49000001</v>
      </c>
      <c r="I660" s="4">
        <f t="shared" si="20"/>
        <v>-7.09288590185575E-3</v>
      </c>
      <c r="J660" s="7"/>
      <c r="K660" s="7">
        <f t="shared" si="21"/>
        <v>0</v>
      </c>
    </row>
    <row r="661" spans="1:11" x14ac:dyDescent="0.25">
      <c r="A661" s="7" t="s">
        <v>7</v>
      </c>
      <c r="B661" s="8">
        <v>43361</v>
      </c>
      <c r="C661" s="4">
        <v>14650.97</v>
      </c>
      <c r="D661" s="4">
        <v>14843.96</v>
      </c>
      <c r="E661" s="4">
        <v>14650.97</v>
      </c>
      <c r="F661" s="4">
        <v>14653.91</v>
      </c>
      <c r="G661" s="9">
        <v>120294904</v>
      </c>
      <c r="H661" s="9">
        <v>495102997.98000002</v>
      </c>
      <c r="I661" s="4">
        <f t="shared" si="20"/>
        <v>2.0066930722006937E-4</v>
      </c>
      <c r="J661" s="7"/>
      <c r="K661" s="7">
        <f t="shared" si="21"/>
        <v>0</v>
      </c>
    </row>
    <row r="662" spans="1:11" x14ac:dyDescent="0.25">
      <c r="A662" s="7" t="s">
        <v>7</v>
      </c>
      <c r="B662" s="8">
        <v>43362</v>
      </c>
      <c r="C662" s="4">
        <v>14653.91</v>
      </c>
      <c r="D662" s="4">
        <v>14653.91</v>
      </c>
      <c r="E662" s="4">
        <v>14098.19</v>
      </c>
      <c r="F662" s="4">
        <v>14098.56</v>
      </c>
      <c r="G662" s="9">
        <v>159684418</v>
      </c>
      <c r="H662" s="9">
        <v>737044708.36000001</v>
      </c>
      <c r="I662" s="4">
        <f t="shared" si="20"/>
        <v>-3.7897735143726186E-2</v>
      </c>
      <c r="J662" s="7">
        <v>1.6063115506409448E-2</v>
      </c>
      <c r="K662" s="7">
        <f t="shared" si="21"/>
        <v>0.25650738457581329</v>
      </c>
    </row>
    <row r="663" spans="1:11" x14ac:dyDescent="0.25">
      <c r="A663" s="7" t="s">
        <v>7</v>
      </c>
      <c r="B663" s="8">
        <v>43363</v>
      </c>
      <c r="C663" s="4">
        <v>14098.56</v>
      </c>
      <c r="D663" s="4">
        <v>14371.7</v>
      </c>
      <c r="E663" s="4">
        <v>14055.04</v>
      </c>
      <c r="F663" s="4">
        <v>14083.48</v>
      </c>
      <c r="G663" s="9">
        <v>212113226</v>
      </c>
      <c r="H663" s="9">
        <v>1194116721.937</v>
      </c>
      <c r="I663" s="4">
        <f t="shared" si="20"/>
        <v>-1.0696127831494318E-3</v>
      </c>
      <c r="J663" s="7"/>
      <c r="K663" s="7">
        <f t="shared" si="21"/>
        <v>0</v>
      </c>
    </row>
    <row r="664" spans="1:11" x14ac:dyDescent="0.25">
      <c r="A664" s="7" t="s">
        <v>7</v>
      </c>
      <c r="B664" s="8">
        <v>43366</v>
      </c>
      <c r="C664" s="4">
        <v>14083.48</v>
      </c>
      <c r="D664" s="4">
        <v>14304.18</v>
      </c>
      <c r="E664" s="4">
        <v>14083.48</v>
      </c>
      <c r="F664" s="4">
        <v>14261.25</v>
      </c>
      <c r="G664" s="9">
        <v>90446235</v>
      </c>
      <c r="H664" s="9">
        <v>384733148.80199999</v>
      </c>
      <c r="I664" s="4">
        <f t="shared" si="20"/>
        <v>1.2622590439294923E-2</v>
      </c>
      <c r="J664" s="7"/>
      <c r="K664" s="7">
        <f t="shared" si="21"/>
        <v>0</v>
      </c>
    </row>
    <row r="665" spans="1:11" x14ac:dyDescent="0.25">
      <c r="A665" s="7" t="s">
        <v>7</v>
      </c>
      <c r="B665" s="8">
        <v>43367</v>
      </c>
      <c r="C665" s="4">
        <v>14261.25</v>
      </c>
      <c r="D665" s="4">
        <v>14304.17</v>
      </c>
      <c r="E665" s="4">
        <v>14179.66</v>
      </c>
      <c r="F665" s="4">
        <v>14200.68</v>
      </c>
      <c r="G665" s="9">
        <v>158023409</v>
      </c>
      <c r="H665" s="9">
        <v>523066580.11500001</v>
      </c>
      <c r="I665" s="4">
        <f t="shared" si="20"/>
        <v>-4.2471732842492838E-3</v>
      </c>
      <c r="J665" s="7"/>
      <c r="K665" s="7">
        <f t="shared" si="21"/>
        <v>0</v>
      </c>
    </row>
    <row r="666" spans="1:11" x14ac:dyDescent="0.25">
      <c r="A666" s="7" t="s">
        <v>7</v>
      </c>
      <c r="B666" s="8">
        <v>43368</v>
      </c>
      <c r="C666" s="4">
        <v>14200.68</v>
      </c>
      <c r="D666" s="4">
        <v>14360.97</v>
      </c>
      <c r="E666" s="4">
        <v>14191.1</v>
      </c>
      <c r="F666" s="4">
        <v>14358.64</v>
      </c>
      <c r="G666" s="9">
        <v>97747711</v>
      </c>
      <c r="H666" s="9">
        <v>450638933.37099999</v>
      </c>
      <c r="I666" s="4">
        <f t="shared" si="20"/>
        <v>1.1123410991586313E-2</v>
      </c>
      <c r="J666" s="7"/>
      <c r="K666" s="7">
        <f t="shared" si="21"/>
        <v>0</v>
      </c>
    </row>
    <row r="667" spans="1:11" x14ac:dyDescent="0.25">
      <c r="A667" s="7" t="s">
        <v>7</v>
      </c>
      <c r="B667" s="8">
        <v>43369</v>
      </c>
      <c r="C667" s="4">
        <v>14358.64</v>
      </c>
      <c r="D667" s="4">
        <v>14615.93</v>
      </c>
      <c r="E667" s="4">
        <v>14358.64</v>
      </c>
      <c r="F667" s="4">
        <v>14612.18</v>
      </c>
      <c r="G667" s="9">
        <v>120137716</v>
      </c>
      <c r="H667" s="9">
        <v>585436713.778</v>
      </c>
      <c r="I667" s="4">
        <f t="shared" si="20"/>
        <v>1.7657661171253114E-2</v>
      </c>
      <c r="J667" s="7"/>
      <c r="K667" s="7">
        <f t="shared" si="21"/>
        <v>0</v>
      </c>
    </row>
    <row r="668" spans="1:11" x14ac:dyDescent="0.25">
      <c r="A668" s="7" t="s">
        <v>7</v>
      </c>
      <c r="B668" s="8">
        <v>43370</v>
      </c>
      <c r="C668" s="4">
        <v>14612.18</v>
      </c>
      <c r="D668" s="4">
        <v>14647.83</v>
      </c>
      <c r="E668" s="4">
        <v>14540.14</v>
      </c>
      <c r="F668" s="4">
        <v>14632.4</v>
      </c>
      <c r="G668" s="9">
        <v>110378206</v>
      </c>
      <c r="H668" s="9">
        <v>487487387.546</v>
      </c>
      <c r="I668" s="4">
        <f t="shared" si="20"/>
        <v>1.383777095546268E-3</v>
      </c>
      <c r="J668" s="7">
        <v>8.740047334811778E-3</v>
      </c>
      <c r="K668" s="7">
        <f t="shared" si="21"/>
        <v>0.13956736363047548</v>
      </c>
    </row>
    <row r="669" spans="1:11" x14ac:dyDescent="0.25">
      <c r="A669" s="7" t="s">
        <v>7</v>
      </c>
      <c r="B669" s="8">
        <v>43373</v>
      </c>
      <c r="C669" s="4">
        <v>14632.4</v>
      </c>
      <c r="D669" s="4">
        <v>14810.98</v>
      </c>
      <c r="E669" s="4">
        <v>14615.67</v>
      </c>
      <c r="F669" s="4">
        <v>14616.47</v>
      </c>
      <c r="G669" s="9">
        <v>98688898</v>
      </c>
      <c r="H669" s="9">
        <v>429219055.22299999</v>
      </c>
      <c r="I669" s="4">
        <f t="shared" si="20"/>
        <v>-1.0886799158033034E-3</v>
      </c>
      <c r="J669" s="7"/>
      <c r="K669" s="7">
        <f t="shared" si="21"/>
        <v>0</v>
      </c>
    </row>
    <row r="670" spans="1:11" x14ac:dyDescent="0.25">
      <c r="A670" s="7" t="s">
        <v>7</v>
      </c>
      <c r="B670" s="8">
        <v>43374</v>
      </c>
      <c r="C670" s="4">
        <v>14616.47</v>
      </c>
      <c r="D670" s="4">
        <v>14616.47</v>
      </c>
      <c r="E670" s="4">
        <v>14446.72</v>
      </c>
      <c r="F670" s="4">
        <v>14446.72</v>
      </c>
      <c r="G670" s="9">
        <v>69390158</v>
      </c>
      <c r="H670" s="9">
        <v>439814754.37599999</v>
      </c>
      <c r="I670" s="4">
        <f t="shared" si="20"/>
        <v>-1.1613611220766762E-2</v>
      </c>
      <c r="J670" s="7"/>
      <c r="K670" s="7">
        <f t="shared" si="21"/>
        <v>0</v>
      </c>
    </row>
    <row r="671" spans="1:11" x14ac:dyDescent="0.25">
      <c r="A671" s="7" t="s">
        <v>7</v>
      </c>
      <c r="B671" s="8">
        <v>43375</v>
      </c>
      <c r="C671" s="4">
        <v>14446.72</v>
      </c>
      <c r="D671" s="4">
        <v>14455.37</v>
      </c>
      <c r="E671" s="4">
        <v>14380.71</v>
      </c>
      <c r="F671" s="4">
        <v>14381.55</v>
      </c>
      <c r="G671" s="9">
        <v>92041820</v>
      </c>
      <c r="H671" s="9">
        <v>510726434.68000001</v>
      </c>
      <c r="I671" s="4">
        <f t="shared" si="20"/>
        <v>-4.5110585655429025E-3</v>
      </c>
      <c r="J671" s="7"/>
      <c r="K671" s="7">
        <f t="shared" si="21"/>
        <v>0</v>
      </c>
    </row>
    <row r="672" spans="1:11" x14ac:dyDescent="0.25">
      <c r="A672" s="7" t="s">
        <v>7</v>
      </c>
      <c r="B672" s="8">
        <v>43376</v>
      </c>
      <c r="C672" s="4">
        <v>14381.55</v>
      </c>
      <c r="D672" s="4">
        <v>14491.45</v>
      </c>
      <c r="E672" s="4">
        <v>14313.17</v>
      </c>
      <c r="F672" s="4">
        <v>14313.17</v>
      </c>
      <c r="G672" s="9">
        <v>110690406</v>
      </c>
      <c r="H672" s="9">
        <v>473895592.12</v>
      </c>
      <c r="I672" s="4">
        <f t="shared" si="20"/>
        <v>-4.7547030744251595E-3</v>
      </c>
      <c r="J672" s="7"/>
      <c r="K672" s="7">
        <f t="shared" si="21"/>
        <v>0</v>
      </c>
    </row>
    <row r="673" spans="1:11" x14ac:dyDescent="0.25">
      <c r="A673" s="7" t="s">
        <v>7</v>
      </c>
      <c r="B673" s="8">
        <v>43377</v>
      </c>
      <c r="C673" s="4">
        <v>14313.17</v>
      </c>
      <c r="D673" s="4">
        <v>14313.17</v>
      </c>
      <c r="E673" s="4">
        <v>14070.54</v>
      </c>
      <c r="F673" s="4">
        <v>14104.9</v>
      </c>
      <c r="G673" s="9">
        <v>92084270</v>
      </c>
      <c r="H673" s="9">
        <v>547421306.07299995</v>
      </c>
      <c r="I673" s="4">
        <f t="shared" si="20"/>
        <v>-1.4550934558871353E-2</v>
      </c>
      <c r="J673" s="7"/>
      <c r="K673" s="7">
        <f t="shared" si="21"/>
        <v>0</v>
      </c>
    </row>
    <row r="674" spans="1:11" x14ac:dyDescent="0.25">
      <c r="A674" s="7" t="s">
        <v>7</v>
      </c>
      <c r="B674" s="8">
        <v>43381</v>
      </c>
      <c r="C674" s="4">
        <v>14104.9</v>
      </c>
      <c r="D674" s="4">
        <v>14110.65</v>
      </c>
      <c r="E674" s="4">
        <v>13604.01</v>
      </c>
      <c r="F674" s="4">
        <v>13604.01</v>
      </c>
      <c r="G674" s="9">
        <v>97772464</v>
      </c>
      <c r="H674" s="9">
        <v>488302047.79500002</v>
      </c>
      <c r="I674" s="4">
        <f t="shared" si="20"/>
        <v>-3.5511772504590589E-2</v>
      </c>
      <c r="J674" s="7">
        <v>1.2546675490771443E-2</v>
      </c>
      <c r="K674" s="7">
        <f t="shared" si="21"/>
        <v>0.20035434059943605</v>
      </c>
    </row>
    <row r="675" spans="1:11" x14ac:dyDescent="0.25">
      <c r="A675" s="7" t="s">
        <v>7</v>
      </c>
      <c r="B675" s="8">
        <v>43382</v>
      </c>
      <c r="C675" s="4">
        <v>13604.01</v>
      </c>
      <c r="D675" s="4">
        <v>13690.08</v>
      </c>
      <c r="E675" s="4">
        <v>13587.23</v>
      </c>
      <c r="F675" s="4">
        <v>13588.74</v>
      </c>
      <c r="G675" s="9">
        <v>94645575</v>
      </c>
      <c r="H675" s="9">
        <v>513732867.03100002</v>
      </c>
      <c r="I675" s="4">
        <f t="shared" si="20"/>
        <v>-1.1224631560841081E-3</v>
      </c>
      <c r="J675" s="7"/>
      <c r="K675" s="7">
        <f t="shared" si="21"/>
        <v>0</v>
      </c>
    </row>
    <row r="676" spans="1:11" x14ac:dyDescent="0.25">
      <c r="A676" s="7" t="s">
        <v>7</v>
      </c>
      <c r="B676" s="8">
        <v>43383</v>
      </c>
      <c r="C676" s="4">
        <v>13588.74</v>
      </c>
      <c r="D676" s="4">
        <v>13621.32</v>
      </c>
      <c r="E676" s="4">
        <v>13558.87</v>
      </c>
      <c r="F676" s="4">
        <v>13621.23</v>
      </c>
      <c r="G676" s="9">
        <v>123762168</v>
      </c>
      <c r="H676" s="9">
        <v>515205157.66399997</v>
      </c>
      <c r="I676" s="4">
        <f t="shared" si="20"/>
        <v>2.3909501543188938E-3</v>
      </c>
      <c r="J676" s="7"/>
      <c r="K676" s="7">
        <f t="shared" si="21"/>
        <v>0</v>
      </c>
    </row>
    <row r="677" spans="1:11" x14ac:dyDescent="0.25">
      <c r="A677" s="7" t="s">
        <v>7</v>
      </c>
      <c r="B677" s="8">
        <v>43384</v>
      </c>
      <c r="C677" s="4">
        <v>13621.23</v>
      </c>
      <c r="D677" s="4">
        <v>13621.23</v>
      </c>
      <c r="E677" s="4">
        <v>13174.06</v>
      </c>
      <c r="F677" s="4">
        <v>13283.31</v>
      </c>
      <c r="G677" s="9">
        <v>132227198</v>
      </c>
      <c r="H677" s="9">
        <v>688290648.62399995</v>
      </c>
      <c r="I677" s="4">
        <f t="shared" si="20"/>
        <v>-2.4808332287172274E-2</v>
      </c>
      <c r="J677" s="7"/>
      <c r="K677" s="7">
        <f t="shared" si="21"/>
        <v>0</v>
      </c>
    </row>
    <row r="678" spans="1:11" x14ac:dyDescent="0.25">
      <c r="A678" s="7" t="s">
        <v>7</v>
      </c>
      <c r="B678" s="8">
        <v>43387</v>
      </c>
      <c r="C678" s="4">
        <v>13283.31</v>
      </c>
      <c r="D678" s="4">
        <v>13587.92</v>
      </c>
      <c r="E678" s="4">
        <v>13283.31</v>
      </c>
      <c r="F678" s="4">
        <v>13537.47</v>
      </c>
      <c r="G678" s="9">
        <v>89847314</v>
      </c>
      <c r="H678" s="9">
        <v>396047459.40899998</v>
      </c>
      <c r="I678" s="4">
        <f t="shared" si="20"/>
        <v>1.9133785178543583E-2</v>
      </c>
      <c r="J678" s="7"/>
      <c r="K678" s="7">
        <f t="shared" si="21"/>
        <v>0</v>
      </c>
    </row>
    <row r="679" spans="1:11" x14ac:dyDescent="0.25">
      <c r="A679" s="7" t="s">
        <v>7</v>
      </c>
      <c r="B679" s="8">
        <v>43388</v>
      </c>
      <c r="C679" s="4">
        <v>13537.47</v>
      </c>
      <c r="D679" s="4">
        <v>13572.9</v>
      </c>
      <c r="E679" s="4">
        <v>13428.6</v>
      </c>
      <c r="F679" s="4">
        <v>13521.46</v>
      </c>
      <c r="G679" s="9">
        <v>92701683</v>
      </c>
      <c r="H679" s="9">
        <v>448636294.62300003</v>
      </c>
      <c r="I679" s="4">
        <f t="shared" si="20"/>
        <v>-1.1826434333741531E-3</v>
      </c>
      <c r="J679" s="7"/>
      <c r="K679" s="7">
        <f t="shared" si="21"/>
        <v>0</v>
      </c>
    </row>
    <row r="680" spans="1:11" x14ac:dyDescent="0.25">
      <c r="A680" s="7" t="s">
        <v>7</v>
      </c>
      <c r="B680" s="8">
        <v>43389</v>
      </c>
      <c r="C680" s="4">
        <v>13521.46</v>
      </c>
      <c r="D680" s="4">
        <v>13698.03</v>
      </c>
      <c r="E680" s="4">
        <v>13453.28</v>
      </c>
      <c r="F680" s="4">
        <v>13689.39</v>
      </c>
      <c r="G680" s="9">
        <v>92516163</v>
      </c>
      <c r="H680" s="9">
        <v>652937216.48300004</v>
      </c>
      <c r="I680" s="4">
        <f t="shared" si="20"/>
        <v>1.2419516827324895E-2</v>
      </c>
      <c r="J680" s="7">
        <v>1.5075795353273087E-2</v>
      </c>
      <c r="K680" s="7">
        <f t="shared" si="21"/>
        <v>0.24074114607002986</v>
      </c>
    </row>
    <row r="681" spans="1:11" x14ac:dyDescent="0.25">
      <c r="A681" s="7" t="s">
        <v>7</v>
      </c>
      <c r="B681" s="8">
        <v>43390</v>
      </c>
      <c r="C681" s="4">
        <v>13689.39</v>
      </c>
      <c r="D681" s="4">
        <v>13845.25</v>
      </c>
      <c r="E681" s="4">
        <v>13689.39</v>
      </c>
      <c r="F681" s="4">
        <v>13815.6</v>
      </c>
      <c r="G681" s="9">
        <v>125996863</v>
      </c>
      <c r="H681" s="9">
        <v>431805892.87599999</v>
      </c>
      <c r="I681" s="4">
        <f t="shared" si="20"/>
        <v>9.2195488622941468E-3</v>
      </c>
      <c r="J681" s="7"/>
      <c r="K681" s="7">
        <f t="shared" si="21"/>
        <v>0</v>
      </c>
    </row>
    <row r="682" spans="1:11" x14ac:dyDescent="0.25">
      <c r="A682" s="7" t="s">
        <v>7</v>
      </c>
      <c r="B682" s="8">
        <v>43391</v>
      </c>
      <c r="C682" s="4">
        <v>13815.6</v>
      </c>
      <c r="D682" s="4">
        <v>13838.52</v>
      </c>
      <c r="E682" s="4">
        <v>13643.84</v>
      </c>
      <c r="F682" s="4">
        <v>13644.16</v>
      </c>
      <c r="G682" s="9">
        <v>102101655</v>
      </c>
      <c r="H682" s="9">
        <v>472133086.19400001</v>
      </c>
      <c r="I682" s="4">
        <f t="shared" si="20"/>
        <v>-1.2409160658965246E-2</v>
      </c>
      <c r="J682" s="7"/>
      <c r="K682" s="7">
        <f t="shared" si="21"/>
        <v>0</v>
      </c>
    </row>
    <row r="683" spans="1:11" x14ac:dyDescent="0.25">
      <c r="A683" s="7" t="s">
        <v>7</v>
      </c>
      <c r="B683" s="8">
        <v>43394</v>
      </c>
      <c r="C683" s="4">
        <v>13644.16</v>
      </c>
      <c r="D683" s="4">
        <v>13644.16</v>
      </c>
      <c r="E683" s="4">
        <v>13428.18</v>
      </c>
      <c r="F683" s="4">
        <v>13524.67</v>
      </c>
      <c r="G683" s="9">
        <v>75619986</v>
      </c>
      <c r="H683" s="9">
        <v>324505086.60699999</v>
      </c>
      <c r="I683" s="4">
        <f t="shared" si="20"/>
        <v>-8.7575929921666074E-3</v>
      </c>
      <c r="J683" s="7"/>
      <c r="K683" s="7">
        <f t="shared" si="21"/>
        <v>0</v>
      </c>
    </row>
    <row r="684" spans="1:11" x14ac:dyDescent="0.25">
      <c r="A684" s="7" t="s">
        <v>7</v>
      </c>
      <c r="B684" s="8">
        <v>43395</v>
      </c>
      <c r="C684" s="4">
        <v>13524.67</v>
      </c>
      <c r="D684" s="4">
        <v>13646.26</v>
      </c>
      <c r="E684" s="4">
        <v>13524.67</v>
      </c>
      <c r="F684" s="4">
        <v>13646.26</v>
      </c>
      <c r="G684" s="9">
        <v>129958667</v>
      </c>
      <c r="H684" s="9">
        <v>595454296.00999999</v>
      </c>
      <c r="I684" s="4">
        <f t="shared" si="20"/>
        <v>8.9902378394444149E-3</v>
      </c>
      <c r="J684" s="7"/>
      <c r="K684" s="7">
        <f t="shared" si="21"/>
        <v>0</v>
      </c>
    </row>
    <row r="685" spans="1:11" x14ac:dyDescent="0.25">
      <c r="A685" s="7" t="s">
        <v>7</v>
      </c>
      <c r="B685" s="8">
        <v>43396</v>
      </c>
      <c r="C685" s="4">
        <v>13646.26</v>
      </c>
      <c r="D685" s="4">
        <v>13669.39</v>
      </c>
      <c r="E685" s="4">
        <v>13524.43</v>
      </c>
      <c r="F685" s="4">
        <v>13579.6</v>
      </c>
      <c r="G685" s="9">
        <v>117417419</v>
      </c>
      <c r="H685" s="9">
        <v>574980671.34500003</v>
      </c>
      <c r="I685" s="4">
        <f t="shared" si="20"/>
        <v>-4.8848548979720796E-3</v>
      </c>
      <c r="J685" s="7">
        <v>1.0100372942465323E-2</v>
      </c>
      <c r="K685" s="7">
        <f t="shared" si="21"/>
        <v>0.16129002158256978</v>
      </c>
    </row>
    <row r="686" spans="1:11" x14ac:dyDescent="0.25">
      <c r="A686" s="7" t="s">
        <v>7</v>
      </c>
      <c r="B686" s="8">
        <v>43397</v>
      </c>
      <c r="C686" s="4">
        <v>13579.6</v>
      </c>
      <c r="D686" s="4">
        <v>13580.11</v>
      </c>
      <c r="E686" s="4">
        <v>13246.39</v>
      </c>
      <c r="F686" s="4">
        <v>13246.39</v>
      </c>
      <c r="G686" s="9">
        <v>102937883</v>
      </c>
      <c r="H686" s="9">
        <v>559126474.37199998</v>
      </c>
      <c r="I686" s="4">
        <f t="shared" si="20"/>
        <v>-2.4537541606527546E-2</v>
      </c>
      <c r="J686" s="7"/>
      <c r="K686" s="7">
        <f t="shared" si="21"/>
        <v>0</v>
      </c>
    </row>
    <row r="687" spans="1:11" x14ac:dyDescent="0.25">
      <c r="A687" s="7" t="s">
        <v>7</v>
      </c>
      <c r="B687" s="8">
        <v>43398</v>
      </c>
      <c r="C687" s="4">
        <v>13246.39</v>
      </c>
      <c r="D687" s="4">
        <v>13246.39</v>
      </c>
      <c r="E687" s="4">
        <v>12991.27</v>
      </c>
      <c r="F687" s="4">
        <v>13023.73</v>
      </c>
      <c r="G687" s="9">
        <v>124941298</v>
      </c>
      <c r="H687" s="9">
        <v>543373800.46099997</v>
      </c>
      <c r="I687" s="4">
        <f t="shared" si="20"/>
        <v>-1.6809107990931826E-2</v>
      </c>
      <c r="J687" s="7"/>
      <c r="K687" s="7">
        <f t="shared" si="21"/>
        <v>0</v>
      </c>
    </row>
    <row r="688" spans="1:11" x14ac:dyDescent="0.25">
      <c r="A688" s="7" t="s">
        <v>7</v>
      </c>
      <c r="B688" s="8">
        <v>43401</v>
      </c>
      <c r="C688" s="4">
        <v>13023.73</v>
      </c>
      <c r="D688" s="4">
        <v>13094.29</v>
      </c>
      <c r="E688" s="4">
        <v>12967.7</v>
      </c>
      <c r="F688" s="4">
        <v>12980.96</v>
      </c>
      <c r="G688" s="9">
        <v>92853921</v>
      </c>
      <c r="H688" s="9">
        <v>356795301.005</v>
      </c>
      <c r="I688" s="4">
        <f t="shared" si="20"/>
        <v>-3.2840054270166785E-3</v>
      </c>
      <c r="J688" s="7"/>
      <c r="K688" s="7">
        <f t="shared" si="21"/>
        <v>0</v>
      </c>
    </row>
    <row r="689" spans="1:11" x14ac:dyDescent="0.25">
      <c r="A689" s="7" t="s">
        <v>7</v>
      </c>
      <c r="B689" s="8">
        <v>43402</v>
      </c>
      <c r="C689" s="4">
        <v>12980.96</v>
      </c>
      <c r="D689" s="4">
        <v>13074.47</v>
      </c>
      <c r="E689" s="4">
        <v>12956.29</v>
      </c>
      <c r="F689" s="4">
        <v>13074.47</v>
      </c>
      <c r="G689" s="9">
        <v>96093728</v>
      </c>
      <c r="H689" s="9">
        <v>418105180.32800001</v>
      </c>
      <c r="I689" s="4">
        <f t="shared" si="20"/>
        <v>7.2036274666897882E-3</v>
      </c>
      <c r="J689" s="7"/>
      <c r="K689" s="7">
        <f t="shared" si="21"/>
        <v>0</v>
      </c>
    </row>
    <row r="690" spans="1:11" x14ac:dyDescent="0.25">
      <c r="A690" s="7" t="s">
        <v>7</v>
      </c>
      <c r="B690" s="8">
        <v>43403</v>
      </c>
      <c r="C690" s="4">
        <v>13074.47</v>
      </c>
      <c r="D690" s="4">
        <v>13155.46</v>
      </c>
      <c r="E690" s="4">
        <v>13074.47</v>
      </c>
      <c r="F690" s="4">
        <v>13154.56</v>
      </c>
      <c r="G690" s="9">
        <v>135310573</v>
      </c>
      <c r="H690" s="9">
        <v>519058523.792</v>
      </c>
      <c r="I690" s="4">
        <f t="shared" si="20"/>
        <v>6.1256785169876427E-3</v>
      </c>
      <c r="J690" s="7">
        <v>1.4043530955613552E-2</v>
      </c>
      <c r="K690" s="7">
        <f t="shared" si="21"/>
        <v>0.22425720553379194</v>
      </c>
    </row>
    <row r="691" spans="1:11" x14ac:dyDescent="0.25">
      <c r="A691" s="7" t="s">
        <v>7</v>
      </c>
      <c r="B691" s="8">
        <v>43404</v>
      </c>
      <c r="C691" s="4">
        <v>13154.56</v>
      </c>
      <c r="D691" s="4">
        <v>13378.62</v>
      </c>
      <c r="E691" s="4">
        <v>13154.56</v>
      </c>
      <c r="F691" s="4">
        <v>13250.29</v>
      </c>
      <c r="G691" s="9">
        <v>165307423</v>
      </c>
      <c r="H691" s="9">
        <v>975859103.43299997</v>
      </c>
      <c r="I691" s="4">
        <f t="shared" si="20"/>
        <v>7.2773243650872121E-3</v>
      </c>
      <c r="J691" s="7"/>
      <c r="K691" s="7">
        <f t="shared" si="21"/>
        <v>0</v>
      </c>
    </row>
    <row r="692" spans="1:11" x14ac:dyDescent="0.25">
      <c r="A692" s="7" t="s">
        <v>7</v>
      </c>
      <c r="B692" s="8">
        <v>43405</v>
      </c>
      <c r="C692" s="4">
        <v>13250.29</v>
      </c>
      <c r="D692" s="4">
        <v>13254.14</v>
      </c>
      <c r="E692" s="4">
        <v>13199.23</v>
      </c>
      <c r="F692" s="4">
        <v>13202.32</v>
      </c>
      <c r="G692" s="9">
        <v>141203861</v>
      </c>
      <c r="H692" s="9">
        <v>615046314.37</v>
      </c>
      <c r="I692" s="4">
        <f t="shared" si="20"/>
        <v>-3.6202981217769992E-3</v>
      </c>
      <c r="J692" s="7"/>
      <c r="K692" s="7">
        <f t="shared" si="21"/>
        <v>0</v>
      </c>
    </row>
    <row r="693" spans="1:11" x14ac:dyDescent="0.25">
      <c r="A693" s="7" t="s">
        <v>7</v>
      </c>
      <c r="B693" s="8">
        <v>43408</v>
      </c>
      <c r="C693" s="4">
        <v>13202.32</v>
      </c>
      <c r="D693" s="4">
        <v>13244.74</v>
      </c>
      <c r="E693" s="4">
        <v>13169.75</v>
      </c>
      <c r="F693" s="4">
        <v>13170.28</v>
      </c>
      <c r="G693" s="9">
        <v>105110529</v>
      </c>
      <c r="H693" s="9">
        <v>321806566.227</v>
      </c>
      <c r="I693" s="4">
        <f t="shared" si="20"/>
        <v>-2.4268461906694627E-3</v>
      </c>
      <c r="J693" s="7"/>
      <c r="K693" s="7">
        <f t="shared" si="21"/>
        <v>0</v>
      </c>
    </row>
    <row r="694" spans="1:11" x14ac:dyDescent="0.25">
      <c r="A694" s="7" t="s">
        <v>7</v>
      </c>
      <c r="B694" s="8">
        <v>43409</v>
      </c>
      <c r="C694" s="4">
        <v>13170.28</v>
      </c>
      <c r="D694" s="4">
        <v>13236.59</v>
      </c>
      <c r="E694" s="4">
        <v>13161.52</v>
      </c>
      <c r="F694" s="4">
        <v>13234.62</v>
      </c>
      <c r="G694" s="9">
        <v>161018032</v>
      </c>
      <c r="H694" s="9">
        <v>572524611.64999998</v>
      </c>
      <c r="I694" s="4">
        <f t="shared" si="20"/>
        <v>4.8852416197682214E-3</v>
      </c>
      <c r="J694" s="7"/>
      <c r="K694" s="7">
        <f t="shared" si="21"/>
        <v>0</v>
      </c>
    </row>
    <row r="695" spans="1:11" x14ac:dyDescent="0.25">
      <c r="A695" s="7" t="s">
        <v>7</v>
      </c>
      <c r="B695" s="8">
        <v>43410</v>
      </c>
      <c r="C695" s="4">
        <v>13234.62</v>
      </c>
      <c r="D695" s="4">
        <v>13436.11</v>
      </c>
      <c r="E695" s="4">
        <v>13222.34</v>
      </c>
      <c r="F695" s="4">
        <v>13436.11</v>
      </c>
      <c r="G695" s="9">
        <v>205284492</v>
      </c>
      <c r="H695" s="9">
        <v>870444962.81599998</v>
      </c>
      <c r="I695" s="4">
        <f t="shared" si="20"/>
        <v>1.5224464321605069E-2</v>
      </c>
      <c r="J695" s="7">
        <v>7.6897227445831707E-3</v>
      </c>
      <c r="K695" s="7">
        <f t="shared" si="21"/>
        <v>0.12279502494638263</v>
      </c>
    </row>
    <row r="696" spans="1:11" x14ac:dyDescent="0.25">
      <c r="A696" s="7" t="s">
        <v>7</v>
      </c>
      <c r="B696" s="8">
        <v>43411</v>
      </c>
      <c r="C696" s="4">
        <v>13436.11</v>
      </c>
      <c r="D696" s="4">
        <v>13652.26</v>
      </c>
      <c r="E696" s="4">
        <v>13436.11</v>
      </c>
      <c r="F696" s="4">
        <v>13615.85</v>
      </c>
      <c r="G696" s="9">
        <v>191748081</v>
      </c>
      <c r="H696" s="9">
        <v>884956224.98699999</v>
      </c>
      <c r="I696" s="4">
        <f t="shared" si="20"/>
        <v>1.3377383781466579E-2</v>
      </c>
      <c r="J696" s="7"/>
      <c r="K696" s="7">
        <f t="shared" si="21"/>
        <v>0</v>
      </c>
    </row>
    <row r="697" spans="1:11" x14ac:dyDescent="0.25">
      <c r="A697" s="7" t="s">
        <v>7</v>
      </c>
      <c r="B697" s="8">
        <v>43412</v>
      </c>
      <c r="C697" s="4">
        <v>13615.85</v>
      </c>
      <c r="D697" s="4">
        <v>13746.33</v>
      </c>
      <c r="E697" s="4">
        <v>13611.56</v>
      </c>
      <c r="F697" s="4">
        <v>13732.68</v>
      </c>
      <c r="G697" s="9">
        <v>204939885</v>
      </c>
      <c r="H697" s="9">
        <v>698564584.21300006</v>
      </c>
      <c r="I697" s="4">
        <f t="shared" si="20"/>
        <v>8.5804411770105116E-3</v>
      </c>
      <c r="J697" s="7"/>
      <c r="K697" s="7">
        <f t="shared" si="21"/>
        <v>0</v>
      </c>
    </row>
    <row r="698" spans="1:11" x14ac:dyDescent="0.25">
      <c r="A698" s="7" t="s">
        <v>7</v>
      </c>
      <c r="B698" s="8">
        <v>43415</v>
      </c>
      <c r="C698" s="4">
        <v>13732.68</v>
      </c>
      <c r="D698" s="4">
        <v>13776.69</v>
      </c>
      <c r="E698" s="4">
        <v>13570.89</v>
      </c>
      <c r="F698" s="4">
        <v>13570.89</v>
      </c>
      <c r="G698" s="9">
        <v>158838527</v>
      </c>
      <c r="H698" s="9">
        <v>478794594.20899999</v>
      </c>
      <c r="I698" s="4">
        <f t="shared" si="20"/>
        <v>-1.1781385716407966E-2</v>
      </c>
      <c r="J698" s="7"/>
      <c r="K698" s="7">
        <f t="shared" si="21"/>
        <v>0</v>
      </c>
    </row>
    <row r="699" spans="1:11" x14ac:dyDescent="0.25">
      <c r="A699" s="7" t="s">
        <v>7</v>
      </c>
      <c r="B699" s="8">
        <v>43416</v>
      </c>
      <c r="C699" s="4">
        <v>13570.89</v>
      </c>
      <c r="D699" s="4">
        <v>13678.36</v>
      </c>
      <c r="E699" s="4">
        <v>13527.97</v>
      </c>
      <c r="F699" s="4">
        <v>13678.36</v>
      </c>
      <c r="G699" s="9">
        <v>175730703</v>
      </c>
      <c r="H699" s="9">
        <v>905670592.50800002</v>
      </c>
      <c r="I699" s="4">
        <f t="shared" si="20"/>
        <v>7.9191563707319279E-3</v>
      </c>
      <c r="J699" s="7"/>
      <c r="K699" s="7">
        <f t="shared" si="21"/>
        <v>0</v>
      </c>
    </row>
    <row r="700" spans="1:11" x14ac:dyDescent="0.25">
      <c r="A700" s="7" t="s">
        <v>7</v>
      </c>
      <c r="B700" s="8">
        <v>43417</v>
      </c>
      <c r="C700" s="4">
        <v>13678.36</v>
      </c>
      <c r="D700" s="4">
        <v>13717.81</v>
      </c>
      <c r="E700" s="4">
        <v>13543.64</v>
      </c>
      <c r="F700" s="4">
        <v>13543.64</v>
      </c>
      <c r="G700" s="9">
        <v>183668621</v>
      </c>
      <c r="H700" s="9">
        <v>764851841.954</v>
      </c>
      <c r="I700" s="4">
        <f t="shared" si="20"/>
        <v>-9.8491339605041306E-3</v>
      </c>
      <c r="J700" s="7"/>
      <c r="K700" s="7">
        <f t="shared" si="21"/>
        <v>0</v>
      </c>
    </row>
    <row r="701" spans="1:11" x14ac:dyDescent="0.25">
      <c r="A701" s="7" t="s">
        <v>7</v>
      </c>
      <c r="B701" s="8">
        <v>43418</v>
      </c>
      <c r="C701" s="4">
        <v>13543.64</v>
      </c>
      <c r="D701" s="4">
        <v>13543.64</v>
      </c>
      <c r="E701" s="4">
        <v>13465.04</v>
      </c>
      <c r="F701" s="4">
        <v>13487.2</v>
      </c>
      <c r="G701" s="9">
        <v>145404064</v>
      </c>
      <c r="H701" s="9">
        <v>736442476.65400004</v>
      </c>
      <c r="I701" s="4">
        <f t="shared" si="20"/>
        <v>-4.1672696557202293E-3</v>
      </c>
      <c r="J701" s="7">
        <v>1.0636641665327969E-2</v>
      </c>
      <c r="K701" s="7">
        <f t="shared" si="21"/>
        <v>0.16985354635311767</v>
      </c>
    </row>
    <row r="702" spans="1:11" x14ac:dyDescent="0.25">
      <c r="A702" s="7" t="s">
        <v>7</v>
      </c>
      <c r="B702" s="8">
        <v>43419</v>
      </c>
      <c r="C702" s="4">
        <v>13487.2</v>
      </c>
      <c r="D702" s="4">
        <v>13695.39</v>
      </c>
      <c r="E702" s="4">
        <v>13487.2</v>
      </c>
      <c r="F702" s="4">
        <v>13681.67</v>
      </c>
      <c r="G702" s="9">
        <v>179444471</v>
      </c>
      <c r="H702" s="9">
        <v>713896574.08800006</v>
      </c>
      <c r="I702" s="4">
        <f t="shared" si="20"/>
        <v>1.4418856397176549E-2</v>
      </c>
      <c r="J702" s="7"/>
      <c r="K702" s="7">
        <f t="shared" si="21"/>
        <v>0</v>
      </c>
    </row>
    <row r="703" spans="1:11" x14ac:dyDescent="0.25">
      <c r="A703" s="7" t="s">
        <v>7</v>
      </c>
      <c r="B703" s="8">
        <v>43422</v>
      </c>
      <c r="C703" s="4">
        <v>13681.67</v>
      </c>
      <c r="D703" s="4">
        <v>13976.17</v>
      </c>
      <c r="E703" s="4">
        <v>13681.67</v>
      </c>
      <c r="F703" s="4">
        <v>13968.8</v>
      </c>
      <c r="G703" s="9">
        <v>129455706</v>
      </c>
      <c r="H703" s="9">
        <v>456018460.42500001</v>
      </c>
      <c r="I703" s="4">
        <f t="shared" si="20"/>
        <v>2.098647314253288E-2</v>
      </c>
      <c r="J703" s="7"/>
      <c r="K703" s="7">
        <f t="shared" si="21"/>
        <v>0</v>
      </c>
    </row>
    <row r="704" spans="1:11" x14ac:dyDescent="0.25">
      <c r="A704" s="7" t="s">
        <v>7</v>
      </c>
      <c r="B704" s="8">
        <v>43423</v>
      </c>
      <c r="C704" s="4">
        <v>13968.8</v>
      </c>
      <c r="D704" s="4">
        <v>14005.28</v>
      </c>
      <c r="E704" s="4">
        <v>13897.91</v>
      </c>
      <c r="F704" s="4">
        <v>13906.31</v>
      </c>
      <c r="G704" s="9">
        <v>150587370</v>
      </c>
      <c r="H704" s="9">
        <v>703711155.67400002</v>
      </c>
      <c r="I704" s="4">
        <f t="shared" si="20"/>
        <v>-4.4735410343049731E-3</v>
      </c>
      <c r="J704" s="7"/>
      <c r="K704" s="7">
        <f t="shared" si="21"/>
        <v>0</v>
      </c>
    </row>
    <row r="705" spans="1:11" x14ac:dyDescent="0.25">
      <c r="A705" s="7" t="s">
        <v>7</v>
      </c>
      <c r="B705" s="8">
        <v>43425</v>
      </c>
      <c r="C705" s="4">
        <v>13906.31</v>
      </c>
      <c r="D705" s="4">
        <v>13906.31</v>
      </c>
      <c r="E705" s="4">
        <v>13724.7</v>
      </c>
      <c r="F705" s="4">
        <v>13731.12</v>
      </c>
      <c r="G705" s="9">
        <v>126862074</v>
      </c>
      <c r="H705" s="9">
        <v>564379184.51999998</v>
      </c>
      <c r="I705" s="4">
        <f t="shared" si="20"/>
        <v>-1.2597878229379189E-2</v>
      </c>
      <c r="J705" s="7">
        <v>1.5737656682092087E-2</v>
      </c>
      <c r="K705" s="7">
        <f t="shared" si="21"/>
        <v>0.25131022392665686</v>
      </c>
    </row>
    <row r="706" spans="1:11" x14ac:dyDescent="0.25">
      <c r="A706" s="7" t="s">
        <v>7</v>
      </c>
      <c r="B706" s="8">
        <v>43426</v>
      </c>
      <c r="C706" s="4">
        <v>13731.12</v>
      </c>
      <c r="D706" s="4">
        <v>13780.72</v>
      </c>
      <c r="E706" s="4">
        <v>13675.37</v>
      </c>
      <c r="F706" s="4">
        <v>13675.37</v>
      </c>
      <c r="G706" s="9">
        <v>223594199</v>
      </c>
      <c r="H706" s="9">
        <v>928397318.74100006</v>
      </c>
      <c r="I706" s="4">
        <f t="shared" si="20"/>
        <v>-4.0601203689137888E-3</v>
      </c>
      <c r="J706" s="7"/>
      <c r="K706" s="7">
        <f t="shared" si="21"/>
        <v>0</v>
      </c>
    </row>
    <row r="707" spans="1:11" x14ac:dyDescent="0.25">
      <c r="A707" s="7" t="s">
        <v>7</v>
      </c>
      <c r="B707" s="8">
        <v>43429</v>
      </c>
      <c r="C707" s="4">
        <v>13675.37</v>
      </c>
      <c r="D707" s="4">
        <v>13675.37</v>
      </c>
      <c r="E707" s="4">
        <v>13153.55</v>
      </c>
      <c r="F707" s="4">
        <v>13153.55</v>
      </c>
      <c r="G707" s="9">
        <v>123310046</v>
      </c>
      <c r="H707" s="9">
        <v>546379815.00100005</v>
      </c>
      <c r="I707" s="4">
        <f t="shared" si="20"/>
        <v>-3.8157651310348539E-2</v>
      </c>
      <c r="J707" s="7"/>
      <c r="K707" s="7">
        <f t="shared" si="21"/>
        <v>0</v>
      </c>
    </row>
    <row r="708" spans="1:11" x14ac:dyDescent="0.25">
      <c r="A708" s="7" t="s">
        <v>7</v>
      </c>
      <c r="B708" s="8">
        <v>43430</v>
      </c>
      <c r="C708" s="4">
        <v>13153.55</v>
      </c>
      <c r="D708" s="4">
        <v>13154.61</v>
      </c>
      <c r="E708" s="4">
        <v>13040.28</v>
      </c>
      <c r="F708" s="4">
        <v>13049.12</v>
      </c>
      <c r="G708" s="9">
        <v>103342073</v>
      </c>
      <c r="H708" s="9">
        <v>608293217.80200005</v>
      </c>
      <c r="I708" s="4">
        <f t="shared" ref="I708:I771" si="22">(F708/F707)-1</f>
        <v>-7.939301557374101E-3</v>
      </c>
      <c r="J708" s="7"/>
      <c r="K708" s="7">
        <f t="shared" si="21"/>
        <v>0</v>
      </c>
    </row>
    <row r="709" spans="1:11" x14ac:dyDescent="0.25">
      <c r="A709" s="7" t="s">
        <v>7</v>
      </c>
      <c r="B709" s="8">
        <v>43431</v>
      </c>
      <c r="C709" s="4">
        <v>13049.12</v>
      </c>
      <c r="D709" s="4">
        <v>13215.68</v>
      </c>
      <c r="E709" s="4">
        <v>13049.12</v>
      </c>
      <c r="F709" s="4">
        <v>13213.95</v>
      </c>
      <c r="G709" s="9">
        <v>112170392</v>
      </c>
      <c r="H709" s="9">
        <v>642250288.08899999</v>
      </c>
      <c r="I709" s="4">
        <f t="shared" si="22"/>
        <v>1.2631503120516863E-2</v>
      </c>
      <c r="J709" s="7"/>
      <c r="K709" s="7">
        <f t="shared" si="21"/>
        <v>0</v>
      </c>
    </row>
    <row r="710" spans="1:11" x14ac:dyDescent="0.25">
      <c r="A710" s="7" t="s">
        <v>7</v>
      </c>
      <c r="B710" s="8">
        <v>43432</v>
      </c>
      <c r="C710" s="4">
        <v>13213.95</v>
      </c>
      <c r="D710" s="4">
        <v>13397.73</v>
      </c>
      <c r="E710" s="4">
        <v>13213.95</v>
      </c>
      <c r="F710" s="4">
        <v>13309.49</v>
      </c>
      <c r="G710" s="9">
        <v>140022661</v>
      </c>
      <c r="H710" s="9">
        <v>919333097.80799997</v>
      </c>
      <c r="I710" s="4">
        <f t="shared" si="22"/>
        <v>7.2302377411750385E-3</v>
      </c>
      <c r="J710" s="7"/>
      <c r="K710" s="7">
        <f t="shared" si="21"/>
        <v>0</v>
      </c>
    </row>
    <row r="711" spans="1:11" x14ac:dyDescent="0.25">
      <c r="A711" s="7" t="s">
        <v>7</v>
      </c>
      <c r="B711" s="8">
        <v>43433</v>
      </c>
      <c r="C711" s="4">
        <v>13309.49</v>
      </c>
      <c r="D711" s="4">
        <v>13357.46</v>
      </c>
      <c r="E711" s="4">
        <v>13306.39</v>
      </c>
      <c r="F711" s="4">
        <v>13319.5</v>
      </c>
      <c r="G711" s="9">
        <v>183464011</v>
      </c>
      <c r="H711" s="9">
        <v>1113962235.73</v>
      </c>
      <c r="I711" s="4">
        <f t="shared" si="22"/>
        <v>7.5209493376537928E-4</v>
      </c>
      <c r="J711" s="7">
        <v>1.7902252089613876E-2</v>
      </c>
      <c r="K711" s="7">
        <f t="shared" ref="K711:K774" si="23">SQRT(255)*J711</f>
        <v>0.28587604065297517</v>
      </c>
    </row>
    <row r="712" spans="1:11" x14ac:dyDescent="0.25">
      <c r="A712" s="7" t="s">
        <v>7</v>
      </c>
      <c r="B712" s="8">
        <v>43436</v>
      </c>
      <c r="C712" s="4">
        <v>13319.5</v>
      </c>
      <c r="D712" s="4">
        <v>13319.5</v>
      </c>
      <c r="E712" s="4">
        <v>13150.08</v>
      </c>
      <c r="F712" s="4">
        <v>13150.08</v>
      </c>
      <c r="G712" s="9">
        <v>75665292</v>
      </c>
      <c r="H712" s="9">
        <v>259818721.70199999</v>
      </c>
      <c r="I712" s="4">
        <f t="shared" si="22"/>
        <v>-1.2719696685311033E-2</v>
      </c>
      <c r="J712" s="7"/>
      <c r="K712" s="7">
        <f t="shared" si="23"/>
        <v>0</v>
      </c>
    </row>
    <row r="713" spans="1:11" x14ac:dyDescent="0.25">
      <c r="A713" s="7" t="s">
        <v>7</v>
      </c>
      <c r="B713" s="8">
        <v>43437</v>
      </c>
      <c r="C713" s="4">
        <v>13150.08</v>
      </c>
      <c r="D713" s="4">
        <v>13166.53</v>
      </c>
      <c r="E713" s="4">
        <v>12934.44</v>
      </c>
      <c r="F713" s="4">
        <v>12934.44</v>
      </c>
      <c r="G713" s="9">
        <v>126193165</v>
      </c>
      <c r="H713" s="9">
        <v>778741031.87399995</v>
      </c>
      <c r="I713" s="4">
        <f t="shared" si="22"/>
        <v>-1.6398379325448964E-2</v>
      </c>
      <c r="J713" s="7"/>
      <c r="K713" s="7">
        <f t="shared" si="23"/>
        <v>0</v>
      </c>
    </row>
    <row r="714" spans="1:11" x14ac:dyDescent="0.25">
      <c r="A714" s="7" t="s">
        <v>7</v>
      </c>
      <c r="B714" s="8">
        <v>43438</v>
      </c>
      <c r="C714" s="4">
        <v>12934.44</v>
      </c>
      <c r="D714" s="4">
        <v>12934.44</v>
      </c>
      <c r="E714" s="4">
        <v>12618.33</v>
      </c>
      <c r="F714" s="4">
        <v>12624.74</v>
      </c>
      <c r="G714" s="9">
        <v>87614207</v>
      </c>
      <c r="H714" s="9">
        <v>427619571.83200002</v>
      </c>
      <c r="I714" s="4">
        <f t="shared" si="22"/>
        <v>-2.3943827486926472E-2</v>
      </c>
      <c r="J714" s="7"/>
      <c r="K714" s="7">
        <f t="shared" si="23"/>
        <v>0</v>
      </c>
    </row>
    <row r="715" spans="1:11" x14ac:dyDescent="0.25">
      <c r="A715" s="7" t="s">
        <v>7</v>
      </c>
      <c r="B715" s="8">
        <v>43439</v>
      </c>
      <c r="C715" s="4">
        <v>12624.74</v>
      </c>
      <c r="D715" s="4">
        <v>12661.65</v>
      </c>
      <c r="E715" s="4">
        <v>12525.35</v>
      </c>
      <c r="F715" s="4">
        <v>12586.74</v>
      </c>
      <c r="G715" s="9">
        <v>98452467</v>
      </c>
      <c r="H715" s="9">
        <v>427267830.35699999</v>
      </c>
      <c r="I715" s="4">
        <f t="shared" si="22"/>
        <v>-3.0099629774553716E-3</v>
      </c>
      <c r="J715" s="7"/>
      <c r="K715" s="7">
        <f t="shared" si="23"/>
        <v>0</v>
      </c>
    </row>
    <row r="716" spans="1:11" x14ac:dyDescent="0.25">
      <c r="A716" s="7" t="s">
        <v>7</v>
      </c>
      <c r="B716" s="8">
        <v>43440</v>
      </c>
      <c r="C716" s="4">
        <v>12586.74</v>
      </c>
      <c r="D716" s="4">
        <v>12653.99</v>
      </c>
      <c r="E716" s="4">
        <v>12387.58</v>
      </c>
      <c r="F716" s="4">
        <v>12387.58</v>
      </c>
      <c r="G716" s="9">
        <v>78616953</v>
      </c>
      <c r="H716" s="9">
        <v>419054295.46899998</v>
      </c>
      <c r="I716" s="4">
        <f t="shared" si="22"/>
        <v>-1.5823001031244011E-2</v>
      </c>
      <c r="J716" s="7"/>
      <c r="K716" s="7">
        <f t="shared" si="23"/>
        <v>0</v>
      </c>
    </row>
    <row r="717" spans="1:11" x14ac:dyDescent="0.25">
      <c r="A717" s="7" t="s">
        <v>7</v>
      </c>
      <c r="B717" s="8">
        <v>43443</v>
      </c>
      <c r="C717" s="4">
        <v>12387.58</v>
      </c>
      <c r="D717" s="4">
        <v>12387.82</v>
      </c>
      <c r="E717" s="4">
        <v>12076.83</v>
      </c>
      <c r="F717" s="4">
        <v>12140</v>
      </c>
      <c r="G717" s="9">
        <v>76159381</v>
      </c>
      <c r="H717" s="9">
        <v>333198688.56599998</v>
      </c>
      <c r="I717" s="4">
        <f t="shared" si="22"/>
        <v>-1.9986147415395061E-2</v>
      </c>
      <c r="J717" s="7">
        <v>7.153426867623696E-3</v>
      </c>
      <c r="K717" s="7">
        <f t="shared" si="23"/>
        <v>0.11423106655968132</v>
      </c>
    </row>
    <row r="718" spans="1:11" x14ac:dyDescent="0.25">
      <c r="A718" s="7" t="s">
        <v>7</v>
      </c>
      <c r="B718" s="8">
        <v>43444</v>
      </c>
      <c r="C718" s="4">
        <v>12140</v>
      </c>
      <c r="D718" s="4">
        <v>12478.68</v>
      </c>
      <c r="E718" s="4">
        <v>12139.65</v>
      </c>
      <c r="F718" s="4">
        <v>12476.18</v>
      </c>
      <c r="G718" s="9">
        <v>73066650</v>
      </c>
      <c r="H718" s="9">
        <v>552161300.023</v>
      </c>
      <c r="I718" s="4">
        <f t="shared" si="22"/>
        <v>2.7691927512355941E-2</v>
      </c>
      <c r="J718" s="7"/>
      <c r="K718" s="7">
        <f t="shared" si="23"/>
        <v>0</v>
      </c>
    </row>
    <row r="719" spans="1:11" x14ac:dyDescent="0.25">
      <c r="A719" s="7" t="s">
        <v>7</v>
      </c>
      <c r="B719" s="8">
        <v>43445</v>
      </c>
      <c r="C719" s="4">
        <v>12476.18</v>
      </c>
      <c r="D719" s="4">
        <v>12664.43</v>
      </c>
      <c r="E719" s="4">
        <v>12476.18</v>
      </c>
      <c r="F719" s="4">
        <v>12664.41</v>
      </c>
      <c r="G719" s="9">
        <v>121233658</v>
      </c>
      <c r="H719" s="9">
        <v>717164384.13499999</v>
      </c>
      <c r="I719" s="4">
        <f t="shared" si="22"/>
        <v>1.5087150073179512E-2</v>
      </c>
      <c r="J719" s="7"/>
      <c r="K719" s="7">
        <f t="shared" si="23"/>
        <v>0</v>
      </c>
    </row>
    <row r="720" spans="1:11" x14ac:dyDescent="0.25">
      <c r="A720" s="7" t="s">
        <v>7</v>
      </c>
      <c r="B720" s="8">
        <v>43446</v>
      </c>
      <c r="C720" s="4">
        <v>12664.41</v>
      </c>
      <c r="D720" s="4">
        <v>12856.83</v>
      </c>
      <c r="E720" s="4">
        <v>12664.41</v>
      </c>
      <c r="F720" s="4">
        <v>12856.83</v>
      </c>
      <c r="G720" s="9">
        <v>150971319</v>
      </c>
      <c r="H720" s="9">
        <v>766996120.63399994</v>
      </c>
      <c r="I720" s="4">
        <f t="shared" si="22"/>
        <v>1.5193759519788186E-2</v>
      </c>
      <c r="J720" s="7"/>
      <c r="K720" s="7">
        <f t="shared" si="23"/>
        <v>0</v>
      </c>
    </row>
    <row r="721" spans="1:13" x14ac:dyDescent="0.25">
      <c r="A721" s="7" t="s">
        <v>7</v>
      </c>
      <c r="B721" s="8">
        <v>43447</v>
      </c>
      <c r="C721" s="4">
        <v>12856.83</v>
      </c>
      <c r="D721" s="4">
        <v>13019.84</v>
      </c>
      <c r="E721" s="4">
        <v>12856.83</v>
      </c>
      <c r="F721" s="4">
        <v>12996.89</v>
      </c>
      <c r="G721" s="9">
        <v>113327125</v>
      </c>
      <c r="H721" s="9">
        <v>632200243.87800002</v>
      </c>
      <c r="I721" s="4">
        <f t="shared" si="22"/>
        <v>1.0893820638524288E-2</v>
      </c>
      <c r="J721" s="7"/>
      <c r="K721" s="7">
        <f t="shared" si="23"/>
        <v>0</v>
      </c>
    </row>
    <row r="722" spans="1:13" x14ac:dyDescent="0.25">
      <c r="A722" s="7" t="s">
        <v>7</v>
      </c>
      <c r="B722" s="8">
        <v>43450</v>
      </c>
      <c r="C722" s="4">
        <v>12996.89</v>
      </c>
      <c r="D722" s="4">
        <v>13022.01</v>
      </c>
      <c r="E722" s="4">
        <v>12910.03</v>
      </c>
      <c r="F722" s="4">
        <v>12992.06</v>
      </c>
      <c r="G722" s="9">
        <v>103175839</v>
      </c>
      <c r="H722" s="9">
        <v>350610815.27600002</v>
      </c>
      <c r="I722" s="4">
        <f t="shared" si="22"/>
        <v>-3.7162736623919113E-4</v>
      </c>
      <c r="J722" s="7">
        <v>1.0072423650035E-2</v>
      </c>
      <c r="K722" s="7">
        <f t="shared" si="23"/>
        <v>0.16084370717368776</v>
      </c>
    </row>
    <row r="723" spans="1:13" x14ac:dyDescent="0.25">
      <c r="A723" s="7" t="s">
        <v>7</v>
      </c>
      <c r="B723" s="8">
        <v>43451</v>
      </c>
      <c r="C723" s="4">
        <v>12992.06</v>
      </c>
      <c r="D723" s="4">
        <v>13218.3</v>
      </c>
      <c r="E723" s="4">
        <v>12992.06</v>
      </c>
      <c r="F723" s="4">
        <v>13215.4</v>
      </c>
      <c r="G723" s="9">
        <v>144213569</v>
      </c>
      <c r="H723" s="9">
        <v>616373261.83500004</v>
      </c>
      <c r="I723" s="4">
        <f t="shared" si="22"/>
        <v>1.7190499428112238E-2</v>
      </c>
      <c r="J723" s="7"/>
      <c r="K723" s="7">
        <f t="shared" si="23"/>
        <v>0</v>
      </c>
    </row>
    <row r="724" spans="1:13" x14ac:dyDescent="0.25">
      <c r="A724" s="7" t="s">
        <v>7</v>
      </c>
      <c r="B724" s="8">
        <v>43452</v>
      </c>
      <c r="C724" s="4">
        <v>13215.4</v>
      </c>
      <c r="D724" s="4">
        <v>13223.63</v>
      </c>
      <c r="E724" s="4">
        <v>13121.11</v>
      </c>
      <c r="F724" s="4">
        <v>13121.11</v>
      </c>
      <c r="G724" s="9">
        <v>139413564</v>
      </c>
      <c r="H724" s="9">
        <v>539780317.42900002</v>
      </c>
      <c r="I724" s="4">
        <f t="shared" si="22"/>
        <v>-7.1348578173947574E-3</v>
      </c>
      <c r="J724" s="7"/>
      <c r="K724" s="7">
        <f t="shared" si="23"/>
        <v>0</v>
      </c>
    </row>
    <row r="725" spans="1:13" x14ac:dyDescent="0.25">
      <c r="A725" s="7" t="s">
        <v>7</v>
      </c>
      <c r="B725" s="8">
        <v>43453</v>
      </c>
      <c r="C725" s="4">
        <v>13121.11</v>
      </c>
      <c r="D725" s="4">
        <v>13152.54</v>
      </c>
      <c r="E725" s="4">
        <v>13078.2</v>
      </c>
      <c r="F725" s="4">
        <v>13078.2</v>
      </c>
      <c r="G725" s="9">
        <v>104028969</v>
      </c>
      <c r="H725" s="9">
        <v>536386837.20499998</v>
      </c>
      <c r="I725" s="4">
        <f t="shared" si="22"/>
        <v>-3.2703025887291792E-3</v>
      </c>
      <c r="J725" s="7"/>
      <c r="K725" s="7">
        <f t="shared" si="23"/>
        <v>0</v>
      </c>
    </row>
    <row r="726" spans="1:13" x14ac:dyDescent="0.25">
      <c r="A726" s="7" t="s">
        <v>7</v>
      </c>
      <c r="B726" s="8">
        <v>43454</v>
      </c>
      <c r="C726" s="4">
        <v>13078.2</v>
      </c>
      <c r="D726" s="4">
        <v>13137.58</v>
      </c>
      <c r="E726" s="4">
        <v>13016.25</v>
      </c>
      <c r="F726" s="4">
        <v>13137.58</v>
      </c>
      <c r="G726" s="9">
        <v>91747782</v>
      </c>
      <c r="H726" s="9">
        <v>690023246.57700002</v>
      </c>
      <c r="I726" s="4">
        <f t="shared" si="22"/>
        <v>4.540380174641756E-3</v>
      </c>
      <c r="J726" s="7"/>
      <c r="K726" s="7">
        <f t="shared" si="23"/>
        <v>0</v>
      </c>
    </row>
    <row r="727" spans="1:13" x14ac:dyDescent="0.25">
      <c r="A727" s="7" t="s">
        <v>7</v>
      </c>
      <c r="B727" s="8">
        <v>43457</v>
      </c>
      <c r="C727" s="4">
        <v>13137.58</v>
      </c>
      <c r="D727" s="4">
        <v>13152.85</v>
      </c>
      <c r="E727" s="4">
        <v>12947.35</v>
      </c>
      <c r="F727" s="4">
        <v>12947.35</v>
      </c>
      <c r="G727" s="9">
        <v>61205428</v>
      </c>
      <c r="H727" s="9">
        <v>257431951.26199999</v>
      </c>
      <c r="I727" s="4">
        <f t="shared" si="22"/>
        <v>-1.4479835707946198E-2</v>
      </c>
      <c r="J727" s="7">
        <v>1.2097575684307757E-2</v>
      </c>
      <c r="K727" s="7">
        <f t="shared" si="23"/>
        <v>0.19318279179724146</v>
      </c>
    </row>
    <row r="728" spans="1:13" x14ac:dyDescent="0.25">
      <c r="A728" s="7" t="s">
        <v>7</v>
      </c>
      <c r="B728" s="8">
        <v>43458</v>
      </c>
      <c r="C728" s="4">
        <v>12947.35</v>
      </c>
      <c r="D728" s="4">
        <v>12947.76</v>
      </c>
      <c r="E728" s="4">
        <v>12754.88</v>
      </c>
      <c r="F728" s="4">
        <v>12784.44</v>
      </c>
      <c r="G728" s="9">
        <v>58874159</v>
      </c>
      <c r="H728" s="9">
        <v>256211991.794</v>
      </c>
      <c r="I728" s="4">
        <f t="shared" si="22"/>
        <v>-1.2582497576724139E-2</v>
      </c>
      <c r="J728" s="7"/>
      <c r="K728" s="7">
        <f t="shared" si="23"/>
        <v>0</v>
      </c>
    </row>
    <row r="729" spans="1:13" x14ac:dyDescent="0.25">
      <c r="A729" s="7" t="s">
        <v>7</v>
      </c>
      <c r="B729" s="8">
        <v>43459</v>
      </c>
      <c r="C729" s="4">
        <v>12784.44</v>
      </c>
      <c r="D729" s="4">
        <v>12784.44</v>
      </c>
      <c r="E729" s="4">
        <v>12634.7</v>
      </c>
      <c r="F729" s="4">
        <v>12670.63</v>
      </c>
      <c r="G729" s="9">
        <v>56507789</v>
      </c>
      <c r="H729" s="9">
        <v>224866050.25400001</v>
      </c>
      <c r="I729" s="4">
        <f t="shared" si="22"/>
        <v>-8.9022280209380966E-3</v>
      </c>
      <c r="J729" s="7"/>
      <c r="K729" s="7">
        <f t="shared" si="23"/>
        <v>0</v>
      </c>
    </row>
    <row r="730" spans="1:13" x14ac:dyDescent="0.25">
      <c r="A730" s="7" t="s">
        <v>7</v>
      </c>
      <c r="B730" s="8">
        <v>43460</v>
      </c>
      <c r="C730" s="4">
        <v>12670.63</v>
      </c>
      <c r="D730" s="4">
        <v>12857.27</v>
      </c>
      <c r="E730" s="4">
        <v>12664.27</v>
      </c>
      <c r="F730" s="4">
        <v>12840.16</v>
      </c>
      <c r="G730" s="9">
        <v>55808404</v>
      </c>
      <c r="H730" s="9">
        <v>254400769.78</v>
      </c>
      <c r="I730" s="4">
        <f t="shared" si="22"/>
        <v>1.3379760911651717E-2</v>
      </c>
      <c r="J730" s="7"/>
      <c r="K730" s="7">
        <f t="shared" si="23"/>
        <v>0</v>
      </c>
    </row>
    <row r="731" spans="1:13" x14ac:dyDescent="0.25">
      <c r="A731" s="7" t="s">
        <v>7</v>
      </c>
      <c r="B731" s="8">
        <v>43461</v>
      </c>
      <c r="C731" s="4">
        <v>12840.16</v>
      </c>
      <c r="D731" s="4">
        <v>13037.81</v>
      </c>
      <c r="E731" s="4">
        <v>12840.16</v>
      </c>
      <c r="F731" s="4">
        <v>12984.21</v>
      </c>
      <c r="G731" s="9">
        <v>84501028</v>
      </c>
      <c r="H731" s="9">
        <v>411385273.028</v>
      </c>
      <c r="I731" s="4">
        <f t="shared" si="22"/>
        <v>1.1218707555046059E-2</v>
      </c>
      <c r="J731" s="7"/>
      <c r="K731" s="7">
        <f t="shared" si="23"/>
        <v>0</v>
      </c>
    </row>
    <row r="732" spans="1:13" x14ac:dyDescent="0.25">
      <c r="A732" s="7" t="s">
        <v>7</v>
      </c>
      <c r="B732" s="8">
        <v>43464</v>
      </c>
      <c r="C732" s="4">
        <v>12984.21</v>
      </c>
      <c r="D732" s="4">
        <v>13009.79</v>
      </c>
      <c r="E732" s="4">
        <v>12943.64</v>
      </c>
      <c r="F732" s="4">
        <v>12944.52</v>
      </c>
      <c r="G732" s="9">
        <v>65930857</v>
      </c>
      <c r="H732" s="9">
        <v>212526384.68000001</v>
      </c>
      <c r="I732" s="4">
        <f t="shared" si="22"/>
        <v>-3.0567897469310212E-3</v>
      </c>
      <c r="J732" s="7">
        <v>1.1745101373434097E-2</v>
      </c>
      <c r="K732" s="7">
        <f t="shared" si="23"/>
        <v>0.18755422842320055</v>
      </c>
    </row>
    <row r="733" spans="1:13" x14ac:dyDescent="0.25">
      <c r="A733" s="7" t="s">
        <v>7</v>
      </c>
      <c r="B733" s="8">
        <v>43465</v>
      </c>
      <c r="C733" s="4">
        <v>12944.52</v>
      </c>
      <c r="D733" s="4">
        <v>13036.72</v>
      </c>
      <c r="E733" s="4">
        <v>12944.52</v>
      </c>
      <c r="F733" s="4">
        <v>13035.77</v>
      </c>
      <c r="G733" s="9">
        <v>72927601</v>
      </c>
      <c r="H733" s="9">
        <v>372231936.60900003</v>
      </c>
      <c r="I733" s="4">
        <f t="shared" si="22"/>
        <v>7.0493150769592727E-3</v>
      </c>
      <c r="J733" s="7"/>
      <c r="K733" s="7">
        <f t="shared" si="23"/>
        <v>0</v>
      </c>
    </row>
    <row r="734" spans="1:13" x14ac:dyDescent="0.25">
      <c r="A734" s="7" t="s">
        <v>7</v>
      </c>
      <c r="B734" s="8">
        <v>43467</v>
      </c>
      <c r="C734" s="4">
        <v>13035.77</v>
      </c>
      <c r="D734" s="4">
        <v>13221.66</v>
      </c>
      <c r="E734" s="4">
        <v>13035.66</v>
      </c>
      <c r="F734" s="4">
        <v>13204.37</v>
      </c>
      <c r="G734" s="9">
        <v>56486643</v>
      </c>
      <c r="H734" s="9">
        <v>268081498.29100001</v>
      </c>
      <c r="I734" s="4">
        <f t="shared" si="22"/>
        <v>1.2933643352099677E-2</v>
      </c>
      <c r="J734" s="7"/>
      <c r="K734" s="7">
        <f t="shared" si="23"/>
        <v>0</v>
      </c>
      <c r="L734" s="2">
        <f>I491-I734</f>
        <v>-1.2626035859260476E-2</v>
      </c>
      <c r="M734">
        <f>L734/15023</f>
        <v>-8.4044703849167784E-7</v>
      </c>
    </row>
    <row r="735" spans="1:13" x14ac:dyDescent="0.25">
      <c r="A735" s="7" t="s">
        <v>7</v>
      </c>
      <c r="B735" s="3">
        <v>43468</v>
      </c>
      <c r="C735" s="4">
        <v>13204.37</v>
      </c>
      <c r="D735" s="4">
        <v>13288.5</v>
      </c>
      <c r="E735" s="4">
        <v>13204.37</v>
      </c>
      <c r="F735" s="4">
        <v>13264.7</v>
      </c>
      <c r="G735" s="9">
        <v>107596953</v>
      </c>
      <c r="H735" s="9">
        <v>473852654.15700001</v>
      </c>
      <c r="I735" s="4">
        <f t="shared" si="22"/>
        <v>4.5689419487640048E-3</v>
      </c>
      <c r="J735" s="7"/>
      <c r="K735" s="7">
        <f t="shared" si="23"/>
        <v>0</v>
      </c>
    </row>
    <row r="736" spans="1:13" x14ac:dyDescent="0.25">
      <c r="A736" s="7" t="s">
        <v>7</v>
      </c>
      <c r="B736" s="8">
        <v>43471</v>
      </c>
      <c r="C736" s="4">
        <v>13264.7</v>
      </c>
      <c r="D736" s="4">
        <v>13343.08</v>
      </c>
      <c r="E736" s="4">
        <v>13264.7</v>
      </c>
      <c r="F736" s="4">
        <v>13343.08</v>
      </c>
      <c r="G736" s="9">
        <v>80458542</v>
      </c>
      <c r="H736" s="9">
        <v>328457600.78600001</v>
      </c>
      <c r="I736" s="4">
        <f t="shared" si="22"/>
        <v>5.9089161458607542E-3</v>
      </c>
      <c r="J736" s="7">
        <v>3.6876893461518794E-3</v>
      </c>
      <c r="K736" s="7">
        <f t="shared" si="23"/>
        <v>5.8887676486673583E-2</v>
      </c>
    </row>
    <row r="737" spans="1:11" x14ac:dyDescent="0.25">
      <c r="A737" s="7" t="s">
        <v>7</v>
      </c>
      <c r="B737" s="8">
        <v>43473</v>
      </c>
      <c r="C737" s="4">
        <v>13343.08</v>
      </c>
      <c r="D737" s="4">
        <v>13423.25</v>
      </c>
      <c r="E737" s="4">
        <v>13343.08</v>
      </c>
      <c r="F737" s="4">
        <v>13402.7</v>
      </c>
      <c r="G737" s="9">
        <v>143929792</v>
      </c>
      <c r="H737" s="9">
        <v>671319049.12899995</v>
      </c>
      <c r="I737" s="4">
        <f t="shared" si="22"/>
        <v>4.4682337211499057E-3</v>
      </c>
      <c r="J737" s="7"/>
      <c r="K737" s="7">
        <f t="shared" si="23"/>
        <v>0</v>
      </c>
    </row>
    <row r="738" spans="1:11" x14ac:dyDescent="0.25">
      <c r="A738" s="7" t="s">
        <v>7</v>
      </c>
      <c r="B738" s="8">
        <v>43474</v>
      </c>
      <c r="C738" s="4">
        <v>13402.7</v>
      </c>
      <c r="D738" s="4">
        <v>13510.47</v>
      </c>
      <c r="E738" s="4">
        <v>13365.58</v>
      </c>
      <c r="F738" s="4">
        <v>13365.58</v>
      </c>
      <c r="G738" s="9">
        <v>126748619</v>
      </c>
      <c r="H738" s="9">
        <v>683560982.36099994</v>
      </c>
      <c r="I738" s="4">
        <f t="shared" si="22"/>
        <v>-2.7695912017728919E-3</v>
      </c>
      <c r="J738" s="7"/>
      <c r="K738" s="7">
        <f t="shared" si="23"/>
        <v>0</v>
      </c>
    </row>
    <row r="739" spans="1:11" x14ac:dyDescent="0.25">
      <c r="A739" s="7" t="s">
        <v>7</v>
      </c>
      <c r="B739" s="8">
        <v>43475</v>
      </c>
      <c r="C739" s="4">
        <v>13365.58</v>
      </c>
      <c r="D739" s="4">
        <v>13370.81</v>
      </c>
      <c r="E739" s="4">
        <v>13299.77</v>
      </c>
      <c r="F739" s="4">
        <v>13367.44</v>
      </c>
      <c r="G739" s="9">
        <v>87866904</v>
      </c>
      <c r="H739" s="9">
        <v>626061144.949</v>
      </c>
      <c r="I739" s="4">
        <f t="shared" si="22"/>
        <v>1.39163433236833E-4</v>
      </c>
      <c r="J739" s="7"/>
      <c r="K739" s="7">
        <f t="shared" si="23"/>
        <v>0</v>
      </c>
    </row>
    <row r="740" spans="1:11" x14ac:dyDescent="0.25">
      <c r="A740" s="7" t="s">
        <v>7</v>
      </c>
      <c r="B740" s="8">
        <v>43478</v>
      </c>
      <c r="C740" s="4">
        <v>13367.44</v>
      </c>
      <c r="D740" s="4">
        <v>13581.11</v>
      </c>
      <c r="E740" s="4">
        <v>13367.44</v>
      </c>
      <c r="F740" s="4">
        <v>13525.83</v>
      </c>
      <c r="G740" s="9">
        <v>109892213</v>
      </c>
      <c r="H740" s="9">
        <v>518440353.84299999</v>
      </c>
      <c r="I740" s="4">
        <f t="shared" si="22"/>
        <v>1.1848940410430053E-2</v>
      </c>
      <c r="J740" s="7"/>
      <c r="K740" s="7">
        <f t="shared" si="23"/>
        <v>0</v>
      </c>
    </row>
    <row r="741" spans="1:11" x14ac:dyDescent="0.25">
      <c r="A741" s="7" t="s">
        <v>7</v>
      </c>
      <c r="B741" s="8">
        <v>43479</v>
      </c>
      <c r="C741" s="4">
        <v>13525.83</v>
      </c>
      <c r="D741" s="4">
        <v>13525.83</v>
      </c>
      <c r="E741" s="4">
        <v>13335.75</v>
      </c>
      <c r="F741" s="4">
        <v>13335.75</v>
      </c>
      <c r="G741" s="9">
        <v>74435235</v>
      </c>
      <c r="H741" s="9">
        <v>380512353.34200001</v>
      </c>
      <c r="I741" s="4">
        <f t="shared" si="22"/>
        <v>-1.4053111712922561E-2</v>
      </c>
      <c r="J741" s="7"/>
      <c r="K741" s="7">
        <f t="shared" si="23"/>
        <v>0</v>
      </c>
    </row>
    <row r="742" spans="1:11" x14ac:dyDescent="0.25">
      <c r="A742" s="7" t="s">
        <v>7</v>
      </c>
      <c r="B742" s="8">
        <v>43480</v>
      </c>
      <c r="C742" s="4">
        <v>13335.75</v>
      </c>
      <c r="D742" s="4">
        <v>13468.12</v>
      </c>
      <c r="E742" s="4">
        <v>13335.75</v>
      </c>
      <c r="F742" s="4">
        <v>13447.12</v>
      </c>
      <c r="G742" s="9">
        <v>75110525</v>
      </c>
      <c r="H742" s="9">
        <v>322136752.49699998</v>
      </c>
      <c r="I742" s="4">
        <f t="shared" si="22"/>
        <v>8.3512363384137256E-3</v>
      </c>
      <c r="J742" s="7">
        <v>9.2158476521135048E-3</v>
      </c>
      <c r="K742" s="7">
        <f t="shared" si="23"/>
        <v>0.14716528539868473</v>
      </c>
    </row>
    <row r="743" spans="1:11" x14ac:dyDescent="0.25">
      <c r="A743" s="7" t="s">
        <v>7</v>
      </c>
      <c r="B743" s="8">
        <v>43481</v>
      </c>
      <c r="C743" s="4">
        <v>13447.12</v>
      </c>
      <c r="D743" s="4">
        <v>13565.54</v>
      </c>
      <c r="E743" s="4">
        <v>13447.12</v>
      </c>
      <c r="F743" s="4">
        <v>13510.27</v>
      </c>
      <c r="G743" s="9">
        <v>142905301</v>
      </c>
      <c r="H743" s="9">
        <v>576699624.54799998</v>
      </c>
      <c r="I743" s="4">
        <f t="shared" si="22"/>
        <v>4.696172860805925E-3</v>
      </c>
      <c r="J743" s="7"/>
      <c r="K743" s="7">
        <f t="shared" si="23"/>
        <v>0</v>
      </c>
    </row>
    <row r="744" spans="1:11" x14ac:dyDescent="0.25">
      <c r="A744" s="7" t="s">
        <v>7</v>
      </c>
      <c r="B744" s="8">
        <v>43482</v>
      </c>
      <c r="C744" s="4">
        <v>13510.27</v>
      </c>
      <c r="D744" s="4">
        <v>13554.19</v>
      </c>
      <c r="E744" s="4">
        <v>13474.09</v>
      </c>
      <c r="F744" s="4">
        <v>13482.99</v>
      </c>
      <c r="G744" s="9">
        <v>114112513</v>
      </c>
      <c r="H744" s="9">
        <v>465116298.39700001</v>
      </c>
      <c r="I744" s="4">
        <f t="shared" si="22"/>
        <v>-2.019204649500006E-3</v>
      </c>
      <c r="J744" s="7"/>
      <c r="K744" s="7">
        <f t="shared" si="23"/>
        <v>0</v>
      </c>
    </row>
    <row r="745" spans="1:11" x14ac:dyDescent="0.25">
      <c r="A745" s="7" t="s">
        <v>7</v>
      </c>
      <c r="B745" s="8">
        <v>43485</v>
      </c>
      <c r="C745" s="4">
        <v>13482.99</v>
      </c>
      <c r="D745" s="4">
        <v>13500.4</v>
      </c>
      <c r="E745" s="4">
        <v>13444.21</v>
      </c>
      <c r="F745" s="4">
        <v>13444.21</v>
      </c>
      <c r="G745" s="9">
        <v>69755144</v>
      </c>
      <c r="H745" s="9">
        <v>238627222.10600001</v>
      </c>
      <c r="I745" s="4">
        <f t="shared" si="22"/>
        <v>-2.8762166255408284E-3</v>
      </c>
      <c r="J745" s="7"/>
      <c r="K745" s="7">
        <f t="shared" si="23"/>
        <v>0</v>
      </c>
    </row>
    <row r="746" spans="1:11" x14ac:dyDescent="0.25">
      <c r="A746" s="7" t="s">
        <v>7</v>
      </c>
      <c r="B746" s="8">
        <v>43486</v>
      </c>
      <c r="C746" s="4">
        <v>13444.21</v>
      </c>
      <c r="D746" s="4">
        <v>13588.03</v>
      </c>
      <c r="E746" s="4">
        <v>13427.73</v>
      </c>
      <c r="F746" s="4">
        <v>13574.99</v>
      </c>
      <c r="G746" s="9">
        <v>76861014</v>
      </c>
      <c r="H746" s="9">
        <v>396128341.20599997</v>
      </c>
      <c r="I746" s="4">
        <f t="shared" si="22"/>
        <v>9.7276076467118777E-3</v>
      </c>
      <c r="J746" s="7"/>
      <c r="K746" s="7">
        <f t="shared" si="23"/>
        <v>0</v>
      </c>
    </row>
    <row r="747" spans="1:11" x14ac:dyDescent="0.25">
      <c r="A747" s="7" t="s">
        <v>7</v>
      </c>
      <c r="B747" s="8">
        <v>43487</v>
      </c>
      <c r="C747" s="4">
        <v>13574.99</v>
      </c>
      <c r="D747" s="4">
        <v>13622.31</v>
      </c>
      <c r="E747" s="4">
        <v>13474.54</v>
      </c>
      <c r="F747" s="4">
        <v>13474.55</v>
      </c>
      <c r="G747" s="9">
        <v>89538303</v>
      </c>
      <c r="H747" s="9">
        <v>375878918.792</v>
      </c>
      <c r="I747" s="4">
        <f t="shared" si="22"/>
        <v>-7.3989004780113943E-3</v>
      </c>
      <c r="J747" s="7"/>
      <c r="K747" s="7">
        <f t="shared" si="23"/>
        <v>0</v>
      </c>
    </row>
    <row r="748" spans="1:11" x14ac:dyDescent="0.25">
      <c r="A748" s="7" t="s">
        <v>7</v>
      </c>
      <c r="B748" s="8">
        <v>43488</v>
      </c>
      <c r="C748" s="4">
        <v>13474.55</v>
      </c>
      <c r="D748" s="4">
        <v>13519.17</v>
      </c>
      <c r="E748" s="4">
        <v>13385.39</v>
      </c>
      <c r="F748" s="4">
        <v>13506.65</v>
      </c>
      <c r="G748" s="9">
        <v>91473033</v>
      </c>
      <c r="H748" s="9">
        <v>528352238.551</v>
      </c>
      <c r="I748" s="4">
        <f t="shared" si="22"/>
        <v>2.3822687956185362E-3</v>
      </c>
      <c r="J748" s="7">
        <v>6.1001068549810583E-3</v>
      </c>
      <c r="K748" s="7">
        <f t="shared" si="23"/>
        <v>9.7410894815506438E-2</v>
      </c>
    </row>
    <row r="749" spans="1:11" x14ac:dyDescent="0.25">
      <c r="A749" s="7" t="s">
        <v>7</v>
      </c>
      <c r="B749" s="8">
        <v>43492</v>
      </c>
      <c r="C749" s="4">
        <v>13506.65</v>
      </c>
      <c r="D749" s="4">
        <v>13822.54</v>
      </c>
      <c r="E749" s="4">
        <v>13505.99</v>
      </c>
      <c r="F749" s="4">
        <v>13817.1</v>
      </c>
      <c r="G749" s="9">
        <v>111776007</v>
      </c>
      <c r="H749" s="9">
        <v>510682654.56800002</v>
      </c>
      <c r="I749" s="4">
        <f t="shared" si="22"/>
        <v>2.2984974068329445E-2</v>
      </c>
      <c r="J749" s="7"/>
      <c r="K749" s="7">
        <f t="shared" si="23"/>
        <v>0</v>
      </c>
    </row>
    <row r="750" spans="1:11" x14ac:dyDescent="0.25">
      <c r="A750" s="7" t="s">
        <v>7</v>
      </c>
      <c r="B750" s="8">
        <v>43493</v>
      </c>
      <c r="C750" s="4">
        <v>13817.1</v>
      </c>
      <c r="D750" s="4">
        <v>13930.75</v>
      </c>
      <c r="E750" s="4">
        <v>13817.1</v>
      </c>
      <c r="F750" s="4">
        <v>13911.34</v>
      </c>
      <c r="G750" s="9">
        <v>201486861</v>
      </c>
      <c r="H750" s="9">
        <v>916586896.57599998</v>
      </c>
      <c r="I750" s="4">
        <f t="shared" si="22"/>
        <v>6.8205339760152306E-3</v>
      </c>
      <c r="J750" s="7"/>
      <c r="K750" s="7">
        <f t="shared" si="23"/>
        <v>0</v>
      </c>
    </row>
    <row r="751" spans="1:11" x14ac:dyDescent="0.25">
      <c r="A751" s="7" t="s">
        <v>7</v>
      </c>
      <c r="B751" s="8">
        <v>43494</v>
      </c>
      <c r="C751" s="4">
        <v>13911.34</v>
      </c>
      <c r="D751" s="4">
        <v>13978.42</v>
      </c>
      <c r="E751" s="4">
        <v>13899.65</v>
      </c>
      <c r="F751" s="4">
        <v>13976.52</v>
      </c>
      <c r="G751" s="9">
        <v>153438927</v>
      </c>
      <c r="H751" s="9">
        <v>847488832.71899998</v>
      </c>
      <c r="I751" s="4">
        <f t="shared" si="22"/>
        <v>4.6853861669688968E-3</v>
      </c>
      <c r="J751" s="7"/>
      <c r="K751" s="7">
        <f t="shared" si="23"/>
        <v>0</v>
      </c>
    </row>
    <row r="752" spans="1:11" x14ac:dyDescent="0.25">
      <c r="A752" s="7" t="s">
        <v>7</v>
      </c>
      <c r="B752" s="8">
        <v>43495</v>
      </c>
      <c r="C752" s="4">
        <v>13976.52</v>
      </c>
      <c r="D752" s="4">
        <v>14152.11</v>
      </c>
      <c r="E752" s="4">
        <v>13976.52</v>
      </c>
      <c r="F752" s="4">
        <v>14093.4</v>
      </c>
      <c r="G752" s="9">
        <v>163918273</v>
      </c>
      <c r="H752" s="9">
        <v>937571103.44799995</v>
      </c>
      <c r="I752" s="4">
        <f t="shared" si="22"/>
        <v>8.362596697890412E-3</v>
      </c>
      <c r="J752" s="7">
        <v>8.3188373171703741E-3</v>
      </c>
      <c r="K752" s="7">
        <f t="shared" si="23"/>
        <v>0.13284117904074147</v>
      </c>
    </row>
    <row r="753" spans="1:11" x14ac:dyDescent="0.25">
      <c r="A753" s="7" t="s">
        <v>7</v>
      </c>
      <c r="B753" s="8">
        <v>43496</v>
      </c>
      <c r="C753" s="4">
        <v>14093.4</v>
      </c>
      <c r="D753" s="4">
        <v>14148.24</v>
      </c>
      <c r="E753" s="4">
        <v>14091.45</v>
      </c>
      <c r="F753" s="4">
        <v>14126.68</v>
      </c>
      <c r="G753" s="9">
        <v>246756156</v>
      </c>
      <c r="H753" s="9">
        <v>1150045399.895</v>
      </c>
      <c r="I753" s="4">
        <f t="shared" si="22"/>
        <v>2.3613890189735365E-3</v>
      </c>
      <c r="J753" s="7"/>
      <c r="K753" s="7">
        <f t="shared" si="23"/>
        <v>0</v>
      </c>
    </row>
    <row r="754" spans="1:11" x14ac:dyDescent="0.25">
      <c r="A754" s="7" t="s">
        <v>7</v>
      </c>
      <c r="B754" s="8">
        <v>43499</v>
      </c>
      <c r="C754" s="4">
        <v>14126.68</v>
      </c>
      <c r="D754" s="4">
        <v>14245.72</v>
      </c>
      <c r="E754" s="4">
        <v>14126.68</v>
      </c>
      <c r="F754" s="4">
        <v>14243.81</v>
      </c>
      <c r="G754" s="9">
        <v>298451100</v>
      </c>
      <c r="H754" s="9">
        <v>858178126.79499996</v>
      </c>
      <c r="I754" s="4">
        <f t="shared" si="22"/>
        <v>8.2914032171748087E-3</v>
      </c>
      <c r="J754" s="7"/>
      <c r="K754" s="7">
        <f t="shared" si="23"/>
        <v>0</v>
      </c>
    </row>
    <row r="755" spans="1:11" x14ac:dyDescent="0.25">
      <c r="A755" s="7" t="s">
        <v>7</v>
      </c>
      <c r="B755" s="8">
        <v>43500</v>
      </c>
      <c r="C755" s="4">
        <v>14243.81</v>
      </c>
      <c r="D755" s="4">
        <v>14379.39</v>
      </c>
      <c r="E755" s="4">
        <v>14243.81</v>
      </c>
      <c r="F755" s="4">
        <v>14366.06</v>
      </c>
      <c r="G755" s="9">
        <v>189014632</v>
      </c>
      <c r="H755" s="9">
        <v>755723263.17700005</v>
      </c>
      <c r="I755" s="4">
        <f t="shared" si="22"/>
        <v>8.5826755622266937E-3</v>
      </c>
      <c r="J755" s="7"/>
      <c r="K755" s="7">
        <f t="shared" si="23"/>
        <v>0</v>
      </c>
    </row>
    <row r="756" spans="1:11" x14ac:dyDescent="0.25">
      <c r="A756" s="7" t="s">
        <v>7</v>
      </c>
      <c r="B756" s="8">
        <v>43501</v>
      </c>
      <c r="C756" s="4">
        <v>14366.06</v>
      </c>
      <c r="D756" s="4">
        <v>14733.36</v>
      </c>
      <c r="E756" s="4">
        <v>14366.06</v>
      </c>
      <c r="F756" s="4">
        <v>14733.11</v>
      </c>
      <c r="G756" s="9">
        <v>353175354</v>
      </c>
      <c r="H756" s="9">
        <v>1618575516.398</v>
      </c>
      <c r="I756" s="4">
        <f t="shared" si="22"/>
        <v>2.5549802799097465E-2</v>
      </c>
      <c r="J756" s="7"/>
      <c r="K756" s="7">
        <f t="shared" si="23"/>
        <v>0</v>
      </c>
    </row>
    <row r="757" spans="1:11" x14ac:dyDescent="0.25">
      <c r="A757" s="7" t="s">
        <v>7</v>
      </c>
      <c r="B757" s="8">
        <v>43502</v>
      </c>
      <c r="C757" s="4">
        <v>14733.11</v>
      </c>
      <c r="D757" s="4">
        <v>14768.72</v>
      </c>
      <c r="E757" s="4">
        <v>14699.47</v>
      </c>
      <c r="F757" s="4">
        <v>14766.59</v>
      </c>
      <c r="G757" s="9">
        <v>192288369</v>
      </c>
      <c r="H757" s="9">
        <v>864981089.94400001</v>
      </c>
      <c r="I757" s="4">
        <f t="shared" si="22"/>
        <v>2.2724326364222946E-3</v>
      </c>
      <c r="J757" s="7">
        <v>9.5270238223320834E-3</v>
      </c>
      <c r="K757" s="7">
        <f t="shared" si="23"/>
        <v>0.15213437035192662</v>
      </c>
    </row>
    <row r="758" spans="1:11" x14ac:dyDescent="0.25">
      <c r="A758" s="7" t="s">
        <v>7</v>
      </c>
      <c r="B758" s="8">
        <v>43503</v>
      </c>
      <c r="C758" s="4">
        <v>14766.59</v>
      </c>
      <c r="D758" s="4">
        <v>14810</v>
      </c>
      <c r="E758" s="4">
        <v>14741.71</v>
      </c>
      <c r="F758" s="4">
        <v>14753.68</v>
      </c>
      <c r="G758" s="9">
        <v>136272544</v>
      </c>
      <c r="H758" s="9">
        <v>675393765.43099999</v>
      </c>
      <c r="I758" s="4">
        <f t="shared" si="22"/>
        <v>-8.74270904792529E-4</v>
      </c>
      <c r="J758" s="7"/>
      <c r="K758" s="7">
        <f t="shared" si="23"/>
        <v>0</v>
      </c>
    </row>
    <row r="759" spans="1:11" x14ac:dyDescent="0.25">
      <c r="A759" s="7" t="s">
        <v>7</v>
      </c>
      <c r="B759" s="8">
        <v>43506</v>
      </c>
      <c r="C759" s="4">
        <v>14753.68</v>
      </c>
      <c r="D759" s="4">
        <v>14787.73</v>
      </c>
      <c r="E759" s="4">
        <v>14745.67</v>
      </c>
      <c r="F759" s="4">
        <v>14763.94</v>
      </c>
      <c r="G759" s="9">
        <v>111693044</v>
      </c>
      <c r="H759" s="9">
        <v>476885148.08399999</v>
      </c>
      <c r="I759" s="4">
        <f t="shared" si="22"/>
        <v>6.9541971901254662E-4</v>
      </c>
      <c r="J759" s="7"/>
      <c r="K759" s="7">
        <f t="shared" si="23"/>
        <v>0</v>
      </c>
    </row>
    <row r="760" spans="1:11" x14ac:dyDescent="0.25">
      <c r="A760" s="7" t="s">
        <v>7</v>
      </c>
      <c r="B760" s="8">
        <v>43507</v>
      </c>
      <c r="C760" s="4">
        <v>14763.94</v>
      </c>
      <c r="D760" s="4">
        <v>14798.95</v>
      </c>
      <c r="E760" s="4">
        <v>14748.81</v>
      </c>
      <c r="F760" s="4">
        <v>14784.82</v>
      </c>
      <c r="G760" s="9">
        <v>122457085</v>
      </c>
      <c r="H760" s="9">
        <v>662340322.43799996</v>
      </c>
      <c r="I760" s="4">
        <f t="shared" si="22"/>
        <v>1.4142566279733426E-3</v>
      </c>
      <c r="J760" s="7"/>
      <c r="K760" s="7">
        <f t="shared" si="23"/>
        <v>0</v>
      </c>
    </row>
    <row r="761" spans="1:11" x14ac:dyDescent="0.25">
      <c r="A761" s="7" t="s">
        <v>7</v>
      </c>
      <c r="B761" s="8">
        <v>43508</v>
      </c>
      <c r="C761" s="4">
        <v>14784.82</v>
      </c>
      <c r="D761" s="4">
        <v>14935.33</v>
      </c>
      <c r="E761" s="4">
        <v>14784.82</v>
      </c>
      <c r="F761" s="4">
        <v>14927.64</v>
      </c>
      <c r="G761" s="9">
        <v>158415104</v>
      </c>
      <c r="H761" s="9">
        <v>801625409.046</v>
      </c>
      <c r="I761" s="4">
        <f t="shared" si="22"/>
        <v>9.659907932595635E-3</v>
      </c>
      <c r="J761" s="7"/>
      <c r="K761" s="7">
        <f t="shared" si="23"/>
        <v>0</v>
      </c>
    </row>
    <row r="762" spans="1:11" x14ac:dyDescent="0.25">
      <c r="A762" s="7" t="s">
        <v>7</v>
      </c>
      <c r="B762" s="8">
        <v>43509</v>
      </c>
      <c r="C762" s="4">
        <v>14927.64</v>
      </c>
      <c r="D762" s="4">
        <v>14999.47</v>
      </c>
      <c r="E762" s="4">
        <v>14927.64</v>
      </c>
      <c r="F762" s="4">
        <v>14949.07</v>
      </c>
      <c r="G762" s="9">
        <v>209691787</v>
      </c>
      <c r="H762" s="9">
        <v>1046153615.439</v>
      </c>
      <c r="I762" s="4">
        <f t="shared" si="22"/>
        <v>1.4355919622928148E-3</v>
      </c>
      <c r="J762" s="7">
        <v>4.1295453827368831E-3</v>
      </c>
      <c r="K762" s="7">
        <f t="shared" si="23"/>
        <v>6.5943551560113098E-2</v>
      </c>
    </row>
    <row r="763" spans="1:11" x14ac:dyDescent="0.25">
      <c r="A763" s="7" t="s">
        <v>7</v>
      </c>
      <c r="B763" s="8">
        <v>43513</v>
      </c>
      <c r="C763" s="4">
        <v>14984.46</v>
      </c>
      <c r="D763" s="4">
        <v>15298.27</v>
      </c>
      <c r="E763" s="4">
        <v>14984.46</v>
      </c>
      <c r="F763" s="4">
        <v>15198.89</v>
      </c>
      <c r="G763" s="9">
        <v>243263294</v>
      </c>
      <c r="H763" s="9">
        <v>1031527674.761</v>
      </c>
      <c r="I763" s="4">
        <f t="shared" si="22"/>
        <v>1.6711407465481054E-2</v>
      </c>
      <c r="J763" s="7"/>
      <c r="K763" s="7">
        <f t="shared" si="23"/>
        <v>0</v>
      </c>
    </row>
    <row r="764" spans="1:11" x14ac:dyDescent="0.25">
      <c r="A764" s="7" t="s">
        <v>7</v>
      </c>
      <c r="B764" s="8">
        <v>43514</v>
      </c>
      <c r="C764" s="4">
        <v>15198.89</v>
      </c>
      <c r="D764" s="4">
        <v>15321.23</v>
      </c>
      <c r="E764" s="4">
        <v>15198.89</v>
      </c>
      <c r="F764" s="4">
        <v>15227.24</v>
      </c>
      <c r="G764" s="9">
        <v>228436334</v>
      </c>
      <c r="H764" s="9">
        <v>895821976.24699998</v>
      </c>
      <c r="I764" s="4">
        <f t="shared" si="22"/>
        <v>1.8652677925823369E-3</v>
      </c>
      <c r="J764" s="7"/>
      <c r="K764" s="7">
        <f t="shared" si="23"/>
        <v>0</v>
      </c>
    </row>
    <row r="765" spans="1:11" x14ac:dyDescent="0.25">
      <c r="A765" s="7" t="s">
        <v>7</v>
      </c>
      <c r="B765" s="8">
        <v>43515</v>
      </c>
      <c r="C765" s="4">
        <v>15227.24</v>
      </c>
      <c r="D765" s="4">
        <v>15245.98</v>
      </c>
      <c r="E765" s="4">
        <v>15100.55</v>
      </c>
      <c r="F765" s="4">
        <v>15155.84</v>
      </c>
      <c r="G765" s="9">
        <v>188408377</v>
      </c>
      <c r="H765" s="9">
        <v>698206122.66799998</v>
      </c>
      <c r="I765" s="4">
        <f t="shared" si="22"/>
        <v>-4.6889653016567445E-3</v>
      </c>
      <c r="J765" s="7"/>
      <c r="K765" s="7">
        <f t="shared" si="23"/>
        <v>0</v>
      </c>
    </row>
    <row r="766" spans="1:11" x14ac:dyDescent="0.25">
      <c r="A766" s="7" t="s">
        <v>7</v>
      </c>
      <c r="B766" s="8">
        <v>43516</v>
      </c>
      <c r="C766" s="4">
        <v>15155.84</v>
      </c>
      <c r="D766" s="4">
        <v>15259.08</v>
      </c>
      <c r="E766" s="4">
        <v>15155.84</v>
      </c>
      <c r="F766" s="4">
        <v>15213.54</v>
      </c>
      <c r="G766" s="9">
        <v>277091403</v>
      </c>
      <c r="H766" s="9">
        <v>1117166668.9860001</v>
      </c>
      <c r="I766" s="4">
        <f t="shared" si="22"/>
        <v>3.8071132975803224E-3</v>
      </c>
      <c r="J766" s="7"/>
      <c r="K766" s="7">
        <f t="shared" si="23"/>
        <v>0</v>
      </c>
    </row>
    <row r="767" spans="1:11" x14ac:dyDescent="0.25">
      <c r="A767" s="7" t="s">
        <v>7</v>
      </c>
      <c r="B767" s="8">
        <v>43517</v>
      </c>
      <c r="C767" s="4">
        <v>15213.54</v>
      </c>
      <c r="D767" s="4">
        <v>15217.31</v>
      </c>
      <c r="E767" s="4">
        <v>15140.5</v>
      </c>
      <c r="F767" s="4">
        <v>15146.71</v>
      </c>
      <c r="G767" s="9">
        <v>161274666</v>
      </c>
      <c r="H767" s="9">
        <v>714447693.97899997</v>
      </c>
      <c r="I767" s="4">
        <f t="shared" si="22"/>
        <v>-4.3927974685709081E-3</v>
      </c>
      <c r="J767" s="7"/>
      <c r="K767" s="7">
        <f t="shared" si="23"/>
        <v>0</v>
      </c>
    </row>
    <row r="768" spans="1:11" x14ac:dyDescent="0.25">
      <c r="A768" s="7" t="s">
        <v>7</v>
      </c>
      <c r="B768" s="8">
        <v>43520</v>
      </c>
      <c r="C768" s="4">
        <v>15146.71</v>
      </c>
      <c r="D768" s="4">
        <v>15146.71</v>
      </c>
      <c r="E768" s="4">
        <v>14955.58</v>
      </c>
      <c r="F768" s="4">
        <v>14955.58</v>
      </c>
      <c r="G768" s="9">
        <v>121862607</v>
      </c>
      <c r="H768" s="9">
        <v>356668142.755</v>
      </c>
      <c r="I768" s="4">
        <f t="shared" si="22"/>
        <v>-1.2618581857050115E-2</v>
      </c>
      <c r="J768" s="7">
        <v>9.976755976687901E-3</v>
      </c>
      <c r="K768" s="7">
        <f t="shared" si="23"/>
        <v>0.15931601694018818</v>
      </c>
    </row>
    <row r="769" spans="1:11" x14ac:dyDescent="0.25">
      <c r="A769" s="7" t="s">
        <v>7</v>
      </c>
      <c r="B769" s="8">
        <v>43521</v>
      </c>
      <c r="C769" s="4">
        <v>14955.58</v>
      </c>
      <c r="D769" s="4">
        <v>14955.58</v>
      </c>
      <c r="E769" s="4">
        <v>14868.3</v>
      </c>
      <c r="F769" s="4">
        <v>14946.35</v>
      </c>
      <c r="G769" s="9">
        <v>253270848</v>
      </c>
      <c r="H769" s="9">
        <v>739246867.07700002</v>
      </c>
      <c r="I769" s="4">
        <f t="shared" si="22"/>
        <v>-6.1716095263442128E-4</v>
      </c>
      <c r="J769" s="7"/>
      <c r="K769" s="7">
        <f t="shared" si="23"/>
        <v>0</v>
      </c>
    </row>
    <row r="770" spans="1:11" x14ac:dyDescent="0.25">
      <c r="A770" s="7" t="s">
        <v>7</v>
      </c>
      <c r="B770" s="8">
        <v>43522</v>
      </c>
      <c r="C770" s="4">
        <v>14946.35</v>
      </c>
      <c r="D770" s="4">
        <v>15072.18</v>
      </c>
      <c r="E770" s="4">
        <v>14886.85</v>
      </c>
      <c r="F770" s="4">
        <v>14886.85</v>
      </c>
      <c r="G770" s="9">
        <v>327801097</v>
      </c>
      <c r="H770" s="9">
        <v>828265776.36000001</v>
      </c>
      <c r="I770" s="4">
        <f t="shared" si="22"/>
        <v>-3.9809050370157584E-3</v>
      </c>
      <c r="J770" s="7"/>
      <c r="K770" s="7">
        <f t="shared" si="23"/>
        <v>0</v>
      </c>
    </row>
    <row r="771" spans="1:11" x14ac:dyDescent="0.25">
      <c r="A771" s="7" t="s">
        <v>7</v>
      </c>
      <c r="B771" s="8">
        <v>43523</v>
      </c>
      <c r="C771" s="4">
        <v>14886.85</v>
      </c>
      <c r="D771" s="4">
        <v>14886.93</v>
      </c>
      <c r="E771" s="4">
        <v>14772.34</v>
      </c>
      <c r="F771" s="4">
        <v>14772.34</v>
      </c>
      <c r="G771" s="9">
        <v>184031852</v>
      </c>
      <c r="H771" s="9">
        <v>419050414.16799998</v>
      </c>
      <c r="I771" s="4">
        <f t="shared" si="22"/>
        <v>-7.6920234972476242E-3</v>
      </c>
      <c r="J771" s="7"/>
      <c r="K771" s="7">
        <f t="shared" si="23"/>
        <v>0</v>
      </c>
    </row>
    <row r="772" spans="1:11" x14ac:dyDescent="0.25">
      <c r="A772" s="7" t="s">
        <v>7</v>
      </c>
      <c r="B772" s="8">
        <v>43524</v>
      </c>
      <c r="C772" s="4">
        <v>14772.34</v>
      </c>
      <c r="D772" s="4">
        <v>14931.83</v>
      </c>
      <c r="E772" s="4">
        <v>14772.34</v>
      </c>
      <c r="F772" s="4">
        <v>14803.97</v>
      </c>
      <c r="G772" s="9">
        <v>405069112</v>
      </c>
      <c r="H772" s="9">
        <v>1237443194.0109999</v>
      </c>
      <c r="I772" s="4">
        <f t="shared" ref="I772:I835" si="24">(F772/F771)-1</f>
        <v>2.1411638237407438E-3</v>
      </c>
      <c r="J772" s="7"/>
      <c r="K772" s="7">
        <f t="shared" si="23"/>
        <v>0</v>
      </c>
    </row>
    <row r="773" spans="1:11" x14ac:dyDescent="0.25">
      <c r="A773" s="7" t="s">
        <v>7</v>
      </c>
      <c r="B773" s="8">
        <v>43527</v>
      </c>
      <c r="C773" s="4">
        <v>14803.97</v>
      </c>
      <c r="D773" s="4">
        <v>14936.62</v>
      </c>
      <c r="E773" s="4">
        <v>14803.97</v>
      </c>
      <c r="F773" s="4">
        <v>14819.6</v>
      </c>
      <c r="G773" s="9">
        <v>168980007</v>
      </c>
      <c r="H773" s="9">
        <v>519456447.68400002</v>
      </c>
      <c r="I773" s="4">
        <f t="shared" si="24"/>
        <v>1.0557978704361926E-3</v>
      </c>
      <c r="J773" s="7">
        <v>4.0174001260070789E-3</v>
      </c>
      <c r="K773" s="7">
        <f t="shared" si="23"/>
        <v>6.4152735420811416E-2</v>
      </c>
    </row>
    <row r="774" spans="1:11" x14ac:dyDescent="0.25">
      <c r="A774" s="7" t="s">
        <v>7</v>
      </c>
      <c r="B774" s="8">
        <v>43528</v>
      </c>
      <c r="C774" s="4">
        <v>14819.6</v>
      </c>
      <c r="D774" s="4">
        <v>14912.89</v>
      </c>
      <c r="E774" s="4">
        <v>14803.05</v>
      </c>
      <c r="F774" s="4">
        <v>14815.18</v>
      </c>
      <c r="G774" s="9">
        <v>166569620</v>
      </c>
      <c r="H774" s="9">
        <v>655475243.85099995</v>
      </c>
      <c r="I774" s="4">
        <f t="shared" si="24"/>
        <v>-2.9825366406655007E-4</v>
      </c>
      <c r="J774" s="7"/>
      <c r="K774" s="7">
        <f t="shared" si="23"/>
        <v>0</v>
      </c>
    </row>
    <row r="775" spans="1:11" x14ac:dyDescent="0.25">
      <c r="A775" s="7" t="s">
        <v>7</v>
      </c>
      <c r="B775" s="8">
        <v>43529</v>
      </c>
      <c r="C775" s="4">
        <v>14815.18</v>
      </c>
      <c r="D775" s="4">
        <v>14867.24</v>
      </c>
      <c r="E775" s="4">
        <v>14725.22</v>
      </c>
      <c r="F775" s="4">
        <v>14728.38</v>
      </c>
      <c r="G775" s="9">
        <v>123729238</v>
      </c>
      <c r="H775" s="9">
        <v>510065592.37800002</v>
      </c>
      <c r="I775" s="4">
        <f t="shared" si="24"/>
        <v>-5.8588555792100649E-3</v>
      </c>
      <c r="J775" s="7"/>
      <c r="K775" s="7">
        <f t="shared" ref="K775:K838" si="25">SQRT(255)*J775</f>
        <v>0</v>
      </c>
    </row>
    <row r="776" spans="1:11" x14ac:dyDescent="0.25">
      <c r="A776" s="7" t="s">
        <v>7</v>
      </c>
      <c r="B776" s="8">
        <v>43530</v>
      </c>
      <c r="C776" s="4">
        <v>14728.38</v>
      </c>
      <c r="D776" s="4">
        <v>14762.5</v>
      </c>
      <c r="E776" s="4">
        <v>14641.86</v>
      </c>
      <c r="F776" s="4">
        <v>14643.09</v>
      </c>
      <c r="G776" s="9">
        <v>154488692</v>
      </c>
      <c r="H776" s="9">
        <v>631359085.25800002</v>
      </c>
      <c r="I776" s="4">
        <f t="shared" si="24"/>
        <v>-5.7908609093463292E-3</v>
      </c>
      <c r="J776" s="7"/>
      <c r="K776" s="7">
        <f t="shared" si="25"/>
        <v>0</v>
      </c>
    </row>
    <row r="777" spans="1:11" x14ac:dyDescent="0.25">
      <c r="A777" s="7" t="s">
        <v>7</v>
      </c>
      <c r="B777" s="8">
        <v>43531</v>
      </c>
      <c r="C777" s="4">
        <v>14643.09</v>
      </c>
      <c r="D777" s="4">
        <v>14904.03</v>
      </c>
      <c r="E777" s="4">
        <v>14643.09</v>
      </c>
      <c r="F777" s="4">
        <v>14904.03</v>
      </c>
      <c r="G777" s="9">
        <v>180613372</v>
      </c>
      <c r="H777" s="9">
        <v>937022642.91499996</v>
      </c>
      <c r="I777" s="4">
        <f t="shared" si="24"/>
        <v>1.7820009301315443E-2</v>
      </c>
      <c r="J777" s="7"/>
      <c r="K777" s="7">
        <f t="shared" si="25"/>
        <v>0</v>
      </c>
    </row>
    <row r="778" spans="1:11" x14ac:dyDescent="0.25">
      <c r="A778" s="7" t="s">
        <v>7</v>
      </c>
      <c r="B778" s="8">
        <v>43534</v>
      </c>
      <c r="C778" s="4">
        <v>14904.03</v>
      </c>
      <c r="D778" s="4">
        <v>14980.62</v>
      </c>
      <c r="E778" s="4">
        <v>14904.03</v>
      </c>
      <c r="F778" s="4">
        <v>14980.62</v>
      </c>
      <c r="G778" s="9">
        <v>123633411</v>
      </c>
      <c r="H778" s="9">
        <v>495571581.62400001</v>
      </c>
      <c r="I778" s="4">
        <f t="shared" si="24"/>
        <v>5.1388785449304475E-3</v>
      </c>
      <c r="J778" s="7">
        <v>9.8445664775668636E-3</v>
      </c>
      <c r="K778" s="7">
        <f t="shared" si="25"/>
        <v>0.15720511991810088</v>
      </c>
    </row>
    <row r="779" spans="1:11" x14ac:dyDescent="0.25">
      <c r="A779" s="7" t="s">
        <v>7</v>
      </c>
      <c r="B779" s="8">
        <v>43535</v>
      </c>
      <c r="C779" s="4">
        <v>14980.62</v>
      </c>
      <c r="D779" s="4">
        <v>15112.43</v>
      </c>
      <c r="E779" s="4">
        <v>14980.24</v>
      </c>
      <c r="F779" s="4">
        <v>15098.12</v>
      </c>
      <c r="G779" s="9">
        <v>186957149</v>
      </c>
      <c r="H779" s="9">
        <v>1079066460.312</v>
      </c>
      <c r="I779" s="4">
        <f t="shared" si="24"/>
        <v>7.8434670928173578E-3</v>
      </c>
      <c r="J779" s="7"/>
      <c r="K779" s="7">
        <f t="shared" si="25"/>
        <v>0</v>
      </c>
    </row>
    <row r="780" spans="1:11" x14ac:dyDescent="0.25">
      <c r="A780" s="7" t="s">
        <v>7</v>
      </c>
      <c r="B780" s="8">
        <v>43536</v>
      </c>
      <c r="C780" s="4">
        <v>15098.12</v>
      </c>
      <c r="D780" s="4">
        <v>15145.23</v>
      </c>
      <c r="E780" s="4">
        <v>15098.12</v>
      </c>
      <c r="F780" s="4">
        <v>15139.86</v>
      </c>
      <c r="G780" s="9">
        <v>192281710</v>
      </c>
      <c r="H780" s="9">
        <v>890040982.06700003</v>
      </c>
      <c r="I780" s="4">
        <f t="shared" si="24"/>
        <v>2.7645826102853377E-3</v>
      </c>
      <c r="J780" s="7"/>
      <c r="K780" s="7">
        <f t="shared" si="25"/>
        <v>0</v>
      </c>
    </row>
    <row r="781" spans="1:11" x14ac:dyDescent="0.25">
      <c r="A781" s="7" t="s">
        <v>7</v>
      </c>
      <c r="B781" s="8">
        <v>43537</v>
      </c>
      <c r="C781" s="4">
        <v>15139.86</v>
      </c>
      <c r="D781" s="4">
        <v>15209.09</v>
      </c>
      <c r="E781" s="4">
        <v>15125.84</v>
      </c>
      <c r="F781" s="4">
        <v>15125.84</v>
      </c>
      <c r="G781" s="9">
        <v>159403121</v>
      </c>
      <c r="H781" s="9">
        <v>757585988.11899996</v>
      </c>
      <c r="I781" s="4">
        <f t="shared" si="24"/>
        <v>-9.2603234111809929E-4</v>
      </c>
      <c r="J781" s="7"/>
      <c r="K781" s="7">
        <f t="shared" si="25"/>
        <v>0</v>
      </c>
    </row>
    <row r="782" spans="1:11" x14ac:dyDescent="0.25">
      <c r="A782" s="7" t="s">
        <v>7</v>
      </c>
      <c r="B782" s="8">
        <v>43538</v>
      </c>
      <c r="C782" s="4">
        <v>15125.84</v>
      </c>
      <c r="D782" s="4">
        <v>15152.39</v>
      </c>
      <c r="E782" s="4">
        <v>14991.34</v>
      </c>
      <c r="F782" s="4">
        <v>14991.34</v>
      </c>
      <c r="G782" s="9">
        <v>158247561</v>
      </c>
      <c r="H782" s="9">
        <v>993759735.88300002</v>
      </c>
      <c r="I782" s="4">
        <f t="shared" si="24"/>
        <v>-8.8920681429923709E-3</v>
      </c>
      <c r="J782" s="7"/>
      <c r="K782" s="7">
        <f t="shared" si="25"/>
        <v>0</v>
      </c>
    </row>
    <row r="783" spans="1:11" x14ac:dyDescent="0.25">
      <c r="A783" s="7" t="s">
        <v>7</v>
      </c>
      <c r="B783" s="8">
        <v>43541</v>
      </c>
      <c r="C783" s="4">
        <v>14991.34</v>
      </c>
      <c r="D783" s="4">
        <v>15048.77</v>
      </c>
      <c r="E783" s="4">
        <v>14953.64</v>
      </c>
      <c r="F783" s="4">
        <v>15033.48</v>
      </c>
      <c r="G783" s="9">
        <v>85168718</v>
      </c>
      <c r="H783" s="9">
        <v>267534691.965</v>
      </c>
      <c r="I783" s="4">
        <f t="shared" si="24"/>
        <v>2.8109561920415249E-3</v>
      </c>
      <c r="J783" s="7"/>
      <c r="K783" s="7">
        <f t="shared" si="25"/>
        <v>0</v>
      </c>
    </row>
    <row r="784" spans="1:11" x14ac:dyDescent="0.25">
      <c r="A784" s="7" t="s">
        <v>7</v>
      </c>
      <c r="B784" s="8">
        <v>43542</v>
      </c>
      <c r="C784" s="4">
        <v>15033.48</v>
      </c>
      <c r="D784" s="4">
        <v>15083.28</v>
      </c>
      <c r="E784" s="4">
        <v>14910.78</v>
      </c>
      <c r="F784" s="4">
        <v>14910.78</v>
      </c>
      <c r="G784" s="9">
        <v>145292439</v>
      </c>
      <c r="H784" s="9">
        <v>512055858.12199998</v>
      </c>
      <c r="I784" s="4">
        <f t="shared" si="24"/>
        <v>-8.1617829005659059E-3</v>
      </c>
      <c r="J784" s="7">
        <v>6.6353379072771222E-3</v>
      </c>
      <c r="K784" s="7">
        <f t="shared" si="25"/>
        <v>0.10595784931592339</v>
      </c>
    </row>
    <row r="785" spans="1:11" x14ac:dyDescent="0.25">
      <c r="A785" s="7" t="s">
        <v>7</v>
      </c>
      <c r="B785" s="8">
        <v>43543</v>
      </c>
      <c r="C785" s="4">
        <v>14910.78</v>
      </c>
      <c r="D785" s="4">
        <v>14910.78</v>
      </c>
      <c r="E785" s="4">
        <v>14645.53</v>
      </c>
      <c r="F785" s="4">
        <v>14645.53</v>
      </c>
      <c r="G785" s="9">
        <v>159727170</v>
      </c>
      <c r="H785" s="9">
        <v>667017937.90600002</v>
      </c>
      <c r="I785" s="4">
        <f t="shared" si="24"/>
        <v>-1.7789143156830112E-2</v>
      </c>
      <c r="J785" s="7"/>
      <c r="K785" s="7">
        <f t="shared" si="25"/>
        <v>0</v>
      </c>
    </row>
    <row r="786" spans="1:11" x14ac:dyDescent="0.25">
      <c r="A786" s="7" t="s">
        <v>7</v>
      </c>
      <c r="B786" s="8">
        <v>43544</v>
      </c>
      <c r="C786" s="4">
        <v>14645.53</v>
      </c>
      <c r="D786" s="4">
        <v>14761.46</v>
      </c>
      <c r="E786" s="4">
        <v>14603.88</v>
      </c>
      <c r="F786" s="4">
        <v>14724.4</v>
      </c>
      <c r="G786" s="9">
        <v>110111130</v>
      </c>
      <c r="H786" s="9">
        <v>462725102.40200001</v>
      </c>
      <c r="I786" s="4">
        <f t="shared" si="24"/>
        <v>5.3852608953037784E-3</v>
      </c>
      <c r="J786" s="7"/>
      <c r="K786" s="7">
        <f t="shared" si="25"/>
        <v>0</v>
      </c>
    </row>
    <row r="787" spans="1:11" x14ac:dyDescent="0.25">
      <c r="A787" s="7" t="s">
        <v>7</v>
      </c>
      <c r="B787" s="8">
        <v>43545</v>
      </c>
      <c r="C787" s="4">
        <v>14724.4</v>
      </c>
      <c r="D787" s="4">
        <v>14830.1</v>
      </c>
      <c r="E787" s="4">
        <v>14724.4</v>
      </c>
      <c r="F787" s="4">
        <v>14782.81</v>
      </c>
      <c r="G787" s="9">
        <v>91119894</v>
      </c>
      <c r="H787" s="9">
        <v>536609189.28399998</v>
      </c>
      <c r="I787" s="4">
        <f t="shared" si="24"/>
        <v>3.9668848985356941E-3</v>
      </c>
      <c r="J787" s="7"/>
      <c r="K787" s="7">
        <f t="shared" si="25"/>
        <v>0</v>
      </c>
    </row>
    <row r="788" spans="1:11" x14ac:dyDescent="0.25">
      <c r="A788" s="7" t="s">
        <v>7</v>
      </c>
      <c r="B788" s="8">
        <v>43548</v>
      </c>
      <c r="C788" s="4">
        <v>14782.81</v>
      </c>
      <c r="D788" s="4">
        <v>14899.05</v>
      </c>
      <c r="E788" s="4">
        <v>14782.81</v>
      </c>
      <c r="F788" s="4">
        <v>14840.9</v>
      </c>
      <c r="G788" s="9">
        <v>103764822</v>
      </c>
      <c r="H788" s="9">
        <v>388950029.65700001</v>
      </c>
      <c r="I788" s="4">
        <f t="shared" si="24"/>
        <v>3.9295641356413835E-3</v>
      </c>
      <c r="J788" s="7"/>
      <c r="K788" s="7">
        <f t="shared" si="25"/>
        <v>0</v>
      </c>
    </row>
    <row r="789" spans="1:11" x14ac:dyDescent="0.25">
      <c r="A789" s="7" t="s">
        <v>7</v>
      </c>
      <c r="B789" s="8">
        <v>43549</v>
      </c>
      <c r="C789" s="4">
        <v>14840.9</v>
      </c>
      <c r="D789" s="4">
        <v>14840.9</v>
      </c>
      <c r="E789" s="4">
        <v>14670.8</v>
      </c>
      <c r="F789" s="4">
        <v>14670.8</v>
      </c>
      <c r="G789" s="9">
        <v>119504180</v>
      </c>
      <c r="H789" s="9">
        <v>480082533.96399999</v>
      </c>
      <c r="I789" s="4">
        <f t="shared" si="24"/>
        <v>-1.1461569042308772E-2</v>
      </c>
      <c r="J789" s="7">
        <v>1.0688756446296447E-2</v>
      </c>
      <c r="K789" s="7">
        <f t="shared" si="25"/>
        <v>0.17068575266817726</v>
      </c>
    </row>
    <row r="790" spans="1:11" x14ac:dyDescent="0.25">
      <c r="A790" s="7" t="s">
        <v>7</v>
      </c>
      <c r="B790" s="8">
        <v>43550</v>
      </c>
      <c r="C790" s="4">
        <v>14670.8</v>
      </c>
      <c r="D790" s="4">
        <v>14685.37</v>
      </c>
      <c r="E790" s="4">
        <v>14612.58</v>
      </c>
      <c r="F790" s="4">
        <v>14637.4</v>
      </c>
      <c r="G790" s="9">
        <v>183391641</v>
      </c>
      <c r="H790" s="9">
        <v>535148512.77100003</v>
      </c>
      <c r="I790" s="4">
        <f t="shared" si="24"/>
        <v>-2.2766311312266696E-3</v>
      </c>
      <c r="J790" s="7"/>
      <c r="K790" s="7">
        <f t="shared" si="25"/>
        <v>0</v>
      </c>
    </row>
    <row r="791" spans="1:11" x14ac:dyDescent="0.25">
      <c r="A791" s="7" t="s">
        <v>7</v>
      </c>
      <c r="B791" s="8">
        <v>43551</v>
      </c>
      <c r="C791" s="4">
        <v>14637.4</v>
      </c>
      <c r="D791" s="4">
        <v>14715.5</v>
      </c>
      <c r="E791" s="4">
        <v>14554.66</v>
      </c>
      <c r="F791" s="4">
        <v>14554.66</v>
      </c>
      <c r="G791" s="9">
        <v>148483829</v>
      </c>
      <c r="H791" s="9">
        <v>553996891.17900002</v>
      </c>
      <c r="I791" s="4">
        <f t="shared" si="24"/>
        <v>-5.6526432289887296E-3</v>
      </c>
      <c r="J791" s="7"/>
      <c r="K791" s="7">
        <f t="shared" si="25"/>
        <v>0</v>
      </c>
    </row>
    <row r="792" spans="1:11" x14ac:dyDescent="0.25">
      <c r="A792" s="7" t="s">
        <v>7</v>
      </c>
      <c r="B792" s="8">
        <v>43552</v>
      </c>
      <c r="C792" s="4">
        <v>14554.66</v>
      </c>
      <c r="D792" s="4">
        <v>14665.81</v>
      </c>
      <c r="E792" s="4">
        <v>14469.78</v>
      </c>
      <c r="F792" s="4">
        <v>14665.81</v>
      </c>
      <c r="G792" s="9">
        <v>113870655</v>
      </c>
      <c r="H792" s="9">
        <v>558597456.43200004</v>
      </c>
      <c r="I792" s="4">
        <f t="shared" si="24"/>
        <v>7.6367294048778067E-3</v>
      </c>
      <c r="J792" s="7"/>
      <c r="K792" s="7">
        <f t="shared" si="25"/>
        <v>0</v>
      </c>
    </row>
    <row r="793" spans="1:11" x14ac:dyDescent="0.25">
      <c r="A793" s="7" t="s">
        <v>7</v>
      </c>
      <c r="B793" s="8">
        <v>43555</v>
      </c>
      <c r="C793" s="4">
        <v>14665.81</v>
      </c>
      <c r="D793" s="4">
        <v>14753.74</v>
      </c>
      <c r="E793" s="4">
        <v>14665.81</v>
      </c>
      <c r="F793" s="4">
        <v>14737.88</v>
      </c>
      <c r="G793" s="9">
        <v>78428825</v>
      </c>
      <c r="H793" s="9">
        <v>362925698.82300001</v>
      </c>
      <c r="I793" s="4">
        <f t="shared" si="24"/>
        <v>4.914150667436612E-3</v>
      </c>
      <c r="J793" s="7"/>
      <c r="K793" s="7">
        <f t="shared" si="25"/>
        <v>0</v>
      </c>
    </row>
    <row r="794" spans="1:11" x14ac:dyDescent="0.25">
      <c r="A794" s="7" t="s">
        <v>7</v>
      </c>
      <c r="B794" s="8">
        <v>43556</v>
      </c>
      <c r="C794" s="4">
        <v>14737.88</v>
      </c>
      <c r="D794" s="4">
        <v>14955.11</v>
      </c>
      <c r="E794" s="4">
        <v>14737.81</v>
      </c>
      <c r="F794" s="4">
        <v>14954.14</v>
      </c>
      <c r="G794" s="9">
        <v>109297497</v>
      </c>
      <c r="H794" s="9">
        <v>720305783.67900002</v>
      </c>
      <c r="I794" s="4">
        <f t="shared" si="24"/>
        <v>1.4673752262876372E-2</v>
      </c>
      <c r="J794" s="7">
        <v>8.0693986015575505E-3</v>
      </c>
      <c r="K794" s="7">
        <f t="shared" si="25"/>
        <v>0.12885796217796877</v>
      </c>
    </row>
    <row r="795" spans="1:11" x14ac:dyDescent="0.25">
      <c r="A795" s="7" t="s">
        <v>7</v>
      </c>
      <c r="B795" s="8">
        <v>43557</v>
      </c>
      <c r="C795" s="4">
        <v>14954.14</v>
      </c>
      <c r="D795" s="4">
        <v>15166.93</v>
      </c>
      <c r="E795" s="4">
        <v>14954.14</v>
      </c>
      <c r="F795" s="4">
        <v>15166.46</v>
      </c>
      <c r="G795" s="9">
        <v>133485283</v>
      </c>
      <c r="H795" s="9">
        <v>641118761.38199997</v>
      </c>
      <c r="I795" s="4">
        <f t="shared" si="24"/>
        <v>1.4198074914371528E-2</v>
      </c>
      <c r="J795" s="7"/>
      <c r="K795" s="7">
        <f t="shared" si="25"/>
        <v>0</v>
      </c>
    </row>
    <row r="796" spans="1:11" x14ac:dyDescent="0.25">
      <c r="A796" s="7" t="s">
        <v>7</v>
      </c>
      <c r="B796" s="8">
        <v>43558</v>
      </c>
      <c r="C796" s="4">
        <v>15166.46</v>
      </c>
      <c r="D796" s="4">
        <v>15246.15</v>
      </c>
      <c r="E796" s="4">
        <v>15166.46</v>
      </c>
      <c r="F796" s="4">
        <v>15197.84</v>
      </c>
      <c r="G796" s="9">
        <v>112423814</v>
      </c>
      <c r="H796" s="9">
        <v>713256428.95500004</v>
      </c>
      <c r="I796" s="4">
        <f t="shared" si="24"/>
        <v>2.0690391825120003E-3</v>
      </c>
      <c r="J796" s="7"/>
      <c r="K796" s="7">
        <f t="shared" si="25"/>
        <v>0</v>
      </c>
    </row>
    <row r="797" spans="1:11" x14ac:dyDescent="0.25">
      <c r="A797" s="7" t="s">
        <v>7</v>
      </c>
      <c r="B797" s="8">
        <v>43559</v>
      </c>
      <c r="C797" s="4">
        <v>15197.84</v>
      </c>
      <c r="D797" s="4">
        <v>15257.58</v>
      </c>
      <c r="E797" s="4">
        <v>15180.78</v>
      </c>
      <c r="F797" s="4">
        <v>15247.81</v>
      </c>
      <c r="G797" s="9">
        <v>130473978</v>
      </c>
      <c r="H797" s="9">
        <v>601116597.26800001</v>
      </c>
      <c r="I797" s="4">
        <f t="shared" si="24"/>
        <v>3.2879672374495073E-3</v>
      </c>
      <c r="J797" s="7"/>
      <c r="K797" s="7">
        <f t="shared" si="25"/>
        <v>0</v>
      </c>
    </row>
    <row r="798" spans="1:11" x14ac:dyDescent="0.25">
      <c r="A798" s="7" t="s">
        <v>7</v>
      </c>
      <c r="B798" s="8">
        <v>43562</v>
      </c>
      <c r="C798" s="4">
        <v>15247.81</v>
      </c>
      <c r="D798" s="4">
        <v>15262.12</v>
      </c>
      <c r="E798" s="4">
        <v>15135.47</v>
      </c>
      <c r="F798" s="4">
        <v>15135.47</v>
      </c>
      <c r="G798" s="9">
        <v>129376205</v>
      </c>
      <c r="H798" s="9">
        <v>271849775.74000001</v>
      </c>
      <c r="I798" s="4">
        <f t="shared" si="24"/>
        <v>-7.3676154149350248E-3</v>
      </c>
      <c r="J798" s="7"/>
      <c r="K798" s="7">
        <f t="shared" si="25"/>
        <v>0</v>
      </c>
    </row>
    <row r="799" spans="1:11" x14ac:dyDescent="0.25">
      <c r="A799" s="7" t="s">
        <v>7</v>
      </c>
      <c r="B799" s="8">
        <v>43563</v>
      </c>
      <c r="C799" s="4">
        <v>15135.47</v>
      </c>
      <c r="D799" s="4">
        <v>15185.04</v>
      </c>
      <c r="E799" s="4">
        <v>15111.09</v>
      </c>
      <c r="F799" s="4">
        <v>15111.09</v>
      </c>
      <c r="G799" s="9">
        <v>170214071</v>
      </c>
      <c r="H799" s="9">
        <v>596119629.00800002</v>
      </c>
      <c r="I799" s="4">
        <f t="shared" si="24"/>
        <v>-1.6107857899357869E-3</v>
      </c>
      <c r="J799" s="7">
        <v>7.9243318049327088E-3</v>
      </c>
      <c r="K799" s="7">
        <f t="shared" si="25"/>
        <v>0.12654143120512096</v>
      </c>
    </row>
    <row r="800" spans="1:11" x14ac:dyDescent="0.25">
      <c r="A800" s="7" t="s">
        <v>7</v>
      </c>
      <c r="B800" s="8">
        <v>43564</v>
      </c>
      <c r="C800" s="4">
        <v>15111.09</v>
      </c>
      <c r="D800" s="4">
        <v>15111.81</v>
      </c>
      <c r="E800" s="4">
        <v>15012.91</v>
      </c>
      <c r="F800" s="4">
        <v>15088.55</v>
      </c>
      <c r="G800" s="9">
        <v>151293647</v>
      </c>
      <c r="H800" s="9">
        <v>486317889.972</v>
      </c>
      <c r="I800" s="4">
        <f t="shared" si="24"/>
        <v>-1.4916197309393642E-3</v>
      </c>
      <c r="J800" s="7"/>
      <c r="K800" s="7">
        <f t="shared" si="25"/>
        <v>0</v>
      </c>
    </row>
    <row r="801" spans="1:11" x14ac:dyDescent="0.25">
      <c r="A801" s="7" t="s">
        <v>7</v>
      </c>
      <c r="B801" s="8">
        <v>43565</v>
      </c>
      <c r="C801" s="4">
        <v>15088.55</v>
      </c>
      <c r="D801" s="4">
        <v>15110.93</v>
      </c>
      <c r="E801" s="4">
        <v>15077.04</v>
      </c>
      <c r="F801" s="4">
        <v>15106.54</v>
      </c>
      <c r="G801" s="9">
        <v>84600358</v>
      </c>
      <c r="H801" s="9">
        <v>451839233.56800002</v>
      </c>
      <c r="I801" s="4">
        <f t="shared" si="24"/>
        <v>1.1922948195819405E-3</v>
      </c>
      <c r="J801" s="7"/>
      <c r="K801" s="7">
        <f t="shared" si="25"/>
        <v>0</v>
      </c>
    </row>
    <row r="802" spans="1:11" x14ac:dyDescent="0.25">
      <c r="A802" s="7" t="s">
        <v>7</v>
      </c>
      <c r="B802" s="8">
        <v>43566</v>
      </c>
      <c r="C802" s="4">
        <v>15106.54</v>
      </c>
      <c r="D802" s="4">
        <v>15157.16</v>
      </c>
      <c r="E802" s="4">
        <v>15104.13</v>
      </c>
      <c r="F802" s="4">
        <v>15105.96</v>
      </c>
      <c r="G802" s="9">
        <v>100039019</v>
      </c>
      <c r="H802" s="9">
        <v>522235888.09500003</v>
      </c>
      <c r="I802" s="4">
        <f t="shared" si="24"/>
        <v>-3.8393967116356897E-5</v>
      </c>
      <c r="J802" s="7"/>
      <c r="K802" s="7">
        <f t="shared" si="25"/>
        <v>0</v>
      </c>
    </row>
    <row r="803" spans="1:11" x14ac:dyDescent="0.25">
      <c r="A803" s="7" t="s">
        <v>7</v>
      </c>
      <c r="B803" s="8">
        <v>43569</v>
      </c>
      <c r="C803" s="4">
        <v>15105.96</v>
      </c>
      <c r="D803" s="4">
        <v>15159.23</v>
      </c>
      <c r="E803" s="4">
        <v>15068.92</v>
      </c>
      <c r="F803" s="4">
        <v>15068.96</v>
      </c>
      <c r="G803" s="9">
        <v>62427691</v>
      </c>
      <c r="H803" s="9">
        <v>276985801.83999997</v>
      </c>
      <c r="I803" s="4">
        <f t="shared" si="24"/>
        <v>-2.4493643568498369E-3</v>
      </c>
      <c r="J803" s="7"/>
      <c r="K803" s="7">
        <f t="shared" si="25"/>
        <v>0</v>
      </c>
    </row>
    <row r="804" spans="1:11" x14ac:dyDescent="0.25">
      <c r="A804" s="7" t="s">
        <v>7</v>
      </c>
      <c r="B804" s="8">
        <v>43570</v>
      </c>
      <c r="C804" s="4">
        <v>15068.96</v>
      </c>
      <c r="D804" s="4">
        <v>15085.21</v>
      </c>
      <c r="E804" s="4">
        <v>15019.5</v>
      </c>
      <c r="F804" s="4">
        <v>15055.42</v>
      </c>
      <c r="G804" s="9">
        <v>57774520</v>
      </c>
      <c r="H804" s="9">
        <v>463064454.75</v>
      </c>
      <c r="I804" s="4">
        <f t="shared" si="24"/>
        <v>-8.9853579809084927E-4</v>
      </c>
      <c r="J804" s="7">
        <v>1.3908599189354281E-3</v>
      </c>
      <c r="K804" s="7">
        <f t="shared" si="25"/>
        <v>2.2210251801719216E-2</v>
      </c>
    </row>
    <row r="805" spans="1:11" x14ac:dyDescent="0.25">
      <c r="A805" s="7" t="s">
        <v>7</v>
      </c>
      <c r="B805" s="8">
        <v>43571</v>
      </c>
      <c r="C805" s="4">
        <v>15055.42</v>
      </c>
      <c r="D805" s="4">
        <v>15092.85</v>
      </c>
      <c r="E805" s="4">
        <v>14973.01</v>
      </c>
      <c r="F805" s="4">
        <v>14973.01</v>
      </c>
      <c r="G805" s="9">
        <v>111988099</v>
      </c>
      <c r="H805" s="9">
        <v>518676973.03500003</v>
      </c>
      <c r="I805" s="4">
        <f t="shared" si="24"/>
        <v>-5.473776221453841E-3</v>
      </c>
      <c r="J805" s="7"/>
      <c r="K805" s="7">
        <f t="shared" si="25"/>
        <v>0</v>
      </c>
    </row>
    <row r="806" spans="1:11" x14ac:dyDescent="0.25">
      <c r="A806" s="7" t="s">
        <v>7</v>
      </c>
      <c r="B806" s="8">
        <v>43572</v>
      </c>
      <c r="C806" s="4">
        <v>14973.01</v>
      </c>
      <c r="D806" s="4">
        <v>14973.21</v>
      </c>
      <c r="E806" s="4">
        <v>14852.71</v>
      </c>
      <c r="F806" s="4">
        <v>14864.01</v>
      </c>
      <c r="G806" s="9">
        <v>66550737</v>
      </c>
      <c r="H806" s="9">
        <v>310038287.40399998</v>
      </c>
      <c r="I806" s="4">
        <f t="shared" si="24"/>
        <v>-7.2797653911939042E-3</v>
      </c>
      <c r="J806" s="7"/>
      <c r="K806" s="7">
        <f t="shared" si="25"/>
        <v>0</v>
      </c>
    </row>
    <row r="807" spans="1:11" x14ac:dyDescent="0.25">
      <c r="A807" s="7" t="s">
        <v>7</v>
      </c>
      <c r="B807" s="8">
        <v>43573</v>
      </c>
      <c r="C807" s="4">
        <v>14864.01</v>
      </c>
      <c r="D807" s="4">
        <v>14955.95</v>
      </c>
      <c r="E807" s="4">
        <v>14864.01</v>
      </c>
      <c r="F807" s="4">
        <v>14876.37</v>
      </c>
      <c r="G807" s="9">
        <v>90256906</v>
      </c>
      <c r="H807" s="9">
        <v>521988359.35600001</v>
      </c>
      <c r="I807" s="4">
        <f t="shared" si="24"/>
        <v>8.3153873012742352E-4</v>
      </c>
      <c r="J807" s="7"/>
      <c r="K807" s="7">
        <f t="shared" si="25"/>
        <v>0</v>
      </c>
    </row>
    <row r="808" spans="1:11" x14ac:dyDescent="0.25">
      <c r="A808" s="7" t="s">
        <v>7</v>
      </c>
      <c r="B808" s="8">
        <v>43576</v>
      </c>
      <c r="C808" s="4">
        <v>14876.37</v>
      </c>
      <c r="D808" s="4">
        <v>14896.5</v>
      </c>
      <c r="E808" s="4">
        <v>14837.91</v>
      </c>
      <c r="F808" s="4">
        <v>14838.63</v>
      </c>
      <c r="G808" s="9">
        <v>33741475</v>
      </c>
      <c r="H808" s="9">
        <v>131043991.433</v>
      </c>
      <c r="I808" s="4">
        <f t="shared" si="24"/>
        <v>-2.5369092056732878E-3</v>
      </c>
      <c r="J808" s="7"/>
      <c r="K808" s="7">
        <f t="shared" si="25"/>
        <v>0</v>
      </c>
    </row>
    <row r="809" spans="1:11" x14ac:dyDescent="0.25">
      <c r="A809" s="7" t="s">
        <v>7</v>
      </c>
      <c r="B809" s="8">
        <v>43577</v>
      </c>
      <c r="C809" s="4">
        <v>14838.63</v>
      </c>
      <c r="D809" s="4">
        <v>14838.63</v>
      </c>
      <c r="E809" s="4">
        <v>14801.26</v>
      </c>
      <c r="F809" s="4">
        <v>14801.26</v>
      </c>
      <c r="G809" s="9">
        <v>56190860</v>
      </c>
      <c r="H809" s="9">
        <v>234821396.84200001</v>
      </c>
      <c r="I809" s="4">
        <f t="shared" si="24"/>
        <v>-2.5184265663338312E-3</v>
      </c>
      <c r="J809" s="7">
        <v>3.1137213291664175E-3</v>
      </c>
      <c r="K809" s="7">
        <f t="shared" si="25"/>
        <v>4.9722142265845704E-2</v>
      </c>
    </row>
    <row r="810" spans="1:11" x14ac:dyDescent="0.25">
      <c r="A810" s="7" t="s">
        <v>7</v>
      </c>
      <c r="B810" s="8">
        <v>43578</v>
      </c>
      <c r="C810" s="4">
        <v>14801.26</v>
      </c>
      <c r="D810" s="4">
        <v>14801.26</v>
      </c>
      <c r="E810" s="4">
        <v>14643.67</v>
      </c>
      <c r="F810" s="4">
        <v>14645.78</v>
      </c>
      <c r="G810" s="9">
        <v>53829870</v>
      </c>
      <c r="H810" s="9">
        <v>273940182.86299998</v>
      </c>
      <c r="I810" s="4">
        <f t="shared" si="24"/>
        <v>-1.0504511102433112E-2</v>
      </c>
      <c r="J810" s="7"/>
      <c r="K810" s="7">
        <f t="shared" si="25"/>
        <v>0</v>
      </c>
    </row>
    <row r="811" spans="1:11" x14ac:dyDescent="0.25">
      <c r="A811" s="7" t="s">
        <v>7</v>
      </c>
      <c r="B811" s="8">
        <v>43579</v>
      </c>
      <c r="C811" s="4">
        <v>14645.78</v>
      </c>
      <c r="D811" s="4">
        <v>14779.03</v>
      </c>
      <c r="E811" s="4">
        <v>14635.35</v>
      </c>
      <c r="F811" s="4">
        <v>14770.27</v>
      </c>
      <c r="G811" s="9">
        <v>57147823</v>
      </c>
      <c r="H811" s="9">
        <v>317174002.33399999</v>
      </c>
      <c r="I811" s="4">
        <f t="shared" si="24"/>
        <v>8.5000594027766496E-3</v>
      </c>
      <c r="J811" s="7"/>
      <c r="K811" s="7">
        <f t="shared" si="25"/>
        <v>0</v>
      </c>
    </row>
    <row r="812" spans="1:11" x14ac:dyDescent="0.25">
      <c r="A812" s="7" t="s">
        <v>7</v>
      </c>
      <c r="B812" s="8">
        <v>43585</v>
      </c>
      <c r="C812" s="4">
        <v>14770.27</v>
      </c>
      <c r="D812" s="4">
        <v>14920.15</v>
      </c>
      <c r="E812" s="4">
        <v>14770.27</v>
      </c>
      <c r="F812" s="4">
        <v>14920.15</v>
      </c>
      <c r="G812" s="9">
        <v>39095804</v>
      </c>
      <c r="H812" s="9">
        <v>446796116.66100001</v>
      </c>
      <c r="I812" s="4">
        <f t="shared" si="24"/>
        <v>1.0147410981654392E-2</v>
      </c>
      <c r="J812" s="7">
        <v>1.1477436945874437E-2</v>
      </c>
      <c r="K812" s="7">
        <f t="shared" si="25"/>
        <v>0.18327997028007043</v>
      </c>
    </row>
    <row r="813" spans="1:11" x14ac:dyDescent="0.25">
      <c r="A813" s="7" t="s">
        <v>7</v>
      </c>
      <c r="B813" s="8">
        <v>43587</v>
      </c>
      <c r="C813" s="4">
        <v>14920.15</v>
      </c>
      <c r="D813" s="4">
        <v>14977.86</v>
      </c>
      <c r="E813" s="4">
        <v>14880.39</v>
      </c>
      <c r="F813" s="4">
        <v>14880.39</v>
      </c>
      <c r="G813" s="9">
        <v>38541272</v>
      </c>
      <c r="H813" s="9">
        <v>228276950.87599999</v>
      </c>
      <c r="I813" s="4">
        <f t="shared" si="24"/>
        <v>-2.6648525651551402E-3</v>
      </c>
      <c r="J813" s="7"/>
      <c r="K813" s="7">
        <f t="shared" si="25"/>
        <v>0</v>
      </c>
    </row>
    <row r="814" spans="1:11" x14ac:dyDescent="0.25">
      <c r="A814" s="7" t="s">
        <v>7</v>
      </c>
      <c r="B814" s="8">
        <v>43590</v>
      </c>
      <c r="C814" s="4">
        <v>14880.39</v>
      </c>
      <c r="D814" s="4">
        <v>14882.64</v>
      </c>
      <c r="E814" s="4">
        <v>14511.54</v>
      </c>
      <c r="F814" s="4">
        <v>14511.54</v>
      </c>
      <c r="G814" s="9">
        <v>47883914</v>
      </c>
      <c r="H814" s="9">
        <v>229803357.79100001</v>
      </c>
      <c r="I814" s="4">
        <f t="shared" si="24"/>
        <v>-2.4787656775124733E-2</v>
      </c>
      <c r="J814" s="7"/>
      <c r="K814" s="7">
        <f t="shared" si="25"/>
        <v>0</v>
      </c>
    </row>
    <row r="815" spans="1:11" x14ac:dyDescent="0.25">
      <c r="A815" s="7" t="s">
        <v>7</v>
      </c>
      <c r="B815" s="8">
        <v>43591</v>
      </c>
      <c r="C815" s="4">
        <v>14511.54</v>
      </c>
      <c r="D815" s="4">
        <v>14511.54</v>
      </c>
      <c r="E815" s="4">
        <v>14164.2</v>
      </c>
      <c r="F815" s="4">
        <v>14204.59</v>
      </c>
      <c r="G815" s="9">
        <v>51616440</v>
      </c>
      <c r="H815" s="9">
        <v>251490605.30199999</v>
      </c>
      <c r="I815" s="4">
        <f t="shared" si="24"/>
        <v>-2.1152131338231572E-2</v>
      </c>
      <c r="J815" s="7"/>
      <c r="K815" s="7">
        <f t="shared" si="25"/>
        <v>0</v>
      </c>
    </row>
    <row r="816" spans="1:11" x14ac:dyDescent="0.25">
      <c r="A816" s="7" t="s">
        <v>7</v>
      </c>
      <c r="B816" s="8">
        <v>43592</v>
      </c>
      <c r="C816" s="4">
        <v>14204.59</v>
      </c>
      <c r="D816" s="4">
        <v>14430.4</v>
      </c>
      <c r="E816" s="4">
        <v>14201.67</v>
      </c>
      <c r="F816" s="4">
        <v>14389.91</v>
      </c>
      <c r="G816" s="9">
        <v>50398777</v>
      </c>
      <c r="H816" s="9">
        <v>298365502.20899999</v>
      </c>
      <c r="I816" s="4">
        <f t="shared" si="24"/>
        <v>1.3046487086216585E-2</v>
      </c>
      <c r="J816" s="7"/>
      <c r="K816" s="7">
        <f t="shared" si="25"/>
        <v>0</v>
      </c>
    </row>
    <row r="817" spans="1:11" x14ac:dyDescent="0.25">
      <c r="A817" s="7" t="s">
        <v>7</v>
      </c>
      <c r="B817" s="8">
        <v>43593</v>
      </c>
      <c r="C817" s="4">
        <v>14389.91</v>
      </c>
      <c r="D817" s="4">
        <v>14389.91</v>
      </c>
      <c r="E817" s="4">
        <v>14026.54</v>
      </c>
      <c r="F817" s="4">
        <v>14026.81</v>
      </c>
      <c r="G817" s="9">
        <v>93265602</v>
      </c>
      <c r="H817" s="9">
        <v>429068405.70099998</v>
      </c>
      <c r="I817" s="4">
        <f t="shared" si="24"/>
        <v>-2.5232958371525616E-2</v>
      </c>
      <c r="J817" s="7"/>
      <c r="K817" s="7">
        <f t="shared" si="25"/>
        <v>0</v>
      </c>
    </row>
    <row r="818" spans="1:11" x14ac:dyDescent="0.25">
      <c r="A818" s="7" t="s">
        <v>7</v>
      </c>
      <c r="B818" s="8">
        <v>43594</v>
      </c>
      <c r="C818" s="4">
        <v>14026.81</v>
      </c>
      <c r="D818" s="4">
        <v>14060</v>
      </c>
      <c r="E818" s="4">
        <v>13821.75</v>
      </c>
      <c r="F818" s="4">
        <v>14060</v>
      </c>
      <c r="G818" s="9">
        <v>95520208</v>
      </c>
      <c r="H818" s="9">
        <v>338862569.06599998</v>
      </c>
      <c r="I818" s="4">
        <f t="shared" si="24"/>
        <v>2.3661830451828791E-3</v>
      </c>
      <c r="J818" s="7">
        <v>1.6202109802289096E-2</v>
      </c>
      <c r="K818" s="7">
        <f t="shared" si="25"/>
        <v>0.25872694548806713</v>
      </c>
    </row>
    <row r="819" spans="1:11" x14ac:dyDescent="0.25">
      <c r="A819" s="7" t="s">
        <v>7</v>
      </c>
      <c r="B819" s="8">
        <v>43597</v>
      </c>
      <c r="C819" s="4">
        <v>14060</v>
      </c>
      <c r="D819" s="4">
        <v>14165.69</v>
      </c>
      <c r="E819" s="4">
        <v>14058.55</v>
      </c>
      <c r="F819" s="4">
        <v>14122.1</v>
      </c>
      <c r="G819" s="9">
        <v>54481826</v>
      </c>
      <c r="H819" s="9">
        <v>192942487.38699999</v>
      </c>
      <c r="I819" s="4">
        <f t="shared" si="24"/>
        <v>4.4167852062588775E-3</v>
      </c>
      <c r="J819" s="7"/>
      <c r="K819" s="7">
        <f t="shared" si="25"/>
        <v>0</v>
      </c>
    </row>
    <row r="820" spans="1:11" x14ac:dyDescent="0.25">
      <c r="A820" s="7" t="s">
        <v>7</v>
      </c>
      <c r="B820" s="8">
        <v>43598</v>
      </c>
      <c r="C820" s="4">
        <v>14122.1</v>
      </c>
      <c r="D820" s="4">
        <v>14126.14</v>
      </c>
      <c r="E820" s="4">
        <v>13829.96</v>
      </c>
      <c r="F820" s="4">
        <v>13905.73</v>
      </c>
      <c r="G820" s="9">
        <v>94644517</v>
      </c>
      <c r="H820" s="9">
        <v>466108892.301</v>
      </c>
      <c r="I820" s="4">
        <f t="shared" si="24"/>
        <v>-1.532137571607628E-2</v>
      </c>
      <c r="J820" s="7"/>
      <c r="K820" s="7">
        <f t="shared" si="25"/>
        <v>0</v>
      </c>
    </row>
    <row r="821" spans="1:11" x14ac:dyDescent="0.25">
      <c r="A821" s="7" t="s">
        <v>7</v>
      </c>
      <c r="B821" s="8">
        <v>43599</v>
      </c>
      <c r="C821" s="4">
        <v>13905.73</v>
      </c>
      <c r="D821" s="4">
        <v>14097.7</v>
      </c>
      <c r="E821" s="4">
        <v>13902.14</v>
      </c>
      <c r="F821" s="4">
        <v>14024.15</v>
      </c>
      <c r="G821" s="9">
        <v>64626154</v>
      </c>
      <c r="H821" s="9">
        <v>302544073.10299999</v>
      </c>
      <c r="I821" s="4">
        <f t="shared" si="24"/>
        <v>8.5159139433887976E-3</v>
      </c>
      <c r="J821" s="7"/>
      <c r="K821" s="7">
        <f t="shared" si="25"/>
        <v>0</v>
      </c>
    </row>
    <row r="822" spans="1:11" x14ac:dyDescent="0.25">
      <c r="A822" s="7" t="s">
        <v>7</v>
      </c>
      <c r="B822" s="8">
        <v>43600</v>
      </c>
      <c r="C822" s="4">
        <v>14024.15</v>
      </c>
      <c r="D822" s="4">
        <v>14024.47</v>
      </c>
      <c r="E822" s="4">
        <v>13807.59</v>
      </c>
      <c r="F822" s="4">
        <v>13809.46</v>
      </c>
      <c r="G822" s="9">
        <v>47193438</v>
      </c>
      <c r="H822" s="9">
        <v>245420717.984</v>
      </c>
      <c r="I822" s="4">
        <f t="shared" si="24"/>
        <v>-1.5308592677631072E-2</v>
      </c>
      <c r="J822" s="7"/>
      <c r="K822" s="7">
        <f t="shared" si="25"/>
        <v>0</v>
      </c>
    </row>
    <row r="823" spans="1:11" x14ac:dyDescent="0.25">
      <c r="A823" s="7" t="s">
        <v>7</v>
      </c>
      <c r="B823" s="8">
        <v>43601</v>
      </c>
      <c r="C823" s="4">
        <v>13809.46</v>
      </c>
      <c r="D823" s="4">
        <v>13865.45</v>
      </c>
      <c r="E823" s="4">
        <v>13643.44</v>
      </c>
      <c r="F823" s="4">
        <v>13659.73</v>
      </c>
      <c r="G823" s="9">
        <v>58261059</v>
      </c>
      <c r="H823" s="9">
        <v>284986120.11400002</v>
      </c>
      <c r="I823" s="4">
        <f t="shared" si="24"/>
        <v>-1.0842567341518006E-2</v>
      </c>
      <c r="J823" s="7"/>
      <c r="K823" s="7">
        <f t="shared" si="25"/>
        <v>0</v>
      </c>
    </row>
    <row r="824" spans="1:11" x14ac:dyDescent="0.25">
      <c r="A824" s="7" t="s">
        <v>7</v>
      </c>
      <c r="B824" s="8">
        <v>43604</v>
      </c>
      <c r="C824" s="4">
        <v>13659.73</v>
      </c>
      <c r="D824" s="4">
        <v>13715.72</v>
      </c>
      <c r="E824" s="4">
        <v>13520.82</v>
      </c>
      <c r="F824" s="4">
        <v>13520.82</v>
      </c>
      <c r="G824" s="9">
        <v>47875903</v>
      </c>
      <c r="H824" s="9">
        <v>193283565.618</v>
      </c>
      <c r="I824" s="4">
        <f t="shared" si="24"/>
        <v>-1.0169307885294909E-2</v>
      </c>
      <c r="J824" s="7">
        <v>1.0318618679477878E-2</v>
      </c>
      <c r="K824" s="7">
        <f t="shared" si="25"/>
        <v>0.1647751265221174</v>
      </c>
    </row>
    <row r="825" spans="1:11" x14ac:dyDescent="0.25">
      <c r="A825" s="7" t="s">
        <v>7</v>
      </c>
      <c r="B825" s="8">
        <v>43605</v>
      </c>
      <c r="C825" s="4">
        <v>13520.82</v>
      </c>
      <c r="D825" s="4">
        <v>13524.63</v>
      </c>
      <c r="E825" s="4">
        <v>13377.16</v>
      </c>
      <c r="F825" s="4">
        <v>13379.46</v>
      </c>
      <c r="G825" s="9">
        <v>54665875</v>
      </c>
      <c r="H825" s="9">
        <v>289157526.57800001</v>
      </c>
      <c r="I825" s="4">
        <f t="shared" si="24"/>
        <v>-1.0454987197522136E-2</v>
      </c>
      <c r="J825" s="7"/>
      <c r="K825" s="7">
        <f t="shared" si="25"/>
        <v>0</v>
      </c>
    </row>
    <row r="826" spans="1:11" x14ac:dyDescent="0.25">
      <c r="A826" s="7" t="s">
        <v>7</v>
      </c>
      <c r="B826" s="8">
        <v>43606</v>
      </c>
      <c r="C826" s="4">
        <v>13379.46</v>
      </c>
      <c r="D826" s="4">
        <v>13615.66</v>
      </c>
      <c r="E826" s="4">
        <v>13378.23</v>
      </c>
      <c r="F826" s="4">
        <v>13614.21</v>
      </c>
      <c r="G826" s="9">
        <v>80437473</v>
      </c>
      <c r="H826" s="9">
        <v>414345619.65200001</v>
      </c>
      <c r="I826" s="4">
        <f t="shared" si="24"/>
        <v>1.7545551165742079E-2</v>
      </c>
      <c r="J826" s="7"/>
      <c r="K826" s="7">
        <f t="shared" si="25"/>
        <v>0</v>
      </c>
    </row>
    <row r="827" spans="1:11" x14ac:dyDescent="0.25">
      <c r="A827" s="7" t="s">
        <v>7</v>
      </c>
      <c r="B827" s="8">
        <v>43607</v>
      </c>
      <c r="C827" s="4">
        <v>13614.21</v>
      </c>
      <c r="D827" s="4">
        <v>13682.35</v>
      </c>
      <c r="E827" s="4">
        <v>13613.95</v>
      </c>
      <c r="F827" s="4">
        <v>13664.23</v>
      </c>
      <c r="G827" s="9">
        <v>54153484</v>
      </c>
      <c r="H827" s="9">
        <v>307732543.708</v>
      </c>
      <c r="I827" s="4">
        <f t="shared" si="24"/>
        <v>3.6741022798973955E-3</v>
      </c>
      <c r="J827" s="7"/>
      <c r="K827" s="7">
        <f t="shared" si="25"/>
        <v>0</v>
      </c>
    </row>
    <row r="828" spans="1:11" x14ac:dyDescent="0.25">
      <c r="A828" s="7" t="s">
        <v>7</v>
      </c>
      <c r="B828" s="8">
        <v>43608</v>
      </c>
      <c r="C828" s="4">
        <v>13664.23</v>
      </c>
      <c r="D828" s="4">
        <v>13776.85</v>
      </c>
      <c r="E828" s="4">
        <v>13663.88</v>
      </c>
      <c r="F828" s="4">
        <v>13776.85</v>
      </c>
      <c r="G828" s="9">
        <v>49991771</v>
      </c>
      <c r="H828" s="9">
        <v>278207277.05199999</v>
      </c>
      <c r="I828" s="4">
        <f t="shared" si="24"/>
        <v>8.2419572855552126E-3</v>
      </c>
      <c r="J828" s="7"/>
      <c r="K828" s="7">
        <f t="shared" si="25"/>
        <v>0</v>
      </c>
    </row>
    <row r="829" spans="1:11" x14ac:dyDescent="0.25">
      <c r="A829" s="7" t="s">
        <v>7</v>
      </c>
      <c r="B829" s="8">
        <v>43611</v>
      </c>
      <c r="C829" s="4">
        <v>13776.85</v>
      </c>
      <c r="D829" s="4">
        <v>13982.2</v>
      </c>
      <c r="E829" s="4">
        <v>13776.85</v>
      </c>
      <c r="F829" s="4">
        <v>13981.88</v>
      </c>
      <c r="G829" s="9">
        <v>93071101</v>
      </c>
      <c r="H829" s="9">
        <v>275153092.315</v>
      </c>
      <c r="I829" s="4">
        <f t="shared" si="24"/>
        <v>1.4882211826360736E-2</v>
      </c>
      <c r="J829" s="7"/>
      <c r="K829" s="7">
        <f t="shared" si="25"/>
        <v>0</v>
      </c>
    </row>
    <row r="830" spans="1:11" x14ac:dyDescent="0.25">
      <c r="A830" s="7" t="s">
        <v>7</v>
      </c>
      <c r="B830" s="8">
        <v>43612</v>
      </c>
      <c r="C830" s="4">
        <v>13981.88</v>
      </c>
      <c r="D830" s="4">
        <v>14034.77</v>
      </c>
      <c r="E830" s="4">
        <v>13938.39</v>
      </c>
      <c r="F830" s="4">
        <v>13960.47</v>
      </c>
      <c r="G830" s="9">
        <v>76577556</v>
      </c>
      <c r="H830" s="9">
        <v>246098354.706</v>
      </c>
      <c r="I830" s="4">
        <f t="shared" si="24"/>
        <v>-1.5312676120807778E-3</v>
      </c>
      <c r="J830" s="7">
        <v>1.0468094268337591E-2</v>
      </c>
      <c r="K830" s="7">
        <f t="shared" si="25"/>
        <v>0.16716206026115671</v>
      </c>
    </row>
    <row r="831" spans="1:11" x14ac:dyDescent="0.25">
      <c r="A831" s="7" t="s">
        <v>7</v>
      </c>
      <c r="B831" s="8">
        <v>43613</v>
      </c>
      <c r="C831" s="4">
        <v>13960.47</v>
      </c>
      <c r="D831" s="4">
        <v>14044.01</v>
      </c>
      <c r="E831" s="4">
        <v>13958.98</v>
      </c>
      <c r="F831" s="4">
        <v>14028</v>
      </c>
      <c r="G831" s="9">
        <v>121229408</v>
      </c>
      <c r="H831" s="9">
        <v>737264646.25</v>
      </c>
      <c r="I831" s="4">
        <f t="shared" si="24"/>
        <v>4.8372296921235236E-3</v>
      </c>
      <c r="J831" s="7"/>
      <c r="K831" s="7">
        <f t="shared" si="25"/>
        <v>0</v>
      </c>
    </row>
    <row r="832" spans="1:11" x14ac:dyDescent="0.25">
      <c r="A832" s="7" t="s">
        <v>7</v>
      </c>
      <c r="B832" s="8">
        <v>43614</v>
      </c>
      <c r="C832" s="4">
        <v>14028</v>
      </c>
      <c r="D832" s="4">
        <v>14087.17</v>
      </c>
      <c r="E832" s="4">
        <v>13974.13</v>
      </c>
      <c r="F832" s="4">
        <v>13974.13</v>
      </c>
      <c r="G832" s="9">
        <v>140607144</v>
      </c>
      <c r="H832" s="9">
        <v>527607320.47799999</v>
      </c>
      <c r="I832" s="4">
        <f t="shared" si="24"/>
        <v>-3.8401767892786154E-3</v>
      </c>
      <c r="J832" s="7"/>
      <c r="K832" s="7">
        <f t="shared" si="25"/>
        <v>0</v>
      </c>
    </row>
    <row r="833" spans="1:11" x14ac:dyDescent="0.25">
      <c r="A833" s="7" t="s">
        <v>7</v>
      </c>
      <c r="B833" s="8">
        <v>43615</v>
      </c>
      <c r="C833" s="4">
        <v>13974.13</v>
      </c>
      <c r="D833" s="4">
        <v>13992.51</v>
      </c>
      <c r="E833" s="4">
        <v>13771.31</v>
      </c>
      <c r="F833" s="4">
        <v>13771.31</v>
      </c>
      <c r="G833" s="9">
        <v>93098746</v>
      </c>
      <c r="H833" s="9">
        <v>368046031.852</v>
      </c>
      <c r="I833" s="4">
        <f t="shared" si="24"/>
        <v>-1.4513962586579665E-2</v>
      </c>
      <c r="J833" s="7"/>
      <c r="K833" s="7">
        <f t="shared" si="25"/>
        <v>0</v>
      </c>
    </row>
    <row r="834" spans="1:11" x14ac:dyDescent="0.25">
      <c r="A834" s="7" t="s">
        <v>7</v>
      </c>
      <c r="B834" s="8">
        <v>43618</v>
      </c>
      <c r="C834" s="4">
        <v>13771.31</v>
      </c>
      <c r="D834" s="4">
        <v>13771.31</v>
      </c>
      <c r="E834" s="4">
        <v>13683.82</v>
      </c>
      <c r="F834" s="4">
        <v>13690.72</v>
      </c>
      <c r="G834" s="9">
        <v>36077097</v>
      </c>
      <c r="H834" s="9">
        <v>146246564.52700001</v>
      </c>
      <c r="I834" s="4">
        <f t="shared" si="24"/>
        <v>-5.8520213400177212E-3</v>
      </c>
      <c r="J834" s="7"/>
      <c r="K834" s="7">
        <f t="shared" si="25"/>
        <v>0</v>
      </c>
    </row>
    <row r="835" spans="1:11" x14ac:dyDescent="0.25">
      <c r="A835" s="7" t="s">
        <v>7</v>
      </c>
      <c r="B835" s="8">
        <v>43619</v>
      </c>
      <c r="C835" s="4">
        <v>13690.72</v>
      </c>
      <c r="D835" s="4">
        <v>13787.8</v>
      </c>
      <c r="E835" s="4">
        <v>13688.59</v>
      </c>
      <c r="F835" s="4">
        <v>13787.8</v>
      </c>
      <c r="G835" s="9">
        <v>43474993</v>
      </c>
      <c r="H835" s="9">
        <v>205198148.36700001</v>
      </c>
      <c r="I835" s="4">
        <f t="shared" si="24"/>
        <v>7.0909345892691267E-3</v>
      </c>
      <c r="J835" s="7">
        <v>8.706011237303064E-3</v>
      </c>
      <c r="K835" s="7">
        <f t="shared" si="25"/>
        <v>0.13902385073911613</v>
      </c>
    </row>
    <row r="836" spans="1:11" x14ac:dyDescent="0.25">
      <c r="A836" s="7" t="s">
        <v>7</v>
      </c>
      <c r="B836" s="8">
        <v>43625</v>
      </c>
      <c r="C836" s="4">
        <v>13787.8</v>
      </c>
      <c r="D836" s="4">
        <v>13922.93</v>
      </c>
      <c r="E836" s="4">
        <v>13785.29</v>
      </c>
      <c r="F836" s="4">
        <v>13911.66</v>
      </c>
      <c r="G836" s="9">
        <v>69883173</v>
      </c>
      <c r="H836" s="9">
        <v>248483398.77900001</v>
      </c>
      <c r="I836" s="4">
        <f t="shared" ref="I836:I887" si="26">(F836/F835)-1</f>
        <v>8.9833040804190301E-3</v>
      </c>
      <c r="J836" s="7"/>
      <c r="K836" s="7">
        <f t="shared" si="25"/>
        <v>0</v>
      </c>
    </row>
    <row r="837" spans="1:11" x14ac:dyDescent="0.25">
      <c r="A837" s="7" t="s">
        <v>7</v>
      </c>
      <c r="B837" s="8">
        <v>43626</v>
      </c>
      <c r="C837" s="4">
        <v>13911.66</v>
      </c>
      <c r="D837" s="4">
        <v>14148.88</v>
      </c>
      <c r="E837" s="4">
        <v>13911.66</v>
      </c>
      <c r="F837" s="4">
        <v>14148.88</v>
      </c>
      <c r="G837" s="9">
        <v>141236824</v>
      </c>
      <c r="H837" s="9">
        <v>750747425.68200004</v>
      </c>
      <c r="I837" s="4">
        <f t="shared" si="26"/>
        <v>1.7051883096625309E-2</v>
      </c>
      <c r="J837" s="7">
        <v>5.7053469368989413E-3</v>
      </c>
      <c r="K837" s="7">
        <f t="shared" si="25"/>
        <v>9.1107084444336392E-2</v>
      </c>
    </row>
    <row r="838" spans="1:11" x14ac:dyDescent="0.25">
      <c r="A838" s="7" t="s">
        <v>7</v>
      </c>
      <c r="B838" s="8">
        <v>43627</v>
      </c>
      <c r="C838" s="4">
        <v>14148.88</v>
      </c>
      <c r="D838" s="4">
        <v>14286.63</v>
      </c>
      <c r="E838" s="4">
        <v>14147.73</v>
      </c>
      <c r="F838" s="4">
        <v>14206.18</v>
      </c>
      <c r="G838" s="9">
        <v>122853960</v>
      </c>
      <c r="H838" s="9">
        <v>603577231.94099998</v>
      </c>
      <c r="I838" s="4">
        <f t="shared" si="26"/>
        <v>4.0497905134542211E-3</v>
      </c>
      <c r="J838" s="7"/>
      <c r="K838" s="7">
        <f t="shared" si="25"/>
        <v>0</v>
      </c>
    </row>
    <row r="839" spans="1:11" x14ac:dyDescent="0.25">
      <c r="A839" s="7" t="s">
        <v>7</v>
      </c>
      <c r="B839" s="8">
        <v>43628</v>
      </c>
      <c r="C839" s="4">
        <v>14206.18</v>
      </c>
      <c r="D839" s="4">
        <v>14207.81</v>
      </c>
      <c r="E839" s="4">
        <v>14141.8</v>
      </c>
      <c r="F839" s="4">
        <v>14158.11</v>
      </c>
      <c r="G839" s="9">
        <v>102124838</v>
      </c>
      <c r="H839" s="9">
        <v>494568477.64999998</v>
      </c>
      <c r="I839" s="4">
        <f t="shared" si="26"/>
        <v>-3.3837386264287117E-3</v>
      </c>
      <c r="J839" s="7"/>
      <c r="K839" s="7">
        <f t="shared" ref="K839:K887" si="27">SQRT(255)*J839</f>
        <v>0</v>
      </c>
    </row>
    <row r="840" spans="1:11" x14ac:dyDescent="0.25">
      <c r="A840" s="7" t="s">
        <v>7</v>
      </c>
      <c r="B840" s="8">
        <v>43629</v>
      </c>
      <c r="C840" s="4">
        <v>14158.11</v>
      </c>
      <c r="D840" s="4">
        <v>14209.54</v>
      </c>
      <c r="E840" s="4">
        <v>14158.11</v>
      </c>
      <c r="F840" s="4">
        <v>14180.53</v>
      </c>
      <c r="G840" s="9">
        <v>79561150</v>
      </c>
      <c r="H840" s="9">
        <v>434116305.19700003</v>
      </c>
      <c r="I840" s="4">
        <f t="shared" si="26"/>
        <v>1.5835446962906286E-3</v>
      </c>
      <c r="J840" s="7"/>
      <c r="K840" s="7">
        <f t="shared" si="27"/>
        <v>0</v>
      </c>
    </row>
    <row r="841" spans="1:11" x14ac:dyDescent="0.25">
      <c r="A841" s="7" t="s">
        <v>7</v>
      </c>
      <c r="B841" s="8">
        <v>43632</v>
      </c>
      <c r="C841" s="4">
        <v>14180.53</v>
      </c>
      <c r="D841" s="4">
        <v>14214.24</v>
      </c>
      <c r="E841" s="4">
        <v>14168.15</v>
      </c>
      <c r="F841" s="4">
        <v>14210.09</v>
      </c>
      <c r="G841" s="9">
        <v>59681445</v>
      </c>
      <c r="H841" s="9">
        <v>384448871.29799998</v>
      </c>
      <c r="I841" s="4">
        <f t="shared" si="26"/>
        <v>2.0845483208313809E-3</v>
      </c>
      <c r="J841" s="7"/>
      <c r="K841" s="7">
        <f t="shared" si="27"/>
        <v>0</v>
      </c>
    </row>
    <row r="842" spans="1:11" x14ac:dyDescent="0.25">
      <c r="A842" s="7" t="s">
        <v>7</v>
      </c>
      <c r="B842" s="8">
        <v>43633</v>
      </c>
      <c r="C842" s="4">
        <v>14210.09</v>
      </c>
      <c r="D842" s="4">
        <v>14268.63</v>
      </c>
      <c r="E842" s="4">
        <v>14202.48</v>
      </c>
      <c r="F842" s="4">
        <v>14241.21</v>
      </c>
      <c r="G842" s="9">
        <v>75730813</v>
      </c>
      <c r="H842" s="9">
        <v>463458171.32200003</v>
      </c>
      <c r="I842" s="4">
        <f t="shared" si="26"/>
        <v>2.1899931668272199E-3</v>
      </c>
      <c r="J842" s="7">
        <v>2.7832822511740566E-3</v>
      </c>
      <c r="K842" s="7">
        <f t="shared" si="27"/>
        <v>4.4445453343099489E-2</v>
      </c>
    </row>
    <row r="843" spans="1:11" x14ac:dyDescent="0.25">
      <c r="A843" s="7" t="s">
        <v>7</v>
      </c>
      <c r="B843" s="8">
        <v>43634</v>
      </c>
      <c r="C843" s="4">
        <v>14241.21</v>
      </c>
      <c r="D843" s="4">
        <v>14249.17</v>
      </c>
      <c r="E843" s="4">
        <v>14195.31</v>
      </c>
      <c r="F843" s="4">
        <v>14202.86</v>
      </c>
      <c r="G843" s="9">
        <v>59398681</v>
      </c>
      <c r="H843" s="9">
        <v>451323285.09899998</v>
      </c>
      <c r="I843" s="4">
        <f t="shared" si="26"/>
        <v>-2.6928891575925817E-3</v>
      </c>
      <c r="J843" s="7"/>
      <c r="K843" s="7">
        <f t="shared" si="27"/>
        <v>0</v>
      </c>
    </row>
    <row r="844" spans="1:11" x14ac:dyDescent="0.25">
      <c r="A844" s="7" t="s">
        <v>7</v>
      </c>
      <c r="B844" s="8">
        <v>43635</v>
      </c>
      <c r="C844" s="4">
        <v>14202.86</v>
      </c>
      <c r="D844" s="4">
        <v>14215.35</v>
      </c>
      <c r="E844" s="4">
        <v>14132.18</v>
      </c>
      <c r="F844" s="4">
        <v>14132.18</v>
      </c>
      <c r="G844" s="9">
        <v>64438737</v>
      </c>
      <c r="H844" s="9">
        <v>393133575.96799999</v>
      </c>
      <c r="I844" s="4">
        <f t="shared" si="26"/>
        <v>-4.9764624871329044E-3</v>
      </c>
      <c r="J844" s="7"/>
      <c r="K844" s="7">
        <f t="shared" si="27"/>
        <v>0</v>
      </c>
    </row>
    <row r="845" spans="1:11" x14ac:dyDescent="0.25">
      <c r="A845" s="7" t="s">
        <v>7</v>
      </c>
      <c r="B845" s="8">
        <v>43636</v>
      </c>
      <c r="C845" s="4">
        <v>14132.18</v>
      </c>
      <c r="D845" s="4">
        <v>14133.05</v>
      </c>
      <c r="E845" s="4">
        <v>14028.04</v>
      </c>
      <c r="F845" s="4">
        <v>14043.42</v>
      </c>
      <c r="G845" s="9">
        <v>104996724</v>
      </c>
      <c r="H845" s="9">
        <v>517394032.78799999</v>
      </c>
      <c r="I845" s="4">
        <f t="shared" si="26"/>
        <v>-6.2807012081645963E-3</v>
      </c>
      <c r="J845" s="7"/>
      <c r="K845" s="7">
        <f t="shared" si="27"/>
        <v>0</v>
      </c>
    </row>
    <row r="846" spans="1:11" x14ac:dyDescent="0.25">
      <c r="A846" s="7" t="s">
        <v>7</v>
      </c>
      <c r="B846" s="8">
        <v>43639</v>
      </c>
      <c r="C846" s="4">
        <v>14043.42</v>
      </c>
      <c r="D846" s="4">
        <v>14075.24</v>
      </c>
      <c r="E846" s="4">
        <v>14017.34</v>
      </c>
      <c r="F846" s="4">
        <v>14017.34</v>
      </c>
      <c r="G846" s="9">
        <v>43652972</v>
      </c>
      <c r="H846" s="9">
        <v>176855803.59599999</v>
      </c>
      <c r="I846" s="4">
        <f t="shared" si="26"/>
        <v>-1.857097487649062E-3</v>
      </c>
      <c r="J846" s="7"/>
      <c r="K846" s="7">
        <f t="shared" si="27"/>
        <v>0</v>
      </c>
    </row>
    <row r="847" spans="1:11" x14ac:dyDescent="0.25">
      <c r="A847" s="7" t="s">
        <v>7</v>
      </c>
      <c r="B847" s="8">
        <v>43640</v>
      </c>
      <c r="C847" s="4">
        <v>14017.34</v>
      </c>
      <c r="D847" s="4">
        <v>14033.56</v>
      </c>
      <c r="E847" s="4">
        <v>13864.7</v>
      </c>
      <c r="F847" s="4">
        <v>13867.47</v>
      </c>
      <c r="G847" s="9">
        <v>58581004</v>
      </c>
      <c r="H847" s="9">
        <v>284747192.42400002</v>
      </c>
      <c r="I847" s="4">
        <f t="shared" si="26"/>
        <v>-1.0691757494646015E-2</v>
      </c>
      <c r="J847" s="7">
        <v>3.4924241107927145E-3</v>
      </c>
      <c r="K847" s="7">
        <f t="shared" si="27"/>
        <v>5.5769540730221202E-2</v>
      </c>
    </row>
    <row r="848" spans="1:11" x14ac:dyDescent="0.25">
      <c r="A848" s="7" t="s">
        <v>7</v>
      </c>
      <c r="B848" s="8">
        <v>43641</v>
      </c>
      <c r="C848" s="4">
        <v>13867.47</v>
      </c>
      <c r="D848" s="4">
        <v>13885.12</v>
      </c>
      <c r="E848" s="4">
        <v>13814.81</v>
      </c>
      <c r="F848" s="4">
        <v>13831.23</v>
      </c>
      <c r="G848" s="9">
        <v>78179460</v>
      </c>
      <c r="H848" s="9">
        <v>437470474.39200002</v>
      </c>
      <c r="I848" s="4">
        <f t="shared" si="26"/>
        <v>-2.6133101423690963E-3</v>
      </c>
      <c r="J848" s="7"/>
      <c r="K848" s="7">
        <f t="shared" si="27"/>
        <v>0</v>
      </c>
    </row>
    <row r="849" spans="1:11" x14ac:dyDescent="0.25">
      <c r="A849" s="7" t="s">
        <v>7</v>
      </c>
      <c r="B849" s="8">
        <v>43642</v>
      </c>
      <c r="C849" s="4">
        <v>13831.23</v>
      </c>
      <c r="D849" s="4">
        <v>14006.99</v>
      </c>
      <c r="E849" s="4">
        <v>13828.36</v>
      </c>
      <c r="F849" s="4">
        <v>14006.99</v>
      </c>
      <c r="G849" s="9">
        <v>250715304</v>
      </c>
      <c r="H849" s="9">
        <v>901875807.66600001</v>
      </c>
      <c r="I849" s="4">
        <f t="shared" si="26"/>
        <v>1.2707474317179335E-2</v>
      </c>
      <c r="J849" s="7"/>
      <c r="K849" s="7">
        <f t="shared" si="27"/>
        <v>0</v>
      </c>
    </row>
    <row r="850" spans="1:11" x14ac:dyDescent="0.25">
      <c r="A850" s="7" t="s">
        <v>7</v>
      </c>
      <c r="B850" s="8">
        <v>43643</v>
      </c>
      <c r="C850" s="4">
        <v>14006.99</v>
      </c>
      <c r="D850" s="4">
        <v>14150.08</v>
      </c>
      <c r="E850" s="4">
        <v>14006.99</v>
      </c>
      <c r="F850" s="4">
        <v>14100.74</v>
      </c>
      <c r="G850" s="9">
        <v>251880306</v>
      </c>
      <c r="H850" s="9">
        <v>923225097.44799995</v>
      </c>
      <c r="I850" s="4">
        <f t="shared" si="26"/>
        <v>6.6930868088004303E-3</v>
      </c>
      <c r="J850" s="7"/>
      <c r="K850" s="7">
        <f t="shared" si="27"/>
        <v>0</v>
      </c>
    </row>
    <row r="851" spans="1:11" x14ac:dyDescent="0.25">
      <c r="A851" s="7" t="s">
        <v>7</v>
      </c>
      <c r="B851" s="8">
        <v>43648</v>
      </c>
      <c r="C851" s="4">
        <v>14100.74</v>
      </c>
      <c r="D851" s="4">
        <v>14155.68</v>
      </c>
      <c r="E851" s="4">
        <v>14100.74</v>
      </c>
      <c r="F851" s="4">
        <v>14136.58</v>
      </c>
      <c r="G851" s="9">
        <v>195300181</v>
      </c>
      <c r="H851" s="9">
        <v>635652627.62199998</v>
      </c>
      <c r="I851" s="4">
        <f t="shared" si="26"/>
        <v>2.5417105768916759E-3</v>
      </c>
      <c r="J851" s="7">
        <v>6.4849777269460384E-3</v>
      </c>
      <c r="K851" s="7">
        <f t="shared" si="27"/>
        <v>0.10355678978387406</v>
      </c>
    </row>
    <row r="852" spans="1:11" x14ac:dyDescent="0.25">
      <c r="A852" s="7" t="s">
        <v>7</v>
      </c>
      <c r="B852" s="8">
        <v>43649</v>
      </c>
      <c r="C852" s="4">
        <v>14136.58</v>
      </c>
      <c r="D852" s="4">
        <v>14178.31</v>
      </c>
      <c r="E852" s="4">
        <v>14132.77</v>
      </c>
      <c r="F852" s="4">
        <v>14137.22</v>
      </c>
      <c r="G852" s="9">
        <v>203091222</v>
      </c>
      <c r="H852" s="9">
        <v>566115276.88999999</v>
      </c>
      <c r="I852" s="4">
        <f t="shared" si="26"/>
        <v>4.5272618978575707E-5</v>
      </c>
      <c r="J852" s="7"/>
      <c r="K852" s="7">
        <f t="shared" si="27"/>
        <v>0</v>
      </c>
    </row>
    <row r="853" spans="1:11" x14ac:dyDescent="0.25">
      <c r="A853" s="7" t="s">
        <v>7</v>
      </c>
      <c r="B853" s="8">
        <v>43650</v>
      </c>
      <c r="C853" s="4">
        <v>14137.22</v>
      </c>
      <c r="D853" s="4">
        <v>14137.22</v>
      </c>
      <c r="E853" s="4">
        <v>13996.04</v>
      </c>
      <c r="F853" s="4">
        <v>13997.4</v>
      </c>
      <c r="G853" s="9">
        <v>143109885</v>
      </c>
      <c r="H853" s="9">
        <v>531689615.028</v>
      </c>
      <c r="I853" s="4">
        <f t="shared" si="26"/>
        <v>-9.890204722003304E-3</v>
      </c>
      <c r="J853" s="7"/>
      <c r="K853" s="7">
        <f t="shared" si="27"/>
        <v>0</v>
      </c>
    </row>
    <row r="854" spans="1:11" x14ac:dyDescent="0.25">
      <c r="A854" s="7" t="s">
        <v>7</v>
      </c>
      <c r="B854" s="8">
        <v>43653</v>
      </c>
      <c r="C854" s="4">
        <v>13997.4</v>
      </c>
      <c r="D854" s="4">
        <v>14015.85</v>
      </c>
      <c r="E854" s="4">
        <v>13967.55</v>
      </c>
      <c r="F854" s="4">
        <v>14013.04</v>
      </c>
      <c r="G854" s="9">
        <v>91865138</v>
      </c>
      <c r="H854" s="9">
        <v>349650937.49599999</v>
      </c>
      <c r="I854" s="4">
        <f t="shared" si="26"/>
        <v>1.1173503650678818E-3</v>
      </c>
      <c r="J854" s="7"/>
      <c r="K854" s="7">
        <f t="shared" si="27"/>
        <v>0</v>
      </c>
    </row>
    <row r="855" spans="1:11" x14ac:dyDescent="0.25">
      <c r="A855" s="7" t="s">
        <v>7</v>
      </c>
      <c r="B855" s="8">
        <v>43654</v>
      </c>
      <c r="C855" s="4">
        <v>14013.04</v>
      </c>
      <c r="D855" s="4">
        <v>14044.85</v>
      </c>
      <c r="E855" s="4">
        <v>14012.93</v>
      </c>
      <c r="F855" s="4">
        <v>14043.33</v>
      </c>
      <c r="G855" s="9">
        <v>189648358</v>
      </c>
      <c r="H855" s="9">
        <v>503271847.028</v>
      </c>
      <c r="I855" s="4">
        <f t="shared" si="26"/>
        <v>2.1615580916061194E-3</v>
      </c>
      <c r="J855" s="7"/>
      <c r="K855" s="7">
        <f t="shared" si="27"/>
        <v>0</v>
      </c>
    </row>
    <row r="856" spans="1:11" x14ac:dyDescent="0.25">
      <c r="A856" s="7" t="s">
        <v>7</v>
      </c>
      <c r="B856" s="8">
        <v>43655</v>
      </c>
      <c r="C856" s="4">
        <v>14043.33</v>
      </c>
      <c r="D856" s="4">
        <v>14145.35</v>
      </c>
      <c r="E856" s="4">
        <v>14043.33</v>
      </c>
      <c r="F856" s="4">
        <v>14097.43</v>
      </c>
      <c r="G856" s="9">
        <v>192323628</v>
      </c>
      <c r="H856" s="9">
        <v>445957050.421</v>
      </c>
      <c r="I856" s="4">
        <f t="shared" si="26"/>
        <v>3.8523626518782716E-3</v>
      </c>
      <c r="J856" s="7"/>
      <c r="K856" s="7">
        <f t="shared" si="27"/>
        <v>0</v>
      </c>
    </row>
    <row r="857" spans="1:11" x14ac:dyDescent="0.25">
      <c r="A857" s="7" t="s">
        <v>7</v>
      </c>
      <c r="B857" s="8">
        <v>43656</v>
      </c>
      <c r="C857" s="4">
        <v>14097.43</v>
      </c>
      <c r="D857" s="4">
        <v>14097.43</v>
      </c>
      <c r="E857" s="4">
        <v>14000.8</v>
      </c>
      <c r="F857" s="4">
        <v>14013.26</v>
      </c>
      <c r="G857" s="9">
        <v>104605843</v>
      </c>
      <c r="H857" s="9">
        <v>430849383.14700001</v>
      </c>
      <c r="I857" s="4">
        <f t="shared" si="26"/>
        <v>-5.9705918029030469E-3</v>
      </c>
      <c r="J857" s="7">
        <v>5.3227491827418745E-3</v>
      </c>
      <c r="K857" s="7">
        <f t="shared" si="27"/>
        <v>8.4997488256458018E-2</v>
      </c>
    </row>
    <row r="858" spans="1:11" x14ac:dyDescent="0.25">
      <c r="A858" s="7" t="s">
        <v>7</v>
      </c>
      <c r="B858" s="8">
        <v>43657</v>
      </c>
      <c r="C858" s="4">
        <v>14013.26</v>
      </c>
      <c r="D858" s="4">
        <v>14013.56</v>
      </c>
      <c r="E858" s="4">
        <v>13812.58</v>
      </c>
      <c r="F858" s="4">
        <v>13813.56</v>
      </c>
      <c r="G858" s="9">
        <v>106488279</v>
      </c>
      <c r="H858" s="9">
        <v>452011879.80299997</v>
      </c>
      <c r="I858" s="4">
        <f t="shared" si="26"/>
        <v>-1.42507881820505E-2</v>
      </c>
      <c r="J858" s="7"/>
      <c r="K858" s="7">
        <f t="shared" si="27"/>
        <v>0</v>
      </c>
    </row>
    <row r="859" spans="1:11" x14ac:dyDescent="0.25">
      <c r="A859" s="7" t="s">
        <v>7</v>
      </c>
      <c r="B859" s="8">
        <v>43660</v>
      </c>
      <c r="C859" s="4">
        <v>13813.56</v>
      </c>
      <c r="D859" s="4">
        <v>13881.38</v>
      </c>
      <c r="E859" s="4">
        <v>13672.13</v>
      </c>
      <c r="F859" s="4">
        <v>13672.13</v>
      </c>
      <c r="G859" s="9">
        <v>109748151</v>
      </c>
      <c r="H859" s="9">
        <v>304175083.24400002</v>
      </c>
      <c r="I859" s="4">
        <f t="shared" si="26"/>
        <v>-1.0238490295043423E-2</v>
      </c>
      <c r="J859" s="7"/>
      <c r="K859" s="7">
        <f t="shared" si="27"/>
        <v>0</v>
      </c>
    </row>
    <row r="860" spans="1:11" x14ac:dyDescent="0.25">
      <c r="A860" s="7" t="s">
        <v>7</v>
      </c>
      <c r="B860" s="8">
        <v>43661</v>
      </c>
      <c r="C860" s="4">
        <v>13672.13</v>
      </c>
      <c r="D860" s="4">
        <v>13672.13</v>
      </c>
      <c r="E860" s="4">
        <v>13520.82</v>
      </c>
      <c r="F860" s="4">
        <v>13627.89</v>
      </c>
      <c r="G860" s="9">
        <v>110913551</v>
      </c>
      <c r="H860" s="9">
        <v>401217553.43800002</v>
      </c>
      <c r="I860" s="4">
        <f t="shared" si="26"/>
        <v>-3.2357796480869672E-3</v>
      </c>
      <c r="J860" s="7"/>
      <c r="K860" s="7">
        <f t="shared" si="27"/>
        <v>0</v>
      </c>
    </row>
    <row r="861" spans="1:11" x14ac:dyDescent="0.25">
      <c r="A861" s="7" t="s">
        <v>7</v>
      </c>
      <c r="B861" s="8">
        <v>43662</v>
      </c>
      <c r="C861" s="4">
        <v>13627.89</v>
      </c>
      <c r="D861" s="4">
        <v>13762.06</v>
      </c>
      <c r="E861" s="4">
        <v>13627.89</v>
      </c>
      <c r="F861" s="4">
        <v>13721.82</v>
      </c>
      <c r="G861" s="9">
        <v>108638697</v>
      </c>
      <c r="H861" s="9">
        <v>370666008.41799998</v>
      </c>
      <c r="I861" s="4">
        <f t="shared" si="26"/>
        <v>6.8924829889294159E-3</v>
      </c>
      <c r="J861" s="7"/>
      <c r="K861" s="7">
        <f t="shared" si="27"/>
        <v>0</v>
      </c>
    </row>
    <row r="862" spans="1:11" x14ac:dyDescent="0.25">
      <c r="A862" s="7" t="s">
        <v>7</v>
      </c>
      <c r="B862" s="8">
        <v>43663</v>
      </c>
      <c r="C862" s="4">
        <v>13721.82</v>
      </c>
      <c r="D862" s="4">
        <v>13724.49</v>
      </c>
      <c r="E862" s="4">
        <v>13632.57</v>
      </c>
      <c r="F862" s="4">
        <v>13641.94</v>
      </c>
      <c r="G862" s="9">
        <v>94759845</v>
      </c>
      <c r="H862" s="9">
        <v>282508291.54900002</v>
      </c>
      <c r="I862" s="4">
        <f t="shared" si="26"/>
        <v>-5.8213852098336627E-3</v>
      </c>
      <c r="J862" s="7">
        <v>8.0263635033269911E-3</v>
      </c>
      <c r="K862" s="7">
        <f t="shared" si="27"/>
        <v>0.12817074676899787</v>
      </c>
    </row>
    <row r="863" spans="1:11" x14ac:dyDescent="0.25">
      <c r="A863" s="7" t="s">
        <v>7</v>
      </c>
      <c r="B863" s="8">
        <v>43664</v>
      </c>
      <c r="C863" s="4">
        <v>13641.94</v>
      </c>
      <c r="D863" s="4">
        <v>13690.07</v>
      </c>
      <c r="E863" s="4">
        <v>13641.94</v>
      </c>
      <c r="F863" s="4">
        <v>13670.27</v>
      </c>
      <c r="G863" s="9">
        <v>100212381</v>
      </c>
      <c r="H863" s="9">
        <v>387360944.27700001</v>
      </c>
      <c r="I863" s="4">
        <f t="shared" si="26"/>
        <v>2.0766841079786769E-3</v>
      </c>
      <c r="J863" s="7"/>
      <c r="K863" s="7">
        <f t="shared" si="27"/>
        <v>0</v>
      </c>
    </row>
    <row r="864" spans="1:11" x14ac:dyDescent="0.25">
      <c r="A864" s="7" t="s">
        <v>7</v>
      </c>
      <c r="B864" s="8">
        <v>43667</v>
      </c>
      <c r="C864" s="4">
        <v>13670.27</v>
      </c>
      <c r="D864" s="4">
        <v>13670.77</v>
      </c>
      <c r="E864" s="4">
        <v>13576.26</v>
      </c>
      <c r="F864" s="4">
        <v>13576.26</v>
      </c>
      <c r="G864" s="9">
        <v>77216393</v>
      </c>
      <c r="H864" s="9">
        <v>165114324.639</v>
      </c>
      <c r="I864" s="4">
        <f t="shared" si="26"/>
        <v>-6.8769673166659828E-3</v>
      </c>
      <c r="J864" s="7"/>
      <c r="K864" s="7">
        <f t="shared" si="27"/>
        <v>0</v>
      </c>
    </row>
    <row r="865" spans="1:11" x14ac:dyDescent="0.25">
      <c r="A865" s="7" t="s">
        <v>7</v>
      </c>
      <c r="B865" s="8">
        <v>43668</v>
      </c>
      <c r="C865" s="4">
        <v>13576.26</v>
      </c>
      <c r="D865" s="4">
        <v>13699.47</v>
      </c>
      <c r="E865" s="4">
        <v>13576.18</v>
      </c>
      <c r="F865" s="4">
        <v>13684.57</v>
      </c>
      <c r="G865" s="9">
        <v>66108011</v>
      </c>
      <c r="H865" s="9">
        <v>253143347.12599999</v>
      </c>
      <c r="I865" s="4">
        <f t="shared" si="26"/>
        <v>7.9778967108761201E-3</v>
      </c>
      <c r="J865" s="7"/>
      <c r="K865" s="7">
        <f t="shared" si="27"/>
        <v>0</v>
      </c>
    </row>
    <row r="866" spans="1:11" x14ac:dyDescent="0.25">
      <c r="A866" s="7" t="s">
        <v>7</v>
      </c>
      <c r="B866" s="8">
        <v>43670</v>
      </c>
      <c r="C866" s="4">
        <v>13684.57</v>
      </c>
      <c r="D866" s="4">
        <v>13698.58</v>
      </c>
      <c r="E866" s="4">
        <v>13617.89</v>
      </c>
      <c r="F866" s="4">
        <v>13617.89</v>
      </c>
      <c r="G866" s="9">
        <v>97597361</v>
      </c>
      <c r="H866" s="9">
        <v>389856799.102</v>
      </c>
      <c r="I866" s="4">
        <f t="shared" si="26"/>
        <v>-4.8726412302323441E-3</v>
      </c>
      <c r="J866" s="7">
        <v>6.7891208340275892E-3</v>
      </c>
      <c r="K866" s="7">
        <f t="shared" si="27"/>
        <v>0.10841356572519882</v>
      </c>
    </row>
    <row r="867" spans="1:11" x14ac:dyDescent="0.25">
      <c r="A867" s="7" t="s">
        <v>7</v>
      </c>
      <c r="B867" s="8">
        <v>43671</v>
      </c>
      <c r="C867" s="4">
        <v>13617.89</v>
      </c>
      <c r="D867" s="4">
        <v>13622.4</v>
      </c>
      <c r="E867" s="4">
        <v>13510.06</v>
      </c>
      <c r="F867" s="4">
        <v>13510.06</v>
      </c>
      <c r="G867" s="9">
        <v>70380533</v>
      </c>
      <c r="H867" s="9">
        <v>260524137.435</v>
      </c>
      <c r="I867" s="4">
        <f t="shared" si="26"/>
        <v>-7.9182604647268784E-3</v>
      </c>
      <c r="J867" s="7"/>
      <c r="K867" s="7">
        <f t="shared" si="27"/>
        <v>0</v>
      </c>
    </row>
    <row r="868" spans="1:11" x14ac:dyDescent="0.25">
      <c r="A868" s="7" t="s">
        <v>7</v>
      </c>
      <c r="B868" s="8">
        <v>43674</v>
      </c>
      <c r="C868" s="4">
        <v>13510.06</v>
      </c>
      <c r="D868" s="4">
        <v>13562.68</v>
      </c>
      <c r="E868" s="4">
        <v>13459.77</v>
      </c>
      <c r="F868" s="4">
        <v>13460</v>
      </c>
      <c r="G868" s="9">
        <v>52384155</v>
      </c>
      <c r="H868" s="9">
        <v>198076404.30000001</v>
      </c>
      <c r="I868" s="4">
        <f t="shared" si="26"/>
        <v>-3.7053869486886049E-3</v>
      </c>
      <c r="J868" s="7"/>
      <c r="K868" s="7">
        <f t="shared" si="27"/>
        <v>0</v>
      </c>
    </row>
    <row r="869" spans="1:11" x14ac:dyDescent="0.25">
      <c r="A869" s="7" t="s">
        <v>7</v>
      </c>
      <c r="B869" s="8">
        <v>43675</v>
      </c>
      <c r="C869" s="4">
        <v>13460</v>
      </c>
      <c r="D869" s="4">
        <v>13467.58</v>
      </c>
      <c r="E869" s="4">
        <v>13398.79</v>
      </c>
      <c r="F869" s="4">
        <v>13421.91</v>
      </c>
      <c r="G869" s="9">
        <v>74461867</v>
      </c>
      <c r="H869" s="9">
        <v>283825071.45200002</v>
      </c>
      <c r="I869" s="4">
        <f t="shared" si="26"/>
        <v>-2.8298662704309141E-3</v>
      </c>
      <c r="J869" s="7"/>
      <c r="K869" s="7">
        <f t="shared" si="27"/>
        <v>0</v>
      </c>
    </row>
    <row r="870" spans="1:11" x14ac:dyDescent="0.25">
      <c r="A870" s="7" t="s">
        <v>7</v>
      </c>
      <c r="B870" s="8">
        <v>43676</v>
      </c>
      <c r="C870" s="4">
        <v>13421.91</v>
      </c>
      <c r="D870" s="4">
        <v>13478.11</v>
      </c>
      <c r="E870" s="4">
        <v>13361.14</v>
      </c>
      <c r="F870" s="4">
        <v>13364.63</v>
      </c>
      <c r="G870" s="9">
        <v>126917115</v>
      </c>
      <c r="H870" s="9">
        <v>521272895.72799999</v>
      </c>
      <c r="I870" s="4">
        <f t="shared" si="26"/>
        <v>-4.2676489411715979E-3</v>
      </c>
      <c r="J870" s="7"/>
      <c r="K870" s="7">
        <f t="shared" si="27"/>
        <v>0</v>
      </c>
    </row>
    <row r="871" spans="1:11" x14ac:dyDescent="0.25">
      <c r="A871" s="7" t="s">
        <v>7</v>
      </c>
      <c r="B871" s="8">
        <v>43677</v>
      </c>
      <c r="C871" s="4">
        <v>13364.63</v>
      </c>
      <c r="D871" s="4">
        <v>13392.47</v>
      </c>
      <c r="E871" s="4">
        <v>13212.36</v>
      </c>
      <c r="F871" s="4">
        <v>13392.47</v>
      </c>
      <c r="G871" s="9">
        <v>121456488</v>
      </c>
      <c r="H871" s="9">
        <v>458830507.09600002</v>
      </c>
      <c r="I871" s="4">
        <f t="shared" si="26"/>
        <v>2.0831104190688343E-3</v>
      </c>
      <c r="J871" s="7">
        <v>3.5924958106040073E-3</v>
      </c>
      <c r="K871" s="7">
        <f t="shared" si="27"/>
        <v>5.7367557626657531E-2</v>
      </c>
    </row>
    <row r="872" spans="1:11" x14ac:dyDescent="0.25">
      <c r="A872" s="7" t="s">
        <v>7</v>
      </c>
      <c r="B872" s="8">
        <v>43678</v>
      </c>
      <c r="C872" s="4">
        <v>13392.47</v>
      </c>
      <c r="D872" s="4">
        <v>13525.93</v>
      </c>
      <c r="E872" s="4">
        <v>13384.06</v>
      </c>
      <c r="F872" s="4">
        <v>13525.93</v>
      </c>
      <c r="G872" s="9">
        <v>121925151</v>
      </c>
      <c r="H872" s="9">
        <v>365875553.01999998</v>
      </c>
      <c r="I872" s="4">
        <f t="shared" si="26"/>
        <v>9.9653013969791537E-3</v>
      </c>
      <c r="J872" s="7"/>
      <c r="K872" s="7">
        <f t="shared" si="27"/>
        <v>0</v>
      </c>
    </row>
    <row r="873" spans="1:11" x14ac:dyDescent="0.25">
      <c r="A873" s="7" t="s">
        <v>7</v>
      </c>
      <c r="B873" s="8">
        <v>43681</v>
      </c>
      <c r="C873" s="4">
        <v>13525.93</v>
      </c>
      <c r="D873" s="4">
        <v>13635.09</v>
      </c>
      <c r="E873" s="4">
        <v>13511.13</v>
      </c>
      <c r="F873" s="4">
        <v>13616.26</v>
      </c>
      <c r="G873" s="9">
        <v>125340544</v>
      </c>
      <c r="H873" s="9">
        <v>303190113.61299998</v>
      </c>
      <c r="I873" s="4">
        <f t="shared" si="26"/>
        <v>6.6782838592245319E-3</v>
      </c>
      <c r="J873" s="7"/>
      <c r="K873" s="7">
        <f t="shared" si="27"/>
        <v>0</v>
      </c>
    </row>
    <row r="874" spans="1:11" x14ac:dyDescent="0.25">
      <c r="A874" s="7" t="s">
        <v>7</v>
      </c>
      <c r="B874" s="8">
        <v>43682</v>
      </c>
      <c r="C874" s="4">
        <v>13616.26</v>
      </c>
      <c r="D874" s="4">
        <v>13616.26</v>
      </c>
      <c r="E874" s="4">
        <v>13503.45</v>
      </c>
      <c r="F874" s="4">
        <v>13598.66</v>
      </c>
      <c r="G874" s="9">
        <v>134025905</v>
      </c>
      <c r="H874" s="9">
        <v>489524862.162</v>
      </c>
      <c r="I874" s="4">
        <f t="shared" si="26"/>
        <v>-1.2925722628680525E-3</v>
      </c>
      <c r="J874" s="7"/>
      <c r="K874" s="7">
        <f t="shared" si="27"/>
        <v>0</v>
      </c>
    </row>
    <row r="875" spans="1:11" x14ac:dyDescent="0.25">
      <c r="A875" s="7" t="s">
        <v>7</v>
      </c>
      <c r="B875" s="8">
        <v>43683</v>
      </c>
      <c r="C875" s="4">
        <v>13598.66</v>
      </c>
      <c r="D875" s="4">
        <v>13659.09</v>
      </c>
      <c r="E875" s="4">
        <v>13577.84</v>
      </c>
      <c r="F875" s="4">
        <v>13655.91</v>
      </c>
      <c r="G875" s="9">
        <v>98662674</v>
      </c>
      <c r="H875" s="9">
        <v>475079969.75099999</v>
      </c>
      <c r="I875" s="4">
        <f t="shared" si="26"/>
        <v>4.2099736297547263E-3</v>
      </c>
      <c r="J875" s="7"/>
      <c r="K875" s="7">
        <f t="shared" si="27"/>
        <v>0</v>
      </c>
    </row>
    <row r="876" spans="1:11" x14ac:dyDescent="0.25">
      <c r="A876" s="7" t="s">
        <v>7</v>
      </c>
      <c r="B876" s="8">
        <v>43684</v>
      </c>
      <c r="C876" s="4">
        <v>13655.91</v>
      </c>
      <c r="D876" s="4">
        <v>13881.46</v>
      </c>
      <c r="E876" s="4">
        <v>13655.91</v>
      </c>
      <c r="F876" s="4">
        <v>13880.57</v>
      </c>
      <c r="G876" s="9">
        <v>178965642</v>
      </c>
      <c r="H876" s="9">
        <v>574342632.79499996</v>
      </c>
      <c r="I876" s="4">
        <f t="shared" si="26"/>
        <v>1.6451485107912944E-2</v>
      </c>
      <c r="J876" s="7">
        <v>6.6063050655339583E-3</v>
      </c>
      <c r="K876" s="7">
        <f t="shared" si="27"/>
        <v>0.10549423201208399</v>
      </c>
    </row>
    <row r="877" spans="1:11" x14ac:dyDescent="0.25">
      <c r="A877" s="7" t="s">
        <v>7</v>
      </c>
      <c r="B877" s="8">
        <v>43685</v>
      </c>
      <c r="C877" s="4">
        <v>13880.57</v>
      </c>
      <c r="D877" s="4">
        <v>14180.44</v>
      </c>
      <c r="E877" s="4">
        <v>13880.15</v>
      </c>
      <c r="F877" s="4">
        <v>14180.44</v>
      </c>
      <c r="G877" s="9">
        <v>160465009</v>
      </c>
      <c r="H877" s="9">
        <v>901048863.59800005</v>
      </c>
      <c r="I877" s="4">
        <f t="shared" si="26"/>
        <v>2.1603579680085305E-2</v>
      </c>
      <c r="J877" s="7"/>
      <c r="K877" s="7">
        <f t="shared" si="27"/>
        <v>0</v>
      </c>
    </row>
    <row r="878" spans="1:11" x14ac:dyDescent="0.25">
      <c r="A878" s="7" t="s">
        <v>7</v>
      </c>
      <c r="B878" s="8">
        <v>43691</v>
      </c>
      <c r="C878" s="4">
        <v>14180.44</v>
      </c>
      <c r="D878" s="4">
        <v>14540.56</v>
      </c>
      <c r="E878" s="4">
        <v>14180.44</v>
      </c>
      <c r="F878" s="4">
        <v>14540.56</v>
      </c>
      <c r="G878" s="9">
        <v>153736677</v>
      </c>
      <c r="H878" s="9">
        <v>828355941.51300001</v>
      </c>
      <c r="I878" s="4">
        <f t="shared" si="26"/>
        <v>2.5395544849101892E-2</v>
      </c>
      <c r="J878" s="7"/>
      <c r="K878" s="7">
        <f t="shared" si="27"/>
        <v>0</v>
      </c>
    </row>
    <row r="879" spans="1:11" x14ac:dyDescent="0.25">
      <c r="A879" s="7" t="s">
        <v>7</v>
      </c>
      <c r="B879" s="8">
        <v>43692</v>
      </c>
      <c r="C879" s="4">
        <v>14540.56</v>
      </c>
      <c r="D879" s="4">
        <v>14540.56</v>
      </c>
      <c r="E879" s="4">
        <v>14282.03</v>
      </c>
      <c r="F879" s="4">
        <v>14295.13</v>
      </c>
      <c r="G879" s="9">
        <v>114176190</v>
      </c>
      <c r="H879" s="9">
        <v>575816658.87</v>
      </c>
      <c r="I879" s="4">
        <f t="shared" si="26"/>
        <v>-1.6878992280902505E-2</v>
      </c>
      <c r="J879" s="7">
        <v>2.3389541231541078E-2</v>
      </c>
      <c r="K879" s="7">
        <f t="shared" si="27"/>
        <v>0.3735010213514815</v>
      </c>
    </row>
    <row r="880" spans="1:11" x14ac:dyDescent="0.25">
      <c r="A880" s="7" t="s">
        <v>7</v>
      </c>
      <c r="B880" s="8">
        <v>43695</v>
      </c>
      <c r="C880" s="4">
        <v>14295.13</v>
      </c>
      <c r="D880" s="4">
        <v>14421.52</v>
      </c>
      <c r="E880" s="4">
        <v>14295.13</v>
      </c>
      <c r="F880" s="4">
        <v>14399.7</v>
      </c>
      <c r="G880" s="9">
        <v>111786090</v>
      </c>
      <c r="H880" s="9">
        <v>360662317.98900002</v>
      </c>
      <c r="I880" s="4">
        <f t="shared" si="26"/>
        <v>7.3150786316740213E-3</v>
      </c>
      <c r="J880" s="7"/>
      <c r="K880" s="7">
        <f t="shared" si="27"/>
        <v>0</v>
      </c>
    </row>
    <row r="881" spans="1:11" x14ac:dyDescent="0.25">
      <c r="A881" s="7" t="s">
        <v>7</v>
      </c>
      <c r="B881" s="8">
        <v>43696</v>
      </c>
      <c r="C881" s="4">
        <v>14399.7</v>
      </c>
      <c r="D881" s="4">
        <v>14420.78</v>
      </c>
      <c r="E881" s="4">
        <v>14280.75</v>
      </c>
      <c r="F881" s="4">
        <v>14304.37</v>
      </c>
      <c r="G881" s="9">
        <v>226193992</v>
      </c>
      <c r="H881" s="9">
        <v>743915040.27499998</v>
      </c>
      <c r="I881" s="4">
        <f t="shared" si="26"/>
        <v>-6.6202768113224897E-3</v>
      </c>
      <c r="J881" s="7"/>
      <c r="K881" s="7">
        <f t="shared" si="27"/>
        <v>0</v>
      </c>
    </row>
    <row r="882" spans="1:11" x14ac:dyDescent="0.25">
      <c r="A882" s="7" t="s">
        <v>7</v>
      </c>
      <c r="B882" s="8">
        <v>43697</v>
      </c>
      <c r="C882" s="4">
        <v>14304.37</v>
      </c>
      <c r="D882" s="4">
        <v>14435.59</v>
      </c>
      <c r="E882" s="4">
        <v>14304.37</v>
      </c>
      <c r="F882" s="4">
        <v>14428.08</v>
      </c>
      <c r="G882" s="9">
        <v>179947546</v>
      </c>
      <c r="H882" s="9">
        <v>703883571.50600004</v>
      </c>
      <c r="I882" s="4">
        <f t="shared" si="26"/>
        <v>8.6484060465437107E-3</v>
      </c>
      <c r="J882" s="7"/>
      <c r="K882" s="7">
        <f t="shared" si="27"/>
        <v>0</v>
      </c>
    </row>
    <row r="883" spans="1:11" x14ac:dyDescent="0.25">
      <c r="A883" s="7" t="s">
        <v>7</v>
      </c>
      <c r="B883" s="8">
        <v>43698</v>
      </c>
      <c r="C883" s="4">
        <v>14428.08</v>
      </c>
      <c r="D883" s="4">
        <v>14477.15</v>
      </c>
      <c r="E883" s="4">
        <v>14357.18</v>
      </c>
      <c r="F883" s="4">
        <v>14357.18</v>
      </c>
      <c r="G883" s="9">
        <v>211088604</v>
      </c>
      <c r="H883" s="9">
        <v>729235085.66299999</v>
      </c>
      <c r="I883" s="4">
        <f t="shared" si="26"/>
        <v>-4.9140287550387685E-3</v>
      </c>
      <c r="J883" s="7"/>
      <c r="K883" s="7">
        <f t="shared" si="27"/>
        <v>0</v>
      </c>
    </row>
    <row r="884" spans="1:11" x14ac:dyDescent="0.25">
      <c r="A884" s="7" t="s">
        <v>7</v>
      </c>
      <c r="B884" s="8">
        <v>43699</v>
      </c>
      <c r="C884" s="4">
        <v>14357.18</v>
      </c>
      <c r="D884" s="4">
        <v>14363.91</v>
      </c>
      <c r="E884" s="4">
        <v>14328.6</v>
      </c>
      <c r="F884" s="4">
        <v>14333.16</v>
      </c>
      <c r="G884" s="9">
        <v>130070609</v>
      </c>
      <c r="H884" s="9">
        <v>458322480.03899997</v>
      </c>
      <c r="I884" s="4">
        <f t="shared" si="26"/>
        <v>-1.6730304976325661E-3</v>
      </c>
      <c r="J884" s="7"/>
      <c r="K884" s="7">
        <f t="shared" si="27"/>
        <v>0</v>
      </c>
    </row>
    <row r="885" spans="1:11" x14ac:dyDescent="0.25">
      <c r="A885" s="7" t="s">
        <v>7</v>
      </c>
      <c r="B885" s="8">
        <v>43702</v>
      </c>
      <c r="C885" s="4">
        <v>14333.16</v>
      </c>
      <c r="D885" s="4">
        <v>14490.12</v>
      </c>
      <c r="E885" s="4">
        <v>14333.16</v>
      </c>
      <c r="F885" s="4">
        <v>14340.51</v>
      </c>
      <c r="G885" s="9">
        <v>243665233</v>
      </c>
      <c r="H885" s="9">
        <v>743519815.76600003</v>
      </c>
      <c r="I885" s="4">
        <f t="shared" si="26"/>
        <v>5.1279689893934943E-4</v>
      </c>
      <c r="J885" s="7"/>
      <c r="K885" s="7">
        <f t="shared" si="27"/>
        <v>0</v>
      </c>
    </row>
    <row r="886" spans="1:11" x14ac:dyDescent="0.25">
      <c r="A886" s="7" t="s">
        <v>7</v>
      </c>
      <c r="B886" s="8">
        <v>43703</v>
      </c>
      <c r="C886" s="4">
        <v>14340.51</v>
      </c>
      <c r="D886" s="4">
        <v>14340.51</v>
      </c>
      <c r="E886" s="4">
        <v>14239.91</v>
      </c>
      <c r="F886" s="4">
        <v>14291.03</v>
      </c>
      <c r="G886" s="9">
        <v>122472177</v>
      </c>
      <c r="H886" s="9">
        <v>486350276.44499999</v>
      </c>
      <c r="I886" s="4">
        <f t="shared" si="26"/>
        <v>-3.4503654333074563E-3</v>
      </c>
      <c r="J886" s="7"/>
      <c r="K886" s="7">
        <f t="shared" si="27"/>
        <v>0</v>
      </c>
    </row>
    <row r="887" spans="1:11" x14ac:dyDescent="0.25">
      <c r="A887" s="7" t="s">
        <v>7</v>
      </c>
      <c r="B887" s="8">
        <v>43704</v>
      </c>
      <c r="C887" s="4">
        <v>14291.03</v>
      </c>
      <c r="D887" s="4">
        <v>14331.58</v>
      </c>
      <c r="E887" s="4">
        <v>14270.86</v>
      </c>
      <c r="F887" s="4">
        <v>14283.5</v>
      </c>
      <c r="G887" s="9">
        <v>102520716</v>
      </c>
      <c r="H887" s="9">
        <v>812329996.08800006</v>
      </c>
      <c r="I887" s="4">
        <f t="shared" si="26"/>
        <v>-5.2690393904430977E-4</v>
      </c>
      <c r="J887" s="7">
        <v>5.4962710989370743E-3</v>
      </c>
      <c r="K887" s="7">
        <f t="shared" si="27"/>
        <v>8.7768411049863451E-2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bedo1</cp:lastModifiedBy>
  <dcterms:created xsi:type="dcterms:W3CDTF">2022-12-04T16:32:29Z</dcterms:created>
  <dcterms:modified xsi:type="dcterms:W3CDTF">2022-12-10T12:45:20Z</dcterms:modified>
</cp:coreProperties>
</file>