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Fall_2018_Homework\PS-250\RC_Lab\"/>
    </mc:Choice>
  </mc:AlternateContent>
  <xr:revisionPtr revIDLastSave="0" documentId="8_{B180F3C7-2349-4270-A2C5-B62E0DD02566}" xr6:coauthVersionLast="38" xr6:coauthVersionMax="38" xr10:uidLastSave="{00000000-0000-0000-0000-000000000000}"/>
  <bookViews>
    <workbookView xWindow="0" yWindow="450" windowWidth="24900" windowHeight="17745" xr2:uid="{CF4E164E-DFF0-204A-A1AC-ABFAFBCC1E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E22" i="1"/>
  <c r="C21" i="1"/>
  <c r="B20" i="1"/>
  <c r="F16" i="1"/>
  <c r="E16" i="1"/>
  <c r="B13" i="1"/>
  <c r="C13" i="1"/>
  <c r="E14" i="1"/>
  <c r="F9" i="1"/>
  <c r="E9" i="1"/>
  <c r="E6" i="1"/>
  <c r="C2" i="1"/>
</calcChain>
</file>

<file path=xl/sharedStrings.xml><?xml version="1.0" encoding="utf-8"?>
<sst xmlns="http://schemas.openxmlformats.org/spreadsheetml/2006/main" count="18" uniqueCount="12">
  <si>
    <t>Resistor</t>
  </si>
  <si>
    <t>Capacitance</t>
  </si>
  <si>
    <t>Time Constant Expected</t>
  </si>
  <si>
    <t>Time start</t>
  </si>
  <si>
    <t>Time end</t>
  </si>
  <si>
    <t>Percent error</t>
  </si>
  <si>
    <t>Time Constant Measured</t>
  </si>
  <si>
    <t>1 Capacitor</t>
  </si>
  <si>
    <t>2 Series Capacitor</t>
  </si>
  <si>
    <t>Time Start</t>
  </si>
  <si>
    <t>Time End</t>
  </si>
  <si>
    <t>2 Parrallel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</si>
</sst>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698-D03B-4A46-B75F-BE91552C5FDF}">
  <dimension ref="A1:F24"/>
  <sheetViews>
    <sheetView tabSelected="1" workbookViewId="0">
      <selection activeCell="F15" sqref="F15"/>
    </sheetView>
  </sheetViews>
  <sheetFormatPr defaultColWidth="10.875" defaultRowHeight="20.25" x14ac:dyDescent="0.25"/>
  <cols>
    <col min="1" max="1" width="11.5" style="1" customWidth="1"/>
    <col min="2" max="2" width="16" style="1" customWidth="1"/>
    <col min="3" max="3" width="26" style="1" customWidth="1"/>
    <col min="4" max="4" width="28.375" style="1" customWidth="1"/>
    <col min="5" max="16384" width="10.875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21800</v>
      </c>
      <c r="B2" s="1">
        <v>3.3000000000000002E-6</v>
      </c>
      <c r="C2" s="1">
        <f>A2 * B2</f>
        <v>7.1940000000000004E-2</v>
      </c>
    </row>
    <row r="3" spans="1:6" x14ac:dyDescent="0.25">
      <c r="D3" s="1" t="s">
        <v>7</v>
      </c>
    </row>
    <row r="4" spans="1:6" x14ac:dyDescent="0.25">
      <c r="D4" s="1" t="s">
        <v>3</v>
      </c>
      <c r="E4" s="1">
        <v>36.814999999999998</v>
      </c>
    </row>
    <row r="5" spans="1:6" x14ac:dyDescent="0.25">
      <c r="D5" s="1" t="s">
        <v>4</v>
      </c>
      <c r="E5" s="1">
        <v>36.89</v>
      </c>
    </row>
    <row r="6" spans="1:6" x14ac:dyDescent="0.25">
      <c r="D6" s="1" t="s">
        <v>6</v>
      </c>
      <c r="E6" s="1">
        <f>E5 - E4</f>
        <v>7.5000000000002842E-2</v>
      </c>
    </row>
    <row r="8" spans="1:6" x14ac:dyDescent="0.25">
      <c r="F8" s="1" t="s">
        <v>5</v>
      </c>
    </row>
    <row r="9" spans="1:6" x14ac:dyDescent="0.25">
      <c r="E9" s="1">
        <f>(C2 - E6) /E6</f>
        <v>-4.08000000000363E-2</v>
      </c>
      <c r="F9" s="1">
        <f>ABS(E9) * 100</f>
        <v>4.0800000000036301</v>
      </c>
    </row>
    <row r="11" spans="1:6" x14ac:dyDescent="0.25">
      <c r="D11" s="1" t="s">
        <v>8</v>
      </c>
    </row>
    <row r="12" spans="1:6" x14ac:dyDescent="0.25">
      <c r="C12" s="1" t="s">
        <v>2</v>
      </c>
      <c r="D12" s="1" t="s">
        <v>9</v>
      </c>
      <c r="E12" s="1">
        <v>13.85</v>
      </c>
    </row>
    <row r="13" spans="1:6" x14ac:dyDescent="0.25">
      <c r="A13" s="1">
        <v>21800</v>
      </c>
      <c r="B13" s="1">
        <f xml:space="preserve"> 1 / ((1/B2) + (1/B2))</f>
        <v>1.6499999999999999E-6</v>
      </c>
      <c r="C13" s="1">
        <f>A13 * B13</f>
        <v>3.5969999999999995E-2</v>
      </c>
      <c r="D13" s="1" t="s">
        <v>10</v>
      </c>
      <c r="E13" s="1">
        <v>13.891999999999999</v>
      </c>
    </row>
    <row r="14" spans="1:6" x14ac:dyDescent="0.25">
      <c r="D14" s="1" t="s">
        <v>6</v>
      </c>
      <c r="E14" s="1">
        <f>E13 - E12</f>
        <v>4.1999999999999815E-2</v>
      </c>
    </row>
    <row r="16" spans="1:6" x14ac:dyDescent="0.25">
      <c r="E16" s="1">
        <f xml:space="preserve"> (C13 - E14) / E14</f>
        <v>-0.14357142857142494</v>
      </c>
      <c r="F16" s="1">
        <f>ABS(E16)  * 100</f>
        <v>14.357142857142493</v>
      </c>
    </row>
    <row r="19" spans="1:6" x14ac:dyDescent="0.25">
      <c r="D19" s="1" t="s">
        <v>11</v>
      </c>
    </row>
    <row r="20" spans="1:6" x14ac:dyDescent="0.25">
      <c r="A20" s="1">
        <v>21800</v>
      </c>
      <c r="B20" s="1">
        <f xml:space="preserve"> B2 + B2</f>
        <v>6.6000000000000003E-6</v>
      </c>
      <c r="C20" s="1" t="s">
        <v>2</v>
      </c>
      <c r="D20" s="1" t="s">
        <v>9</v>
      </c>
      <c r="E20" s="1">
        <v>4.335</v>
      </c>
    </row>
    <row r="21" spans="1:6" x14ac:dyDescent="0.25">
      <c r="C21" s="1">
        <f>B20 * A20</f>
        <v>0.14388000000000001</v>
      </c>
      <c r="D21" s="1" t="s">
        <v>10</v>
      </c>
      <c r="E21" s="1">
        <v>4.4749999999999996</v>
      </c>
    </row>
    <row r="22" spans="1:6" x14ac:dyDescent="0.25">
      <c r="D22" s="1" t="s">
        <v>6</v>
      </c>
      <c r="E22" s="1">
        <f>E21 - E20</f>
        <v>0.13999999999999968</v>
      </c>
    </row>
    <row r="24" spans="1:6" x14ac:dyDescent="0.25">
      <c r="E24" s="1">
        <f>(C21 - E22) / E22</f>
        <v>2.7714285714288116E-2</v>
      </c>
      <c r="F24" s="1">
        <f>ABS(E24) * 100</f>
        <v>2.7714285714288116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2018-11-08T22:24:37Z</dcterms:created>
  <dcterms:modified xsi:type="dcterms:W3CDTF">2018-11-14T13:08:43Z</dcterms:modified>
</cp:coreProperties>
</file>