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rk/StarkDev/Spring2019_Homework/MA-412/Excel_Templates/"/>
    </mc:Choice>
  </mc:AlternateContent>
  <xr:revisionPtr revIDLastSave="0" documentId="8_{DEA833EA-3BFF-D647-9308-B4641203509A}" xr6:coauthVersionLast="43" xr6:coauthVersionMax="43" xr10:uidLastSave="{00000000-0000-0000-0000-000000000000}"/>
  <bookViews>
    <workbookView xWindow="0" yWindow="0" windowWidth="28800" windowHeight="18000" xr2:uid="{122D31AB-6986-9449-BD6D-ACEEB549C908}"/>
  </bookViews>
  <sheets>
    <sheet name="CI For P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D17" i="1"/>
  <c r="B17" i="1"/>
  <c r="D13" i="1"/>
  <c r="D12" i="1"/>
  <c r="B10" i="1"/>
  <c r="C10" i="1"/>
  <c r="D10" i="1"/>
  <c r="B9" i="1"/>
  <c r="C9" i="1"/>
  <c r="D9" i="1"/>
  <c r="C8" i="1"/>
  <c r="B8" i="1"/>
  <c r="D8" i="1"/>
</calcChain>
</file>

<file path=xl/sharedStrings.xml><?xml version="1.0" encoding="utf-8"?>
<sst xmlns="http://schemas.openxmlformats.org/spreadsheetml/2006/main" count="14" uniqueCount="14">
  <si>
    <t>PiHat</t>
  </si>
  <si>
    <t>n</t>
  </si>
  <si>
    <t>confidence</t>
  </si>
  <si>
    <t>Checks for CLT</t>
  </si>
  <si>
    <t>10 in Each Category IN DATA</t>
  </si>
  <si>
    <t>Estimated sd of PiHat = 0.5/sqrt(n)</t>
  </si>
  <si>
    <t>z-score = (1+confidence)/2</t>
  </si>
  <si>
    <t>MOE</t>
  </si>
  <si>
    <t>MOE = (z-score) * (est sd of piHat)</t>
  </si>
  <si>
    <t>Lower Limit</t>
  </si>
  <si>
    <t>Upper Limit</t>
  </si>
  <si>
    <t>FIND N</t>
  </si>
  <si>
    <t>FIND CONFIDENCE INTERVAL</t>
  </si>
  <si>
    <t>n = (z-score * .5) / MOE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</si>
</sst>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9" fontId="0" fillId="5" borderId="1" xfId="0" applyNumberFormat="1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/>
    <xf numFmtId="0" fontId="0" fillId="7" borderId="1" xfId="0" applyFill="1" applyBorder="1"/>
    <xf numFmtId="0" fontId="0" fillId="6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B894-3787-6B4C-A0CA-4B1047F7F73D}">
  <dimension ref="A1:D17"/>
  <sheetViews>
    <sheetView tabSelected="1" workbookViewId="0">
      <selection activeCell="D18" sqref="D18"/>
    </sheetView>
  </sheetViews>
  <sheetFormatPr baseColWidth="10" defaultRowHeight="16"/>
  <cols>
    <col min="1" max="1" width="30.1640625" bestFit="1" customWidth="1"/>
    <col min="2" max="2" width="24.83203125" bestFit="1" customWidth="1"/>
    <col min="3" max="3" width="15.1640625" customWidth="1"/>
    <col min="4" max="4" width="17.6640625" customWidth="1"/>
  </cols>
  <sheetData>
    <row r="1" spans="1:4">
      <c r="A1" s="1" t="s">
        <v>12</v>
      </c>
      <c r="B1" s="2">
        <v>0.9</v>
      </c>
      <c r="C1" s="2">
        <v>0.95</v>
      </c>
      <c r="D1" s="2">
        <v>0.99</v>
      </c>
    </row>
    <row r="2" spans="1:4">
      <c r="A2" s="3" t="s">
        <v>0</v>
      </c>
      <c r="B2" s="3"/>
      <c r="C2" s="3"/>
      <c r="D2" s="3">
        <v>0.25</v>
      </c>
    </row>
    <row r="3" spans="1:4">
      <c r="A3" s="3" t="s">
        <v>1</v>
      </c>
      <c r="B3" s="3"/>
      <c r="C3" s="3"/>
      <c r="D3" s="3">
        <v>1000</v>
      </c>
    </row>
    <row r="4" spans="1:4">
      <c r="A4" s="4" t="s">
        <v>2</v>
      </c>
      <c r="B4" s="4">
        <v>0.9</v>
      </c>
      <c r="C4" s="4">
        <v>0.95</v>
      </c>
      <c r="D4" s="4">
        <v>0.99</v>
      </c>
    </row>
    <row r="5" spans="1:4">
      <c r="A5" s="5"/>
      <c r="B5" s="5"/>
      <c r="C5" s="5"/>
      <c r="D5" s="5"/>
    </row>
    <row r="6" spans="1:4">
      <c r="A6" s="5" t="s">
        <v>3</v>
      </c>
      <c r="B6" s="5" t="s">
        <v>4</v>
      </c>
      <c r="C6" s="5"/>
      <c r="D6" s="5"/>
    </row>
    <row r="7" spans="1:4">
      <c r="A7" s="5"/>
      <c r="B7" s="5"/>
      <c r="C7" s="5"/>
      <c r="D7" s="5"/>
    </row>
    <row r="8" spans="1:4">
      <c r="A8" s="6" t="s">
        <v>5</v>
      </c>
      <c r="B8" s="6" t="e">
        <f t="shared" ref="B8:C8" si="0">0.5/SQRT(B3)</f>
        <v>#DIV/0!</v>
      </c>
      <c r="C8" s="6" t="e">
        <f>0.5/SQRT(C3)</f>
        <v>#DIV/0!</v>
      </c>
      <c r="D8" s="6">
        <f>0.5/SQRT(D3)</f>
        <v>1.5811388300841896E-2</v>
      </c>
    </row>
    <row r="9" spans="1:4">
      <c r="A9" s="6" t="s">
        <v>6</v>
      </c>
      <c r="B9" s="6">
        <f t="shared" ref="B9:C9" si="1">_xlfn.NORM.S.INV((1+B4)/2)</f>
        <v>1.6448536269514715</v>
      </c>
      <c r="C9" s="6">
        <f t="shared" si="1"/>
        <v>1.9599639845400536</v>
      </c>
      <c r="D9" s="6">
        <f>_xlfn.NORM.S.INV((1+D4)/2)</f>
        <v>2.5758293035488999</v>
      </c>
    </row>
    <row r="10" spans="1:4">
      <c r="A10" s="6" t="s">
        <v>8</v>
      </c>
      <c r="B10" s="6" t="e">
        <f>B9*B8</f>
        <v>#DIV/0!</v>
      </c>
      <c r="C10" s="6" t="e">
        <f>C9*C8</f>
        <v>#DIV/0!</v>
      </c>
      <c r="D10" s="6">
        <f>D9*D8</f>
        <v>4.0727437315098806E-2</v>
      </c>
    </row>
    <row r="11" spans="1:4">
      <c r="A11" s="5"/>
      <c r="B11" s="5"/>
      <c r="C11" s="5"/>
      <c r="D11" s="5"/>
    </row>
    <row r="12" spans="1:4">
      <c r="A12" s="7" t="s">
        <v>9</v>
      </c>
      <c r="B12" s="7"/>
      <c r="C12" s="7"/>
      <c r="D12" s="7">
        <f>D2 - D10</f>
        <v>0.20927256268490119</v>
      </c>
    </row>
    <row r="13" spans="1:4">
      <c r="A13" s="7" t="s">
        <v>10</v>
      </c>
      <c r="B13" s="7"/>
      <c r="C13" s="7"/>
      <c r="D13" s="7">
        <f>D2 + D10</f>
        <v>0.29072743731509881</v>
      </c>
    </row>
    <row r="14" spans="1:4">
      <c r="A14" s="5"/>
      <c r="B14" s="5"/>
      <c r="C14" s="5"/>
      <c r="D14" s="5"/>
    </row>
    <row r="15" spans="1:4">
      <c r="A15" s="1" t="s">
        <v>11</v>
      </c>
      <c r="B15" s="5"/>
      <c r="C15" s="5"/>
      <c r="D15" s="5"/>
    </row>
    <row r="16" spans="1:4">
      <c r="A16" s="8" t="s">
        <v>7</v>
      </c>
      <c r="B16" s="8"/>
      <c r="C16" s="8"/>
      <c r="D16" s="8"/>
    </row>
    <row r="17" spans="1:4">
      <c r="A17" s="8" t="s">
        <v>13</v>
      </c>
      <c r="B17" s="8" t="e">
        <f>ROUNDUP(((B9*0.5) / B16) ^ 2,0)</f>
        <v>#DIV/0!</v>
      </c>
      <c r="C17" s="8" t="e">
        <f t="shared" ref="C17:D17" si="2">ROUNDUP(((C9*0.5) / C16) ^ 2,0)</f>
        <v>#DIV/0!</v>
      </c>
      <c r="D17" s="8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 For 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2019-04-23T18:23:39Z</dcterms:created>
  <dcterms:modified xsi:type="dcterms:W3CDTF">2019-04-23T22:17:55Z</dcterms:modified>
</cp:coreProperties>
</file>