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tark/StarkDev/Spring2019_Homework/MA-412/Excel_Templates/"/>
    </mc:Choice>
  </mc:AlternateContent>
  <xr:revisionPtr revIDLastSave="0" documentId="13_ncr:1_{188EC42F-4443-2C46-8E58-E7E050938C0D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CI" sheetId="1" r:id="rId1"/>
    <sheet name="H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1" i="1"/>
  <c r="B10" i="1"/>
  <c r="B8" i="1"/>
  <c r="C8" i="2"/>
  <c r="C10" i="2"/>
  <c r="C7" i="2"/>
  <c r="C5" i="2"/>
  <c r="C4" i="2"/>
  <c r="C3" i="2"/>
</calcChain>
</file>

<file path=xl/sharedStrings.xml><?xml version="1.0" encoding="utf-8"?>
<sst xmlns="http://schemas.openxmlformats.org/spreadsheetml/2006/main" count="22" uniqueCount="22">
  <si>
    <t>CENTER = MU_HAT</t>
  </si>
  <si>
    <t>mu hat</t>
  </si>
  <si>
    <r>
      <t xml:space="preserve">MOE = </t>
    </r>
    <r>
      <rPr>
        <sz val="14"/>
        <color rgb="FF0000FF"/>
        <rFont val="Calibri"/>
        <family val="2"/>
        <scheme val="minor"/>
      </rPr>
      <t>(EST SD)</t>
    </r>
    <r>
      <rPr>
        <sz val="14"/>
        <color theme="1"/>
        <rFont val="Calibri"/>
        <family val="2"/>
        <scheme val="minor"/>
      </rPr>
      <t>*</t>
    </r>
    <r>
      <rPr>
        <sz val="14"/>
        <color rgb="FFFF0000"/>
        <rFont val="Calibri"/>
        <family val="2"/>
        <scheme val="minor"/>
      </rPr>
      <t>(# EST SD)</t>
    </r>
  </si>
  <si>
    <t>sigma hat</t>
  </si>
  <si>
    <t>n</t>
  </si>
  <si>
    <t>est sd of mu hat = sigma hat/sqrt(n)</t>
  </si>
  <si>
    <t>Confidence Level</t>
  </si>
  <si>
    <t>est # sd of mu hat = t.inv( (1+Confidence Level)/2, n-1)</t>
  </si>
  <si>
    <t>MOE = (est sd of mu hat)*(est # of sd of mu hat)</t>
  </si>
  <si>
    <t>CI = CENTER +/- MOE</t>
  </si>
  <si>
    <t>Lower Endpoint = mu_hat - MOE</t>
  </si>
  <si>
    <t>Upper Endpoint = mu_hat + MOE</t>
  </si>
  <si>
    <t>Mu_Hat (Sample mean)</t>
  </si>
  <si>
    <t>Mu0 (Mean under null)</t>
  </si>
  <si>
    <t>Sigma Hat (Sample standard deviation)</t>
  </si>
  <si>
    <t>n (sample size)</t>
  </si>
  <si>
    <t>Standard Error (Estimated Standard Deviation of Mu hat) 
SE = Sigma Hat/sqrt(n)</t>
  </si>
  <si>
    <t>t score of observed sample mean 
t = (MuHat - Mu0)/(Standard error)</t>
  </si>
  <si>
    <t>p-value = percentile of t-score (if 1 tailed test) 
                  or 2*percentile of t-score (if 2 tailed test)</t>
  </si>
  <si>
    <t>Lower Tail</t>
  </si>
  <si>
    <t>2 Tailed</t>
  </si>
  <si>
    <t>Upper 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</si>
</sst>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5" fillId="4" borderId="1" xfId="0" applyFont="1" applyFill="1" applyBorder="1"/>
    <xf numFmtId="0" fontId="1" fillId="5" borderId="1" xfId="0" applyFont="1" applyFill="1" applyBorder="1"/>
    <xf numFmtId="0" fontId="6" fillId="5" borderId="1" xfId="0" applyFont="1" applyFill="1" applyBorder="1"/>
    <xf numFmtId="0" fontId="2" fillId="0" borderId="1" xfId="0" applyFont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164" fontId="1" fillId="6" borderId="1" xfId="0" applyNumberFormat="1" applyFont="1" applyFill="1" applyBorder="1"/>
    <xf numFmtId="164" fontId="1" fillId="2" borderId="1" xfId="0" applyNumberFormat="1" applyFont="1" applyFill="1" applyBorder="1"/>
    <xf numFmtId="164" fontId="5" fillId="4" borderId="1" xfId="0" applyNumberFormat="1" applyFont="1" applyFill="1" applyBorder="1"/>
    <xf numFmtId="164" fontId="6" fillId="5" borderId="1" xfId="0" applyNumberFormat="1" applyFont="1" applyFill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tabSelected="1" workbookViewId="0">
      <selection activeCell="B16" sqref="B16"/>
    </sheetView>
  </sheetViews>
  <sheetFormatPr baseColWidth="10" defaultColWidth="8.83203125" defaultRowHeight="15" x14ac:dyDescent="0.2"/>
  <cols>
    <col min="1" max="1" width="64.1640625" bestFit="1" customWidth="1"/>
    <col min="2" max="2" width="20.1640625" customWidth="1"/>
  </cols>
  <sheetData>
    <row r="2" spans="1:2" ht="19" x14ac:dyDescent="0.25">
      <c r="A2" s="1" t="s">
        <v>0</v>
      </c>
      <c r="B2" s="2"/>
    </row>
    <row r="3" spans="1:2" ht="19" x14ac:dyDescent="0.25">
      <c r="A3" s="3" t="s">
        <v>1</v>
      </c>
      <c r="B3" s="3">
        <v>10</v>
      </c>
    </row>
    <row r="4" spans="1:2" ht="19" x14ac:dyDescent="0.25">
      <c r="A4" s="4"/>
      <c r="B4" s="4"/>
    </row>
    <row r="5" spans="1:2" ht="19" x14ac:dyDescent="0.25">
      <c r="A5" s="5" t="s">
        <v>2</v>
      </c>
      <c r="B5" s="2"/>
    </row>
    <row r="6" spans="1:2" ht="19" x14ac:dyDescent="0.25">
      <c r="A6" s="6" t="s">
        <v>3</v>
      </c>
      <c r="B6" s="6">
        <v>0.42557151116012315</v>
      </c>
    </row>
    <row r="7" spans="1:2" ht="19" x14ac:dyDescent="0.25">
      <c r="A7" s="6" t="s">
        <v>4</v>
      </c>
      <c r="B7" s="6">
        <v>9</v>
      </c>
    </row>
    <row r="8" spans="1:2" ht="19" x14ac:dyDescent="0.25">
      <c r="A8" s="7" t="s">
        <v>5</v>
      </c>
      <c r="B8" s="16">
        <f>B6 / SQRT(B7)</f>
        <v>0.14185717038670773</v>
      </c>
    </row>
    <row r="9" spans="1:2" ht="19" x14ac:dyDescent="0.25">
      <c r="A9" s="8" t="s">
        <v>6</v>
      </c>
      <c r="B9" s="8">
        <v>0.9</v>
      </c>
    </row>
    <row r="10" spans="1:2" ht="19" x14ac:dyDescent="0.25">
      <c r="A10" s="9" t="s">
        <v>7</v>
      </c>
      <c r="B10" s="17">
        <f>_xlfn.T.INV((1+B9)/2,B7-1)</f>
        <v>1.8595480375308975</v>
      </c>
    </row>
    <row r="11" spans="1:2" ht="19" x14ac:dyDescent="0.25">
      <c r="A11" s="10" t="s">
        <v>8</v>
      </c>
      <c r="B11" s="18">
        <f>B10 * B8</f>
        <v>0.26379022280228848</v>
      </c>
    </row>
    <row r="12" spans="1:2" ht="19" x14ac:dyDescent="0.25">
      <c r="A12" s="4"/>
      <c r="B12" s="4"/>
    </row>
    <row r="13" spans="1:2" ht="19" x14ac:dyDescent="0.25">
      <c r="A13" s="11" t="s">
        <v>9</v>
      </c>
      <c r="B13" s="2"/>
    </row>
    <row r="14" spans="1:2" ht="19" x14ac:dyDescent="0.25">
      <c r="A14" s="11" t="s">
        <v>10</v>
      </c>
      <c r="B14" s="14">
        <f>B3 - B11</f>
        <v>9.7362097771977112</v>
      </c>
    </row>
    <row r="15" spans="1:2" ht="19" x14ac:dyDescent="0.25">
      <c r="A15" s="11" t="s">
        <v>11</v>
      </c>
      <c r="B15" s="14">
        <f>B3 + B11</f>
        <v>10.263790222802289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69.83203125" bestFit="1" customWidth="1"/>
    <col min="2" max="2" width="12.5" bestFit="1" customWidth="1"/>
    <col min="3" max="3" width="9.6640625" bestFit="1" customWidth="1"/>
    <col min="4" max="4" width="12.5" bestFit="1" customWidth="1"/>
  </cols>
  <sheetData>
    <row r="1" spans="1:6" ht="19" x14ac:dyDescent="0.25">
      <c r="A1" s="5"/>
      <c r="B1" s="5" t="s">
        <v>19</v>
      </c>
      <c r="C1" s="5" t="s">
        <v>20</v>
      </c>
      <c r="D1" s="5" t="s">
        <v>21</v>
      </c>
      <c r="E1" s="4"/>
    </row>
    <row r="2" spans="1:6" ht="19" x14ac:dyDescent="0.25">
      <c r="A2" s="6" t="s">
        <v>13</v>
      </c>
      <c r="B2" s="6"/>
      <c r="C2" s="6">
        <v>10</v>
      </c>
      <c r="D2" s="6"/>
      <c r="E2" s="4"/>
      <c r="F2">
        <v>10.6</v>
      </c>
    </row>
    <row r="3" spans="1:6" ht="19" x14ac:dyDescent="0.25">
      <c r="A3" s="6" t="s">
        <v>12</v>
      </c>
      <c r="B3" s="6"/>
      <c r="C3" s="6">
        <f>AVERAGE(F2:F10)</f>
        <v>9.9888888888888872</v>
      </c>
      <c r="D3" s="6"/>
      <c r="E3" s="4"/>
      <c r="F3">
        <v>10.5</v>
      </c>
    </row>
    <row r="4" spans="1:6" ht="19" x14ac:dyDescent="0.25">
      <c r="A4" s="6" t="s">
        <v>14</v>
      </c>
      <c r="B4" s="6"/>
      <c r="C4" s="6">
        <f>_xlfn.STDEV.S(F2:F10)</f>
        <v>0.42557151116012315</v>
      </c>
      <c r="D4" s="6"/>
      <c r="E4" s="4"/>
      <c r="F4">
        <v>9.5</v>
      </c>
    </row>
    <row r="5" spans="1:6" ht="19" x14ac:dyDescent="0.25">
      <c r="A5" s="6" t="s">
        <v>15</v>
      </c>
      <c r="B5" s="6"/>
      <c r="C5" s="6">
        <f>COUNT(F2:F10)</f>
        <v>9</v>
      </c>
      <c r="D5" s="6"/>
      <c r="E5" s="4"/>
      <c r="F5">
        <v>9.9</v>
      </c>
    </row>
    <row r="6" spans="1:6" ht="19" x14ac:dyDescent="0.25">
      <c r="A6" s="5"/>
      <c r="B6" s="5"/>
      <c r="C6" s="5"/>
      <c r="D6" s="5"/>
      <c r="E6" s="4"/>
      <c r="F6">
        <v>10</v>
      </c>
    </row>
    <row r="7" spans="1:6" ht="40" x14ac:dyDescent="0.25">
      <c r="A7" s="12" t="s">
        <v>16</v>
      </c>
      <c r="B7" s="14"/>
      <c r="C7" s="14">
        <f>C4/SQRT(C5)</f>
        <v>0.14185717038670773</v>
      </c>
      <c r="D7" s="14"/>
      <c r="E7" s="4"/>
      <c r="F7">
        <v>9.8000000000000007</v>
      </c>
    </row>
    <row r="8" spans="1:6" ht="40" x14ac:dyDescent="0.25">
      <c r="A8" s="12" t="s">
        <v>17</v>
      </c>
      <c r="B8" s="14"/>
      <c r="C8" s="14">
        <f>(C2-C3) / C7</f>
        <v>7.8326044998808034E-2</v>
      </c>
      <c r="D8" s="14"/>
      <c r="E8" s="4"/>
      <c r="F8">
        <v>9.3000000000000007</v>
      </c>
    </row>
    <row r="9" spans="1:6" ht="19" x14ac:dyDescent="0.25">
      <c r="A9" s="5"/>
      <c r="B9" s="5"/>
      <c r="C9" s="5"/>
      <c r="D9" s="5"/>
      <c r="E9" s="4"/>
      <c r="F9">
        <v>10.1</v>
      </c>
    </row>
    <row r="10" spans="1:6" ht="40" x14ac:dyDescent="0.25">
      <c r="A10" s="13" t="s">
        <v>18</v>
      </c>
      <c r="B10" s="15"/>
      <c r="C10" s="15">
        <f>_xlfn.T.DIST(C8,C5-1,TRUE)</f>
        <v>0.53025380776377329</v>
      </c>
      <c r="D10" s="15"/>
      <c r="E10" s="4"/>
      <c r="F10">
        <v>10.199999999999999</v>
      </c>
    </row>
    <row r="11" spans="1:6" ht="19" x14ac:dyDescent="0.25">
      <c r="A11" s="4"/>
      <c r="B11" s="4"/>
      <c r="C11" s="4"/>
      <c r="D11" s="4"/>
      <c r="E11" s="4"/>
    </row>
    <row r="12" spans="1:6" ht="19" x14ac:dyDescent="0.25">
      <c r="A12" s="4"/>
      <c r="B12" s="4"/>
      <c r="C12" s="4"/>
      <c r="D12" s="4"/>
      <c r="E12" s="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</vt:lpstr>
      <vt:lpstr>HT</vt:lpstr>
      <vt:lpstr>Sheet3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Brenneman, Matthew T.</dc:creator>
  <cp:lastModifiedBy>Microsoft Office User</cp:lastModifiedBy>
  <dcterms:created xsi:type="dcterms:W3CDTF">2019-04-11T13:45:06Z</dcterms:created>
  <dcterms:modified xsi:type="dcterms:W3CDTF">2019-04-18T19:47:46Z</dcterms:modified>
</cp:coreProperties>
</file>