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30" windowWidth="20775" windowHeight="10935" activeTab="1"/>
  </bookViews>
  <sheets>
    <sheet name="Grades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H8" i="2" l="1"/>
  <c r="H84" i="2"/>
  <c r="H112" i="2"/>
  <c r="H130" i="2"/>
  <c r="H92" i="2"/>
  <c r="H93" i="2"/>
  <c r="H62" i="2"/>
  <c r="H110" i="2"/>
  <c r="H10" i="2"/>
  <c r="H25" i="2"/>
  <c r="H31" i="2"/>
  <c r="H127" i="2"/>
  <c r="H100" i="2"/>
  <c r="H52" i="2"/>
  <c r="H36" i="2"/>
  <c r="H133" i="2"/>
  <c r="H33" i="2"/>
  <c r="H55" i="2"/>
  <c r="H46" i="2"/>
  <c r="H60" i="2"/>
  <c r="H48" i="2"/>
  <c r="I48" i="2"/>
  <c r="J48" i="2" s="1"/>
  <c r="H64" i="2"/>
  <c r="H103" i="2"/>
  <c r="I103" i="2" s="1"/>
  <c r="J103" i="2" s="1"/>
  <c r="H67" i="2"/>
  <c r="H123" i="2"/>
  <c r="I123" i="2"/>
  <c r="J123" i="2" s="1"/>
  <c r="H58" i="2"/>
  <c r="H114" i="2"/>
  <c r="H113" i="2"/>
  <c r="H40" i="2"/>
  <c r="I40" i="2"/>
  <c r="J40" i="2" s="1"/>
  <c r="H85" i="2"/>
  <c r="H75" i="2"/>
  <c r="H107" i="2"/>
  <c r="H106" i="2"/>
  <c r="I106" i="2"/>
  <c r="J106" i="2" s="1"/>
  <c r="H136" i="2"/>
  <c r="H50" i="2"/>
  <c r="I50" i="2" s="1"/>
  <c r="J50" i="2" s="1"/>
  <c r="H94" i="2"/>
  <c r="H9" i="2"/>
  <c r="I9" i="2"/>
  <c r="J9" i="2" s="1"/>
  <c r="H119" i="2"/>
  <c r="H56" i="2"/>
  <c r="I56" i="2" s="1"/>
  <c r="J56" i="2" s="1"/>
  <c r="H69" i="2"/>
  <c r="H53" i="2"/>
  <c r="I53" i="2"/>
  <c r="J53" i="2" s="1"/>
  <c r="H63" i="2"/>
  <c r="H81" i="2"/>
  <c r="H126" i="2"/>
  <c r="H80" i="2"/>
  <c r="I80" i="2"/>
  <c r="J80" i="2" s="1"/>
  <c r="H45" i="2"/>
  <c r="H134" i="2"/>
  <c r="H19" i="2"/>
  <c r="H137" i="2"/>
  <c r="I137" i="2"/>
  <c r="J137" i="2" s="1"/>
  <c r="H20" i="2"/>
  <c r="H83" i="2"/>
  <c r="I83" i="2" s="1"/>
  <c r="J83" i="2" s="1"/>
  <c r="H35" i="2"/>
  <c r="H131" i="2"/>
  <c r="I131" i="2"/>
  <c r="J131" i="2" s="1"/>
  <c r="H124" i="2"/>
  <c r="H116" i="2"/>
  <c r="I116" i="2" s="1"/>
  <c r="J116" i="2" s="1"/>
  <c r="H72" i="2"/>
  <c r="H82" i="2"/>
  <c r="I82" i="2"/>
  <c r="J82" i="2" s="1"/>
  <c r="H87" i="2"/>
  <c r="H104" i="2"/>
  <c r="H21" i="2"/>
  <c r="H24" i="2"/>
  <c r="I24" i="2"/>
  <c r="J24" i="2" s="1"/>
  <c r="H88" i="2"/>
  <c r="H14" i="2"/>
  <c r="H37" i="2"/>
  <c r="H121" i="2"/>
  <c r="I121" i="2"/>
  <c r="J121" i="2" s="1"/>
  <c r="H28" i="2"/>
  <c r="H115" i="2"/>
  <c r="I115" i="2" s="1"/>
  <c r="J115" i="2" s="1"/>
  <c r="H122" i="2"/>
  <c r="H43" i="2"/>
  <c r="I43" i="2"/>
  <c r="J43" i="2" s="1"/>
  <c r="H101" i="2"/>
  <c r="H135" i="2"/>
  <c r="I135" i="2" s="1"/>
  <c r="J135" i="2" s="1"/>
  <c r="H32" i="2"/>
  <c r="H108" i="2"/>
  <c r="I108" i="2"/>
  <c r="J108" i="2" s="1"/>
  <c r="H90" i="2"/>
  <c r="H109" i="2"/>
  <c r="H13" i="2"/>
  <c r="H117" i="2"/>
  <c r="I117" i="2"/>
  <c r="J117" i="2" s="1"/>
  <c r="H77" i="2"/>
  <c r="H129" i="2"/>
  <c r="H29" i="2"/>
  <c r="H71" i="2"/>
  <c r="I71" i="2"/>
  <c r="J71" i="2" s="1"/>
  <c r="H38" i="2"/>
  <c r="H99" i="2"/>
  <c r="I99" i="2" s="1"/>
  <c r="J99" i="2" s="1"/>
  <c r="H97" i="2"/>
  <c r="H95" i="2"/>
  <c r="H18" i="2"/>
  <c r="H41" i="2"/>
  <c r="I41" i="2" s="1"/>
  <c r="J41" i="2" s="1"/>
  <c r="H39" i="2"/>
  <c r="H65" i="2"/>
  <c r="I65" i="2"/>
  <c r="J65" i="2" s="1"/>
  <c r="H74" i="2"/>
  <c r="H11" i="2"/>
  <c r="H17" i="2"/>
  <c r="H16" i="2"/>
  <c r="I16" i="2" s="1"/>
  <c r="J16" i="2" s="1"/>
  <c r="H15" i="2"/>
  <c r="H73" i="2"/>
  <c r="H132" i="2"/>
  <c r="H23" i="2"/>
  <c r="H111" i="2"/>
  <c r="H66" i="2"/>
  <c r="I66" i="2" s="1"/>
  <c r="J66" i="2" s="1"/>
  <c r="H79" i="2"/>
  <c r="H105" i="2"/>
  <c r="H118" i="2"/>
  <c r="H96" i="2"/>
  <c r="I96" i="2" s="1"/>
  <c r="J96" i="2" s="1"/>
  <c r="H47" i="2"/>
  <c r="H59" i="2"/>
  <c r="I59" i="2"/>
  <c r="J59" i="2" s="1"/>
  <c r="H102" i="2"/>
  <c r="H91" i="2"/>
  <c r="H125" i="2"/>
  <c r="H12" i="2"/>
  <c r="I12" i="2" s="1"/>
  <c r="J12" i="2" s="1"/>
  <c r="H128" i="2"/>
  <c r="H98" i="2"/>
  <c r="H57" i="2"/>
  <c r="H49" i="2"/>
  <c r="H76" i="2"/>
  <c r="H86" i="2"/>
  <c r="I86" i="2" s="1"/>
  <c r="J86" i="2" s="1"/>
  <c r="H78" i="2"/>
  <c r="H70" i="2"/>
  <c r="H51" i="2"/>
  <c r="H26" i="2"/>
  <c r="I26" i="2" s="1"/>
  <c r="J26" i="2" s="1"/>
  <c r="H42" i="2"/>
  <c r="H44" i="2"/>
  <c r="I44" i="2"/>
  <c r="J44" i="2" s="1"/>
  <c r="H27" i="2"/>
  <c r="H61" i="2"/>
  <c r="H120" i="2"/>
  <c r="H89" i="2"/>
  <c r="I89" i="2" s="1"/>
  <c r="J89" i="2" s="1"/>
  <c r="H54" i="2"/>
  <c r="H34" i="2"/>
  <c r="H68" i="2"/>
  <c r="H22" i="2"/>
  <c r="F8" i="2"/>
  <c r="I8" i="2" s="1"/>
  <c r="J8" i="2" s="1"/>
  <c r="F84" i="2"/>
  <c r="I84" i="2" s="1"/>
  <c r="J84" i="2" s="1"/>
  <c r="F112" i="2"/>
  <c r="F130" i="2"/>
  <c r="I130" i="2" s="1"/>
  <c r="J130" i="2" s="1"/>
  <c r="F92" i="2"/>
  <c r="I92" i="2" s="1"/>
  <c r="J92" i="2" s="1"/>
  <c r="F93" i="2"/>
  <c r="I93" i="2" s="1"/>
  <c r="J93" i="2" s="1"/>
  <c r="F62" i="2"/>
  <c r="F110" i="2"/>
  <c r="I110" i="2" s="1"/>
  <c r="J110" i="2" s="1"/>
  <c r="F10" i="2"/>
  <c r="I10" i="2" s="1"/>
  <c r="J10" i="2" s="1"/>
  <c r="F25" i="2"/>
  <c r="I25" i="2" s="1"/>
  <c r="J25" i="2" s="1"/>
  <c r="F31" i="2"/>
  <c r="F127" i="2"/>
  <c r="F100" i="2"/>
  <c r="I100" i="2" s="1"/>
  <c r="J100" i="2" s="1"/>
  <c r="F52" i="2"/>
  <c r="I52" i="2" s="1"/>
  <c r="J52" i="2" s="1"/>
  <c r="F36" i="2"/>
  <c r="F133" i="2"/>
  <c r="F33" i="2"/>
  <c r="I33" i="2" s="1"/>
  <c r="J33" i="2" s="1"/>
  <c r="F55" i="2"/>
  <c r="I55" i="2" s="1"/>
  <c r="J55" i="2" s="1"/>
  <c r="F46" i="2"/>
  <c r="F60" i="2"/>
  <c r="I60" i="2" s="1"/>
  <c r="J60" i="2" s="1"/>
  <c r="F48" i="2"/>
  <c r="F64" i="2"/>
  <c r="I64" i="2" s="1"/>
  <c r="J64" i="2" s="1"/>
  <c r="F103" i="2"/>
  <c r="F67" i="2"/>
  <c r="I67" i="2" s="1"/>
  <c r="J67" i="2" s="1"/>
  <c r="F123" i="2"/>
  <c r="F58" i="2"/>
  <c r="I58" i="2" s="1"/>
  <c r="J58" i="2" s="1"/>
  <c r="F114" i="2"/>
  <c r="F113" i="2"/>
  <c r="F40" i="2"/>
  <c r="F85" i="2"/>
  <c r="I85" i="2" s="1"/>
  <c r="J85" i="2" s="1"/>
  <c r="F75" i="2"/>
  <c r="F107" i="2"/>
  <c r="F106" i="2"/>
  <c r="F136" i="2"/>
  <c r="I136" i="2" s="1"/>
  <c r="J136" i="2" s="1"/>
  <c r="F50" i="2"/>
  <c r="F94" i="2"/>
  <c r="I94" i="2" s="1"/>
  <c r="J94" i="2" s="1"/>
  <c r="F9" i="2"/>
  <c r="F119" i="2"/>
  <c r="I119" i="2" s="1"/>
  <c r="J119" i="2" s="1"/>
  <c r="F56" i="2"/>
  <c r="F69" i="2"/>
  <c r="I69" i="2" s="1"/>
  <c r="J69" i="2" s="1"/>
  <c r="F53" i="2"/>
  <c r="F63" i="2"/>
  <c r="I63" i="2" s="1"/>
  <c r="J63" i="2" s="1"/>
  <c r="F81" i="2"/>
  <c r="F126" i="2"/>
  <c r="F80" i="2"/>
  <c r="F45" i="2"/>
  <c r="I45" i="2" s="1"/>
  <c r="J45" i="2" s="1"/>
  <c r="F134" i="2"/>
  <c r="F19" i="2"/>
  <c r="F137" i="2"/>
  <c r="F20" i="2"/>
  <c r="I20" i="2" s="1"/>
  <c r="J20" i="2" s="1"/>
  <c r="F83" i="2"/>
  <c r="F35" i="2"/>
  <c r="I35" i="2" s="1"/>
  <c r="J35" i="2" s="1"/>
  <c r="F131" i="2"/>
  <c r="F124" i="2"/>
  <c r="I124" i="2" s="1"/>
  <c r="J124" i="2" s="1"/>
  <c r="F116" i="2"/>
  <c r="F72" i="2"/>
  <c r="I72" i="2" s="1"/>
  <c r="J72" i="2" s="1"/>
  <c r="F82" i="2"/>
  <c r="F87" i="2"/>
  <c r="I87" i="2" s="1"/>
  <c r="J87" i="2" s="1"/>
  <c r="F104" i="2"/>
  <c r="F21" i="2"/>
  <c r="F24" i="2"/>
  <c r="F88" i="2"/>
  <c r="I88" i="2" s="1"/>
  <c r="J88" i="2" s="1"/>
  <c r="F14" i="2"/>
  <c r="F37" i="2"/>
  <c r="F121" i="2"/>
  <c r="F28" i="2"/>
  <c r="I28" i="2" s="1"/>
  <c r="J28" i="2" s="1"/>
  <c r="F115" i="2"/>
  <c r="F122" i="2"/>
  <c r="I122" i="2" s="1"/>
  <c r="J122" i="2" s="1"/>
  <c r="F43" i="2"/>
  <c r="F101" i="2"/>
  <c r="I101" i="2" s="1"/>
  <c r="J101" i="2" s="1"/>
  <c r="F135" i="2"/>
  <c r="F32" i="2"/>
  <c r="I32" i="2" s="1"/>
  <c r="J32" i="2" s="1"/>
  <c r="F108" i="2"/>
  <c r="F90" i="2"/>
  <c r="I90" i="2" s="1"/>
  <c r="J90" i="2" s="1"/>
  <c r="F109" i="2"/>
  <c r="F13" i="2"/>
  <c r="F117" i="2"/>
  <c r="F77" i="2"/>
  <c r="I77" i="2" s="1"/>
  <c r="J77" i="2" s="1"/>
  <c r="F129" i="2"/>
  <c r="F29" i="2"/>
  <c r="F71" i="2"/>
  <c r="F38" i="2"/>
  <c r="I38" i="2" s="1"/>
  <c r="J38" i="2" s="1"/>
  <c r="F99" i="2"/>
  <c r="F97" i="2"/>
  <c r="I97" i="2" s="1"/>
  <c r="J97" i="2" s="1"/>
  <c r="F95" i="2"/>
  <c r="F18" i="2"/>
  <c r="I18" i="2" s="1"/>
  <c r="J18" i="2" s="1"/>
  <c r="F41" i="2"/>
  <c r="F39" i="2"/>
  <c r="F65" i="2"/>
  <c r="F74" i="2"/>
  <c r="I74" i="2" s="1"/>
  <c r="J74" i="2" s="1"/>
  <c r="F11" i="2"/>
  <c r="F17" i="2"/>
  <c r="I17" i="2" s="1"/>
  <c r="J17" i="2" s="1"/>
  <c r="F16" i="2"/>
  <c r="F15" i="2"/>
  <c r="I15" i="2" s="1"/>
  <c r="J15" i="2" s="1"/>
  <c r="F73" i="2"/>
  <c r="F132" i="2"/>
  <c r="F23" i="2"/>
  <c r="I23" i="2" s="1"/>
  <c r="J23" i="2" s="1"/>
  <c r="F111" i="2"/>
  <c r="I111" i="2" s="1"/>
  <c r="J111" i="2" s="1"/>
  <c r="F66" i="2"/>
  <c r="F79" i="2"/>
  <c r="I79" i="2" s="1"/>
  <c r="J79" i="2" s="1"/>
  <c r="F105" i="2"/>
  <c r="F118" i="2"/>
  <c r="I118" i="2" s="1"/>
  <c r="J118" i="2" s="1"/>
  <c r="F96" i="2"/>
  <c r="F47" i="2"/>
  <c r="F59" i="2"/>
  <c r="F102" i="2"/>
  <c r="I102" i="2" s="1"/>
  <c r="J102" i="2" s="1"/>
  <c r="F91" i="2"/>
  <c r="F125" i="2"/>
  <c r="I125" i="2" s="1"/>
  <c r="J125" i="2" s="1"/>
  <c r="F12" i="2"/>
  <c r="F128" i="2"/>
  <c r="I128" i="2" s="1"/>
  <c r="J128" i="2" s="1"/>
  <c r="F98" i="2"/>
  <c r="F57" i="2"/>
  <c r="F49" i="2"/>
  <c r="I49" i="2" s="1"/>
  <c r="J49" i="2" s="1"/>
  <c r="F76" i="2"/>
  <c r="I76" i="2" s="1"/>
  <c r="J76" i="2" s="1"/>
  <c r="F86" i="2"/>
  <c r="F78" i="2"/>
  <c r="I78" i="2" s="1"/>
  <c r="J78" i="2" s="1"/>
  <c r="F70" i="2"/>
  <c r="F51" i="2"/>
  <c r="I51" i="2" s="1"/>
  <c r="J51" i="2" s="1"/>
  <c r="F26" i="2"/>
  <c r="F42" i="2"/>
  <c r="F44" i="2"/>
  <c r="F27" i="2"/>
  <c r="I27" i="2" s="1"/>
  <c r="J27" i="2" s="1"/>
  <c r="F61" i="2"/>
  <c r="F120" i="2"/>
  <c r="I120" i="2" s="1"/>
  <c r="J120" i="2" s="1"/>
  <c r="F89" i="2"/>
  <c r="F54" i="2"/>
  <c r="I54" i="2" s="1"/>
  <c r="J54" i="2" s="1"/>
  <c r="F34" i="2"/>
  <c r="F68" i="2"/>
  <c r="F22" i="2"/>
  <c r="I22" i="2" s="1"/>
  <c r="J22" i="2" s="1"/>
  <c r="I30" i="2"/>
  <c r="J30" i="2" s="1"/>
  <c r="H30" i="2"/>
  <c r="F30" i="2"/>
  <c r="I21" i="2" l="1"/>
  <c r="J21" i="2" s="1"/>
  <c r="I126" i="2"/>
  <c r="J126" i="2" s="1"/>
  <c r="I107" i="2"/>
  <c r="J107" i="2" s="1"/>
  <c r="I47" i="2"/>
  <c r="J47" i="2" s="1"/>
  <c r="I29" i="2"/>
  <c r="J29" i="2" s="1"/>
  <c r="I13" i="2"/>
  <c r="J13" i="2" s="1"/>
  <c r="I37" i="2"/>
  <c r="J37" i="2" s="1"/>
  <c r="I19" i="2"/>
  <c r="J19" i="2" s="1"/>
  <c r="I113" i="2"/>
  <c r="J113" i="2" s="1"/>
  <c r="I133" i="2"/>
  <c r="J133" i="2" s="1"/>
  <c r="I127" i="2"/>
  <c r="J127" i="2" s="1"/>
  <c r="I34" i="2"/>
  <c r="J34" i="2" s="1"/>
  <c r="I57" i="2"/>
  <c r="J57" i="2" s="1"/>
  <c r="I91" i="2"/>
  <c r="J91" i="2" s="1"/>
  <c r="I105" i="2"/>
  <c r="J105" i="2" s="1"/>
  <c r="I73" i="2"/>
  <c r="J73" i="2" s="1"/>
  <c r="I129" i="2"/>
  <c r="J129" i="2" s="1"/>
  <c r="I109" i="2"/>
  <c r="J109" i="2" s="1"/>
  <c r="I14" i="2"/>
  <c r="J14" i="2" s="1"/>
  <c r="I104" i="2"/>
  <c r="J104" i="2" s="1"/>
  <c r="I134" i="2"/>
  <c r="J134" i="2" s="1"/>
  <c r="I81" i="2"/>
  <c r="J81" i="2" s="1"/>
  <c r="I75" i="2"/>
  <c r="J75" i="2" s="1"/>
  <c r="I114" i="2"/>
  <c r="J114" i="2" s="1"/>
  <c r="I36" i="2"/>
  <c r="J36" i="2" s="1"/>
  <c r="I31" i="2"/>
  <c r="J31" i="2" s="1"/>
  <c r="I42" i="2"/>
  <c r="J42" i="2" s="1"/>
  <c r="I46" i="2"/>
  <c r="J46" i="2" s="1"/>
  <c r="I62" i="2"/>
  <c r="J62" i="2" s="1"/>
  <c r="I112" i="2"/>
  <c r="J112" i="2" s="1"/>
  <c r="I39" i="2"/>
  <c r="J39" i="2" s="1"/>
  <c r="I68" i="2"/>
  <c r="J68" i="2" s="1"/>
  <c r="I61" i="2"/>
  <c r="J61" i="2" s="1"/>
  <c r="I70" i="2"/>
  <c r="J70" i="2" s="1"/>
  <c r="I98" i="2"/>
  <c r="J98" i="2" s="1"/>
  <c r="I132" i="2"/>
  <c r="J132" i="2" s="1"/>
  <c r="I11" i="2"/>
  <c r="J11" i="2" s="1"/>
  <c r="I95" i="2"/>
  <c r="J95" i="2" s="1"/>
</calcChain>
</file>

<file path=xl/sharedStrings.xml><?xml version="1.0" encoding="utf-8"?>
<sst xmlns="http://schemas.openxmlformats.org/spreadsheetml/2006/main" count="1075" uniqueCount="532">
  <si>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</si>
  <si>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</si>
  <si>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</si>
  <si>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</si>
  <si>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</si>
  <si>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</si>
  <si>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</si>
  <si>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</si>
  <si>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</si>
  <si>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I: Unit 1 (Real)</t>
  </si>
  <si>
    <t>Quiz: Exercise II: Unit 1 (Real)</t>
  </si>
  <si>
    <t>Quiz: Exercise: Unit 2 (Real)</t>
  </si>
  <si>
    <t>Quizzes I total (Real)</t>
  </si>
  <si>
    <t>Quiz: Quiz I (Real)</t>
  </si>
  <si>
    <t>Exam I total (Real)</t>
  </si>
  <si>
    <t>Quiz: Midterm EXAM (Real)</t>
  </si>
  <si>
    <t>Part II total (Real)</t>
  </si>
  <si>
    <t>Exercises II total (Real)</t>
  </si>
  <si>
    <t>Quiz: Exercise: Unit 3 (Real)</t>
  </si>
  <si>
    <t>Quiz: Exercise: Unit 4 (Real)</t>
  </si>
  <si>
    <t>Quiz: Exercise: Unit 5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</si>
  <si>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</si>
  <si>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</si>
  <si>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</si>
  <si>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</si>
  <si>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</si>
  <si>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Last downloaded from this course</t>
  </si>
  <si>
    <t>Ang</t>
  </si>
  <si>
    <t>Naisim</t>
  </si>
  <si>
    <t>13679</t>
  </si>
  <si>
    <t>ang.naisim@pucsr.edu.kh</t>
  </si>
  <si>
    <t>1657871100</t>
  </si>
  <si>
    <t>Art</t>
  </si>
  <si>
    <t>Kristian</t>
  </si>
  <si>
    <t>12332</t>
  </si>
  <si>
    <t>art.kristian@pucsr.edu.kh</t>
  </si>
  <si>
    <t>Bor</t>
  </si>
  <si>
    <t>Imalene</t>
  </si>
  <si>
    <t>13852</t>
  </si>
  <si>
    <t>bor.imalene@pucsr.edu.kh</t>
  </si>
  <si>
    <t>Brang</t>
  </si>
  <si>
    <t>Reaksa</t>
  </si>
  <si>
    <t>14171</t>
  </si>
  <si>
    <t>brang.reaksa@pucsr.edu.kh</t>
  </si>
  <si>
    <t>But</t>
  </si>
  <si>
    <t>Molynachuly</t>
  </si>
  <si>
    <t>14277</t>
  </si>
  <si>
    <t>but.molynachuly@pucsr.edu.kh</t>
  </si>
  <si>
    <t>Chab</t>
  </si>
  <si>
    <t>Sithika</t>
  </si>
  <si>
    <t>13882</t>
  </si>
  <si>
    <t>chab.sithika@pucsr.edu.kh</t>
  </si>
  <si>
    <t>1657871101</t>
  </si>
  <si>
    <t>Cheab</t>
  </si>
  <si>
    <t>Chenda</t>
  </si>
  <si>
    <t>13883</t>
  </si>
  <si>
    <t>cheab.chenda@pucsr.edu.kh</t>
  </si>
  <si>
    <t>Sreyroth</t>
  </si>
  <si>
    <t>13785</t>
  </si>
  <si>
    <t>cheab.sreyroth@pucsr.edu.kh</t>
  </si>
  <si>
    <t>Cheng</t>
  </si>
  <si>
    <t>Chihun</t>
  </si>
  <si>
    <t>14165</t>
  </si>
  <si>
    <t>cheng.chihun@pucsr.edu.kh</t>
  </si>
  <si>
    <t>Ches</t>
  </si>
  <si>
    <t>Sreyoun</t>
  </si>
  <si>
    <t>12704</t>
  </si>
  <si>
    <t>ches.sreyoun@pucsr.edu.kh</t>
  </si>
  <si>
    <t>Chhoeung</t>
  </si>
  <si>
    <t>Sreylim</t>
  </si>
  <si>
    <t>13655</t>
  </si>
  <si>
    <t>chhoeung.sreylim@pucsr.edu.kh</t>
  </si>
  <si>
    <t>Chhom</t>
  </si>
  <si>
    <t>Maviza</t>
  </si>
  <si>
    <t>13683</t>
  </si>
  <si>
    <t>chhom.maviza@pucsr.edu.kh</t>
  </si>
  <si>
    <t>Chhour</t>
  </si>
  <si>
    <t>Danin</t>
  </si>
  <si>
    <t>14265</t>
  </si>
  <si>
    <t>chhour.danin@pucsr.edu.kh</t>
  </si>
  <si>
    <t>Chhoy</t>
  </si>
  <si>
    <t>Yongsu</t>
  </si>
  <si>
    <t>13901</t>
  </si>
  <si>
    <t>chhoy.yongsu@pucsr.edu.kh</t>
  </si>
  <si>
    <t>Chhun</t>
  </si>
  <si>
    <t>Lyviravin</t>
  </si>
  <si>
    <t>13766</t>
  </si>
  <si>
    <t>chhun.lyviravin@pucsr.edu.kh</t>
  </si>
  <si>
    <t>Chhuy</t>
  </si>
  <si>
    <t>Sophanut</t>
  </si>
  <si>
    <t>13728</t>
  </si>
  <si>
    <t>chhuy.sophanut@pucsr.edu.kh</t>
  </si>
  <si>
    <t>Chiem</t>
  </si>
  <si>
    <t>Sophany</t>
  </si>
  <si>
    <t>14287</t>
  </si>
  <si>
    <t>chiem.sophany@pucsr.edu.kh</t>
  </si>
  <si>
    <t>Chivon</t>
  </si>
  <si>
    <t>Ravet</t>
  </si>
  <si>
    <t>13722</t>
  </si>
  <si>
    <t>chivon.ravet@pucsr.edu.kh</t>
  </si>
  <si>
    <t>Chloy</t>
  </si>
  <si>
    <t>Chinhouy</t>
  </si>
  <si>
    <t>13769</t>
  </si>
  <si>
    <t>chloy.chinhouy@pucsr.edu.kh</t>
  </si>
  <si>
    <t>Cho</t>
  </si>
  <si>
    <t>Sophearith</t>
  </si>
  <si>
    <t>13755</t>
  </si>
  <si>
    <t>cho.sophearith@pucsr.edu.kh</t>
  </si>
  <si>
    <t>Dinal</t>
  </si>
  <si>
    <t>Soksakmutey</t>
  </si>
  <si>
    <t>13782</t>
  </si>
  <si>
    <t>dinal.soksakmutey@pucsr.edu.kh</t>
  </si>
  <si>
    <t>Doeun</t>
  </si>
  <si>
    <t>Danit</t>
  </si>
  <si>
    <t>13758</t>
  </si>
  <si>
    <t>doeun.danit@pucsr.edu.kh</t>
  </si>
  <si>
    <t>Heng</t>
  </si>
  <si>
    <t>Sokveng</t>
  </si>
  <si>
    <t>13790</t>
  </si>
  <si>
    <t>heng.sokveng@pucsr.edu.kh</t>
  </si>
  <si>
    <t>Heu</t>
  </si>
  <si>
    <t>Chansomey</t>
  </si>
  <si>
    <t>13950</t>
  </si>
  <si>
    <t>heu.chansomey@pucsr.edu.kh</t>
  </si>
  <si>
    <t>Hoeun</t>
  </si>
  <si>
    <t>Houn</t>
  </si>
  <si>
    <t>13796</t>
  </si>
  <si>
    <t>hoeun.houn@pucsr.edu.kh</t>
  </si>
  <si>
    <t>Hong</t>
  </si>
  <si>
    <t>Lyhour</t>
  </si>
  <si>
    <t>14244</t>
  </si>
  <si>
    <t>hong.lyhour@pucsr.edu.kh</t>
  </si>
  <si>
    <t>Nary</t>
  </si>
  <si>
    <t>13778</t>
  </si>
  <si>
    <t>hong.nary@pucsr.edu.kh</t>
  </si>
  <si>
    <t>Hor</t>
  </si>
  <si>
    <t>Honglay</t>
  </si>
  <si>
    <t>14194</t>
  </si>
  <si>
    <t>hor.honglay@pucsr.edu.kh</t>
  </si>
  <si>
    <t>Hort</t>
  </si>
  <si>
    <t>Chanthida</t>
  </si>
  <si>
    <t>14189</t>
  </si>
  <si>
    <t>hort.chanthida@pucsr.edu.kh</t>
  </si>
  <si>
    <t>Sovanreach</t>
  </si>
  <si>
    <t>13746</t>
  </si>
  <si>
    <t>houn.sovanreach@pucsr.edu.kh</t>
  </si>
  <si>
    <t>Keng</t>
  </si>
  <si>
    <t>Sokun</t>
  </si>
  <si>
    <t>13854</t>
  </si>
  <si>
    <t>keng.sokun@pucsr.edu.kh</t>
  </si>
  <si>
    <t>Keo</t>
  </si>
  <si>
    <t>Socheata</t>
  </si>
  <si>
    <t>13823</t>
  </si>
  <si>
    <t>keo.socheata@pucsr.edu.kh</t>
  </si>
  <si>
    <t>Kheng</t>
  </si>
  <si>
    <t>14139</t>
  </si>
  <si>
    <t>kheng.lyhour@pucsr.edu.kh</t>
  </si>
  <si>
    <t>Khon</t>
  </si>
  <si>
    <t>Kong</t>
  </si>
  <si>
    <t>14138</t>
  </si>
  <si>
    <t>khon.kong@pucsr.edu.kh</t>
  </si>
  <si>
    <t>Khut</t>
  </si>
  <si>
    <t>Reaksmey</t>
  </si>
  <si>
    <t>14319</t>
  </si>
  <si>
    <t>khut.reaksmey@pucsr.edu.kh</t>
  </si>
  <si>
    <t>Khy</t>
  </si>
  <si>
    <t>Chakaren</t>
  </si>
  <si>
    <t>13761</t>
  </si>
  <si>
    <t>khy.chakaren@pucsr.edu.kh</t>
  </si>
  <si>
    <t>Ki</t>
  </si>
  <si>
    <t>Sokleap</t>
  </si>
  <si>
    <t>13886</t>
  </si>
  <si>
    <t>ki.sokleap@pucsr.edu.kh</t>
  </si>
  <si>
    <t>Ehong</t>
  </si>
  <si>
    <t>12677</t>
  </si>
  <si>
    <t>kong.ehong@pucsr.edu.kh</t>
  </si>
  <si>
    <t>Vansal</t>
  </si>
  <si>
    <t>14218</t>
  </si>
  <si>
    <t>kong.vansal@pucsr.edu.kh</t>
  </si>
  <si>
    <t>Lakk</t>
  </si>
  <si>
    <t>Sreynith</t>
  </si>
  <si>
    <t>13775</t>
  </si>
  <si>
    <t>lakk.sreynith@pucsr.edu.kh</t>
  </si>
  <si>
    <t>Lay</t>
  </si>
  <si>
    <t>Sokpheannary</t>
  </si>
  <si>
    <t>13809</t>
  </si>
  <si>
    <t>lay.sokpheannary@pucsr.edu.kh</t>
  </si>
  <si>
    <t>Lean</t>
  </si>
  <si>
    <t>Lihun</t>
  </si>
  <si>
    <t>13767</t>
  </si>
  <si>
    <t>lean.lihun@pucsr.edu.kh</t>
  </si>
  <si>
    <t>Leng</t>
  </si>
  <si>
    <t>Molika</t>
  </si>
  <si>
    <t>13788</t>
  </si>
  <si>
    <t>leng.molika@pucsr.edu.kh</t>
  </si>
  <si>
    <t>Sokheng</t>
  </si>
  <si>
    <t>13836</t>
  </si>
  <si>
    <t>leng.sokheng@pucsr.edu.kh</t>
  </si>
  <si>
    <t>Sokpheap</t>
  </si>
  <si>
    <t>14259</t>
  </si>
  <si>
    <t>leng.sokpheap@pucsr.edu.kh</t>
  </si>
  <si>
    <t>Leong</t>
  </si>
  <si>
    <t>Yerkfi</t>
  </si>
  <si>
    <t>13832</t>
  </si>
  <si>
    <t>leong.yerkfi@pucsr.edu.kh</t>
  </si>
  <si>
    <t>Lim</t>
  </si>
  <si>
    <t>Reachsey</t>
  </si>
  <si>
    <t>13753</t>
  </si>
  <si>
    <t>lim.reachsey@pucsr.edu.kh</t>
  </si>
  <si>
    <t>Seakleng</t>
  </si>
  <si>
    <t>14295</t>
  </si>
  <si>
    <t>lim.seakleng@pucsr.edu.kh</t>
  </si>
  <si>
    <t>Sengly</t>
  </si>
  <si>
    <t>13633</t>
  </si>
  <si>
    <t>lim.sengly@pucsr.edu.kh</t>
  </si>
  <si>
    <t>Lok</t>
  </si>
  <si>
    <t>Tangly</t>
  </si>
  <si>
    <t>14322</t>
  </si>
  <si>
    <t>lok.tangly@pucsr.edu.kh</t>
  </si>
  <si>
    <t>Lon</t>
  </si>
  <si>
    <t>Sochita</t>
  </si>
  <si>
    <t>13638</t>
  </si>
  <si>
    <t>lon.sochita@pucsr.edu.kh</t>
  </si>
  <si>
    <t>Lourt</t>
  </si>
  <si>
    <t>Phorlit</t>
  </si>
  <si>
    <t>13848</t>
  </si>
  <si>
    <t>lourt.phorlit@pucsr.edu.kh</t>
  </si>
  <si>
    <t>Ly</t>
  </si>
  <si>
    <t>13724</t>
  </si>
  <si>
    <t>ly.sokleap@pucsr.edu.kh</t>
  </si>
  <si>
    <t>Ma</t>
  </si>
  <si>
    <t>Teakheng</t>
  </si>
  <si>
    <t>14285</t>
  </si>
  <si>
    <t>ma.teakheng@pucsr.edu.kh</t>
  </si>
  <si>
    <t>Mak</t>
  </si>
  <si>
    <t>Lyheng</t>
  </si>
  <si>
    <t>14250</t>
  </si>
  <si>
    <t>mak.lyheng@pucsr.edu.kh</t>
  </si>
  <si>
    <t>Man</t>
  </si>
  <si>
    <t>Narin</t>
  </si>
  <si>
    <t>14204</t>
  </si>
  <si>
    <t>man.narin@pucsr.edu.kh</t>
  </si>
  <si>
    <t>Mao</t>
  </si>
  <si>
    <t>Bao</t>
  </si>
  <si>
    <t>13817</t>
  </si>
  <si>
    <t>mao.bao@pucsr.edu.kh</t>
  </si>
  <si>
    <t>Mat</t>
  </si>
  <si>
    <t>Arifin</t>
  </si>
  <si>
    <t>13846</t>
  </si>
  <si>
    <t>mat.arifin@pucsr.edu.kh</t>
  </si>
  <si>
    <t>Mean</t>
  </si>
  <si>
    <t>Kimyong</t>
  </si>
  <si>
    <t>13867</t>
  </si>
  <si>
    <t>mean.kimyong@pucsr.edu.kh</t>
  </si>
  <si>
    <t>Meas</t>
  </si>
  <si>
    <t>Punleu</t>
  </si>
  <si>
    <t>13951</t>
  </si>
  <si>
    <t>meas.punleu@pucsr.edu.kh</t>
  </si>
  <si>
    <t>Moun</t>
  </si>
  <si>
    <t>Sreynich</t>
  </si>
  <si>
    <t>13641</t>
  </si>
  <si>
    <t>moun.sreynich@pucsr.edu.kh</t>
  </si>
  <si>
    <t>Nak</t>
  </si>
  <si>
    <t>Navi</t>
  </si>
  <si>
    <t>13653</t>
  </si>
  <si>
    <t>nak.navi@pucsr.edu.kh</t>
  </si>
  <si>
    <t>Ngoun</t>
  </si>
  <si>
    <t>Ratana</t>
  </si>
  <si>
    <t>13870</t>
  </si>
  <si>
    <t>ngoun.ratana@pucsr.edu.kh</t>
  </si>
  <si>
    <t>Ni</t>
  </si>
  <si>
    <t>Lisa</t>
  </si>
  <si>
    <t>13384</t>
  </si>
  <si>
    <t>ni.lisa@pucsr.edu.kh</t>
  </si>
  <si>
    <t>Niv</t>
  </si>
  <si>
    <t>Visal</t>
  </si>
  <si>
    <t>13731</t>
  </si>
  <si>
    <t>niv.visal@pucsr.edu.kh</t>
  </si>
  <si>
    <t>Oem</t>
  </si>
  <si>
    <t>Pichrotha</t>
  </si>
  <si>
    <t>14225</t>
  </si>
  <si>
    <t>oem.pichrotha@pucsr.edu.kh</t>
  </si>
  <si>
    <t>Oeurm</t>
  </si>
  <si>
    <t>Prom</t>
  </si>
  <si>
    <t>13671</t>
  </si>
  <si>
    <t>oeurm.prom@pucsr.edu.kh</t>
  </si>
  <si>
    <t>Oeurt</t>
  </si>
  <si>
    <t>Uon</t>
  </si>
  <si>
    <t>14201</t>
  </si>
  <si>
    <t>oeurt.uon@pucsr.edu.kh</t>
  </si>
  <si>
    <t>Ong</t>
  </si>
  <si>
    <t>Sreyneath</t>
  </si>
  <si>
    <t>14234</t>
  </si>
  <si>
    <t>ong.sreyneath@pucsr.edu.kh</t>
  </si>
  <si>
    <t>Orn</t>
  </si>
  <si>
    <t>Kounei</t>
  </si>
  <si>
    <t>13751</t>
  </si>
  <si>
    <t>orn.kounei@pucsr.edu.kh</t>
  </si>
  <si>
    <t>Phat</t>
  </si>
  <si>
    <t>Sovannita</t>
  </si>
  <si>
    <t>13906</t>
  </si>
  <si>
    <t>phat.sovannita@pucsr.edu.kh</t>
  </si>
  <si>
    <t>Pheak</t>
  </si>
  <si>
    <t>Bunsaem</t>
  </si>
  <si>
    <t>14313</t>
  </si>
  <si>
    <t>pheak.bunsaem@pucsr.edu.kh</t>
  </si>
  <si>
    <t>Phin</t>
  </si>
  <si>
    <t>Phallyjinh</t>
  </si>
  <si>
    <t>13719</t>
  </si>
  <si>
    <t>phin.phallyjinh@pucsr.edu.kh</t>
  </si>
  <si>
    <t>Samedy</t>
  </si>
  <si>
    <t>14142</t>
  </si>
  <si>
    <t>phin.samedy@pucsr.edu.kh</t>
  </si>
  <si>
    <t>Phun</t>
  </si>
  <si>
    <t>Mollika</t>
  </si>
  <si>
    <t>13880</t>
  </si>
  <si>
    <t>phun.mollika@pucsr.edu.kh</t>
  </si>
  <si>
    <t>Pol</t>
  </si>
  <si>
    <t>Dina</t>
  </si>
  <si>
    <t>14162</t>
  </si>
  <si>
    <t>pol.dina@pucsr.edu.kh</t>
  </si>
  <si>
    <t>Prak</t>
  </si>
  <si>
    <t>Malinda</t>
  </si>
  <si>
    <t>13376</t>
  </si>
  <si>
    <t>prak.malinda@pucsr.edu.kh</t>
  </si>
  <si>
    <t>Priem</t>
  </si>
  <si>
    <t>Sontik</t>
  </si>
  <si>
    <t>14205</t>
  </si>
  <si>
    <t>priem.sontik@pucsr.edu.kh</t>
  </si>
  <si>
    <t>Dine</t>
  </si>
  <si>
    <t>13827</t>
  </si>
  <si>
    <t>prom.dine@pucsr.edu.kh</t>
  </si>
  <si>
    <t>Vanry</t>
  </si>
  <si>
    <t>14274</t>
  </si>
  <si>
    <t>prom.vanry@pucsr.edu.kh</t>
  </si>
  <si>
    <t>Pruy</t>
  </si>
  <si>
    <t>Sreysor</t>
  </si>
  <si>
    <t>13673</t>
  </si>
  <si>
    <t>pruy.sreysor@pucsr.edu.kh</t>
  </si>
  <si>
    <t>Ran</t>
  </si>
  <si>
    <t>Sreyneang</t>
  </si>
  <si>
    <t>13816</t>
  </si>
  <si>
    <t>ran.sreyneang@pucsr.edu.kh</t>
  </si>
  <si>
    <t>Rann</t>
  </si>
  <si>
    <t>Vichera</t>
  </si>
  <si>
    <t>13732</t>
  </si>
  <si>
    <t>rann.vichera@pucsr.edu.kh</t>
  </si>
  <si>
    <t>Rin</t>
  </si>
  <si>
    <t>Chumno</t>
  </si>
  <si>
    <t>13899</t>
  </si>
  <si>
    <t>rin.chumno@pucsr.edu.kh</t>
  </si>
  <si>
    <t>Tontan</t>
  </si>
  <si>
    <t>13894</t>
  </si>
  <si>
    <t>rin.tontan@pucsr.edu.kh</t>
  </si>
  <si>
    <t>Ron</t>
  </si>
  <si>
    <t>Narong</t>
  </si>
  <si>
    <t>13890</t>
  </si>
  <si>
    <t>ron.narong@pucsr.edu.kh</t>
  </si>
  <si>
    <t>Saart</t>
  </si>
  <si>
    <t>Sovann</t>
  </si>
  <si>
    <t>13628</t>
  </si>
  <si>
    <t>saart.sovann@pucsr.edu.kh</t>
  </si>
  <si>
    <t>Sal</t>
  </si>
  <si>
    <t>Vireakyuth</t>
  </si>
  <si>
    <t>13747</t>
  </si>
  <si>
    <t>sal.vireakyuth@pucsr.edu.kh</t>
  </si>
  <si>
    <t>Samkeo</t>
  </si>
  <si>
    <t>Pheaktra</t>
  </si>
  <si>
    <t>13743</t>
  </si>
  <si>
    <t>samkeo.pheaktra@pucsr.edu.kh</t>
  </si>
  <si>
    <t>San</t>
  </si>
  <si>
    <t>Sokmalai</t>
  </si>
  <si>
    <t>13793</t>
  </si>
  <si>
    <t>san.sokmalai@pucsr.edu.kh</t>
  </si>
  <si>
    <t>Sanh</t>
  </si>
  <si>
    <t>Sopanha</t>
  </si>
  <si>
    <t>13822</t>
  </si>
  <si>
    <t>sanh.sopanha@pucsr.edu.kh</t>
  </si>
  <si>
    <t>Sao</t>
  </si>
  <si>
    <t>Kanhchakna</t>
  </si>
  <si>
    <t>13374</t>
  </si>
  <si>
    <t>sao.kanhchakna@pucsr.edu.kh</t>
  </si>
  <si>
    <t>Sarith</t>
  </si>
  <si>
    <t>Hangmey</t>
  </si>
  <si>
    <t>13627</t>
  </si>
  <si>
    <t>sarith.hangmey@pucsr.edu.kh</t>
  </si>
  <si>
    <t>Hangmeysan</t>
  </si>
  <si>
    <t>13626</t>
  </si>
  <si>
    <t>sarith.hangmeysan@pucsr.edu.kh</t>
  </si>
  <si>
    <t>Hangpisey</t>
  </si>
  <si>
    <t>13625</t>
  </si>
  <si>
    <t>sarith.hangpisey@pucsr.edu.kh</t>
  </si>
  <si>
    <t>Pisith</t>
  </si>
  <si>
    <t>13819</t>
  </si>
  <si>
    <t>sarith.pisith@pucsr.edu.kh</t>
  </si>
  <si>
    <t>Say</t>
  </si>
  <si>
    <t>Sen</t>
  </si>
  <si>
    <t>14286</t>
  </si>
  <si>
    <t>say.sen@pucsr.edu.kh</t>
  </si>
  <si>
    <t>Seng</t>
  </si>
  <si>
    <t>Sophal</t>
  </si>
  <si>
    <t>13652</t>
  </si>
  <si>
    <t>seng.sophal@pucsr.edu.kh</t>
  </si>
  <si>
    <t>Serm</t>
  </si>
  <si>
    <t>Rothana</t>
  </si>
  <si>
    <t>14167</t>
  </si>
  <si>
    <t>serm.rothana@pucsr.edu.kh</t>
  </si>
  <si>
    <t>Soeurn</t>
  </si>
  <si>
    <t>13794</t>
  </si>
  <si>
    <t>soeurn.narong@pucsr.edu.kh</t>
  </si>
  <si>
    <t>Soeut</t>
  </si>
  <si>
    <t>Singe</t>
  </si>
  <si>
    <t>13831</t>
  </si>
  <si>
    <t>soeut.singe@pucsr.edu.kh</t>
  </si>
  <si>
    <t>Sokcheat</t>
  </si>
  <si>
    <t>Solika</t>
  </si>
  <si>
    <t>14120</t>
  </si>
  <si>
    <t>sokcheat.solika@pucsr.edu.kh</t>
  </si>
  <si>
    <t>Sot</t>
  </si>
  <si>
    <t>Navydina</t>
  </si>
  <si>
    <t>14209</t>
  </si>
  <si>
    <t>sot.navydina@pucsr.edu.kh</t>
  </si>
  <si>
    <t>Sotsay</t>
  </si>
  <si>
    <t>Vancheng</t>
  </si>
  <si>
    <t>13893</t>
  </si>
  <si>
    <t>sotsay.vancheng@pucsr.edu.kh</t>
  </si>
  <si>
    <t>Sour</t>
  </si>
  <si>
    <t>Theara</t>
  </si>
  <si>
    <t>13757</t>
  </si>
  <si>
    <t>sour.theara@pucsr.edu.kh</t>
  </si>
  <si>
    <t>Mannsa</t>
  </si>
  <si>
    <t>13779</t>
  </si>
  <si>
    <t>sovann.mannsa@pucsr.edu.kh</t>
  </si>
  <si>
    <t>Phearama</t>
  </si>
  <si>
    <t>13907</t>
  </si>
  <si>
    <t>sovann.phearama@pucsr.edu.kh</t>
  </si>
  <si>
    <t>Soy</t>
  </si>
  <si>
    <t>Lyly</t>
  </si>
  <si>
    <t>13881</t>
  </si>
  <si>
    <t>soy.lyly@pucsr.edu.kh</t>
  </si>
  <si>
    <t>Sreang</t>
  </si>
  <si>
    <t>14252</t>
  </si>
  <si>
    <t>sreang.lyhour@pucsr.edu.kh</t>
  </si>
  <si>
    <t>Sreng</t>
  </si>
  <si>
    <t>Sreypov</t>
  </si>
  <si>
    <t>13375</t>
  </si>
  <si>
    <t>sreng.sreypov@pucsr.edu.kh</t>
  </si>
  <si>
    <t>Srun</t>
  </si>
  <si>
    <t>Phanna</t>
  </si>
  <si>
    <t>14271</t>
  </si>
  <si>
    <t>srun.phanna@pucsr.edu.kh</t>
  </si>
  <si>
    <t>Sry</t>
  </si>
  <si>
    <t>Sodanita</t>
  </si>
  <si>
    <t>13896</t>
  </si>
  <si>
    <t>sry.sodanita@pucsr.edu.kh</t>
  </si>
  <si>
    <t>Sue</t>
  </si>
  <si>
    <t>13777</t>
  </si>
  <si>
    <t>sue.sovannita@pucsr.edu.kh</t>
  </si>
  <si>
    <t>Tek</t>
  </si>
  <si>
    <t>Pichkanika</t>
  </si>
  <si>
    <t>13759</t>
  </si>
  <si>
    <t>tek.pichkanika@pucsr.edu.kh</t>
  </si>
  <si>
    <t>Tes</t>
  </si>
  <si>
    <t>Voreakpanha</t>
  </si>
  <si>
    <t>13825</t>
  </si>
  <si>
    <t>tes.voreakpanha@pucsr.edu.kh</t>
  </si>
  <si>
    <t>Thom</t>
  </si>
  <si>
    <t>Thib</t>
  </si>
  <si>
    <t>13860</t>
  </si>
  <si>
    <t>thom.thib@pucsr.edu.kh</t>
  </si>
  <si>
    <t>Vanh</t>
  </si>
  <si>
    <t>Chankalyan</t>
  </si>
  <si>
    <t>13830</t>
  </si>
  <si>
    <t>vanh.chankalyan@pucsr.edu.kh</t>
  </si>
  <si>
    <t>Vanna</t>
  </si>
  <si>
    <t>Sodavin</t>
  </si>
  <si>
    <t>13815</t>
  </si>
  <si>
    <t>vanna.sodavin@pucsr.edu.kh</t>
  </si>
  <si>
    <t>Veng</t>
  </si>
  <si>
    <t>Vouchlang</t>
  </si>
  <si>
    <t>13762</t>
  </si>
  <si>
    <t>veng.vouchlang@pucsr.edu.kh</t>
  </si>
  <si>
    <t>Veun</t>
  </si>
  <si>
    <t>Chengtry</t>
  </si>
  <si>
    <t>13657</t>
  </si>
  <si>
    <t>veun.chengtry@pucsr.edu.kh</t>
  </si>
  <si>
    <t>Vorn</t>
  </si>
  <si>
    <t>Falin</t>
  </si>
  <si>
    <t>13750</t>
  </si>
  <si>
    <t>vorn.falin@pucsr.edu.kh</t>
  </si>
  <si>
    <t>Vongsokleap</t>
  </si>
  <si>
    <t>13752</t>
  </si>
  <si>
    <t>vorn.vongsokleap@pucsr.edu.kh</t>
  </si>
  <si>
    <t>Vouer</t>
  </si>
  <si>
    <t>Kimleang</t>
  </si>
  <si>
    <t>13669</t>
  </si>
  <si>
    <t>vouer.kimleang@pucsr.edu.kh</t>
  </si>
  <si>
    <t>Vuth</t>
  </si>
  <si>
    <t>Sokborey</t>
  </si>
  <si>
    <t>13783</t>
  </si>
  <si>
    <t>vuth.sokborey@pucsr.edu.kh</t>
  </si>
  <si>
    <t>Yan</t>
  </si>
  <si>
    <t>Thatthai</t>
  </si>
  <si>
    <t>14221</t>
  </si>
  <si>
    <t>yan.thatthai@pucsr.edu.kh</t>
  </si>
  <si>
    <t>York</t>
  </si>
  <si>
    <t>Rithiya</t>
  </si>
  <si>
    <t>13872</t>
  </si>
  <si>
    <t>york.rithiya@pucsr.edu.kh</t>
  </si>
  <si>
    <t>Yort</t>
  </si>
  <si>
    <t>Konghour</t>
  </si>
  <si>
    <t>13768</t>
  </si>
  <si>
    <t>yort.konghour@pucsr.edu.kh</t>
  </si>
  <si>
    <t>You</t>
  </si>
  <si>
    <t>Hokliem</t>
  </si>
  <si>
    <t>13723</t>
  </si>
  <si>
    <t>you.hokliem@pucsr.edu.kh</t>
  </si>
  <si>
    <t>Yun</t>
  </si>
  <si>
    <t>13797</t>
  </si>
  <si>
    <t>yun.sreyneath@pucsr.edu.kh</t>
  </si>
  <si>
    <t>chetra</t>
  </si>
  <si>
    <t>samphors</t>
  </si>
  <si>
    <t>13642</t>
  </si>
  <si>
    <t>chetra.samphors@pucsr.edu.kh</t>
  </si>
  <si>
    <t>SURNAME</t>
  </si>
  <si>
    <t>FIRST NAME</t>
  </si>
  <si>
    <t>ID</t>
  </si>
  <si>
    <t>2 DAYS</t>
  </si>
  <si>
    <t>3 DAYS</t>
  </si>
  <si>
    <t>TOTAL</t>
  </si>
  <si>
    <t>GRADE</t>
  </si>
  <si>
    <t>EHSS-1/ Final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</si>
</sst>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/>
    <xf numFmtId="49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1"/>
  <sheetViews>
    <sheetView topLeftCell="A103" workbookViewId="0">
      <selection activeCell="G2" sqref="G2:G131"/>
    </sheetView>
  </sheetViews>
  <sheetFormatPr defaultRowHeight="15" x14ac:dyDescent="0.25"/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5">
      <c r="A2" s="1" t="s">
        <v>27</v>
      </c>
      <c r="B2" s="1" t="s">
        <v>28</v>
      </c>
      <c r="C2" s="1" t="s">
        <v>29</v>
      </c>
      <c r="D2" s="1"/>
      <c r="E2" s="1"/>
      <c r="F2" s="1" t="s">
        <v>30</v>
      </c>
      <c r="G2">
        <v>96.09</v>
      </c>
      <c r="H2">
        <v>97.33</v>
      </c>
      <c r="I2">
        <v>97.44</v>
      </c>
      <c r="J2">
        <v>9.23</v>
      </c>
      <c r="K2">
        <v>10</v>
      </c>
      <c r="L2">
        <v>10</v>
      </c>
      <c r="M2">
        <v>100</v>
      </c>
      <c r="N2">
        <v>10</v>
      </c>
      <c r="O2">
        <v>94.55</v>
      </c>
      <c r="P2">
        <v>9.4499999999999993</v>
      </c>
      <c r="Q2">
        <v>94.44</v>
      </c>
      <c r="R2">
        <v>100</v>
      </c>
      <c r="S2">
        <v>10</v>
      </c>
      <c r="T2">
        <v>10</v>
      </c>
      <c r="U2">
        <v>10</v>
      </c>
      <c r="V2">
        <v>90</v>
      </c>
      <c r="W2">
        <v>9</v>
      </c>
      <c r="X2">
        <v>93.33</v>
      </c>
      <c r="Y2">
        <v>9.33</v>
      </c>
      <c r="Z2">
        <v>5</v>
      </c>
      <c r="AA2" s="1" t="s">
        <v>31</v>
      </c>
    </row>
    <row r="3" spans="1:27" x14ac:dyDescent="0.25">
      <c r="A3" s="1" t="s">
        <v>32</v>
      </c>
      <c r="B3" s="1" t="s">
        <v>33</v>
      </c>
      <c r="C3" s="1" t="s">
        <v>34</v>
      </c>
      <c r="D3" s="1"/>
      <c r="E3" s="1"/>
      <c r="F3" s="1" t="s">
        <v>35</v>
      </c>
      <c r="G3">
        <v>90.68</v>
      </c>
      <c r="H3">
        <v>96.47</v>
      </c>
      <c r="I3">
        <v>94.87</v>
      </c>
      <c r="J3">
        <v>8.4600000000000009</v>
      </c>
      <c r="K3">
        <v>10</v>
      </c>
      <c r="L3">
        <v>10</v>
      </c>
      <c r="M3">
        <v>100</v>
      </c>
      <c r="N3">
        <v>10</v>
      </c>
      <c r="O3">
        <v>94.55</v>
      </c>
      <c r="P3">
        <v>9.4499999999999993</v>
      </c>
      <c r="Q3">
        <v>90.22</v>
      </c>
      <c r="R3">
        <v>80</v>
      </c>
      <c r="S3">
        <v>5</v>
      </c>
      <c r="T3">
        <v>9</v>
      </c>
      <c r="U3">
        <v>10</v>
      </c>
      <c r="V3">
        <v>93.33</v>
      </c>
      <c r="W3">
        <v>9.33</v>
      </c>
      <c r="X3">
        <v>97.33</v>
      </c>
      <c r="Y3">
        <v>9.73</v>
      </c>
      <c r="Z3">
        <v>2</v>
      </c>
      <c r="AA3" s="1" t="s">
        <v>31</v>
      </c>
    </row>
    <row r="4" spans="1:27" x14ac:dyDescent="0.25">
      <c r="A4" s="1" t="s">
        <v>36</v>
      </c>
      <c r="B4" s="1" t="s">
        <v>37</v>
      </c>
      <c r="C4" s="1" t="s">
        <v>38</v>
      </c>
      <c r="D4" s="1"/>
      <c r="E4" s="1"/>
      <c r="F4" s="1" t="s">
        <v>39</v>
      </c>
      <c r="G4">
        <v>92.16</v>
      </c>
      <c r="H4">
        <v>90.82</v>
      </c>
      <c r="I4">
        <v>88.21</v>
      </c>
      <c r="J4">
        <v>8.4600000000000009</v>
      </c>
      <c r="K4">
        <v>8.5</v>
      </c>
      <c r="L4">
        <v>9.5</v>
      </c>
      <c r="M4">
        <v>93.33</v>
      </c>
      <c r="N4">
        <v>9.33</v>
      </c>
      <c r="O4">
        <v>90.91</v>
      </c>
      <c r="P4">
        <v>9.09</v>
      </c>
      <c r="Q4">
        <v>94.78</v>
      </c>
      <c r="R4">
        <v>96.67</v>
      </c>
      <c r="S4">
        <v>9.5</v>
      </c>
      <c r="T4">
        <v>10</v>
      </c>
      <c r="U4">
        <v>9.5</v>
      </c>
      <c r="V4">
        <v>91.67</v>
      </c>
      <c r="W4">
        <v>9.17</v>
      </c>
      <c r="X4">
        <v>96</v>
      </c>
      <c r="Y4">
        <v>9.6</v>
      </c>
      <c r="Z4">
        <v>4</v>
      </c>
      <c r="AA4" s="1" t="s">
        <v>31</v>
      </c>
    </row>
    <row r="5" spans="1:27" x14ac:dyDescent="0.25">
      <c r="A5" s="1" t="s">
        <v>40</v>
      </c>
      <c r="B5" s="1" t="s">
        <v>41</v>
      </c>
      <c r="C5" s="1" t="s">
        <v>42</v>
      </c>
      <c r="D5" s="1"/>
      <c r="E5" s="1"/>
      <c r="F5" s="1" t="s">
        <v>43</v>
      </c>
      <c r="G5">
        <v>89.78</v>
      </c>
      <c r="H5">
        <v>84.83</v>
      </c>
      <c r="I5">
        <v>92.05</v>
      </c>
      <c r="J5">
        <v>9.6199999999999992</v>
      </c>
      <c r="K5">
        <v>9.5</v>
      </c>
      <c r="L5">
        <v>8.5</v>
      </c>
      <c r="M5">
        <v>93.33</v>
      </c>
      <c r="N5">
        <v>9.33</v>
      </c>
      <c r="O5">
        <v>69.09</v>
      </c>
      <c r="P5">
        <v>6.91</v>
      </c>
      <c r="Q5">
        <v>93.67</v>
      </c>
      <c r="R5">
        <v>98.33</v>
      </c>
      <c r="S5">
        <v>9.5</v>
      </c>
      <c r="T5">
        <v>10</v>
      </c>
      <c r="U5">
        <v>10</v>
      </c>
      <c r="V5">
        <v>93.33</v>
      </c>
      <c r="W5">
        <v>9.33</v>
      </c>
      <c r="X5">
        <v>89.33</v>
      </c>
      <c r="Y5">
        <v>8.93</v>
      </c>
      <c r="Z5">
        <v>5</v>
      </c>
      <c r="AA5" s="1" t="s">
        <v>31</v>
      </c>
    </row>
    <row r="6" spans="1:27" x14ac:dyDescent="0.25">
      <c r="A6" s="1" t="s">
        <v>44</v>
      </c>
      <c r="B6" s="1" t="s">
        <v>45</v>
      </c>
      <c r="C6" s="1" t="s">
        <v>46</v>
      </c>
      <c r="D6" s="1"/>
      <c r="E6" s="1"/>
      <c r="F6" s="1" t="s">
        <v>47</v>
      </c>
      <c r="G6">
        <v>93.74</v>
      </c>
      <c r="H6">
        <v>88.27</v>
      </c>
      <c r="I6">
        <v>83.59</v>
      </c>
      <c r="J6">
        <v>8.08</v>
      </c>
      <c r="K6">
        <v>8.5</v>
      </c>
      <c r="L6">
        <v>8.5</v>
      </c>
      <c r="M6">
        <v>86.67</v>
      </c>
      <c r="N6">
        <v>8.67</v>
      </c>
      <c r="O6">
        <v>94.55</v>
      </c>
      <c r="P6">
        <v>9.4499999999999993</v>
      </c>
      <c r="Q6">
        <v>98.56</v>
      </c>
      <c r="R6">
        <v>98.33</v>
      </c>
      <c r="S6">
        <v>9.5</v>
      </c>
      <c r="T6">
        <v>10</v>
      </c>
      <c r="U6">
        <v>10</v>
      </c>
      <c r="V6">
        <v>100</v>
      </c>
      <c r="W6">
        <v>10</v>
      </c>
      <c r="X6">
        <v>97.33</v>
      </c>
      <c r="Y6">
        <v>9.73</v>
      </c>
      <c r="Z6">
        <v>5</v>
      </c>
      <c r="AA6" s="1" t="s">
        <v>31</v>
      </c>
    </row>
    <row r="7" spans="1:27" x14ac:dyDescent="0.25">
      <c r="A7" s="1" t="s">
        <v>48</v>
      </c>
      <c r="B7" s="1" t="s">
        <v>49</v>
      </c>
      <c r="C7" s="1" t="s">
        <v>50</v>
      </c>
      <c r="D7" s="1"/>
      <c r="E7" s="1"/>
      <c r="F7" s="1" t="s">
        <v>51</v>
      </c>
      <c r="G7">
        <v>96.23</v>
      </c>
      <c r="H7">
        <v>96.06</v>
      </c>
      <c r="I7">
        <v>93.33</v>
      </c>
      <c r="J7">
        <v>10</v>
      </c>
      <c r="K7">
        <v>8</v>
      </c>
      <c r="L7">
        <v>10</v>
      </c>
      <c r="M7">
        <v>96.67</v>
      </c>
      <c r="N7">
        <v>9.67</v>
      </c>
      <c r="O7">
        <v>98.18</v>
      </c>
      <c r="P7">
        <v>9.82</v>
      </c>
      <c r="Q7">
        <v>96</v>
      </c>
      <c r="R7">
        <v>100</v>
      </c>
      <c r="S7">
        <v>10</v>
      </c>
      <c r="T7">
        <v>10</v>
      </c>
      <c r="U7">
        <v>10</v>
      </c>
      <c r="V7">
        <v>93.33</v>
      </c>
      <c r="W7">
        <v>9.33</v>
      </c>
      <c r="X7">
        <v>94.67</v>
      </c>
      <c r="Y7">
        <v>9.4700000000000006</v>
      </c>
      <c r="Z7">
        <v>5</v>
      </c>
      <c r="AA7" s="1" t="s">
        <v>52</v>
      </c>
    </row>
    <row r="8" spans="1:27" x14ac:dyDescent="0.25">
      <c r="A8" s="1" t="s">
        <v>53</v>
      </c>
      <c r="B8" s="1" t="s">
        <v>54</v>
      </c>
      <c r="C8" s="1" t="s">
        <v>55</v>
      </c>
      <c r="D8" s="1"/>
      <c r="E8" s="1"/>
      <c r="F8" s="1" t="s">
        <v>56</v>
      </c>
      <c r="G8">
        <v>93.78</v>
      </c>
      <c r="H8">
        <v>92.68</v>
      </c>
      <c r="I8">
        <v>94.1</v>
      </c>
      <c r="J8">
        <v>9.23</v>
      </c>
      <c r="K8">
        <v>9</v>
      </c>
      <c r="L8">
        <v>10</v>
      </c>
      <c r="M8">
        <v>96.67</v>
      </c>
      <c r="N8">
        <v>9.67</v>
      </c>
      <c r="O8">
        <v>87.27</v>
      </c>
      <c r="P8">
        <v>8.73</v>
      </c>
      <c r="Q8">
        <v>94.22</v>
      </c>
      <c r="R8">
        <v>86.67</v>
      </c>
      <c r="S8">
        <v>6</v>
      </c>
      <c r="T8">
        <v>10</v>
      </c>
      <c r="U8">
        <v>10</v>
      </c>
      <c r="V8">
        <v>100</v>
      </c>
      <c r="W8">
        <v>10</v>
      </c>
      <c r="X8">
        <v>96</v>
      </c>
      <c r="Y8">
        <v>9.6</v>
      </c>
      <c r="Z8">
        <v>5</v>
      </c>
      <c r="AA8" s="1" t="s">
        <v>52</v>
      </c>
    </row>
    <row r="9" spans="1:27" x14ac:dyDescent="0.25">
      <c r="A9" s="1" t="s">
        <v>53</v>
      </c>
      <c r="B9" s="1" t="s">
        <v>57</v>
      </c>
      <c r="C9" s="1" t="s">
        <v>58</v>
      </c>
      <c r="D9" s="1"/>
      <c r="E9" s="1"/>
      <c r="F9" s="1" t="s">
        <v>59</v>
      </c>
      <c r="G9">
        <v>96.07</v>
      </c>
      <c r="H9">
        <v>94.4</v>
      </c>
      <c r="I9">
        <v>97.44</v>
      </c>
      <c r="J9">
        <v>9.23</v>
      </c>
      <c r="K9">
        <v>10</v>
      </c>
      <c r="L9">
        <v>10</v>
      </c>
      <c r="M9">
        <v>96.67</v>
      </c>
      <c r="N9">
        <v>9.67</v>
      </c>
      <c r="O9">
        <v>89.09</v>
      </c>
      <c r="P9">
        <v>8.91</v>
      </c>
      <c r="Q9">
        <v>97.33</v>
      </c>
      <c r="R9">
        <v>100</v>
      </c>
      <c r="S9">
        <v>10</v>
      </c>
      <c r="T9">
        <v>10</v>
      </c>
      <c r="U9">
        <v>10</v>
      </c>
      <c r="V9">
        <v>100</v>
      </c>
      <c r="W9">
        <v>10</v>
      </c>
      <c r="X9">
        <v>92</v>
      </c>
      <c r="Y9">
        <v>9.1999999999999993</v>
      </c>
      <c r="Z9">
        <v>5</v>
      </c>
      <c r="AA9" s="1" t="s">
        <v>52</v>
      </c>
    </row>
    <row r="10" spans="1:27" x14ac:dyDescent="0.25">
      <c r="A10" s="1" t="s">
        <v>60</v>
      </c>
      <c r="B10" s="1" t="s">
        <v>61</v>
      </c>
      <c r="C10" s="1" t="s">
        <v>62</v>
      </c>
      <c r="D10" s="1"/>
      <c r="E10" s="1"/>
      <c r="F10" s="1" t="s">
        <v>63</v>
      </c>
      <c r="G10">
        <v>97.8</v>
      </c>
      <c r="H10">
        <v>96.92</v>
      </c>
      <c r="I10">
        <v>94.1</v>
      </c>
      <c r="J10">
        <v>9.23</v>
      </c>
      <c r="K10">
        <v>9.5</v>
      </c>
      <c r="L10">
        <v>9.5</v>
      </c>
      <c r="M10">
        <v>96.67</v>
      </c>
      <c r="N10">
        <v>9.67</v>
      </c>
      <c r="O10">
        <v>100</v>
      </c>
      <c r="P10">
        <v>10</v>
      </c>
      <c r="Q10">
        <v>98.44</v>
      </c>
      <c r="R10">
        <v>100</v>
      </c>
      <c r="S10">
        <v>10</v>
      </c>
      <c r="T10">
        <v>10</v>
      </c>
      <c r="U10">
        <v>10</v>
      </c>
      <c r="V10">
        <v>96.67</v>
      </c>
      <c r="W10">
        <v>9.67</v>
      </c>
      <c r="X10">
        <v>98.67</v>
      </c>
      <c r="Y10">
        <v>9.8699999999999992</v>
      </c>
      <c r="Z10">
        <v>5</v>
      </c>
      <c r="AA10" s="1" t="s">
        <v>52</v>
      </c>
    </row>
    <row r="11" spans="1:27" x14ac:dyDescent="0.25">
      <c r="A11" s="1" t="s">
        <v>64</v>
      </c>
      <c r="B11" s="1" t="s">
        <v>65</v>
      </c>
      <c r="C11" s="1" t="s">
        <v>66</v>
      </c>
      <c r="D11" s="1"/>
      <c r="E11" s="1"/>
      <c r="F11" s="1" t="s">
        <v>67</v>
      </c>
      <c r="G11">
        <v>94.89</v>
      </c>
      <c r="H11">
        <v>97.58</v>
      </c>
      <c r="I11">
        <v>100</v>
      </c>
      <c r="J11">
        <v>10</v>
      </c>
      <c r="K11">
        <v>10</v>
      </c>
      <c r="L11">
        <v>10</v>
      </c>
      <c r="M11">
        <v>100</v>
      </c>
      <c r="N11">
        <v>10</v>
      </c>
      <c r="O11">
        <v>92.73</v>
      </c>
      <c r="P11">
        <v>9.27</v>
      </c>
      <c r="Q11">
        <v>91.67</v>
      </c>
      <c r="R11">
        <v>88.33</v>
      </c>
      <c r="S11">
        <v>9.5</v>
      </c>
      <c r="T11">
        <v>8</v>
      </c>
      <c r="U11">
        <v>9</v>
      </c>
      <c r="V11">
        <v>100</v>
      </c>
      <c r="W11">
        <v>10</v>
      </c>
      <c r="X11">
        <v>86.67</v>
      </c>
      <c r="Y11">
        <v>8.67</v>
      </c>
      <c r="Z11">
        <v>5</v>
      </c>
      <c r="AA11" s="1" t="s">
        <v>52</v>
      </c>
    </row>
    <row r="12" spans="1:27" x14ac:dyDescent="0.25">
      <c r="A12" s="1" t="s">
        <v>68</v>
      </c>
      <c r="B12" s="1" t="s">
        <v>69</v>
      </c>
      <c r="C12" s="1" t="s">
        <v>70</v>
      </c>
      <c r="D12" s="1"/>
      <c r="E12" s="1"/>
      <c r="F12" s="1" t="s">
        <v>71</v>
      </c>
      <c r="G12">
        <v>94.87</v>
      </c>
      <c r="H12">
        <v>96.32</v>
      </c>
      <c r="I12">
        <v>94.1</v>
      </c>
      <c r="J12">
        <v>9.23</v>
      </c>
      <c r="K12">
        <v>9.5</v>
      </c>
      <c r="L12">
        <v>9.5</v>
      </c>
      <c r="M12">
        <v>96.67</v>
      </c>
      <c r="N12">
        <v>9.67</v>
      </c>
      <c r="O12">
        <v>98.18</v>
      </c>
      <c r="P12">
        <v>9.82</v>
      </c>
      <c r="Q12">
        <v>92.89</v>
      </c>
      <c r="R12">
        <v>86.67</v>
      </c>
      <c r="S12">
        <v>6.5</v>
      </c>
      <c r="T12">
        <v>10</v>
      </c>
      <c r="U12">
        <v>9.5</v>
      </c>
      <c r="V12">
        <v>93.33</v>
      </c>
      <c r="W12">
        <v>9.33</v>
      </c>
      <c r="X12">
        <v>98.67</v>
      </c>
      <c r="Y12">
        <v>9.8699999999999992</v>
      </c>
      <c r="Z12">
        <v>5</v>
      </c>
      <c r="AA12" s="1" t="s">
        <v>52</v>
      </c>
    </row>
    <row r="13" spans="1:27" x14ac:dyDescent="0.25">
      <c r="A13" s="1" t="s">
        <v>72</v>
      </c>
      <c r="B13" s="1" t="s">
        <v>73</v>
      </c>
      <c r="C13" s="1" t="s">
        <v>74</v>
      </c>
      <c r="D13" s="1"/>
      <c r="E13" s="1"/>
      <c r="F13" s="1" t="s">
        <v>75</v>
      </c>
      <c r="G13">
        <v>94.96</v>
      </c>
      <c r="H13">
        <v>92.51</v>
      </c>
      <c r="I13">
        <v>91.15</v>
      </c>
      <c r="J13">
        <v>8.85</v>
      </c>
      <c r="K13">
        <v>9.5</v>
      </c>
      <c r="L13">
        <v>9</v>
      </c>
      <c r="M13">
        <v>90</v>
      </c>
      <c r="N13">
        <v>9</v>
      </c>
      <c r="O13">
        <v>96.36</v>
      </c>
      <c r="P13">
        <v>9.64</v>
      </c>
      <c r="Q13">
        <v>96.89</v>
      </c>
      <c r="R13">
        <v>96.67</v>
      </c>
      <c r="S13">
        <v>9.5</v>
      </c>
      <c r="T13">
        <v>10</v>
      </c>
      <c r="U13">
        <v>9.5</v>
      </c>
      <c r="V13">
        <v>96.67</v>
      </c>
      <c r="W13">
        <v>9.67</v>
      </c>
      <c r="X13">
        <v>97.33</v>
      </c>
      <c r="Y13">
        <v>9.73</v>
      </c>
      <c r="Z13">
        <v>5</v>
      </c>
      <c r="AA13" s="1" t="s">
        <v>52</v>
      </c>
    </row>
    <row r="14" spans="1:27" x14ac:dyDescent="0.25">
      <c r="A14" s="1" t="s">
        <v>76</v>
      </c>
      <c r="B14" s="1" t="s">
        <v>77</v>
      </c>
      <c r="C14" s="1" t="s">
        <v>78</v>
      </c>
      <c r="D14" s="1"/>
      <c r="E14" s="1"/>
      <c r="F14" s="1" t="s">
        <v>79</v>
      </c>
      <c r="G14">
        <v>95.06</v>
      </c>
      <c r="H14">
        <v>94.04</v>
      </c>
      <c r="I14">
        <v>100</v>
      </c>
      <c r="J14">
        <v>10</v>
      </c>
      <c r="K14">
        <v>10</v>
      </c>
      <c r="L14">
        <v>10</v>
      </c>
      <c r="M14">
        <v>96.67</v>
      </c>
      <c r="N14">
        <v>9.67</v>
      </c>
      <c r="O14">
        <v>85.45</v>
      </c>
      <c r="P14">
        <v>8.5500000000000007</v>
      </c>
      <c r="Q14">
        <v>95.56</v>
      </c>
      <c r="R14">
        <v>100</v>
      </c>
      <c r="S14">
        <v>10</v>
      </c>
      <c r="T14">
        <v>10</v>
      </c>
      <c r="U14">
        <v>10</v>
      </c>
      <c r="V14">
        <v>93.33</v>
      </c>
      <c r="W14">
        <v>9.33</v>
      </c>
      <c r="X14">
        <v>93.33</v>
      </c>
      <c r="Y14">
        <v>9.33</v>
      </c>
      <c r="Z14">
        <v>5</v>
      </c>
      <c r="AA14" s="1" t="s">
        <v>52</v>
      </c>
    </row>
    <row r="15" spans="1:27" x14ac:dyDescent="0.25">
      <c r="A15" s="1" t="s">
        <v>80</v>
      </c>
      <c r="B15" s="1" t="s">
        <v>81</v>
      </c>
      <c r="C15" s="1" t="s">
        <v>82</v>
      </c>
      <c r="D15" s="1"/>
      <c r="E15" s="1"/>
      <c r="F15" s="1" t="s">
        <v>83</v>
      </c>
      <c r="G15">
        <v>73.58</v>
      </c>
      <c r="H15">
        <v>79.930000000000007</v>
      </c>
      <c r="I15">
        <v>75.260000000000005</v>
      </c>
      <c r="J15">
        <v>8.08</v>
      </c>
      <c r="K15">
        <v>6.5</v>
      </c>
      <c r="L15">
        <v>8</v>
      </c>
      <c r="M15">
        <v>90</v>
      </c>
      <c r="N15">
        <v>9</v>
      </c>
      <c r="O15">
        <v>74.55</v>
      </c>
      <c r="P15">
        <v>7.45</v>
      </c>
      <c r="Q15">
        <v>66.56</v>
      </c>
      <c r="R15">
        <v>75</v>
      </c>
      <c r="S15">
        <v>8</v>
      </c>
      <c r="T15">
        <v>7.5</v>
      </c>
      <c r="U15">
        <v>7</v>
      </c>
      <c r="V15">
        <v>56.67</v>
      </c>
      <c r="W15">
        <v>5.67</v>
      </c>
      <c r="X15">
        <v>68</v>
      </c>
      <c r="Y15">
        <v>6.8</v>
      </c>
      <c r="Z15">
        <v>4</v>
      </c>
      <c r="AA15" s="1" t="s">
        <v>52</v>
      </c>
    </row>
    <row r="16" spans="1:27" x14ac:dyDescent="0.25">
      <c r="A16" s="1" t="s">
        <v>84</v>
      </c>
      <c r="B16" s="1" t="s">
        <v>85</v>
      </c>
      <c r="C16" s="1" t="s">
        <v>86</v>
      </c>
      <c r="D16" s="1"/>
      <c r="E16" s="1"/>
      <c r="F16" s="1" t="s">
        <v>87</v>
      </c>
      <c r="G16">
        <v>91.42</v>
      </c>
      <c r="H16">
        <v>92.26</v>
      </c>
      <c r="I16">
        <v>81.92</v>
      </c>
      <c r="J16">
        <v>8.08</v>
      </c>
      <c r="K16">
        <v>7</v>
      </c>
      <c r="L16">
        <v>9.5</v>
      </c>
      <c r="M16">
        <v>96.67</v>
      </c>
      <c r="N16">
        <v>9.67</v>
      </c>
      <c r="O16">
        <v>98.18</v>
      </c>
      <c r="P16">
        <v>9.82</v>
      </c>
      <c r="Q16">
        <v>93.89</v>
      </c>
      <c r="R16">
        <v>95</v>
      </c>
      <c r="S16">
        <v>10</v>
      </c>
      <c r="T16">
        <v>9.5</v>
      </c>
      <c r="U16">
        <v>9</v>
      </c>
      <c r="V16">
        <v>93.33</v>
      </c>
      <c r="W16">
        <v>9.33</v>
      </c>
      <c r="X16">
        <v>93.33</v>
      </c>
      <c r="Y16">
        <v>9.33</v>
      </c>
      <c r="Z16">
        <v>3</v>
      </c>
      <c r="AA16" s="1" t="s">
        <v>52</v>
      </c>
    </row>
    <row r="17" spans="1:27" x14ac:dyDescent="0.25">
      <c r="A17" s="1" t="s">
        <v>88</v>
      </c>
      <c r="B17" s="1" t="s">
        <v>89</v>
      </c>
      <c r="C17" s="1" t="s">
        <v>90</v>
      </c>
      <c r="D17" s="1"/>
      <c r="E17" s="1"/>
      <c r="F17" s="1" t="s">
        <v>91</v>
      </c>
      <c r="G17">
        <v>64.36</v>
      </c>
      <c r="H17">
        <v>56.63</v>
      </c>
      <c r="I17">
        <v>65.64</v>
      </c>
      <c r="J17">
        <v>7.69</v>
      </c>
      <c r="K17">
        <v>5.5</v>
      </c>
      <c r="L17">
        <v>6.5</v>
      </c>
      <c r="M17">
        <v>53.33</v>
      </c>
      <c r="N17">
        <v>5.33</v>
      </c>
      <c r="O17">
        <v>50.91</v>
      </c>
      <c r="P17">
        <v>5.09</v>
      </c>
      <c r="Q17">
        <v>68.33</v>
      </c>
      <c r="R17">
        <v>75</v>
      </c>
      <c r="S17">
        <v>4.5</v>
      </c>
      <c r="T17">
        <v>9.5</v>
      </c>
      <c r="U17">
        <v>8.5</v>
      </c>
      <c r="V17">
        <v>70</v>
      </c>
      <c r="W17">
        <v>7</v>
      </c>
      <c r="X17">
        <v>60</v>
      </c>
      <c r="Y17">
        <v>6</v>
      </c>
      <c r="Z17">
        <v>5</v>
      </c>
      <c r="AA17" s="1" t="s">
        <v>52</v>
      </c>
    </row>
    <row r="18" spans="1:27" x14ac:dyDescent="0.25">
      <c r="A18" s="1" t="s">
        <v>92</v>
      </c>
      <c r="B18" s="1" t="s">
        <v>93</v>
      </c>
      <c r="C18" s="1" t="s">
        <v>94</v>
      </c>
      <c r="D18" s="1"/>
      <c r="E18" s="1"/>
      <c r="F18" s="1" t="s">
        <v>95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s="1" t="s">
        <v>52</v>
      </c>
    </row>
    <row r="19" spans="1:27" x14ac:dyDescent="0.25">
      <c r="A19" s="1" t="s">
        <v>96</v>
      </c>
      <c r="B19" s="1" t="s">
        <v>97</v>
      </c>
      <c r="C19" s="1" t="s">
        <v>98</v>
      </c>
      <c r="D19" s="1"/>
      <c r="E19" s="1"/>
      <c r="F19" s="1" t="s">
        <v>99</v>
      </c>
      <c r="G19">
        <v>96.28</v>
      </c>
      <c r="H19">
        <v>93.94</v>
      </c>
      <c r="I19">
        <v>100</v>
      </c>
      <c r="J19">
        <v>10</v>
      </c>
      <c r="K19">
        <v>10</v>
      </c>
      <c r="L19">
        <v>10</v>
      </c>
      <c r="M19">
        <v>100</v>
      </c>
      <c r="N19">
        <v>10</v>
      </c>
      <c r="O19">
        <v>81.819999999999993</v>
      </c>
      <c r="P19">
        <v>8.18</v>
      </c>
      <c r="Q19">
        <v>98.22</v>
      </c>
      <c r="R19">
        <v>100</v>
      </c>
      <c r="S19">
        <v>10</v>
      </c>
      <c r="T19">
        <v>10</v>
      </c>
      <c r="U19">
        <v>10</v>
      </c>
      <c r="V19">
        <v>100</v>
      </c>
      <c r="W19">
        <v>10</v>
      </c>
      <c r="X19">
        <v>94.67</v>
      </c>
      <c r="Y19">
        <v>9.4700000000000006</v>
      </c>
      <c r="Z19">
        <v>5</v>
      </c>
      <c r="AA19" s="1" t="s">
        <v>52</v>
      </c>
    </row>
    <row r="20" spans="1:27" x14ac:dyDescent="0.25">
      <c r="A20" s="1" t="s">
        <v>100</v>
      </c>
      <c r="B20" s="1" t="s">
        <v>101</v>
      </c>
      <c r="C20" s="1" t="s">
        <v>102</v>
      </c>
      <c r="D20" s="1"/>
      <c r="E20" s="1"/>
      <c r="F20" s="1" t="s">
        <v>103</v>
      </c>
      <c r="G20">
        <v>87.79</v>
      </c>
      <c r="H20">
        <v>78.08</v>
      </c>
      <c r="I20">
        <v>93.33</v>
      </c>
      <c r="J20">
        <v>10</v>
      </c>
      <c r="K20">
        <v>9</v>
      </c>
      <c r="L20">
        <v>9</v>
      </c>
      <c r="M20">
        <v>70</v>
      </c>
      <c r="N20">
        <v>7</v>
      </c>
      <c r="O20">
        <v>70.91</v>
      </c>
      <c r="P20">
        <v>7.09</v>
      </c>
      <c r="Q20">
        <v>96.22</v>
      </c>
      <c r="R20">
        <v>96.67</v>
      </c>
      <c r="S20">
        <v>9</v>
      </c>
      <c r="T20">
        <v>10</v>
      </c>
      <c r="U20">
        <v>10</v>
      </c>
      <c r="V20">
        <v>100</v>
      </c>
      <c r="W20">
        <v>10</v>
      </c>
      <c r="X20">
        <v>92</v>
      </c>
      <c r="Y20">
        <v>9.1999999999999993</v>
      </c>
      <c r="Z20">
        <v>5</v>
      </c>
      <c r="AA20" s="1" t="s">
        <v>52</v>
      </c>
    </row>
    <row r="21" spans="1:27" x14ac:dyDescent="0.25">
      <c r="A21" s="1" t="s">
        <v>104</v>
      </c>
      <c r="B21" s="1" t="s">
        <v>105</v>
      </c>
      <c r="C21" s="1" t="s">
        <v>106</v>
      </c>
      <c r="D21" s="1"/>
      <c r="E21" s="1"/>
      <c r="F21" s="1" t="s">
        <v>107</v>
      </c>
      <c r="G21">
        <v>87.78</v>
      </c>
      <c r="H21">
        <v>81.27</v>
      </c>
      <c r="I21">
        <v>78.97</v>
      </c>
      <c r="J21">
        <v>7.69</v>
      </c>
      <c r="K21">
        <v>9</v>
      </c>
      <c r="L21">
        <v>7</v>
      </c>
      <c r="M21">
        <v>86.67</v>
      </c>
      <c r="N21">
        <v>8.67</v>
      </c>
      <c r="O21">
        <v>78.180000000000007</v>
      </c>
      <c r="P21">
        <v>7.82</v>
      </c>
      <c r="Q21">
        <v>93</v>
      </c>
      <c r="R21">
        <v>95</v>
      </c>
      <c r="S21">
        <v>10</v>
      </c>
      <c r="T21">
        <v>9</v>
      </c>
      <c r="U21">
        <v>9.5</v>
      </c>
      <c r="V21">
        <v>93.33</v>
      </c>
      <c r="W21">
        <v>9.33</v>
      </c>
      <c r="X21">
        <v>90.67</v>
      </c>
      <c r="Y21">
        <v>9.07</v>
      </c>
      <c r="Z21">
        <v>5</v>
      </c>
      <c r="AA21" s="1" t="s">
        <v>52</v>
      </c>
    </row>
    <row r="22" spans="1:27" x14ac:dyDescent="0.25">
      <c r="A22" s="1" t="s">
        <v>108</v>
      </c>
      <c r="B22" s="1" t="s">
        <v>109</v>
      </c>
      <c r="C22" s="1" t="s">
        <v>110</v>
      </c>
      <c r="D22" s="1"/>
      <c r="E22" s="1"/>
      <c r="F22" s="1" t="s">
        <v>111</v>
      </c>
      <c r="G22">
        <v>79.64</v>
      </c>
      <c r="H22">
        <v>69.31</v>
      </c>
      <c r="I22">
        <v>69.739999999999995</v>
      </c>
      <c r="J22">
        <v>6.92</v>
      </c>
      <c r="K22">
        <v>7</v>
      </c>
      <c r="L22">
        <v>7</v>
      </c>
      <c r="M22">
        <v>80</v>
      </c>
      <c r="N22">
        <v>8</v>
      </c>
      <c r="O22">
        <v>58.18</v>
      </c>
      <c r="P22">
        <v>5.82</v>
      </c>
      <c r="Q22">
        <v>87.83</v>
      </c>
      <c r="R22">
        <v>88.33</v>
      </c>
      <c r="S22">
        <v>7</v>
      </c>
      <c r="T22">
        <v>10</v>
      </c>
      <c r="U22">
        <v>9.5</v>
      </c>
      <c r="V22">
        <v>85.83</v>
      </c>
      <c r="W22">
        <v>8.58</v>
      </c>
      <c r="X22">
        <v>89.33</v>
      </c>
      <c r="Y22">
        <v>8.93</v>
      </c>
      <c r="Z22">
        <v>5</v>
      </c>
      <c r="AA22" s="1" t="s">
        <v>52</v>
      </c>
    </row>
    <row r="23" spans="1:27" x14ac:dyDescent="0.25">
      <c r="A23" s="1" t="s">
        <v>112</v>
      </c>
      <c r="B23" s="1" t="s">
        <v>113</v>
      </c>
      <c r="C23" s="1" t="s">
        <v>114</v>
      </c>
      <c r="D23" s="1"/>
      <c r="E23" s="1"/>
      <c r="F23" s="1" t="s">
        <v>115</v>
      </c>
      <c r="G23">
        <v>95.34</v>
      </c>
      <c r="H23">
        <v>94.19</v>
      </c>
      <c r="I23">
        <v>98.33</v>
      </c>
      <c r="J23">
        <v>10</v>
      </c>
      <c r="K23">
        <v>9.5</v>
      </c>
      <c r="L23">
        <v>10</v>
      </c>
      <c r="M23">
        <v>93.33</v>
      </c>
      <c r="N23">
        <v>9.33</v>
      </c>
      <c r="O23">
        <v>90.91</v>
      </c>
      <c r="P23">
        <v>9.09</v>
      </c>
      <c r="Q23">
        <v>96</v>
      </c>
      <c r="R23">
        <v>100</v>
      </c>
      <c r="S23">
        <v>10</v>
      </c>
      <c r="T23">
        <v>10</v>
      </c>
      <c r="U23">
        <v>10</v>
      </c>
      <c r="V23">
        <v>100</v>
      </c>
      <c r="W23">
        <v>10</v>
      </c>
      <c r="X23">
        <v>88</v>
      </c>
      <c r="Y23">
        <v>8.8000000000000007</v>
      </c>
      <c r="Z23">
        <v>5</v>
      </c>
      <c r="AA23" s="1" t="s">
        <v>52</v>
      </c>
    </row>
    <row r="24" spans="1:27" x14ac:dyDescent="0.25">
      <c r="A24" s="1" t="s">
        <v>116</v>
      </c>
      <c r="B24" s="1" t="s">
        <v>117</v>
      </c>
      <c r="C24" s="1" t="s">
        <v>118</v>
      </c>
      <c r="D24" s="1"/>
      <c r="E24" s="1"/>
      <c r="F24" s="1" t="s">
        <v>119</v>
      </c>
      <c r="G24">
        <v>99.3</v>
      </c>
      <c r="H24">
        <v>98.97</v>
      </c>
      <c r="I24">
        <v>98.72</v>
      </c>
      <c r="J24">
        <v>9.6199999999999992</v>
      </c>
      <c r="K24">
        <v>10</v>
      </c>
      <c r="L24">
        <v>10</v>
      </c>
      <c r="M24">
        <v>100</v>
      </c>
      <c r="N24">
        <v>10</v>
      </c>
      <c r="O24">
        <v>98.18</v>
      </c>
      <c r="P24">
        <v>9.82</v>
      </c>
      <c r="Q24">
        <v>99.56</v>
      </c>
      <c r="R24">
        <v>100</v>
      </c>
      <c r="S24">
        <v>10</v>
      </c>
      <c r="T24">
        <v>10</v>
      </c>
      <c r="U24">
        <v>10</v>
      </c>
      <c r="V24">
        <v>100</v>
      </c>
      <c r="W24">
        <v>10</v>
      </c>
      <c r="X24">
        <v>98.67</v>
      </c>
      <c r="Y24">
        <v>9.8699999999999992</v>
      </c>
      <c r="Z24">
        <v>5</v>
      </c>
      <c r="AA24" s="1" t="s">
        <v>52</v>
      </c>
    </row>
    <row r="25" spans="1:27" x14ac:dyDescent="0.25">
      <c r="A25" s="1" t="s">
        <v>120</v>
      </c>
      <c r="B25" s="1" t="s">
        <v>121</v>
      </c>
      <c r="C25" s="1" t="s">
        <v>122</v>
      </c>
      <c r="D25" s="1"/>
      <c r="E25" s="1"/>
      <c r="F25" s="1" t="s">
        <v>123</v>
      </c>
      <c r="G25">
        <v>54.04</v>
      </c>
      <c r="H25">
        <v>76.900000000000006</v>
      </c>
      <c r="I25">
        <v>88.59</v>
      </c>
      <c r="J25">
        <v>8.08</v>
      </c>
      <c r="K25">
        <v>8.5</v>
      </c>
      <c r="L25">
        <v>10</v>
      </c>
      <c r="M25">
        <v>66.67</v>
      </c>
      <c r="N25">
        <v>6.67</v>
      </c>
      <c r="O25">
        <v>75.45</v>
      </c>
      <c r="P25">
        <v>7.55</v>
      </c>
      <c r="Q25">
        <v>28.44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85.33</v>
      </c>
      <c r="Y25">
        <v>8.5299999999999994</v>
      </c>
      <c r="Z25">
        <v>4</v>
      </c>
      <c r="AA25" s="1" t="s">
        <v>52</v>
      </c>
    </row>
    <row r="26" spans="1:27" x14ac:dyDescent="0.25">
      <c r="A26" s="1" t="s">
        <v>124</v>
      </c>
      <c r="B26" s="1" t="s">
        <v>125</v>
      </c>
      <c r="C26" s="1" t="s">
        <v>126</v>
      </c>
      <c r="D26" s="1"/>
      <c r="E26" s="1"/>
      <c r="F26" s="1" t="s">
        <v>127</v>
      </c>
      <c r="G26">
        <v>87.86</v>
      </c>
      <c r="H26">
        <v>86.73</v>
      </c>
      <c r="I26">
        <v>78.97</v>
      </c>
      <c r="J26">
        <v>7.69</v>
      </c>
      <c r="K26">
        <v>8</v>
      </c>
      <c r="L26">
        <v>8</v>
      </c>
      <c r="M26">
        <v>86.67</v>
      </c>
      <c r="N26">
        <v>8.67</v>
      </c>
      <c r="O26">
        <v>94.55</v>
      </c>
      <c r="P26">
        <v>9.4499999999999993</v>
      </c>
      <c r="Q26">
        <v>87.72</v>
      </c>
      <c r="R26">
        <v>86.67</v>
      </c>
      <c r="S26">
        <v>8.5</v>
      </c>
      <c r="T26">
        <v>9</v>
      </c>
      <c r="U26">
        <v>8.5</v>
      </c>
      <c r="V26">
        <v>85.83</v>
      </c>
      <c r="W26">
        <v>8.58</v>
      </c>
      <c r="X26">
        <v>90.67</v>
      </c>
      <c r="Y26">
        <v>9.07</v>
      </c>
      <c r="Z26">
        <v>5</v>
      </c>
      <c r="AA26" s="1" t="s">
        <v>52</v>
      </c>
    </row>
    <row r="27" spans="1:27" x14ac:dyDescent="0.25">
      <c r="A27" s="1" t="s">
        <v>128</v>
      </c>
      <c r="B27" s="1" t="s">
        <v>129</v>
      </c>
      <c r="C27" s="1" t="s">
        <v>130</v>
      </c>
      <c r="D27" s="1"/>
      <c r="E27" s="1"/>
      <c r="F27" s="1" t="s">
        <v>131</v>
      </c>
      <c r="G27">
        <v>82.14</v>
      </c>
      <c r="H27">
        <v>77.28</v>
      </c>
      <c r="I27">
        <v>92.44</v>
      </c>
      <c r="J27">
        <v>9.23</v>
      </c>
      <c r="K27">
        <v>8.5</v>
      </c>
      <c r="L27">
        <v>10</v>
      </c>
      <c r="M27">
        <v>46.67</v>
      </c>
      <c r="N27">
        <v>4.67</v>
      </c>
      <c r="O27">
        <v>92.73</v>
      </c>
      <c r="P27">
        <v>9.27</v>
      </c>
      <c r="Q27">
        <v>87.22</v>
      </c>
      <c r="R27">
        <v>83.33</v>
      </c>
      <c r="S27">
        <v>7.5</v>
      </c>
      <c r="T27">
        <v>9.5</v>
      </c>
      <c r="U27">
        <v>8</v>
      </c>
      <c r="V27">
        <v>85</v>
      </c>
      <c r="W27">
        <v>8.5</v>
      </c>
      <c r="X27">
        <v>93.33</v>
      </c>
      <c r="Y27">
        <v>9.33</v>
      </c>
      <c r="Z27">
        <v>4</v>
      </c>
      <c r="AA27" s="1" t="s">
        <v>52</v>
      </c>
    </row>
    <row r="28" spans="1:27" x14ac:dyDescent="0.25">
      <c r="A28" s="1" t="s">
        <v>128</v>
      </c>
      <c r="B28" s="1" t="s">
        <v>132</v>
      </c>
      <c r="C28" s="1" t="s">
        <v>133</v>
      </c>
      <c r="D28" s="1"/>
      <c r="E28" s="1"/>
      <c r="F28" s="1" t="s">
        <v>134</v>
      </c>
      <c r="G28">
        <v>88.33</v>
      </c>
      <c r="H28">
        <v>82.43</v>
      </c>
      <c r="I28">
        <v>88.21</v>
      </c>
      <c r="J28">
        <v>8.4600000000000009</v>
      </c>
      <c r="K28">
        <v>8</v>
      </c>
      <c r="L28">
        <v>10</v>
      </c>
      <c r="M28">
        <v>90</v>
      </c>
      <c r="N28">
        <v>9</v>
      </c>
      <c r="O28">
        <v>69.09</v>
      </c>
      <c r="P28">
        <v>6.91</v>
      </c>
      <c r="Q28">
        <v>93</v>
      </c>
      <c r="R28">
        <v>95</v>
      </c>
      <c r="S28">
        <v>9.5</v>
      </c>
      <c r="T28">
        <v>10</v>
      </c>
      <c r="U28">
        <v>9</v>
      </c>
      <c r="V28">
        <v>100</v>
      </c>
      <c r="W28">
        <v>10</v>
      </c>
      <c r="X28">
        <v>84</v>
      </c>
      <c r="Y28">
        <v>8.4</v>
      </c>
      <c r="Z28">
        <v>5</v>
      </c>
      <c r="AA28" s="1" t="s">
        <v>52</v>
      </c>
    </row>
    <row r="29" spans="1:27" x14ac:dyDescent="0.25">
      <c r="A29" s="1" t="s">
        <v>135</v>
      </c>
      <c r="B29" s="1" t="s">
        <v>136</v>
      </c>
      <c r="C29" s="1" t="s">
        <v>137</v>
      </c>
      <c r="D29" s="1"/>
      <c r="E29" s="1"/>
      <c r="F29" s="1" t="s">
        <v>138</v>
      </c>
      <c r="G29">
        <v>73.98</v>
      </c>
      <c r="H29">
        <v>86.78</v>
      </c>
      <c r="I29">
        <v>78.209999999999994</v>
      </c>
      <c r="J29">
        <v>8.4600000000000009</v>
      </c>
      <c r="K29">
        <v>7.5</v>
      </c>
      <c r="L29">
        <v>7.5</v>
      </c>
      <c r="M29">
        <v>96.67</v>
      </c>
      <c r="N29">
        <v>9.67</v>
      </c>
      <c r="O29">
        <v>85.45</v>
      </c>
      <c r="P29">
        <v>8.5500000000000007</v>
      </c>
      <c r="Q29">
        <v>58.44</v>
      </c>
      <c r="R29">
        <v>83.33</v>
      </c>
      <c r="S29">
        <v>7.5</v>
      </c>
      <c r="T29">
        <v>9</v>
      </c>
      <c r="U29">
        <v>8.5</v>
      </c>
      <c r="V29">
        <v>0</v>
      </c>
      <c r="W29">
        <v>0</v>
      </c>
      <c r="X29">
        <v>92</v>
      </c>
      <c r="Y29">
        <v>9.1999999999999993</v>
      </c>
      <c r="Z29">
        <v>5</v>
      </c>
      <c r="AA29" s="1" t="s">
        <v>52</v>
      </c>
    </row>
    <row r="30" spans="1:27" x14ac:dyDescent="0.25">
      <c r="A30" s="1" t="s">
        <v>139</v>
      </c>
      <c r="B30" s="1" t="s">
        <v>140</v>
      </c>
      <c r="C30" s="1" t="s">
        <v>141</v>
      </c>
      <c r="D30" s="1"/>
      <c r="E30" s="1"/>
      <c r="F30" s="1" t="s">
        <v>142</v>
      </c>
      <c r="G30">
        <v>96.97</v>
      </c>
      <c r="H30">
        <v>99.39</v>
      </c>
      <c r="I30">
        <v>100</v>
      </c>
      <c r="J30">
        <v>10</v>
      </c>
      <c r="K30">
        <v>10</v>
      </c>
      <c r="L30">
        <v>10</v>
      </c>
      <c r="M30">
        <v>100</v>
      </c>
      <c r="N30">
        <v>10</v>
      </c>
      <c r="O30">
        <v>98.18</v>
      </c>
      <c r="P30">
        <v>9.82</v>
      </c>
      <c r="Q30">
        <v>94.22</v>
      </c>
      <c r="R30">
        <v>100</v>
      </c>
      <c r="S30">
        <v>10</v>
      </c>
      <c r="T30">
        <v>10</v>
      </c>
      <c r="U30">
        <v>10</v>
      </c>
      <c r="V30">
        <v>86.67</v>
      </c>
      <c r="W30">
        <v>8.67</v>
      </c>
      <c r="X30">
        <v>96</v>
      </c>
      <c r="Y30">
        <v>9.6</v>
      </c>
      <c r="Z30">
        <v>5</v>
      </c>
      <c r="AA30" s="1" t="s">
        <v>52</v>
      </c>
    </row>
    <row r="31" spans="1:27" x14ac:dyDescent="0.25">
      <c r="A31" s="1" t="s">
        <v>125</v>
      </c>
      <c r="B31" s="1" t="s">
        <v>143</v>
      </c>
      <c r="C31" s="1" t="s">
        <v>144</v>
      </c>
      <c r="D31" s="1"/>
      <c r="E31" s="1"/>
      <c r="F31" s="1" t="s">
        <v>145</v>
      </c>
      <c r="G31">
        <v>77.8</v>
      </c>
      <c r="H31">
        <v>79.53</v>
      </c>
      <c r="I31">
        <v>86.15</v>
      </c>
      <c r="J31">
        <v>8.85</v>
      </c>
      <c r="K31">
        <v>8</v>
      </c>
      <c r="L31">
        <v>9</v>
      </c>
      <c r="M31">
        <v>83.33</v>
      </c>
      <c r="N31">
        <v>8.33</v>
      </c>
      <c r="O31">
        <v>69.09</v>
      </c>
      <c r="P31">
        <v>6.91</v>
      </c>
      <c r="Q31">
        <v>73.739999999999995</v>
      </c>
      <c r="R31">
        <v>61.67</v>
      </c>
      <c r="S31">
        <v>0</v>
      </c>
      <c r="T31">
        <v>9</v>
      </c>
      <c r="U31">
        <v>9.5</v>
      </c>
      <c r="V31">
        <v>82.22</v>
      </c>
      <c r="W31">
        <v>8.2200000000000006</v>
      </c>
      <c r="X31">
        <v>77.33</v>
      </c>
      <c r="Y31">
        <v>7.73</v>
      </c>
      <c r="Z31">
        <v>5</v>
      </c>
      <c r="AA31" s="1" t="s">
        <v>52</v>
      </c>
    </row>
    <row r="32" spans="1:27" x14ac:dyDescent="0.25">
      <c r="A32" s="1" t="s">
        <v>146</v>
      </c>
      <c r="B32" s="1" t="s">
        <v>147</v>
      </c>
      <c r="C32" s="1" t="s">
        <v>148</v>
      </c>
      <c r="D32" s="1"/>
      <c r="E32" s="1"/>
      <c r="F32" s="1" t="s">
        <v>149</v>
      </c>
      <c r="G32">
        <v>88.49</v>
      </c>
      <c r="H32">
        <v>88.75</v>
      </c>
      <c r="I32">
        <v>89.87</v>
      </c>
      <c r="J32">
        <v>8.4600000000000009</v>
      </c>
      <c r="K32">
        <v>10</v>
      </c>
      <c r="L32">
        <v>8.5</v>
      </c>
      <c r="M32">
        <v>80</v>
      </c>
      <c r="N32">
        <v>8</v>
      </c>
      <c r="O32">
        <v>96.36</v>
      </c>
      <c r="P32">
        <v>9.64</v>
      </c>
      <c r="Q32">
        <v>93.33</v>
      </c>
      <c r="R32">
        <v>96.67</v>
      </c>
      <c r="S32">
        <v>9</v>
      </c>
      <c r="T32">
        <v>10</v>
      </c>
      <c r="U32">
        <v>10</v>
      </c>
      <c r="V32">
        <v>90</v>
      </c>
      <c r="W32">
        <v>9</v>
      </c>
      <c r="X32">
        <v>93.33</v>
      </c>
      <c r="Y32">
        <v>9.33</v>
      </c>
      <c r="Z32">
        <v>2</v>
      </c>
      <c r="AA32" s="1" t="s">
        <v>52</v>
      </c>
    </row>
    <row r="33" spans="1:27" x14ac:dyDescent="0.25">
      <c r="A33" s="1" t="s">
        <v>150</v>
      </c>
      <c r="B33" s="1" t="s">
        <v>151</v>
      </c>
      <c r="C33" s="1" t="s">
        <v>152</v>
      </c>
      <c r="D33" s="1"/>
      <c r="E33" s="1"/>
      <c r="F33" s="1" t="s">
        <v>153</v>
      </c>
      <c r="G33">
        <v>94.02</v>
      </c>
      <c r="H33">
        <v>95.1</v>
      </c>
      <c r="I33">
        <v>94.1</v>
      </c>
      <c r="J33">
        <v>9.23</v>
      </c>
      <c r="K33">
        <v>9.5</v>
      </c>
      <c r="L33">
        <v>9.5</v>
      </c>
      <c r="M33">
        <v>96.67</v>
      </c>
      <c r="N33">
        <v>9.67</v>
      </c>
      <c r="O33">
        <v>94.55</v>
      </c>
      <c r="P33">
        <v>9.4499999999999993</v>
      </c>
      <c r="Q33">
        <v>92.3</v>
      </c>
      <c r="R33">
        <v>91.67</v>
      </c>
      <c r="S33">
        <v>10</v>
      </c>
      <c r="T33">
        <v>9.5</v>
      </c>
      <c r="U33">
        <v>8</v>
      </c>
      <c r="V33">
        <v>90.56</v>
      </c>
      <c r="W33">
        <v>9.06</v>
      </c>
      <c r="X33">
        <v>94.67</v>
      </c>
      <c r="Y33">
        <v>9.4700000000000006</v>
      </c>
      <c r="Z33">
        <v>5</v>
      </c>
      <c r="AA33" s="1" t="s">
        <v>52</v>
      </c>
    </row>
    <row r="34" spans="1:27" x14ac:dyDescent="0.25">
      <c r="A34" s="1" t="s">
        <v>154</v>
      </c>
      <c r="B34" s="1" t="s">
        <v>129</v>
      </c>
      <c r="C34" s="1" t="s">
        <v>155</v>
      </c>
      <c r="D34" s="1"/>
      <c r="E34" s="1"/>
      <c r="F34" s="1" t="s">
        <v>156</v>
      </c>
      <c r="G34">
        <v>29.54</v>
      </c>
      <c r="H34">
        <v>62.18</v>
      </c>
      <c r="I34">
        <v>89.87</v>
      </c>
      <c r="J34">
        <v>8.4600000000000009</v>
      </c>
      <c r="K34">
        <v>9.5</v>
      </c>
      <c r="L34">
        <v>9</v>
      </c>
      <c r="M34">
        <v>96.67</v>
      </c>
      <c r="N34">
        <v>9.67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 s="1" t="s">
        <v>52</v>
      </c>
    </row>
    <row r="35" spans="1:27" x14ac:dyDescent="0.25">
      <c r="A35" s="1" t="s">
        <v>157</v>
      </c>
      <c r="B35" s="1" t="s">
        <v>158</v>
      </c>
      <c r="C35" s="1" t="s">
        <v>159</v>
      </c>
      <c r="D35" s="1"/>
      <c r="E35" s="1"/>
      <c r="F35" s="1" t="s">
        <v>160</v>
      </c>
      <c r="G35">
        <v>99.16</v>
      </c>
      <c r="H35">
        <v>100</v>
      </c>
      <c r="I35">
        <v>100</v>
      </c>
      <c r="J35">
        <v>10</v>
      </c>
      <c r="K35">
        <v>10</v>
      </c>
      <c r="L35">
        <v>10</v>
      </c>
      <c r="M35">
        <v>100</v>
      </c>
      <c r="N35">
        <v>10</v>
      </c>
      <c r="O35">
        <v>100</v>
      </c>
      <c r="P35">
        <v>10</v>
      </c>
      <c r="Q35">
        <v>98.22</v>
      </c>
      <c r="R35">
        <v>100</v>
      </c>
      <c r="S35">
        <v>10</v>
      </c>
      <c r="T35">
        <v>10</v>
      </c>
      <c r="U35">
        <v>10</v>
      </c>
      <c r="V35">
        <v>100</v>
      </c>
      <c r="W35">
        <v>10</v>
      </c>
      <c r="X35">
        <v>94.67</v>
      </c>
      <c r="Y35">
        <v>9.4700000000000006</v>
      </c>
      <c r="Z35">
        <v>5</v>
      </c>
      <c r="AA35" s="1" t="s">
        <v>52</v>
      </c>
    </row>
    <row r="36" spans="1:27" x14ac:dyDescent="0.25">
      <c r="A36" s="1" t="s">
        <v>161</v>
      </c>
      <c r="B36" s="1" t="s">
        <v>162</v>
      </c>
      <c r="C36" s="1" t="s">
        <v>163</v>
      </c>
      <c r="D36" s="1"/>
      <c r="E36" s="1"/>
      <c r="F36" s="1" t="s">
        <v>164</v>
      </c>
      <c r="G36">
        <v>45.17</v>
      </c>
      <c r="H36">
        <v>95.09</v>
      </c>
      <c r="I36">
        <v>88.59</v>
      </c>
      <c r="J36">
        <v>8.08</v>
      </c>
      <c r="K36">
        <v>8.5</v>
      </c>
      <c r="L36">
        <v>10</v>
      </c>
      <c r="M36">
        <v>96.67</v>
      </c>
      <c r="N36">
        <v>9.67</v>
      </c>
      <c r="O36">
        <v>100</v>
      </c>
      <c r="P36">
        <v>10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 s="1" t="s">
        <v>52</v>
      </c>
    </row>
    <row r="37" spans="1:27" x14ac:dyDescent="0.25">
      <c r="A37" s="1" t="s">
        <v>165</v>
      </c>
      <c r="B37" s="1" t="s">
        <v>166</v>
      </c>
      <c r="C37" s="1" t="s">
        <v>167</v>
      </c>
      <c r="D37" s="1"/>
      <c r="E37" s="1"/>
      <c r="F37" s="1" t="s">
        <v>168</v>
      </c>
      <c r="G37">
        <v>88.83</v>
      </c>
      <c r="H37">
        <v>88.46</v>
      </c>
      <c r="I37">
        <v>95.38</v>
      </c>
      <c r="J37">
        <v>9.6199999999999992</v>
      </c>
      <c r="K37">
        <v>10</v>
      </c>
      <c r="L37">
        <v>9</v>
      </c>
      <c r="M37">
        <v>90</v>
      </c>
      <c r="N37">
        <v>9</v>
      </c>
      <c r="O37">
        <v>80</v>
      </c>
      <c r="P37">
        <v>8</v>
      </c>
      <c r="Q37">
        <v>96.44</v>
      </c>
      <c r="R37">
        <v>96.67</v>
      </c>
      <c r="S37">
        <v>9.5</v>
      </c>
      <c r="T37">
        <v>10</v>
      </c>
      <c r="U37">
        <v>9.5</v>
      </c>
      <c r="V37">
        <v>96.67</v>
      </c>
      <c r="W37">
        <v>9.67</v>
      </c>
      <c r="X37">
        <v>96</v>
      </c>
      <c r="Y37">
        <v>9.6</v>
      </c>
      <c r="Z37">
        <v>1</v>
      </c>
      <c r="AA37" s="1" t="s">
        <v>52</v>
      </c>
    </row>
    <row r="38" spans="1:27" x14ac:dyDescent="0.25">
      <c r="A38" s="1" t="s">
        <v>169</v>
      </c>
      <c r="B38" s="1" t="s">
        <v>170</v>
      </c>
      <c r="C38" s="1" t="s">
        <v>171</v>
      </c>
      <c r="D38" s="1"/>
      <c r="E38" s="1"/>
      <c r="F38" s="1" t="s">
        <v>172</v>
      </c>
      <c r="G38">
        <v>77.349999999999994</v>
      </c>
      <c r="H38">
        <v>73.52</v>
      </c>
      <c r="I38">
        <v>74.489999999999995</v>
      </c>
      <c r="J38">
        <v>8.85</v>
      </c>
      <c r="K38">
        <v>6</v>
      </c>
      <c r="L38">
        <v>7.5</v>
      </c>
      <c r="M38">
        <v>73.33</v>
      </c>
      <c r="N38">
        <v>7.33</v>
      </c>
      <c r="O38">
        <v>72.73</v>
      </c>
      <c r="P38">
        <v>7.27</v>
      </c>
      <c r="Q38">
        <v>85.11</v>
      </c>
      <c r="R38">
        <v>80</v>
      </c>
      <c r="S38">
        <v>6.5</v>
      </c>
      <c r="T38">
        <v>8</v>
      </c>
      <c r="U38">
        <v>9.5</v>
      </c>
      <c r="V38">
        <v>90</v>
      </c>
      <c r="W38">
        <v>9</v>
      </c>
      <c r="X38">
        <v>85.33</v>
      </c>
      <c r="Y38">
        <v>8.5299999999999994</v>
      </c>
      <c r="Z38">
        <v>2</v>
      </c>
      <c r="AA38" s="1" t="s">
        <v>52</v>
      </c>
    </row>
    <row r="39" spans="1:27" x14ac:dyDescent="0.25">
      <c r="A39" s="1" t="s">
        <v>158</v>
      </c>
      <c r="B39" s="1" t="s">
        <v>173</v>
      </c>
      <c r="C39" s="1" t="s">
        <v>174</v>
      </c>
      <c r="D39" s="1"/>
      <c r="E39" s="1"/>
      <c r="F39" s="1" t="s">
        <v>175</v>
      </c>
      <c r="G39">
        <v>92.85</v>
      </c>
      <c r="H39">
        <v>92.51</v>
      </c>
      <c r="I39">
        <v>90.26</v>
      </c>
      <c r="J39">
        <v>8.08</v>
      </c>
      <c r="K39">
        <v>9</v>
      </c>
      <c r="L39">
        <v>10</v>
      </c>
      <c r="M39">
        <v>100</v>
      </c>
      <c r="N39">
        <v>10</v>
      </c>
      <c r="O39">
        <v>87.27</v>
      </c>
      <c r="P39">
        <v>8.73</v>
      </c>
      <c r="Q39">
        <v>92.44</v>
      </c>
      <c r="R39">
        <v>93.33</v>
      </c>
      <c r="S39">
        <v>9.5</v>
      </c>
      <c r="T39">
        <v>9</v>
      </c>
      <c r="U39">
        <v>9.5</v>
      </c>
      <c r="V39">
        <v>93.33</v>
      </c>
      <c r="W39">
        <v>9.33</v>
      </c>
      <c r="X39">
        <v>90.67</v>
      </c>
      <c r="Y39">
        <v>9.07</v>
      </c>
      <c r="Z39">
        <v>5</v>
      </c>
      <c r="AA39" s="1" t="s">
        <v>52</v>
      </c>
    </row>
    <row r="40" spans="1:27" x14ac:dyDescent="0.25">
      <c r="A40" s="1" t="s">
        <v>158</v>
      </c>
      <c r="B40" s="1" t="s">
        <v>176</v>
      </c>
      <c r="C40" s="1" t="s">
        <v>177</v>
      </c>
      <c r="D40" s="1"/>
      <c r="E40" s="1"/>
      <c r="F40" s="1" t="s">
        <v>178</v>
      </c>
      <c r="G40">
        <v>95.02</v>
      </c>
      <c r="H40">
        <v>94.19</v>
      </c>
      <c r="I40">
        <v>95</v>
      </c>
      <c r="J40">
        <v>10</v>
      </c>
      <c r="K40">
        <v>10</v>
      </c>
      <c r="L40">
        <v>8.5</v>
      </c>
      <c r="M40">
        <v>96.67</v>
      </c>
      <c r="N40">
        <v>9.67</v>
      </c>
      <c r="O40">
        <v>90.91</v>
      </c>
      <c r="P40">
        <v>9.09</v>
      </c>
      <c r="Q40">
        <v>95.33</v>
      </c>
      <c r="R40">
        <v>90</v>
      </c>
      <c r="S40">
        <v>9</v>
      </c>
      <c r="T40">
        <v>10</v>
      </c>
      <c r="U40">
        <v>8</v>
      </c>
      <c r="V40">
        <v>100</v>
      </c>
      <c r="W40">
        <v>10</v>
      </c>
      <c r="X40">
        <v>96</v>
      </c>
      <c r="Y40">
        <v>9.6</v>
      </c>
      <c r="Z40">
        <v>5</v>
      </c>
      <c r="AA40" s="1" t="s">
        <v>52</v>
      </c>
    </row>
    <row r="41" spans="1:27" x14ac:dyDescent="0.25">
      <c r="A41" s="1" t="s">
        <v>179</v>
      </c>
      <c r="B41" s="1" t="s">
        <v>180</v>
      </c>
      <c r="C41" s="1" t="s">
        <v>181</v>
      </c>
      <c r="D41" s="1"/>
      <c r="E41" s="1"/>
      <c r="F41" s="1" t="s">
        <v>182</v>
      </c>
      <c r="G41">
        <v>94.07</v>
      </c>
      <c r="H41">
        <v>89.3</v>
      </c>
      <c r="I41">
        <v>92.44</v>
      </c>
      <c r="J41">
        <v>9.23</v>
      </c>
      <c r="K41">
        <v>8.5</v>
      </c>
      <c r="L41">
        <v>10</v>
      </c>
      <c r="M41">
        <v>90</v>
      </c>
      <c r="N41">
        <v>9</v>
      </c>
      <c r="O41">
        <v>85.45</v>
      </c>
      <c r="P41">
        <v>8.5500000000000007</v>
      </c>
      <c r="Q41">
        <v>98.22</v>
      </c>
      <c r="R41">
        <v>100</v>
      </c>
      <c r="S41">
        <v>10</v>
      </c>
      <c r="T41">
        <v>10</v>
      </c>
      <c r="U41">
        <v>10</v>
      </c>
      <c r="V41">
        <v>100</v>
      </c>
      <c r="W41">
        <v>10</v>
      </c>
      <c r="X41">
        <v>94.67</v>
      </c>
      <c r="Y41">
        <v>9.4700000000000006</v>
      </c>
      <c r="Z41">
        <v>5</v>
      </c>
      <c r="AA41" s="1" t="s">
        <v>52</v>
      </c>
    </row>
    <row r="42" spans="1:27" x14ac:dyDescent="0.25">
      <c r="A42" s="1" t="s">
        <v>183</v>
      </c>
      <c r="B42" s="1" t="s">
        <v>184</v>
      </c>
      <c r="C42" s="1" t="s">
        <v>185</v>
      </c>
      <c r="D42" s="1"/>
      <c r="E42" s="1"/>
      <c r="F42" s="1" t="s">
        <v>186</v>
      </c>
      <c r="G42">
        <v>89.46</v>
      </c>
      <c r="H42">
        <v>89.51</v>
      </c>
      <c r="I42">
        <v>83.08</v>
      </c>
      <c r="J42">
        <v>6.92</v>
      </c>
      <c r="K42">
        <v>8</v>
      </c>
      <c r="L42">
        <v>10</v>
      </c>
      <c r="M42">
        <v>100</v>
      </c>
      <c r="N42">
        <v>10</v>
      </c>
      <c r="O42">
        <v>85.45</v>
      </c>
      <c r="P42">
        <v>8.5500000000000007</v>
      </c>
      <c r="Q42">
        <v>90.41</v>
      </c>
      <c r="R42">
        <v>90</v>
      </c>
      <c r="S42">
        <v>9</v>
      </c>
      <c r="T42">
        <v>9.5</v>
      </c>
      <c r="U42">
        <v>8.5</v>
      </c>
      <c r="V42">
        <v>90.56</v>
      </c>
      <c r="W42">
        <v>9.06</v>
      </c>
      <c r="X42">
        <v>90.67</v>
      </c>
      <c r="Y42">
        <v>9.07</v>
      </c>
      <c r="Z42">
        <v>4</v>
      </c>
      <c r="AA42" s="1" t="s">
        <v>52</v>
      </c>
    </row>
    <row r="43" spans="1:27" x14ac:dyDescent="0.25">
      <c r="A43" s="1" t="s">
        <v>187</v>
      </c>
      <c r="B43" s="1" t="s">
        <v>188</v>
      </c>
      <c r="C43" s="1" t="s">
        <v>189</v>
      </c>
      <c r="D43" s="1"/>
      <c r="E43" s="1"/>
      <c r="F43" s="1" t="s">
        <v>190</v>
      </c>
      <c r="G43">
        <v>94.48</v>
      </c>
      <c r="H43">
        <v>94.93</v>
      </c>
      <c r="I43">
        <v>95.38</v>
      </c>
      <c r="J43">
        <v>9.6199999999999992</v>
      </c>
      <c r="K43">
        <v>9.5</v>
      </c>
      <c r="L43">
        <v>9.5</v>
      </c>
      <c r="M43">
        <v>96.67</v>
      </c>
      <c r="N43">
        <v>9.67</v>
      </c>
      <c r="O43">
        <v>92.73</v>
      </c>
      <c r="P43">
        <v>9.27</v>
      </c>
      <c r="Q43">
        <v>93.44</v>
      </c>
      <c r="R43">
        <v>91.67</v>
      </c>
      <c r="S43">
        <v>9.5</v>
      </c>
      <c r="T43">
        <v>10</v>
      </c>
      <c r="U43">
        <v>8</v>
      </c>
      <c r="V43">
        <v>90</v>
      </c>
      <c r="W43">
        <v>9</v>
      </c>
      <c r="X43">
        <v>98.67</v>
      </c>
      <c r="Y43">
        <v>9.8699999999999992</v>
      </c>
      <c r="Z43">
        <v>5</v>
      </c>
      <c r="AA43" s="1" t="s">
        <v>52</v>
      </c>
    </row>
    <row r="44" spans="1:27" x14ac:dyDescent="0.25">
      <c r="A44" s="1" t="s">
        <v>191</v>
      </c>
      <c r="B44" s="1" t="s">
        <v>192</v>
      </c>
      <c r="C44" s="1" t="s">
        <v>193</v>
      </c>
      <c r="D44" s="1"/>
      <c r="E44" s="1"/>
      <c r="F44" s="1" t="s">
        <v>194</v>
      </c>
      <c r="G44">
        <v>86.48</v>
      </c>
      <c r="H44">
        <v>87.86</v>
      </c>
      <c r="I44">
        <v>92.05</v>
      </c>
      <c r="J44">
        <v>9.6199999999999992</v>
      </c>
      <c r="K44">
        <v>9</v>
      </c>
      <c r="L44">
        <v>9</v>
      </c>
      <c r="M44">
        <v>93.33</v>
      </c>
      <c r="N44">
        <v>9.33</v>
      </c>
      <c r="O44">
        <v>78.180000000000007</v>
      </c>
      <c r="P44">
        <v>7.82</v>
      </c>
      <c r="Q44">
        <v>87.89</v>
      </c>
      <c r="R44">
        <v>81.67</v>
      </c>
      <c r="S44">
        <v>6.5</v>
      </c>
      <c r="T44">
        <v>9</v>
      </c>
      <c r="U44">
        <v>9</v>
      </c>
      <c r="V44">
        <v>96.67</v>
      </c>
      <c r="W44">
        <v>9.67</v>
      </c>
      <c r="X44">
        <v>85.33</v>
      </c>
      <c r="Y44">
        <v>8.5299999999999994</v>
      </c>
      <c r="Z44">
        <v>3</v>
      </c>
      <c r="AA44" s="1" t="s">
        <v>52</v>
      </c>
    </row>
    <row r="45" spans="1:27" x14ac:dyDescent="0.25">
      <c r="A45" s="1" t="s">
        <v>191</v>
      </c>
      <c r="B45" s="1" t="s">
        <v>195</v>
      </c>
      <c r="C45" s="1" t="s">
        <v>196</v>
      </c>
      <c r="D45" s="1"/>
      <c r="E45" s="1"/>
      <c r="F45" s="1" t="s">
        <v>197</v>
      </c>
      <c r="G45">
        <v>81.05</v>
      </c>
      <c r="H45">
        <v>78.239999999999995</v>
      </c>
      <c r="I45">
        <v>80.77</v>
      </c>
      <c r="J45">
        <v>9.23</v>
      </c>
      <c r="K45">
        <v>8</v>
      </c>
      <c r="L45">
        <v>7</v>
      </c>
      <c r="M45">
        <v>66.67</v>
      </c>
      <c r="N45">
        <v>6.67</v>
      </c>
      <c r="O45">
        <v>87.27</v>
      </c>
      <c r="P45">
        <v>8.73</v>
      </c>
      <c r="Q45">
        <v>81.87</v>
      </c>
      <c r="R45">
        <v>86.67</v>
      </c>
      <c r="S45">
        <v>8.5</v>
      </c>
      <c r="T45">
        <v>9.5</v>
      </c>
      <c r="U45">
        <v>8</v>
      </c>
      <c r="V45">
        <v>80.28</v>
      </c>
      <c r="W45">
        <v>8.0299999999999994</v>
      </c>
      <c r="X45">
        <v>78.67</v>
      </c>
      <c r="Y45">
        <v>7.87</v>
      </c>
      <c r="Z45">
        <v>5</v>
      </c>
      <c r="AA45" s="1" t="s">
        <v>52</v>
      </c>
    </row>
    <row r="46" spans="1:27" x14ac:dyDescent="0.25">
      <c r="A46" s="1" t="s">
        <v>191</v>
      </c>
      <c r="B46" s="1" t="s">
        <v>198</v>
      </c>
      <c r="C46" s="1" t="s">
        <v>199</v>
      </c>
      <c r="D46" s="1"/>
      <c r="E46" s="1"/>
      <c r="F46" s="1" t="s">
        <v>200</v>
      </c>
      <c r="G46">
        <v>93.71</v>
      </c>
      <c r="H46">
        <v>95.08</v>
      </c>
      <c r="I46">
        <v>96.15</v>
      </c>
      <c r="J46">
        <v>8.85</v>
      </c>
      <c r="K46">
        <v>10</v>
      </c>
      <c r="L46">
        <v>10</v>
      </c>
      <c r="M46">
        <v>100</v>
      </c>
      <c r="N46">
        <v>10</v>
      </c>
      <c r="O46">
        <v>89.09</v>
      </c>
      <c r="P46">
        <v>8.91</v>
      </c>
      <c r="Q46">
        <v>91.67</v>
      </c>
      <c r="R46">
        <v>95</v>
      </c>
      <c r="S46">
        <v>9.5</v>
      </c>
      <c r="T46">
        <v>9</v>
      </c>
      <c r="U46">
        <v>10</v>
      </c>
      <c r="V46">
        <v>86.67</v>
      </c>
      <c r="W46">
        <v>8.67</v>
      </c>
      <c r="X46">
        <v>93.33</v>
      </c>
      <c r="Y46">
        <v>9.33</v>
      </c>
      <c r="Z46">
        <v>5</v>
      </c>
      <c r="AA46" s="1" t="s">
        <v>52</v>
      </c>
    </row>
    <row r="47" spans="1:27" x14ac:dyDescent="0.25">
      <c r="A47" s="1" t="s">
        <v>201</v>
      </c>
      <c r="B47" s="1" t="s">
        <v>202</v>
      </c>
      <c r="C47" s="1" t="s">
        <v>203</v>
      </c>
      <c r="D47" s="1"/>
      <c r="E47" s="1"/>
      <c r="F47" s="1" t="s">
        <v>204</v>
      </c>
      <c r="G47">
        <v>99.05</v>
      </c>
      <c r="H47">
        <v>98.89</v>
      </c>
      <c r="I47">
        <v>100</v>
      </c>
      <c r="J47">
        <v>10</v>
      </c>
      <c r="K47">
        <v>10</v>
      </c>
      <c r="L47">
        <v>10</v>
      </c>
      <c r="M47">
        <v>96.67</v>
      </c>
      <c r="N47">
        <v>9.67</v>
      </c>
      <c r="O47">
        <v>100</v>
      </c>
      <c r="P47">
        <v>10</v>
      </c>
      <c r="Q47">
        <v>99.11</v>
      </c>
      <c r="R47">
        <v>100</v>
      </c>
      <c r="S47">
        <v>10</v>
      </c>
      <c r="T47">
        <v>10</v>
      </c>
      <c r="U47">
        <v>10</v>
      </c>
      <c r="V47">
        <v>100</v>
      </c>
      <c r="W47">
        <v>10</v>
      </c>
      <c r="X47">
        <v>97.33</v>
      </c>
      <c r="Y47">
        <v>9.73</v>
      </c>
      <c r="Z47">
        <v>5</v>
      </c>
      <c r="AA47" s="1" t="s">
        <v>52</v>
      </c>
    </row>
    <row r="48" spans="1:27" x14ac:dyDescent="0.25">
      <c r="A48" s="1" t="s">
        <v>205</v>
      </c>
      <c r="B48" s="1" t="s">
        <v>206</v>
      </c>
      <c r="C48" s="1" t="s">
        <v>207</v>
      </c>
      <c r="D48" s="1"/>
      <c r="E48" s="1"/>
      <c r="F48" s="1" t="s">
        <v>208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 s="1" t="s">
        <v>52</v>
      </c>
    </row>
    <row r="49" spans="1:27" x14ac:dyDescent="0.25">
      <c r="A49" s="1" t="s">
        <v>205</v>
      </c>
      <c r="B49" s="1" t="s">
        <v>209</v>
      </c>
      <c r="C49" s="1" t="s">
        <v>210</v>
      </c>
      <c r="D49" s="1"/>
      <c r="E49" s="1"/>
      <c r="F49" s="1" t="s">
        <v>211</v>
      </c>
      <c r="G49">
        <v>91.37</v>
      </c>
      <c r="H49">
        <v>86.83</v>
      </c>
      <c r="I49">
        <v>79.87</v>
      </c>
      <c r="J49">
        <v>8.4600000000000009</v>
      </c>
      <c r="K49">
        <v>8</v>
      </c>
      <c r="L49">
        <v>7.5</v>
      </c>
      <c r="M49">
        <v>93.33</v>
      </c>
      <c r="N49">
        <v>9.33</v>
      </c>
      <c r="O49">
        <v>87.27</v>
      </c>
      <c r="P49">
        <v>8.73</v>
      </c>
      <c r="Q49">
        <v>95</v>
      </c>
      <c r="R49">
        <v>91.67</v>
      </c>
      <c r="S49">
        <v>9.5</v>
      </c>
      <c r="T49">
        <v>9.5</v>
      </c>
      <c r="U49">
        <v>8.5</v>
      </c>
      <c r="V49">
        <v>100</v>
      </c>
      <c r="W49">
        <v>10</v>
      </c>
      <c r="X49">
        <v>93.33</v>
      </c>
      <c r="Y49">
        <v>9.33</v>
      </c>
      <c r="Z49">
        <v>5</v>
      </c>
      <c r="AA49" s="1" t="s">
        <v>52</v>
      </c>
    </row>
    <row r="50" spans="1:27" x14ac:dyDescent="0.25">
      <c r="A50" s="1" t="s">
        <v>205</v>
      </c>
      <c r="B50" s="1" t="s">
        <v>212</v>
      </c>
      <c r="C50" s="1" t="s">
        <v>213</v>
      </c>
      <c r="D50" s="1"/>
      <c r="E50" s="1"/>
      <c r="F50" s="1" t="s">
        <v>214</v>
      </c>
      <c r="G50">
        <v>83.74</v>
      </c>
      <c r="H50">
        <v>88.11</v>
      </c>
      <c r="I50">
        <v>86.15</v>
      </c>
      <c r="J50">
        <v>8.85</v>
      </c>
      <c r="K50">
        <v>7.5</v>
      </c>
      <c r="L50">
        <v>9.5</v>
      </c>
      <c r="M50">
        <v>100</v>
      </c>
      <c r="N50">
        <v>10</v>
      </c>
      <c r="O50">
        <v>78.180000000000007</v>
      </c>
      <c r="P50">
        <v>7.82</v>
      </c>
      <c r="Q50">
        <v>77.67</v>
      </c>
      <c r="R50">
        <v>55</v>
      </c>
      <c r="S50">
        <v>0</v>
      </c>
      <c r="T50">
        <v>9</v>
      </c>
      <c r="U50">
        <v>7.5</v>
      </c>
      <c r="V50">
        <v>90</v>
      </c>
      <c r="W50">
        <v>9</v>
      </c>
      <c r="X50">
        <v>88</v>
      </c>
      <c r="Y50">
        <v>8.8000000000000007</v>
      </c>
      <c r="Z50">
        <v>5</v>
      </c>
      <c r="AA50" s="1" t="s">
        <v>52</v>
      </c>
    </row>
    <row r="51" spans="1:27" x14ac:dyDescent="0.25">
      <c r="A51" s="1" t="s">
        <v>215</v>
      </c>
      <c r="B51" s="1" t="s">
        <v>216</v>
      </c>
      <c r="C51" s="1" t="s">
        <v>217</v>
      </c>
      <c r="D51" s="1"/>
      <c r="E51" s="1"/>
      <c r="F51" s="1" t="s">
        <v>218</v>
      </c>
      <c r="G51">
        <v>90.21</v>
      </c>
      <c r="H51">
        <v>90.05</v>
      </c>
      <c r="I51">
        <v>87.44</v>
      </c>
      <c r="J51">
        <v>9.23</v>
      </c>
      <c r="K51">
        <v>9</v>
      </c>
      <c r="L51">
        <v>8</v>
      </c>
      <c r="M51">
        <v>90</v>
      </c>
      <c r="N51">
        <v>9</v>
      </c>
      <c r="O51">
        <v>92.73</v>
      </c>
      <c r="P51">
        <v>9.27</v>
      </c>
      <c r="Q51">
        <v>91.44</v>
      </c>
      <c r="R51">
        <v>95</v>
      </c>
      <c r="S51">
        <v>10</v>
      </c>
      <c r="T51">
        <v>10</v>
      </c>
      <c r="U51">
        <v>8.5</v>
      </c>
      <c r="V51">
        <v>90</v>
      </c>
      <c r="W51">
        <v>9</v>
      </c>
      <c r="X51">
        <v>89.33</v>
      </c>
      <c r="Y51">
        <v>8.93</v>
      </c>
      <c r="Z51">
        <v>4</v>
      </c>
      <c r="AA51" s="1" t="s">
        <v>52</v>
      </c>
    </row>
    <row r="52" spans="1:27" x14ac:dyDescent="0.25">
      <c r="A52" s="1" t="s">
        <v>219</v>
      </c>
      <c r="B52" s="1" t="s">
        <v>220</v>
      </c>
      <c r="C52" s="1" t="s">
        <v>221</v>
      </c>
      <c r="D52" s="1"/>
      <c r="E52" s="1"/>
      <c r="F52" s="1" t="s">
        <v>222</v>
      </c>
      <c r="G52">
        <v>91.89</v>
      </c>
      <c r="H52">
        <v>88.82</v>
      </c>
      <c r="I52">
        <v>85.26</v>
      </c>
      <c r="J52">
        <v>8.08</v>
      </c>
      <c r="K52">
        <v>9</v>
      </c>
      <c r="L52">
        <v>8.5</v>
      </c>
      <c r="M52">
        <v>86.67</v>
      </c>
      <c r="N52">
        <v>8.67</v>
      </c>
      <c r="O52">
        <v>94.55</v>
      </c>
      <c r="P52">
        <v>9.4499999999999993</v>
      </c>
      <c r="Q52">
        <v>94.11</v>
      </c>
      <c r="R52">
        <v>95</v>
      </c>
      <c r="S52">
        <v>10</v>
      </c>
      <c r="T52">
        <v>9.5</v>
      </c>
      <c r="U52">
        <v>9</v>
      </c>
      <c r="V52">
        <v>90</v>
      </c>
      <c r="W52">
        <v>9</v>
      </c>
      <c r="X52">
        <v>97.33</v>
      </c>
      <c r="Y52">
        <v>9.73</v>
      </c>
      <c r="Z52">
        <v>5</v>
      </c>
      <c r="AA52" s="1" t="s">
        <v>52</v>
      </c>
    </row>
    <row r="53" spans="1:27" x14ac:dyDescent="0.25">
      <c r="A53" s="1" t="s">
        <v>223</v>
      </c>
      <c r="B53" s="1" t="s">
        <v>224</v>
      </c>
      <c r="C53" s="1" t="s">
        <v>225</v>
      </c>
      <c r="D53" s="1"/>
      <c r="E53" s="1"/>
      <c r="F53" s="1" t="s">
        <v>226</v>
      </c>
      <c r="G53">
        <v>88.5</v>
      </c>
      <c r="H53">
        <v>85.68</v>
      </c>
      <c r="I53">
        <v>90.38</v>
      </c>
      <c r="J53">
        <v>9.6199999999999992</v>
      </c>
      <c r="K53">
        <v>8.5</v>
      </c>
      <c r="L53">
        <v>9</v>
      </c>
      <c r="M53">
        <v>86.67</v>
      </c>
      <c r="N53">
        <v>8.67</v>
      </c>
      <c r="O53">
        <v>80</v>
      </c>
      <c r="P53">
        <v>8</v>
      </c>
      <c r="Q53">
        <v>90.11</v>
      </c>
      <c r="R53">
        <v>88.33</v>
      </c>
      <c r="S53">
        <v>8.5</v>
      </c>
      <c r="T53">
        <v>9</v>
      </c>
      <c r="U53">
        <v>9</v>
      </c>
      <c r="V53">
        <v>90</v>
      </c>
      <c r="W53">
        <v>9</v>
      </c>
      <c r="X53">
        <v>92</v>
      </c>
      <c r="Y53">
        <v>9.1999999999999993</v>
      </c>
      <c r="Z53">
        <v>5</v>
      </c>
      <c r="AA53" s="1" t="s">
        <v>52</v>
      </c>
    </row>
    <row r="54" spans="1:27" x14ac:dyDescent="0.25">
      <c r="A54" s="1" t="s">
        <v>227</v>
      </c>
      <c r="B54" s="1" t="s">
        <v>170</v>
      </c>
      <c r="C54" s="1" t="s">
        <v>228</v>
      </c>
      <c r="D54" s="1"/>
      <c r="E54" s="1"/>
      <c r="F54" s="1" t="s">
        <v>229</v>
      </c>
      <c r="G54">
        <v>72.37</v>
      </c>
      <c r="H54">
        <v>77.48</v>
      </c>
      <c r="I54">
        <v>84.87</v>
      </c>
      <c r="J54">
        <v>8.4600000000000009</v>
      </c>
      <c r="K54">
        <v>8</v>
      </c>
      <c r="L54">
        <v>9</v>
      </c>
      <c r="M54">
        <v>76.67</v>
      </c>
      <c r="N54">
        <v>7.67</v>
      </c>
      <c r="O54">
        <v>70.91</v>
      </c>
      <c r="P54">
        <v>7.09</v>
      </c>
      <c r="Q54">
        <v>66.44</v>
      </c>
      <c r="R54">
        <v>76.67</v>
      </c>
      <c r="S54">
        <v>4.5</v>
      </c>
      <c r="T54">
        <v>8.5</v>
      </c>
      <c r="U54">
        <v>10</v>
      </c>
      <c r="V54">
        <v>53.33</v>
      </c>
      <c r="W54">
        <v>5.33</v>
      </c>
      <c r="X54">
        <v>69.33</v>
      </c>
      <c r="Y54">
        <v>6.93</v>
      </c>
      <c r="Z54">
        <v>4</v>
      </c>
      <c r="AA54" s="1" t="s">
        <v>52</v>
      </c>
    </row>
    <row r="55" spans="1:27" x14ac:dyDescent="0.25">
      <c r="A55" s="1" t="s">
        <v>230</v>
      </c>
      <c r="B55" s="1" t="s">
        <v>231</v>
      </c>
      <c r="C55" s="1" t="s">
        <v>232</v>
      </c>
      <c r="D55" s="1"/>
      <c r="E55" s="1"/>
      <c r="F55" s="1" t="s">
        <v>233</v>
      </c>
      <c r="G55">
        <v>97.34</v>
      </c>
      <c r="H55">
        <v>95.74</v>
      </c>
      <c r="I55">
        <v>94.49</v>
      </c>
      <c r="J55">
        <v>8.85</v>
      </c>
      <c r="K55">
        <v>10</v>
      </c>
      <c r="L55">
        <v>9.5</v>
      </c>
      <c r="M55">
        <v>100</v>
      </c>
      <c r="N55">
        <v>10</v>
      </c>
      <c r="O55">
        <v>92.73</v>
      </c>
      <c r="P55">
        <v>9.27</v>
      </c>
      <c r="Q55">
        <v>98.67</v>
      </c>
      <c r="R55">
        <v>100</v>
      </c>
      <c r="S55">
        <v>10</v>
      </c>
      <c r="T55">
        <v>10</v>
      </c>
      <c r="U55">
        <v>10</v>
      </c>
      <c r="V55">
        <v>100</v>
      </c>
      <c r="W55">
        <v>10</v>
      </c>
      <c r="X55">
        <v>96</v>
      </c>
      <c r="Y55">
        <v>9.6</v>
      </c>
      <c r="Z55">
        <v>5</v>
      </c>
      <c r="AA55" s="1" t="s">
        <v>52</v>
      </c>
    </row>
    <row r="56" spans="1:27" x14ac:dyDescent="0.25">
      <c r="A56" s="1" t="s">
        <v>234</v>
      </c>
      <c r="B56" s="1" t="s">
        <v>235</v>
      </c>
      <c r="C56" s="1" t="s">
        <v>236</v>
      </c>
      <c r="D56" s="1"/>
      <c r="E56" s="1"/>
      <c r="F56" s="1" t="s">
        <v>237</v>
      </c>
      <c r="G56">
        <v>70.400000000000006</v>
      </c>
      <c r="H56">
        <v>74.91</v>
      </c>
      <c r="I56">
        <v>75.64</v>
      </c>
      <c r="J56">
        <v>7.69</v>
      </c>
      <c r="K56">
        <v>7</v>
      </c>
      <c r="L56">
        <v>8</v>
      </c>
      <c r="M56">
        <v>80</v>
      </c>
      <c r="N56">
        <v>8</v>
      </c>
      <c r="O56">
        <v>69.09</v>
      </c>
      <c r="P56">
        <v>6.91</v>
      </c>
      <c r="Q56">
        <v>64.89</v>
      </c>
      <c r="R56">
        <v>76.67</v>
      </c>
      <c r="S56">
        <v>5</v>
      </c>
      <c r="T56">
        <v>9</v>
      </c>
      <c r="U56">
        <v>9</v>
      </c>
      <c r="V56">
        <v>23.33</v>
      </c>
      <c r="W56">
        <v>2.33</v>
      </c>
      <c r="X56">
        <v>94.67</v>
      </c>
      <c r="Y56">
        <v>9.4700000000000006</v>
      </c>
      <c r="Z56">
        <v>4</v>
      </c>
      <c r="AA56" s="1" t="s">
        <v>52</v>
      </c>
    </row>
    <row r="57" spans="1:27" x14ac:dyDescent="0.25">
      <c r="A57" s="1" t="s">
        <v>238</v>
      </c>
      <c r="B57" s="1" t="s">
        <v>239</v>
      </c>
      <c r="C57" s="1" t="s">
        <v>240</v>
      </c>
      <c r="D57" s="1"/>
      <c r="E57" s="1"/>
      <c r="F57" s="1" t="s">
        <v>241</v>
      </c>
      <c r="G57">
        <v>99.01</v>
      </c>
      <c r="H57">
        <v>99.57</v>
      </c>
      <c r="I57">
        <v>98.72</v>
      </c>
      <c r="J57">
        <v>9.6199999999999992</v>
      </c>
      <c r="K57">
        <v>10</v>
      </c>
      <c r="L57">
        <v>10</v>
      </c>
      <c r="M57">
        <v>100</v>
      </c>
      <c r="N57">
        <v>10</v>
      </c>
      <c r="O57">
        <v>100</v>
      </c>
      <c r="P57">
        <v>10</v>
      </c>
      <c r="Q57">
        <v>98.33</v>
      </c>
      <c r="R57">
        <v>98.33</v>
      </c>
      <c r="S57">
        <v>10</v>
      </c>
      <c r="T57">
        <v>10</v>
      </c>
      <c r="U57">
        <v>9.5</v>
      </c>
      <c r="V57">
        <v>96.67</v>
      </c>
      <c r="W57">
        <v>9.67</v>
      </c>
      <c r="X57">
        <v>100</v>
      </c>
      <c r="Y57">
        <v>10</v>
      </c>
      <c r="Z57">
        <v>5</v>
      </c>
      <c r="AA57" s="1" t="s">
        <v>52</v>
      </c>
    </row>
    <row r="58" spans="1:27" x14ac:dyDescent="0.25">
      <c r="A58" s="1" t="s">
        <v>242</v>
      </c>
      <c r="B58" s="1" t="s">
        <v>243</v>
      </c>
      <c r="C58" s="1" t="s">
        <v>244</v>
      </c>
      <c r="D58" s="1"/>
      <c r="E58" s="1"/>
      <c r="F58" s="1" t="s">
        <v>245</v>
      </c>
      <c r="G58">
        <v>78.790000000000006</v>
      </c>
      <c r="H58">
        <v>74.91</v>
      </c>
      <c r="I58">
        <v>72.31</v>
      </c>
      <c r="J58">
        <v>7.69</v>
      </c>
      <c r="K58">
        <v>7</v>
      </c>
      <c r="L58">
        <v>7</v>
      </c>
      <c r="M58">
        <v>83.33</v>
      </c>
      <c r="N58">
        <v>8.33</v>
      </c>
      <c r="O58">
        <v>69.09</v>
      </c>
      <c r="P58">
        <v>6.91</v>
      </c>
      <c r="Q58">
        <v>80.44</v>
      </c>
      <c r="R58">
        <v>96.67</v>
      </c>
      <c r="S58">
        <v>10</v>
      </c>
      <c r="T58">
        <v>10</v>
      </c>
      <c r="U58">
        <v>9</v>
      </c>
      <c r="V58">
        <v>76.67</v>
      </c>
      <c r="W58">
        <v>7.67</v>
      </c>
      <c r="X58">
        <v>68</v>
      </c>
      <c r="Y58">
        <v>6.8</v>
      </c>
      <c r="Z58">
        <v>5</v>
      </c>
      <c r="AA58" s="1" t="s">
        <v>52</v>
      </c>
    </row>
    <row r="59" spans="1:27" x14ac:dyDescent="0.25">
      <c r="A59" s="1" t="s">
        <v>246</v>
      </c>
      <c r="B59" s="1" t="s">
        <v>247</v>
      </c>
      <c r="C59" s="1" t="s">
        <v>248</v>
      </c>
      <c r="D59" s="1"/>
      <c r="E59" s="1"/>
      <c r="F59" s="1" t="s">
        <v>249</v>
      </c>
      <c r="G59">
        <v>94.28</v>
      </c>
      <c r="H59">
        <v>90.08</v>
      </c>
      <c r="I59">
        <v>88.72</v>
      </c>
      <c r="J59">
        <v>9.6199999999999992</v>
      </c>
      <c r="K59">
        <v>7.5</v>
      </c>
      <c r="L59">
        <v>9.5</v>
      </c>
      <c r="M59">
        <v>83.33</v>
      </c>
      <c r="N59">
        <v>8.33</v>
      </c>
      <c r="O59">
        <v>98.18</v>
      </c>
      <c r="P59">
        <v>9.82</v>
      </c>
      <c r="Q59">
        <v>97.89</v>
      </c>
      <c r="R59">
        <v>95</v>
      </c>
      <c r="S59">
        <v>10</v>
      </c>
      <c r="T59">
        <v>10</v>
      </c>
      <c r="U59">
        <v>8.5</v>
      </c>
      <c r="V59">
        <v>100</v>
      </c>
      <c r="W59">
        <v>10</v>
      </c>
      <c r="X59">
        <v>98.67</v>
      </c>
      <c r="Y59">
        <v>9.8699999999999992</v>
      </c>
      <c r="Z59">
        <v>5</v>
      </c>
      <c r="AA59" s="1" t="s">
        <v>52</v>
      </c>
    </row>
    <row r="60" spans="1:27" x14ac:dyDescent="0.25">
      <c r="A60" s="1" t="s">
        <v>250</v>
      </c>
      <c r="B60" s="1" t="s">
        <v>251</v>
      </c>
      <c r="C60" s="1" t="s">
        <v>252</v>
      </c>
      <c r="D60" s="1"/>
      <c r="E60" s="1"/>
      <c r="F60" s="1" t="s">
        <v>253</v>
      </c>
      <c r="G60">
        <v>82.47</v>
      </c>
      <c r="H60">
        <v>82.08</v>
      </c>
      <c r="I60">
        <v>83.21</v>
      </c>
      <c r="J60">
        <v>8.4600000000000009</v>
      </c>
      <c r="K60">
        <v>8.5</v>
      </c>
      <c r="L60">
        <v>8</v>
      </c>
      <c r="M60">
        <v>86.67</v>
      </c>
      <c r="N60">
        <v>8.67</v>
      </c>
      <c r="O60">
        <v>76.36</v>
      </c>
      <c r="P60">
        <v>7.64</v>
      </c>
      <c r="Q60">
        <v>83.11</v>
      </c>
      <c r="R60">
        <v>70</v>
      </c>
      <c r="S60">
        <v>6</v>
      </c>
      <c r="T60">
        <v>10</v>
      </c>
      <c r="U60">
        <v>5</v>
      </c>
      <c r="V60">
        <v>96.67</v>
      </c>
      <c r="W60">
        <v>9.67</v>
      </c>
      <c r="X60">
        <v>82.67</v>
      </c>
      <c r="Y60">
        <v>8.27</v>
      </c>
      <c r="Z60">
        <v>4</v>
      </c>
      <c r="AA60" s="1" t="s">
        <v>52</v>
      </c>
    </row>
    <row r="61" spans="1:27" x14ac:dyDescent="0.25">
      <c r="A61" s="1" t="s">
        <v>254</v>
      </c>
      <c r="B61" s="1" t="s">
        <v>255</v>
      </c>
      <c r="C61" s="1" t="s">
        <v>256</v>
      </c>
      <c r="D61" s="1"/>
      <c r="E61" s="1"/>
      <c r="F61" s="1" t="s">
        <v>257</v>
      </c>
      <c r="G61">
        <v>92.44</v>
      </c>
      <c r="H61">
        <v>95.53</v>
      </c>
      <c r="I61">
        <v>95.38</v>
      </c>
      <c r="J61">
        <v>9.6199999999999992</v>
      </c>
      <c r="K61">
        <v>10</v>
      </c>
      <c r="L61">
        <v>9</v>
      </c>
      <c r="M61">
        <v>96.67</v>
      </c>
      <c r="N61">
        <v>9.67</v>
      </c>
      <c r="O61">
        <v>94.55</v>
      </c>
      <c r="P61">
        <v>9.4499999999999993</v>
      </c>
      <c r="Q61">
        <v>90.67</v>
      </c>
      <c r="R61">
        <v>93.33</v>
      </c>
      <c r="S61">
        <v>9.5</v>
      </c>
      <c r="T61">
        <v>10</v>
      </c>
      <c r="U61">
        <v>8.5</v>
      </c>
      <c r="V61">
        <v>93.33</v>
      </c>
      <c r="W61">
        <v>9.33</v>
      </c>
      <c r="X61">
        <v>85.33</v>
      </c>
      <c r="Y61">
        <v>8.5299999999999994</v>
      </c>
      <c r="Z61">
        <v>4</v>
      </c>
      <c r="AA61" s="1" t="s">
        <v>52</v>
      </c>
    </row>
    <row r="62" spans="1:27" x14ac:dyDescent="0.25">
      <c r="A62" s="1" t="s">
        <v>258</v>
      </c>
      <c r="B62" s="1" t="s">
        <v>259</v>
      </c>
      <c r="C62" s="1" t="s">
        <v>260</v>
      </c>
      <c r="D62" s="1"/>
      <c r="E62" s="1"/>
      <c r="F62" s="1" t="s">
        <v>261</v>
      </c>
      <c r="G62">
        <v>97.54</v>
      </c>
      <c r="H62">
        <v>99.15</v>
      </c>
      <c r="I62">
        <v>97.44</v>
      </c>
      <c r="J62">
        <v>9.23</v>
      </c>
      <c r="K62">
        <v>10</v>
      </c>
      <c r="L62">
        <v>10</v>
      </c>
      <c r="M62">
        <v>100</v>
      </c>
      <c r="N62">
        <v>10</v>
      </c>
      <c r="O62">
        <v>100</v>
      </c>
      <c r="P62">
        <v>10</v>
      </c>
      <c r="Q62">
        <v>95.67</v>
      </c>
      <c r="R62">
        <v>98.33</v>
      </c>
      <c r="S62">
        <v>10</v>
      </c>
      <c r="T62">
        <v>10</v>
      </c>
      <c r="U62">
        <v>9.5</v>
      </c>
      <c r="V62">
        <v>90</v>
      </c>
      <c r="W62">
        <v>9</v>
      </c>
      <c r="X62">
        <v>98.67</v>
      </c>
      <c r="Y62">
        <v>9.8699999999999992</v>
      </c>
      <c r="Z62">
        <v>5</v>
      </c>
      <c r="AA62" s="1" t="s">
        <v>52</v>
      </c>
    </row>
    <row r="63" spans="1:27" x14ac:dyDescent="0.25">
      <c r="A63" s="1" t="s">
        <v>262</v>
      </c>
      <c r="B63" s="1" t="s">
        <v>263</v>
      </c>
      <c r="C63" s="1" t="s">
        <v>264</v>
      </c>
      <c r="D63" s="1"/>
      <c r="E63" s="1"/>
      <c r="F63" s="1" t="s">
        <v>265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 s="1" t="s">
        <v>52</v>
      </c>
    </row>
    <row r="64" spans="1:27" x14ac:dyDescent="0.25">
      <c r="A64" s="1" t="s">
        <v>266</v>
      </c>
      <c r="B64" s="1" t="s">
        <v>267</v>
      </c>
      <c r="C64" s="1" t="s">
        <v>268</v>
      </c>
      <c r="D64" s="1"/>
      <c r="E64" s="1"/>
      <c r="F64" s="1" t="s">
        <v>269</v>
      </c>
      <c r="G64">
        <v>83.09</v>
      </c>
      <c r="H64">
        <v>80.95</v>
      </c>
      <c r="I64">
        <v>80.13</v>
      </c>
      <c r="J64">
        <v>6.54</v>
      </c>
      <c r="K64">
        <v>9</v>
      </c>
      <c r="L64">
        <v>8.5</v>
      </c>
      <c r="M64">
        <v>90</v>
      </c>
      <c r="N64">
        <v>9</v>
      </c>
      <c r="O64">
        <v>72.73</v>
      </c>
      <c r="P64">
        <v>7.27</v>
      </c>
      <c r="Q64">
        <v>85.56</v>
      </c>
      <c r="R64">
        <v>90</v>
      </c>
      <c r="S64">
        <v>8.5</v>
      </c>
      <c r="T64">
        <v>9.5</v>
      </c>
      <c r="U64">
        <v>9</v>
      </c>
      <c r="V64">
        <v>86.67</v>
      </c>
      <c r="W64">
        <v>8.67</v>
      </c>
      <c r="X64">
        <v>80</v>
      </c>
      <c r="Y64">
        <v>8</v>
      </c>
      <c r="Z64">
        <v>4</v>
      </c>
      <c r="AA64" s="1" t="s">
        <v>52</v>
      </c>
    </row>
    <row r="65" spans="1:27" x14ac:dyDescent="0.25">
      <c r="A65" s="1" t="s">
        <v>270</v>
      </c>
      <c r="B65" s="1" t="s">
        <v>271</v>
      </c>
      <c r="C65" s="1" t="s">
        <v>272</v>
      </c>
      <c r="D65" s="1"/>
      <c r="E65" s="1"/>
      <c r="F65" s="1" t="s">
        <v>273</v>
      </c>
      <c r="G65">
        <v>81.3</v>
      </c>
      <c r="H65">
        <v>82.35</v>
      </c>
      <c r="I65">
        <v>92.82</v>
      </c>
      <c r="J65">
        <v>8.85</v>
      </c>
      <c r="K65">
        <v>9.5</v>
      </c>
      <c r="L65">
        <v>9.5</v>
      </c>
      <c r="M65">
        <v>83.33</v>
      </c>
      <c r="N65">
        <v>8.33</v>
      </c>
      <c r="O65">
        <v>70.91</v>
      </c>
      <c r="P65">
        <v>7.09</v>
      </c>
      <c r="Q65">
        <v>80.39</v>
      </c>
      <c r="R65">
        <v>90</v>
      </c>
      <c r="S65">
        <v>9</v>
      </c>
      <c r="T65">
        <v>9.5</v>
      </c>
      <c r="U65">
        <v>8.5</v>
      </c>
      <c r="V65">
        <v>52.5</v>
      </c>
      <c r="W65">
        <v>5.25</v>
      </c>
      <c r="X65">
        <v>98.67</v>
      </c>
      <c r="Y65">
        <v>9.8699999999999992</v>
      </c>
      <c r="Z65">
        <v>4</v>
      </c>
      <c r="AA65" s="1" t="s">
        <v>52</v>
      </c>
    </row>
    <row r="66" spans="1:27" x14ac:dyDescent="0.25">
      <c r="A66" s="1" t="s">
        <v>274</v>
      </c>
      <c r="B66" s="1" t="s">
        <v>275</v>
      </c>
      <c r="C66" s="1" t="s">
        <v>276</v>
      </c>
      <c r="D66" s="1"/>
      <c r="E66" s="1"/>
      <c r="F66" s="1" t="s">
        <v>277</v>
      </c>
      <c r="G66">
        <v>95.97</v>
      </c>
      <c r="H66">
        <v>96.52</v>
      </c>
      <c r="I66">
        <v>93.21</v>
      </c>
      <c r="J66">
        <v>8.4600000000000009</v>
      </c>
      <c r="K66">
        <v>10</v>
      </c>
      <c r="L66">
        <v>9.5</v>
      </c>
      <c r="M66">
        <v>100</v>
      </c>
      <c r="N66">
        <v>10</v>
      </c>
      <c r="O66">
        <v>96.36</v>
      </c>
      <c r="P66">
        <v>9.64</v>
      </c>
      <c r="Q66">
        <v>95</v>
      </c>
      <c r="R66">
        <v>91.67</v>
      </c>
      <c r="S66">
        <v>9</v>
      </c>
      <c r="T66">
        <v>10</v>
      </c>
      <c r="U66">
        <v>8.5</v>
      </c>
      <c r="V66">
        <v>93.33</v>
      </c>
      <c r="W66">
        <v>9.33</v>
      </c>
      <c r="X66">
        <v>100</v>
      </c>
      <c r="Y66">
        <v>10</v>
      </c>
      <c r="Z66">
        <v>5</v>
      </c>
      <c r="AA66" s="1" t="s">
        <v>52</v>
      </c>
    </row>
    <row r="67" spans="1:27" x14ac:dyDescent="0.25">
      <c r="A67" s="1" t="s">
        <v>278</v>
      </c>
      <c r="B67" s="1" t="s">
        <v>279</v>
      </c>
      <c r="C67" s="1" t="s">
        <v>280</v>
      </c>
      <c r="D67" s="1"/>
      <c r="E67" s="1"/>
      <c r="F67" s="1" t="s">
        <v>281</v>
      </c>
      <c r="G67">
        <v>91.45</v>
      </c>
      <c r="H67">
        <v>89.55</v>
      </c>
      <c r="I67">
        <v>94.1</v>
      </c>
      <c r="J67">
        <v>9.23</v>
      </c>
      <c r="K67">
        <v>9.5</v>
      </c>
      <c r="L67">
        <v>9.5</v>
      </c>
      <c r="M67">
        <v>100</v>
      </c>
      <c r="N67">
        <v>10</v>
      </c>
      <c r="O67">
        <v>74.55</v>
      </c>
      <c r="P67">
        <v>7.45</v>
      </c>
      <c r="Q67">
        <v>92.44</v>
      </c>
      <c r="R67">
        <v>80</v>
      </c>
      <c r="S67">
        <v>7.5</v>
      </c>
      <c r="T67">
        <v>8.5</v>
      </c>
      <c r="U67">
        <v>8</v>
      </c>
      <c r="V67">
        <v>100</v>
      </c>
      <c r="W67">
        <v>10</v>
      </c>
      <c r="X67">
        <v>97.33</v>
      </c>
      <c r="Y67">
        <v>9.73</v>
      </c>
      <c r="Z67">
        <v>5</v>
      </c>
      <c r="AA67" s="1" t="s">
        <v>52</v>
      </c>
    </row>
    <row r="68" spans="1:27" x14ac:dyDescent="0.25">
      <c r="A68" s="1" t="s">
        <v>282</v>
      </c>
      <c r="B68" s="1" t="s">
        <v>283</v>
      </c>
      <c r="C68" s="1" t="s">
        <v>284</v>
      </c>
      <c r="D68" s="1"/>
      <c r="E68" s="1"/>
      <c r="F68" s="1" t="s">
        <v>285</v>
      </c>
      <c r="G68">
        <v>80.459999999999994</v>
      </c>
      <c r="H68">
        <v>76.98</v>
      </c>
      <c r="I68">
        <v>73.97</v>
      </c>
      <c r="J68">
        <v>7.69</v>
      </c>
      <c r="K68">
        <v>8</v>
      </c>
      <c r="L68">
        <v>6.5</v>
      </c>
      <c r="M68">
        <v>73.33</v>
      </c>
      <c r="N68">
        <v>7.33</v>
      </c>
      <c r="O68">
        <v>83.64</v>
      </c>
      <c r="P68">
        <v>8.36</v>
      </c>
      <c r="Q68">
        <v>81.89</v>
      </c>
      <c r="R68">
        <v>71.67</v>
      </c>
      <c r="S68">
        <v>2.5</v>
      </c>
      <c r="T68">
        <v>10</v>
      </c>
      <c r="U68">
        <v>9</v>
      </c>
      <c r="V68">
        <v>90</v>
      </c>
      <c r="W68">
        <v>9</v>
      </c>
      <c r="X68">
        <v>84</v>
      </c>
      <c r="Y68">
        <v>8.4</v>
      </c>
      <c r="Z68">
        <v>5</v>
      </c>
      <c r="AA68" s="1" t="s">
        <v>52</v>
      </c>
    </row>
    <row r="69" spans="1:27" x14ac:dyDescent="0.25">
      <c r="A69" s="1" t="s">
        <v>286</v>
      </c>
      <c r="B69" s="1" t="s">
        <v>287</v>
      </c>
      <c r="C69" s="1" t="s">
        <v>288</v>
      </c>
      <c r="D69" s="1"/>
      <c r="E69" s="1"/>
      <c r="F69" s="1" t="s">
        <v>289</v>
      </c>
      <c r="G69">
        <v>87.31</v>
      </c>
      <c r="H69">
        <v>87.4</v>
      </c>
      <c r="I69">
        <v>96.15</v>
      </c>
      <c r="J69">
        <v>8.85</v>
      </c>
      <c r="K69">
        <v>10</v>
      </c>
      <c r="L69">
        <v>10</v>
      </c>
      <c r="M69">
        <v>93.33</v>
      </c>
      <c r="N69">
        <v>9.33</v>
      </c>
      <c r="O69">
        <v>72.73</v>
      </c>
      <c r="P69">
        <v>7.27</v>
      </c>
      <c r="Q69">
        <v>85.89</v>
      </c>
      <c r="R69">
        <v>98.33</v>
      </c>
      <c r="S69">
        <v>9.5</v>
      </c>
      <c r="T69">
        <v>10</v>
      </c>
      <c r="U69">
        <v>10</v>
      </c>
      <c r="V69">
        <v>90</v>
      </c>
      <c r="W69">
        <v>9</v>
      </c>
      <c r="X69">
        <v>69.33</v>
      </c>
      <c r="Y69">
        <v>6.93</v>
      </c>
      <c r="Z69">
        <v>5</v>
      </c>
      <c r="AA69" s="1" t="s">
        <v>52</v>
      </c>
    </row>
    <row r="70" spans="1:27" x14ac:dyDescent="0.25">
      <c r="A70" s="1" t="s">
        <v>290</v>
      </c>
      <c r="B70" s="1" t="s">
        <v>291</v>
      </c>
      <c r="C70" s="1" t="s">
        <v>292</v>
      </c>
      <c r="D70" s="1"/>
      <c r="E70" s="1"/>
      <c r="F70" s="1" t="s">
        <v>293</v>
      </c>
      <c r="G70">
        <v>95.47</v>
      </c>
      <c r="H70">
        <v>98.36</v>
      </c>
      <c r="I70">
        <v>98.72</v>
      </c>
      <c r="J70">
        <v>9.6199999999999992</v>
      </c>
      <c r="K70">
        <v>10</v>
      </c>
      <c r="L70">
        <v>10</v>
      </c>
      <c r="M70">
        <v>100</v>
      </c>
      <c r="N70">
        <v>10</v>
      </c>
      <c r="O70">
        <v>96.36</v>
      </c>
      <c r="P70">
        <v>9.64</v>
      </c>
      <c r="Q70">
        <v>92.11</v>
      </c>
      <c r="R70">
        <v>95</v>
      </c>
      <c r="S70">
        <v>10</v>
      </c>
      <c r="T70">
        <v>9.5</v>
      </c>
      <c r="U70">
        <v>9</v>
      </c>
      <c r="V70">
        <v>93.33</v>
      </c>
      <c r="W70">
        <v>9.33</v>
      </c>
      <c r="X70">
        <v>88</v>
      </c>
      <c r="Y70">
        <v>8.8000000000000007</v>
      </c>
      <c r="Z70">
        <v>5</v>
      </c>
      <c r="AA70" s="1" t="s">
        <v>52</v>
      </c>
    </row>
    <row r="71" spans="1:27" x14ac:dyDescent="0.25">
      <c r="A71" s="1" t="s">
        <v>294</v>
      </c>
      <c r="B71" s="1" t="s">
        <v>295</v>
      </c>
      <c r="C71" s="1" t="s">
        <v>296</v>
      </c>
      <c r="D71" s="1"/>
      <c r="E71" s="1"/>
      <c r="F71" s="1" t="s">
        <v>297</v>
      </c>
      <c r="G71">
        <v>94.02</v>
      </c>
      <c r="H71">
        <v>92.3</v>
      </c>
      <c r="I71">
        <v>98.72</v>
      </c>
      <c r="J71">
        <v>9.6199999999999992</v>
      </c>
      <c r="K71">
        <v>10</v>
      </c>
      <c r="L71">
        <v>10</v>
      </c>
      <c r="M71">
        <v>100</v>
      </c>
      <c r="N71">
        <v>10</v>
      </c>
      <c r="O71">
        <v>78.180000000000007</v>
      </c>
      <c r="P71">
        <v>7.82</v>
      </c>
      <c r="Q71">
        <v>95.11</v>
      </c>
      <c r="R71">
        <v>100</v>
      </c>
      <c r="S71">
        <v>10</v>
      </c>
      <c r="T71">
        <v>10</v>
      </c>
      <c r="U71">
        <v>10</v>
      </c>
      <c r="V71">
        <v>100</v>
      </c>
      <c r="W71">
        <v>10</v>
      </c>
      <c r="X71">
        <v>85.33</v>
      </c>
      <c r="Y71">
        <v>8.5299999999999994</v>
      </c>
      <c r="Z71">
        <v>5</v>
      </c>
      <c r="AA71" s="1" t="s">
        <v>52</v>
      </c>
    </row>
    <row r="72" spans="1:27" x14ac:dyDescent="0.25">
      <c r="A72" s="1" t="s">
        <v>298</v>
      </c>
      <c r="B72" s="1" t="s">
        <v>299</v>
      </c>
      <c r="C72" s="1" t="s">
        <v>300</v>
      </c>
      <c r="D72" s="1"/>
      <c r="E72" s="1"/>
      <c r="F72" s="1" t="s">
        <v>301</v>
      </c>
      <c r="G72">
        <v>80.680000000000007</v>
      </c>
      <c r="H72">
        <v>80.14</v>
      </c>
      <c r="I72">
        <v>77.69</v>
      </c>
      <c r="J72">
        <v>7.31</v>
      </c>
      <c r="K72">
        <v>8.5</v>
      </c>
      <c r="L72">
        <v>7.5</v>
      </c>
      <c r="M72">
        <v>90</v>
      </c>
      <c r="N72">
        <v>9</v>
      </c>
      <c r="O72">
        <v>72.73</v>
      </c>
      <c r="P72">
        <v>7.27</v>
      </c>
      <c r="Q72">
        <v>81.3</v>
      </c>
      <c r="R72">
        <v>76.67</v>
      </c>
      <c r="S72">
        <v>5.5</v>
      </c>
      <c r="T72">
        <v>9.5</v>
      </c>
      <c r="U72">
        <v>8</v>
      </c>
      <c r="V72">
        <v>93.89</v>
      </c>
      <c r="W72">
        <v>9.39</v>
      </c>
      <c r="X72">
        <v>73.33</v>
      </c>
      <c r="Y72">
        <v>7.33</v>
      </c>
      <c r="Z72">
        <v>4</v>
      </c>
      <c r="AA72" s="1" t="s">
        <v>52</v>
      </c>
    </row>
    <row r="73" spans="1:27" x14ac:dyDescent="0.25">
      <c r="A73" s="1" t="s">
        <v>302</v>
      </c>
      <c r="B73" s="1" t="s">
        <v>303</v>
      </c>
      <c r="C73" s="1" t="s">
        <v>304</v>
      </c>
      <c r="D73" s="1"/>
      <c r="E73" s="1"/>
      <c r="F73" s="1" t="s">
        <v>305</v>
      </c>
      <c r="G73">
        <v>94.43</v>
      </c>
      <c r="H73">
        <v>94.83</v>
      </c>
      <c r="I73">
        <v>95.38</v>
      </c>
      <c r="J73">
        <v>9.6199999999999992</v>
      </c>
      <c r="K73">
        <v>10</v>
      </c>
      <c r="L73">
        <v>9</v>
      </c>
      <c r="M73">
        <v>100</v>
      </c>
      <c r="N73">
        <v>10</v>
      </c>
      <c r="O73">
        <v>89.09</v>
      </c>
      <c r="P73">
        <v>8.91</v>
      </c>
      <c r="Q73">
        <v>93.44</v>
      </c>
      <c r="R73">
        <v>88.33</v>
      </c>
      <c r="S73">
        <v>7</v>
      </c>
      <c r="T73">
        <v>10</v>
      </c>
      <c r="U73">
        <v>9.5</v>
      </c>
      <c r="V73">
        <v>93.33</v>
      </c>
      <c r="W73">
        <v>9.33</v>
      </c>
      <c r="X73">
        <v>98.67</v>
      </c>
      <c r="Y73">
        <v>9.8699999999999992</v>
      </c>
      <c r="Z73">
        <v>5</v>
      </c>
      <c r="AA73" s="1" t="s">
        <v>52</v>
      </c>
    </row>
    <row r="74" spans="1:27" x14ac:dyDescent="0.25">
      <c r="A74" s="1" t="s">
        <v>306</v>
      </c>
      <c r="B74" s="1" t="s">
        <v>307</v>
      </c>
      <c r="C74" s="1" t="s">
        <v>308</v>
      </c>
      <c r="D74" s="1"/>
      <c r="E74" s="1"/>
      <c r="F74" s="1" t="s">
        <v>309</v>
      </c>
      <c r="G74">
        <v>84.76</v>
      </c>
      <c r="H74">
        <v>90.08</v>
      </c>
      <c r="I74">
        <v>87.82</v>
      </c>
      <c r="J74">
        <v>8.85</v>
      </c>
      <c r="K74">
        <v>8</v>
      </c>
      <c r="L74">
        <v>9.5</v>
      </c>
      <c r="M74">
        <v>93.33</v>
      </c>
      <c r="N74">
        <v>9.33</v>
      </c>
      <c r="O74">
        <v>89.09</v>
      </c>
      <c r="P74">
        <v>8.91</v>
      </c>
      <c r="Q74">
        <v>77.83</v>
      </c>
      <c r="R74">
        <v>78.33</v>
      </c>
      <c r="S74">
        <v>7</v>
      </c>
      <c r="T74">
        <v>7.5</v>
      </c>
      <c r="U74">
        <v>9</v>
      </c>
      <c r="V74">
        <v>72.5</v>
      </c>
      <c r="W74">
        <v>7.25</v>
      </c>
      <c r="X74">
        <v>82.67</v>
      </c>
      <c r="Y74">
        <v>8.27</v>
      </c>
      <c r="Z74">
        <v>5</v>
      </c>
      <c r="AA74" s="1" t="s">
        <v>52</v>
      </c>
    </row>
    <row r="75" spans="1:27" x14ac:dyDescent="0.25">
      <c r="A75" s="1" t="s">
        <v>306</v>
      </c>
      <c r="B75" s="1" t="s">
        <v>310</v>
      </c>
      <c r="C75" s="1" t="s">
        <v>311</v>
      </c>
      <c r="D75" s="1"/>
      <c r="E75" s="1"/>
      <c r="F75" s="1" t="s">
        <v>312</v>
      </c>
      <c r="G75">
        <v>56.53</v>
      </c>
      <c r="H75">
        <v>79.150000000000006</v>
      </c>
      <c r="I75">
        <v>77.44</v>
      </c>
      <c r="J75">
        <v>9.23</v>
      </c>
      <c r="K75">
        <v>6</v>
      </c>
      <c r="L75">
        <v>8</v>
      </c>
      <c r="M75">
        <v>80</v>
      </c>
      <c r="N75">
        <v>8</v>
      </c>
      <c r="O75">
        <v>80</v>
      </c>
      <c r="P75">
        <v>8</v>
      </c>
      <c r="Q75">
        <v>29.33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88</v>
      </c>
      <c r="Y75">
        <v>8.8000000000000007</v>
      </c>
      <c r="Z75">
        <v>5</v>
      </c>
      <c r="AA75" s="1" t="s">
        <v>52</v>
      </c>
    </row>
    <row r="76" spans="1:27" x14ac:dyDescent="0.25">
      <c r="A76" s="1" t="s">
        <v>313</v>
      </c>
      <c r="B76" s="1" t="s">
        <v>314</v>
      </c>
      <c r="C76" s="1" t="s">
        <v>315</v>
      </c>
      <c r="D76" s="1"/>
      <c r="E76" s="1"/>
      <c r="F76" s="1" t="s">
        <v>316</v>
      </c>
      <c r="G76">
        <v>88.93</v>
      </c>
      <c r="H76">
        <v>84.35</v>
      </c>
      <c r="I76">
        <v>84.87</v>
      </c>
      <c r="J76">
        <v>8.4600000000000009</v>
      </c>
      <c r="K76">
        <v>8.5</v>
      </c>
      <c r="L76">
        <v>8.5</v>
      </c>
      <c r="M76">
        <v>90</v>
      </c>
      <c r="N76">
        <v>9</v>
      </c>
      <c r="O76">
        <v>78.180000000000007</v>
      </c>
      <c r="P76">
        <v>7.82</v>
      </c>
      <c r="Q76">
        <v>92.33</v>
      </c>
      <c r="R76">
        <v>88.33</v>
      </c>
      <c r="S76">
        <v>9.5</v>
      </c>
      <c r="T76">
        <v>8.5</v>
      </c>
      <c r="U76">
        <v>8.5</v>
      </c>
      <c r="V76">
        <v>96.67</v>
      </c>
      <c r="W76">
        <v>9.67</v>
      </c>
      <c r="X76">
        <v>92</v>
      </c>
      <c r="Y76">
        <v>9.1999999999999993</v>
      </c>
      <c r="Z76">
        <v>5</v>
      </c>
      <c r="AA76" s="1" t="s">
        <v>52</v>
      </c>
    </row>
    <row r="77" spans="1:27" x14ac:dyDescent="0.25">
      <c r="A77" s="1" t="s">
        <v>317</v>
      </c>
      <c r="B77" s="1" t="s">
        <v>318</v>
      </c>
      <c r="C77" s="1" t="s">
        <v>319</v>
      </c>
      <c r="D77" s="1"/>
      <c r="E77" s="1"/>
      <c r="F77" s="1" t="s">
        <v>320</v>
      </c>
      <c r="G77">
        <v>81.239999999999995</v>
      </c>
      <c r="H77">
        <v>98.16</v>
      </c>
      <c r="I77">
        <v>94.49</v>
      </c>
      <c r="J77">
        <v>8.85</v>
      </c>
      <c r="K77">
        <v>10</v>
      </c>
      <c r="L77">
        <v>9.5</v>
      </c>
      <c r="M77">
        <v>100</v>
      </c>
      <c r="N77">
        <v>10</v>
      </c>
      <c r="O77">
        <v>100</v>
      </c>
      <c r="P77">
        <v>10</v>
      </c>
      <c r="Q77">
        <v>64.44</v>
      </c>
      <c r="R77">
        <v>96.67</v>
      </c>
      <c r="S77">
        <v>10</v>
      </c>
      <c r="T77">
        <v>9.5</v>
      </c>
      <c r="U77">
        <v>9.5</v>
      </c>
      <c r="V77">
        <v>96.67</v>
      </c>
      <c r="W77">
        <v>9.67</v>
      </c>
      <c r="X77">
        <v>0</v>
      </c>
      <c r="Y77">
        <v>0</v>
      </c>
      <c r="Z77">
        <v>4</v>
      </c>
      <c r="AA77" s="1" t="s">
        <v>52</v>
      </c>
    </row>
    <row r="78" spans="1:27" x14ac:dyDescent="0.25">
      <c r="A78" s="1" t="s">
        <v>321</v>
      </c>
      <c r="B78" s="1" t="s">
        <v>322</v>
      </c>
      <c r="C78" s="1" t="s">
        <v>323</v>
      </c>
      <c r="D78" s="1"/>
      <c r="E78" s="1"/>
      <c r="F78" s="1" t="s">
        <v>324</v>
      </c>
      <c r="G78">
        <v>93.34</v>
      </c>
      <c r="H78">
        <v>90.64</v>
      </c>
      <c r="I78">
        <v>87.69</v>
      </c>
      <c r="J78">
        <v>7.31</v>
      </c>
      <c r="K78">
        <v>9</v>
      </c>
      <c r="L78">
        <v>10</v>
      </c>
      <c r="M78">
        <v>93.33</v>
      </c>
      <c r="N78">
        <v>9.33</v>
      </c>
      <c r="O78">
        <v>90.91</v>
      </c>
      <c r="P78">
        <v>9.09</v>
      </c>
      <c r="Q78">
        <v>97.44</v>
      </c>
      <c r="R78">
        <v>98.33</v>
      </c>
      <c r="S78">
        <v>9.5</v>
      </c>
      <c r="T78">
        <v>10</v>
      </c>
      <c r="U78">
        <v>10</v>
      </c>
      <c r="V78">
        <v>96.67</v>
      </c>
      <c r="W78">
        <v>9.67</v>
      </c>
      <c r="X78">
        <v>97.33</v>
      </c>
      <c r="Y78">
        <v>9.73</v>
      </c>
      <c r="Z78">
        <v>4</v>
      </c>
      <c r="AA78" s="1" t="s">
        <v>52</v>
      </c>
    </row>
    <row r="79" spans="1:27" x14ac:dyDescent="0.25">
      <c r="A79" s="1" t="s">
        <v>325</v>
      </c>
      <c r="B79" s="1" t="s">
        <v>326</v>
      </c>
      <c r="C79" s="1" t="s">
        <v>327</v>
      </c>
      <c r="D79" s="1"/>
      <c r="E79" s="1"/>
      <c r="F79" s="1" t="s">
        <v>328</v>
      </c>
      <c r="G79">
        <v>97.18</v>
      </c>
      <c r="H79">
        <v>96.72</v>
      </c>
      <c r="I79">
        <v>97.44</v>
      </c>
      <c r="J79">
        <v>9.23</v>
      </c>
      <c r="K79">
        <v>10</v>
      </c>
      <c r="L79">
        <v>10</v>
      </c>
      <c r="M79">
        <v>100</v>
      </c>
      <c r="N79">
        <v>10</v>
      </c>
      <c r="O79">
        <v>92.73</v>
      </c>
      <c r="P79">
        <v>9.27</v>
      </c>
      <c r="Q79">
        <v>97.33</v>
      </c>
      <c r="R79">
        <v>100</v>
      </c>
      <c r="S79">
        <v>10</v>
      </c>
      <c r="T79">
        <v>10</v>
      </c>
      <c r="U79">
        <v>10</v>
      </c>
      <c r="V79">
        <v>93.33</v>
      </c>
      <c r="W79">
        <v>9.33</v>
      </c>
      <c r="X79">
        <v>98.67</v>
      </c>
      <c r="Y79">
        <v>9.8699999999999992</v>
      </c>
      <c r="Z79">
        <v>5</v>
      </c>
      <c r="AA79" s="1" t="s">
        <v>52</v>
      </c>
    </row>
    <row r="80" spans="1:27" x14ac:dyDescent="0.25">
      <c r="A80" s="1" t="s">
        <v>283</v>
      </c>
      <c r="B80" s="1" t="s">
        <v>329</v>
      </c>
      <c r="C80" s="1" t="s">
        <v>330</v>
      </c>
      <c r="D80" s="1"/>
      <c r="E80" s="1"/>
      <c r="F80" s="1" t="s">
        <v>331</v>
      </c>
      <c r="G80">
        <v>93.6</v>
      </c>
      <c r="H80">
        <v>94.35</v>
      </c>
      <c r="I80">
        <v>91.54</v>
      </c>
      <c r="J80">
        <v>8.4600000000000009</v>
      </c>
      <c r="K80">
        <v>9.5</v>
      </c>
      <c r="L80">
        <v>9.5</v>
      </c>
      <c r="M80">
        <v>93.33</v>
      </c>
      <c r="N80">
        <v>9.33</v>
      </c>
      <c r="O80">
        <v>98.18</v>
      </c>
      <c r="P80">
        <v>9.82</v>
      </c>
      <c r="Q80">
        <v>92.17</v>
      </c>
      <c r="R80">
        <v>93.33</v>
      </c>
      <c r="S80">
        <v>10</v>
      </c>
      <c r="T80">
        <v>10</v>
      </c>
      <c r="U80">
        <v>8</v>
      </c>
      <c r="V80">
        <v>92.5</v>
      </c>
      <c r="W80">
        <v>9.25</v>
      </c>
      <c r="X80">
        <v>90.67</v>
      </c>
      <c r="Y80">
        <v>9.07</v>
      </c>
      <c r="Z80">
        <v>5</v>
      </c>
      <c r="AA80" s="1" t="s">
        <v>52</v>
      </c>
    </row>
    <row r="81" spans="1:27" x14ac:dyDescent="0.25">
      <c r="A81" s="1" t="s">
        <v>283</v>
      </c>
      <c r="B81" s="1" t="s">
        <v>332</v>
      </c>
      <c r="C81" s="1" t="s">
        <v>333</v>
      </c>
      <c r="D81" s="1"/>
      <c r="E81" s="1"/>
      <c r="F81" s="1" t="s">
        <v>334</v>
      </c>
      <c r="G81">
        <v>91.48</v>
      </c>
      <c r="H81">
        <v>92.4</v>
      </c>
      <c r="I81">
        <v>95.38</v>
      </c>
      <c r="J81">
        <v>9.6199999999999992</v>
      </c>
      <c r="K81">
        <v>9.5</v>
      </c>
      <c r="L81">
        <v>9.5</v>
      </c>
      <c r="M81">
        <v>100</v>
      </c>
      <c r="N81">
        <v>10</v>
      </c>
      <c r="O81">
        <v>81.819999999999993</v>
      </c>
      <c r="P81">
        <v>8.18</v>
      </c>
      <c r="Q81">
        <v>89.67</v>
      </c>
      <c r="R81">
        <v>91.67</v>
      </c>
      <c r="S81">
        <v>10</v>
      </c>
      <c r="T81">
        <v>10</v>
      </c>
      <c r="U81">
        <v>7.5</v>
      </c>
      <c r="V81">
        <v>86.67</v>
      </c>
      <c r="W81">
        <v>8.67</v>
      </c>
      <c r="X81">
        <v>90.67</v>
      </c>
      <c r="Y81">
        <v>9.07</v>
      </c>
      <c r="Z81">
        <v>5</v>
      </c>
      <c r="AA81" s="1" t="s">
        <v>52</v>
      </c>
    </row>
    <row r="82" spans="1:27" x14ac:dyDescent="0.25">
      <c r="A82" s="1" t="s">
        <v>335</v>
      </c>
      <c r="B82" s="1" t="s">
        <v>336</v>
      </c>
      <c r="C82" s="1" t="s">
        <v>337</v>
      </c>
      <c r="D82" s="1"/>
      <c r="E82" s="1"/>
      <c r="F82" s="1" t="s">
        <v>338</v>
      </c>
      <c r="G82">
        <v>99.08</v>
      </c>
      <c r="H82">
        <v>99.39</v>
      </c>
      <c r="I82">
        <v>100</v>
      </c>
      <c r="J82">
        <v>10</v>
      </c>
      <c r="K82">
        <v>10</v>
      </c>
      <c r="L82">
        <v>10</v>
      </c>
      <c r="M82">
        <v>100</v>
      </c>
      <c r="N82">
        <v>10</v>
      </c>
      <c r="O82">
        <v>98.18</v>
      </c>
      <c r="P82">
        <v>9.82</v>
      </c>
      <c r="Q82">
        <v>98.67</v>
      </c>
      <c r="R82">
        <v>100</v>
      </c>
      <c r="S82">
        <v>10</v>
      </c>
      <c r="T82">
        <v>10</v>
      </c>
      <c r="U82">
        <v>10</v>
      </c>
      <c r="V82">
        <v>100</v>
      </c>
      <c r="W82">
        <v>10</v>
      </c>
      <c r="X82">
        <v>96</v>
      </c>
      <c r="Y82">
        <v>9.6</v>
      </c>
      <c r="Z82">
        <v>5</v>
      </c>
      <c r="AA82" s="1" t="s">
        <v>52</v>
      </c>
    </row>
    <row r="83" spans="1:27" x14ac:dyDescent="0.25">
      <c r="A83" s="1" t="s">
        <v>339</v>
      </c>
      <c r="B83" s="1" t="s">
        <v>340</v>
      </c>
      <c r="C83" s="1" t="s">
        <v>341</v>
      </c>
      <c r="D83" s="1"/>
      <c r="E83" s="1"/>
      <c r="F83" s="1" t="s">
        <v>342</v>
      </c>
      <c r="G83">
        <v>93.24</v>
      </c>
      <c r="H83">
        <v>90.77</v>
      </c>
      <c r="I83">
        <v>89.87</v>
      </c>
      <c r="J83">
        <v>8.4600000000000009</v>
      </c>
      <c r="K83">
        <v>9.5</v>
      </c>
      <c r="L83">
        <v>9</v>
      </c>
      <c r="M83">
        <v>93.33</v>
      </c>
      <c r="N83">
        <v>9.33</v>
      </c>
      <c r="O83">
        <v>89.09</v>
      </c>
      <c r="P83">
        <v>8.91</v>
      </c>
      <c r="Q83">
        <v>95</v>
      </c>
      <c r="R83">
        <v>91.67</v>
      </c>
      <c r="S83">
        <v>8.5</v>
      </c>
      <c r="T83">
        <v>10</v>
      </c>
      <c r="U83">
        <v>9</v>
      </c>
      <c r="V83">
        <v>100</v>
      </c>
      <c r="W83">
        <v>10</v>
      </c>
      <c r="X83">
        <v>93.33</v>
      </c>
      <c r="Y83">
        <v>9.33</v>
      </c>
      <c r="Z83">
        <v>5</v>
      </c>
      <c r="AA83" s="1" t="s">
        <v>52</v>
      </c>
    </row>
    <row r="84" spans="1:27" x14ac:dyDescent="0.25">
      <c r="A84" s="1" t="s">
        <v>343</v>
      </c>
      <c r="B84" s="1" t="s">
        <v>344</v>
      </c>
      <c r="C84" s="1" t="s">
        <v>345</v>
      </c>
      <c r="D84" s="1"/>
      <c r="E84" s="1"/>
      <c r="F84" s="1" t="s">
        <v>346</v>
      </c>
      <c r="G84">
        <v>96.27</v>
      </c>
      <c r="H84">
        <v>95.71</v>
      </c>
      <c r="I84">
        <v>94.1</v>
      </c>
      <c r="J84">
        <v>9.23</v>
      </c>
      <c r="K84">
        <v>9.5</v>
      </c>
      <c r="L84">
        <v>9.5</v>
      </c>
      <c r="M84">
        <v>96.67</v>
      </c>
      <c r="N84">
        <v>9.67</v>
      </c>
      <c r="O84">
        <v>96.36</v>
      </c>
      <c r="P84">
        <v>9.64</v>
      </c>
      <c r="Q84">
        <v>96.44</v>
      </c>
      <c r="R84">
        <v>93.33</v>
      </c>
      <c r="S84">
        <v>10</v>
      </c>
      <c r="T84">
        <v>9</v>
      </c>
      <c r="U84">
        <v>9</v>
      </c>
      <c r="V84">
        <v>100</v>
      </c>
      <c r="W84">
        <v>10</v>
      </c>
      <c r="X84">
        <v>96</v>
      </c>
      <c r="Y84">
        <v>9.6</v>
      </c>
      <c r="Z84">
        <v>5</v>
      </c>
      <c r="AA84" s="1" t="s">
        <v>52</v>
      </c>
    </row>
    <row r="85" spans="1:27" x14ac:dyDescent="0.25">
      <c r="A85" s="1" t="s">
        <v>347</v>
      </c>
      <c r="B85" s="1" t="s">
        <v>348</v>
      </c>
      <c r="C85" s="1" t="s">
        <v>349</v>
      </c>
      <c r="D85" s="1"/>
      <c r="E85" s="1"/>
      <c r="F85" s="1" t="s">
        <v>350</v>
      </c>
      <c r="G85">
        <v>84.32</v>
      </c>
      <c r="H85">
        <v>79.98</v>
      </c>
      <c r="I85">
        <v>86.92</v>
      </c>
      <c r="J85">
        <v>8.08</v>
      </c>
      <c r="K85">
        <v>9.5</v>
      </c>
      <c r="L85">
        <v>8.5</v>
      </c>
      <c r="M85">
        <v>76.67</v>
      </c>
      <c r="N85">
        <v>7.67</v>
      </c>
      <c r="O85">
        <v>76.36</v>
      </c>
      <c r="P85">
        <v>7.64</v>
      </c>
      <c r="Q85">
        <v>91.22</v>
      </c>
      <c r="R85">
        <v>88.33</v>
      </c>
      <c r="S85">
        <v>9.5</v>
      </c>
      <c r="T85">
        <v>8</v>
      </c>
      <c r="U85">
        <v>9</v>
      </c>
      <c r="V85">
        <v>100</v>
      </c>
      <c r="W85">
        <v>10</v>
      </c>
      <c r="X85">
        <v>85.33</v>
      </c>
      <c r="Y85">
        <v>8.5299999999999994</v>
      </c>
      <c r="Z85">
        <v>3</v>
      </c>
      <c r="AA85" s="1" t="s">
        <v>52</v>
      </c>
    </row>
    <row r="86" spans="1:27" x14ac:dyDescent="0.25">
      <c r="A86" s="1" t="s">
        <v>347</v>
      </c>
      <c r="B86" s="1" t="s">
        <v>351</v>
      </c>
      <c r="C86" s="1" t="s">
        <v>352</v>
      </c>
      <c r="D86" s="1"/>
      <c r="E86" s="1"/>
      <c r="F86" s="1" t="s">
        <v>353</v>
      </c>
      <c r="G86">
        <v>95.11</v>
      </c>
      <c r="H86">
        <v>92.7</v>
      </c>
      <c r="I86">
        <v>95.38</v>
      </c>
      <c r="J86">
        <v>9.6199999999999992</v>
      </c>
      <c r="K86">
        <v>9.5</v>
      </c>
      <c r="L86">
        <v>9.5</v>
      </c>
      <c r="M86">
        <v>90</v>
      </c>
      <c r="N86">
        <v>9</v>
      </c>
      <c r="O86">
        <v>92.73</v>
      </c>
      <c r="P86">
        <v>9.27</v>
      </c>
      <c r="Q86">
        <v>97</v>
      </c>
      <c r="R86">
        <v>95</v>
      </c>
      <c r="S86">
        <v>9.5</v>
      </c>
      <c r="T86">
        <v>10</v>
      </c>
      <c r="U86">
        <v>9</v>
      </c>
      <c r="V86">
        <v>100</v>
      </c>
      <c r="W86">
        <v>10</v>
      </c>
      <c r="X86">
        <v>96</v>
      </c>
      <c r="Y86">
        <v>9.6</v>
      </c>
      <c r="Z86">
        <v>5</v>
      </c>
      <c r="AA86" s="1" t="s">
        <v>52</v>
      </c>
    </row>
    <row r="87" spans="1:27" x14ac:dyDescent="0.25">
      <c r="A87" s="1" t="s">
        <v>354</v>
      </c>
      <c r="B87" s="1" t="s">
        <v>355</v>
      </c>
      <c r="C87" s="1" t="s">
        <v>356</v>
      </c>
      <c r="D87" s="1"/>
      <c r="E87" s="1"/>
      <c r="F87" s="1" t="s">
        <v>357</v>
      </c>
      <c r="G87">
        <v>92.94</v>
      </c>
      <c r="H87">
        <v>89.57</v>
      </c>
      <c r="I87">
        <v>95.38</v>
      </c>
      <c r="J87">
        <v>9.6199999999999992</v>
      </c>
      <c r="K87">
        <v>10</v>
      </c>
      <c r="L87">
        <v>9</v>
      </c>
      <c r="M87">
        <v>93.33</v>
      </c>
      <c r="N87">
        <v>9.33</v>
      </c>
      <c r="O87">
        <v>80</v>
      </c>
      <c r="P87">
        <v>8</v>
      </c>
      <c r="Q87">
        <v>97.67</v>
      </c>
      <c r="R87">
        <v>98.33</v>
      </c>
      <c r="S87">
        <v>10</v>
      </c>
      <c r="T87">
        <v>10</v>
      </c>
      <c r="U87">
        <v>9.5</v>
      </c>
      <c r="V87">
        <v>100</v>
      </c>
      <c r="W87">
        <v>10</v>
      </c>
      <c r="X87">
        <v>94.67</v>
      </c>
      <c r="Y87">
        <v>9.4700000000000006</v>
      </c>
      <c r="Z87">
        <v>4</v>
      </c>
      <c r="AA87" s="1" t="s">
        <v>52</v>
      </c>
    </row>
    <row r="88" spans="1:27" x14ac:dyDescent="0.25">
      <c r="A88" s="1" t="s">
        <v>358</v>
      </c>
      <c r="B88" s="1" t="s">
        <v>359</v>
      </c>
      <c r="C88" s="1" t="s">
        <v>360</v>
      </c>
      <c r="D88" s="1"/>
      <c r="E88" s="1"/>
      <c r="F88" s="1" t="s">
        <v>361</v>
      </c>
      <c r="G88">
        <v>86.37</v>
      </c>
      <c r="H88">
        <v>87.74</v>
      </c>
      <c r="I88">
        <v>82.31</v>
      </c>
      <c r="J88">
        <v>7.69</v>
      </c>
      <c r="K88">
        <v>8.5</v>
      </c>
      <c r="L88">
        <v>8.5</v>
      </c>
      <c r="M88">
        <v>90</v>
      </c>
      <c r="N88">
        <v>9</v>
      </c>
      <c r="O88">
        <v>90.91</v>
      </c>
      <c r="P88">
        <v>9.09</v>
      </c>
      <c r="Q88">
        <v>85.67</v>
      </c>
      <c r="R88">
        <v>85</v>
      </c>
      <c r="S88">
        <v>7.5</v>
      </c>
      <c r="T88">
        <v>10</v>
      </c>
      <c r="U88">
        <v>8</v>
      </c>
      <c r="V88">
        <v>86.67</v>
      </c>
      <c r="W88">
        <v>8.67</v>
      </c>
      <c r="X88">
        <v>85.33</v>
      </c>
      <c r="Y88">
        <v>8.5299999999999994</v>
      </c>
      <c r="Z88">
        <v>4</v>
      </c>
      <c r="AA88" s="1" t="s">
        <v>52</v>
      </c>
    </row>
    <row r="89" spans="1:27" x14ac:dyDescent="0.25">
      <c r="A89" s="1" t="s">
        <v>362</v>
      </c>
      <c r="B89" s="1" t="s">
        <v>363</v>
      </c>
      <c r="C89" s="1" t="s">
        <v>364</v>
      </c>
      <c r="D89" s="1"/>
      <c r="E89" s="1"/>
      <c r="F89" s="1" t="s">
        <v>365</v>
      </c>
      <c r="G89">
        <v>75.67</v>
      </c>
      <c r="H89">
        <v>80.569999999999993</v>
      </c>
      <c r="I89">
        <v>78.97</v>
      </c>
      <c r="J89">
        <v>7.69</v>
      </c>
      <c r="K89">
        <v>7</v>
      </c>
      <c r="L89">
        <v>9</v>
      </c>
      <c r="M89">
        <v>90</v>
      </c>
      <c r="N89">
        <v>9</v>
      </c>
      <c r="O89">
        <v>72.73</v>
      </c>
      <c r="P89">
        <v>7.27</v>
      </c>
      <c r="Q89">
        <v>68.2</v>
      </c>
      <c r="R89">
        <v>68.33</v>
      </c>
      <c r="S89">
        <v>6</v>
      </c>
      <c r="T89">
        <v>6</v>
      </c>
      <c r="U89">
        <v>8.5</v>
      </c>
      <c r="V89">
        <v>53.61</v>
      </c>
      <c r="W89">
        <v>5.36</v>
      </c>
      <c r="X89">
        <v>82.67</v>
      </c>
      <c r="Y89">
        <v>8.27</v>
      </c>
      <c r="Z89">
        <v>5</v>
      </c>
      <c r="AA89" s="1" t="s">
        <v>52</v>
      </c>
    </row>
    <row r="90" spans="1:27" x14ac:dyDescent="0.25">
      <c r="A90" s="1" t="s">
        <v>366</v>
      </c>
      <c r="B90" s="1" t="s">
        <v>367</v>
      </c>
      <c r="C90" s="1" t="s">
        <v>368</v>
      </c>
      <c r="D90" s="1"/>
      <c r="E90" s="1"/>
      <c r="F90" s="1" t="s">
        <v>369</v>
      </c>
      <c r="G90">
        <v>92.64</v>
      </c>
      <c r="H90">
        <v>96.72</v>
      </c>
      <c r="I90">
        <v>97.44</v>
      </c>
      <c r="J90">
        <v>9.23</v>
      </c>
      <c r="K90">
        <v>10</v>
      </c>
      <c r="L90">
        <v>10</v>
      </c>
      <c r="M90">
        <v>100</v>
      </c>
      <c r="N90">
        <v>10</v>
      </c>
      <c r="O90">
        <v>92.73</v>
      </c>
      <c r="P90">
        <v>9.27</v>
      </c>
      <c r="Q90">
        <v>89.89</v>
      </c>
      <c r="R90">
        <v>81.67</v>
      </c>
      <c r="S90">
        <v>7</v>
      </c>
      <c r="T90">
        <v>8.5</v>
      </c>
      <c r="U90">
        <v>9</v>
      </c>
      <c r="V90">
        <v>100</v>
      </c>
      <c r="W90">
        <v>10</v>
      </c>
      <c r="X90">
        <v>88</v>
      </c>
      <c r="Y90">
        <v>8.8000000000000007</v>
      </c>
      <c r="Z90">
        <v>4</v>
      </c>
      <c r="AA90" s="1" t="s">
        <v>52</v>
      </c>
    </row>
    <row r="91" spans="1:27" x14ac:dyDescent="0.25">
      <c r="A91" s="1" t="s">
        <v>370</v>
      </c>
      <c r="B91" s="1" t="s">
        <v>371</v>
      </c>
      <c r="C91" s="1" t="s">
        <v>372</v>
      </c>
      <c r="D91" s="1"/>
      <c r="E91" s="1"/>
      <c r="F91" s="1" t="s">
        <v>373</v>
      </c>
      <c r="G91">
        <v>72.2</v>
      </c>
      <c r="H91">
        <v>71.62</v>
      </c>
      <c r="I91">
        <v>71.540000000000006</v>
      </c>
      <c r="J91">
        <v>8.4600000000000009</v>
      </c>
      <c r="K91">
        <v>6</v>
      </c>
      <c r="L91">
        <v>7</v>
      </c>
      <c r="M91">
        <v>83.33</v>
      </c>
      <c r="N91">
        <v>8.33</v>
      </c>
      <c r="O91">
        <v>60</v>
      </c>
      <c r="P91">
        <v>6</v>
      </c>
      <c r="Q91">
        <v>69.849999999999994</v>
      </c>
      <c r="R91">
        <v>75</v>
      </c>
      <c r="S91">
        <v>6</v>
      </c>
      <c r="T91">
        <v>9.5</v>
      </c>
      <c r="U91">
        <v>7</v>
      </c>
      <c r="V91">
        <v>70.56</v>
      </c>
      <c r="W91">
        <v>7.06</v>
      </c>
      <c r="X91">
        <v>64</v>
      </c>
      <c r="Y91">
        <v>6.4</v>
      </c>
      <c r="Z91">
        <v>5</v>
      </c>
      <c r="AA91" s="1" t="s">
        <v>52</v>
      </c>
    </row>
    <row r="92" spans="1:27" x14ac:dyDescent="0.25">
      <c r="A92" s="1" t="s">
        <v>374</v>
      </c>
      <c r="B92" s="1" t="s">
        <v>375</v>
      </c>
      <c r="C92" s="1" t="s">
        <v>376</v>
      </c>
      <c r="D92" s="1"/>
      <c r="E92" s="1"/>
      <c r="F92" s="1" t="s">
        <v>377</v>
      </c>
      <c r="G92">
        <v>71.36</v>
      </c>
      <c r="H92">
        <v>71.53</v>
      </c>
      <c r="I92">
        <v>80.64</v>
      </c>
      <c r="J92">
        <v>7.69</v>
      </c>
      <c r="K92">
        <v>8</v>
      </c>
      <c r="L92">
        <v>8.5</v>
      </c>
      <c r="M92">
        <v>66.67</v>
      </c>
      <c r="N92">
        <v>6.67</v>
      </c>
      <c r="O92">
        <v>67.27</v>
      </c>
      <c r="P92">
        <v>6.73</v>
      </c>
      <c r="Q92">
        <v>72.39</v>
      </c>
      <c r="R92">
        <v>70</v>
      </c>
      <c r="S92">
        <v>4</v>
      </c>
      <c r="T92">
        <v>8.5</v>
      </c>
      <c r="U92">
        <v>8.5</v>
      </c>
      <c r="V92">
        <v>65.83</v>
      </c>
      <c r="W92">
        <v>6.58</v>
      </c>
      <c r="X92">
        <v>81.33</v>
      </c>
      <c r="Y92">
        <v>8.1300000000000008</v>
      </c>
      <c r="Z92">
        <v>3</v>
      </c>
      <c r="AA92" s="1" t="s">
        <v>52</v>
      </c>
    </row>
    <row r="93" spans="1:27" x14ac:dyDescent="0.25">
      <c r="A93" s="1" t="s">
        <v>378</v>
      </c>
      <c r="B93" s="1" t="s">
        <v>379</v>
      </c>
      <c r="C93" s="1" t="s">
        <v>380</v>
      </c>
      <c r="D93" s="1"/>
      <c r="E93" s="1"/>
      <c r="F93" s="1" t="s">
        <v>381</v>
      </c>
      <c r="G93">
        <v>80.7</v>
      </c>
      <c r="H93">
        <v>63.49</v>
      </c>
      <c r="I93">
        <v>94.1</v>
      </c>
      <c r="J93">
        <v>9.23</v>
      </c>
      <c r="K93">
        <v>9.5</v>
      </c>
      <c r="L93">
        <v>9.5</v>
      </c>
      <c r="M93">
        <v>0</v>
      </c>
      <c r="N93">
        <v>0</v>
      </c>
      <c r="O93">
        <v>96.36</v>
      </c>
      <c r="P93">
        <v>9.64</v>
      </c>
      <c r="Q93">
        <v>95.89</v>
      </c>
      <c r="R93">
        <v>98.33</v>
      </c>
      <c r="S93">
        <v>10</v>
      </c>
      <c r="T93">
        <v>10</v>
      </c>
      <c r="U93">
        <v>9.5</v>
      </c>
      <c r="V93">
        <v>93.33</v>
      </c>
      <c r="W93">
        <v>9.33</v>
      </c>
      <c r="X93">
        <v>96</v>
      </c>
      <c r="Y93">
        <v>9.6</v>
      </c>
      <c r="Z93">
        <v>5</v>
      </c>
      <c r="AA93" s="1" t="s">
        <v>52</v>
      </c>
    </row>
    <row r="94" spans="1:27" x14ac:dyDescent="0.25">
      <c r="A94" s="1" t="s">
        <v>382</v>
      </c>
      <c r="B94" s="1" t="s">
        <v>383</v>
      </c>
      <c r="C94" s="1" t="s">
        <v>384</v>
      </c>
      <c r="D94" s="1"/>
      <c r="E94" s="1"/>
      <c r="F94" s="1" t="s">
        <v>385</v>
      </c>
      <c r="G94">
        <v>97.52</v>
      </c>
      <c r="H94">
        <v>100</v>
      </c>
      <c r="I94">
        <v>100</v>
      </c>
      <c r="J94">
        <v>10</v>
      </c>
      <c r="K94">
        <v>10</v>
      </c>
      <c r="L94">
        <v>10</v>
      </c>
      <c r="M94">
        <v>100</v>
      </c>
      <c r="N94">
        <v>10</v>
      </c>
      <c r="O94">
        <v>100</v>
      </c>
      <c r="P94">
        <v>10</v>
      </c>
      <c r="Q94">
        <v>94.78</v>
      </c>
      <c r="R94">
        <v>88.33</v>
      </c>
      <c r="S94">
        <v>7.5</v>
      </c>
      <c r="T94">
        <v>9.5</v>
      </c>
      <c r="U94">
        <v>9.5</v>
      </c>
      <c r="V94">
        <v>100</v>
      </c>
      <c r="W94">
        <v>10</v>
      </c>
      <c r="X94">
        <v>96</v>
      </c>
      <c r="Y94">
        <v>9.6</v>
      </c>
      <c r="Z94">
        <v>5</v>
      </c>
      <c r="AA94" s="1" t="s">
        <v>52</v>
      </c>
    </row>
    <row r="95" spans="1:27" x14ac:dyDescent="0.25">
      <c r="A95" s="1" t="s">
        <v>382</v>
      </c>
      <c r="B95" s="1" t="s">
        <v>386</v>
      </c>
      <c r="C95" s="1" t="s">
        <v>387</v>
      </c>
      <c r="D95" s="1"/>
      <c r="E95" s="1"/>
      <c r="F95" s="1" t="s">
        <v>388</v>
      </c>
      <c r="G95">
        <v>95.76</v>
      </c>
      <c r="H95">
        <v>93.85</v>
      </c>
      <c r="I95">
        <v>88.21</v>
      </c>
      <c r="J95">
        <v>8.4600000000000009</v>
      </c>
      <c r="K95">
        <v>9</v>
      </c>
      <c r="L95">
        <v>9</v>
      </c>
      <c r="M95">
        <v>93.33</v>
      </c>
      <c r="N95">
        <v>9.33</v>
      </c>
      <c r="O95">
        <v>100</v>
      </c>
      <c r="P95">
        <v>10</v>
      </c>
      <c r="Q95">
        <v>97.22</v>
      </c>
      <c r="R95">
        <v>98.33</v>
      </c>
      <c r="S95">
        <v>10</v>
      </c>
      <c r="T95">
        <v>9.5</v>
      </c>
      <c r="U95">
        <v>10</v>
      </c>
      <c r="V95">
        <v>100</v>
      </c>
      <c r="W95">
        <v>10</v>
      </c>
      <c r="X95">
        <v>93.33</v>
      </c>
      <c r="Y95">
        <v>9.33</v>
      </c>
      <c r="Z95">
        <v>5</v>
      </c>
      <c r="AA95" s="1" t="s">
        <v>52</v>
      </c>
    </row>
    <row r="96" spans="1:27" x14ac:dyDescent="0.25">
      <c r="A96" s="1" t="s">
        <v>382</v>
      </c>
      <c r="B96" s="1" t="s">
        <v>389</v>
      </c>
      <c r="C96" s="1" t="s">
        <v>390</v>
      </c>
      <c r="D96" s="1"/>
      <c r="E96" s="1"/>
      <c r="F96" s="1" t="s">
        <v>391</v>
      </c>
      <c r="G96">
        <v>91.21</v>
      </c>
      <c r="H96">
        <v>91.5</v>
      </c>
      <c r="I96">
        <v>91.15</v>
      </c>
      <c r="J96">
        <v>8.85</v>
      </c>
      <c r="K96">
        <v>9.5</v>
      </c>
      <c r="L96">
        <v>9</v>
      </c>
      <c r="M96">
        <v>93.33</v>
      </c>
      <c r="N96">
        <v>9.33</v>
      </c>
      <c r="O96">
        <v>90</v>
      </c>
      <c r="P96">
        <v>9</v>
      </c>
      <c r="Q96">
        <v>90</v>
      </c>
      <c r="R96">
        <v>83.33</v>
      </c>
      <c r="S96">
        <v>6.5</v>
      </c>
      <c r="T96">
        <v>10</v>
      </c>
      <c r="U96">
        <v>8.5</v>
      </c>
      <c r="V96">
        <v>93.33</v>
      </c>
      <c r="W96">
        <v>9.33</v>
      </c>
      <c r="X96">
        <v>93.33</v>
      </c>
      <c r="Y96">
        <v>9.33</v>
      </c>
      <c r="Z96">
        <v>5</v>
      </c>
      <c r="AA96" s="1" t="s">
        <v>52</v>
      </c>
    </row>
    <row r="97" spans="1:27" x14ac:dyDescent="0.25">
      <c r="A97" s="1" t="s">
        <v>382</v>
      </c>
      <c r="B97" s="1" t="s">
        <v>392</v>
      </c>
      <c r="C97" s="1" t="s">
        <v>393</v>
      </c>
      <c r="D97" s="1"/>
      <c r="E97" s="1"/>
      <c r="F97" s="1" t="s">
        <v>394</v>
      </c>
      <c r="G97">
        <v>87.62</v>
      </c>
      <c r="H97">
        <v>94.7</v>
      </c>
      <c r="I97">
        <v>93.21</v>
      </c>
      <c r="J97">
        <v>8.4600000000000009</v>
      </c>
      <c r="K97">
        <v>9.5</v>
      </c>
      <c r="L97">
        <v>10</v>
      </c>
      <c r="M97">
        <v>100</v>
      </c>
      <c r="N97">
        <v>10</v>
      </c>
      <c r="O97">
        <v>90.91</v>
      </c>
      <c r="P97">
        <v>9.09</v>
      </c>
      <c r="Q97">
        <v>81.33</v>
      </c>
      <c r="R97">
        <v>60</v>
      </c>
      <c r="S97">
        <v>0</v>
      </c>
      <c r="T97">
        <v>9.5</v>
      </c>
      <c r="U97">
        <v>8.5</v>
      </c>
      <c r="V97">
        <v>93.33</v>
      </c>
      <c r="W97">
        <v>9.33</v>
      </c>
      <c r="X97">
        <v>90.67</v>
      </c>
      <c r="Y97">
        <v>9.07</v>
      </c>
      <c r="Z97">
        <v>4</v>
      </c>
      <c r="AA97" s="1" t="s">
        <v>52</v>
      </c>
    </row>
    <row r="98" spans="1:27" x14ac:dyDescent="0.25">
      <c r="A98" s="1" t="s">
        <v>395</v>
      </c>
      <c r="B98" s="1" t="s">
        <v>396</v>
      </c>
      <c r="C98" s="1" t="s">
        <v>397</v>
      </c>
      <c r="D98" s="1"/>
      <c r="E98" s="1"/>
      <c r="F98" s="1" t="s">
        <v>398</v>
      </c>
      <c r="G98">
        <v>87.09</v>
      </c>
      <c r="H98">
        <v>82.93</v>
      </c>
      <c r="I98">
        <v>92.44</v>
      </c>
      <c r="J98">
        <v>9.23</v>
      </c>
      <c r="K98">
        <v>9</v>
      </c>
      <c r="L98">
        <v>9.5</v>
      </c>
      <c r="M98">
        <v>80</v>
      </c>
      <c r="N98">
        <v>8</v>
      </c>
      <c r="O98">
        <v>76.36</v>
      </c>
      <c r="P98">
        <v>7.64</v>
      </c>
      <c r="Q98">
        <v>92</v>
      </c>
      <c r="R98">
        <v>96.67</v>
      </c>
      <c r="S98">
        <v>9</v>
      </c>
      <c r="T98">
        <v>10</v>
      </c>
      <c r="U98">
        <v>10</v>
      </c>
      <c r="V98">
        <v>90</v>
      </c>
      <c r="W98">
        <v>9</v>
      </c>
      <c r="X98">
        <v>89.33</v>
      </c>
      <c r="Y98">
        <v>8.93</v>
      </c>
      <c r="Z98">
        <v>4</v>
      </c>
      <c r="AA98" s="1" t="s">
        <v>52</v>
      </c>
    </row>
    <row r="99" spans="1:27" x14ac:dyDescent="0.25">
      <c r="A99" s="1" t="s">
        <v>399</v>
      </c>
      <c r="B99" s="1" t="s">
        <v>400</v>
      </c>
      <c r="C99" s="1" t="s">
        <v>401</v>
      </c>
      <c r="D99" s="1"/>
      <c r="E99" s="1"/>
      <c r="F99" s="1" t="s">
        <v>402</v>
      </c>
      <c r="G99">
        <v>86.44</v>
      </c>
      <c r="H99">
        <v>84.5</v>
      </c>
      <c r="I99">
        <v>83.21</v>
      </c>
      <c r="J99">
        <v>8.4600000000000009</v>
      </c>
      <c r="K99">
        <v>8</v>
      </c>
      <c r="L99">
        <v>8.5</v>
      </c>
      <c r="M99">
        <v>86.67</v>
      </c>
      <c r="N99">
        <v>8.67</v>
      </c>
      <c r="O99">
        <v>83.64</v>
      </c>
      <c r="P99">
        <v>8.36</v>
      </c>
      <c r="Q99">
        <v>86.94</v>
      </c>
      <c r="R99">
        <v>85</v>
      </c>
      <c r="S99">
        <v>7.5</v>
      </c>
      <c r="T99">
        <v>10</v>
      </c>
      <c r="U99">
        <v>8</v>
      </c>
      <c r="V99">
        <v>89.17</v>
      </c>
      <c r="W99">
        <v>8.92</v>
      </c>
      <c r="X99">
        <v>86.67</v>
      </c>
      <c r="Y99">
        <v>8.67</v>
      </c>
      <c r="Z99">
        <v>5</v>
      </c>
      <c r="AA99" s="1" t="s">
        <v>52</v>
      </c>
    </row>
    <row r="100" spans="1:27" x14ac:dyDescent="0.25">
      <c r="A100" s="1" t="s">
        <v>403</v>
      </c>
      <c r="B100" s="1" t="s">
        <v>404</v>
      </c>
      <c r="C100" s="1" t="s">
        <v>405</v>
      </c>
      <c r="D100" s="1"/>
      <c r="E100" s="1"/>
      <c r="F100" s="1" t="s">
        <v>406</v>
      </c>
      <c r="G100">
        <v>92.53</v>
      </c>
      <c r="H100">
        <v>87.38</v>
      </c>
      <c r="I100">
        <v>92.44</v>
      </c>
      <c r="J100">
        <v>9.23</v>
      </c>
      <c r="K100">
        <v>8.5</v>
      </c>
      <c r="L100">
        <v>10</v>
      </c>
      <c r="M100">
        <v>73.33</v>
      </c>
      <c r="N100">
        <v>7.33</v>
      </c>
      <c r="O100">
        <v>96.36</v>
      </c>
      <c r="P100">
        <v>9.64</v>
      </c>
      <c r="Q100">
        <v>96.89</v>
      </c>
      <c r="R100">
        <v>93.33</v>
      </c>
      <c r="S100">
        <v>10</v>
      </c>
      <c r="T100">
        <v>9.5</v>
      </c>
      <c r="U100">
        <v>8.5</v>
      </c>
      <c r="V100">
        <v>100</v>
      </c>
      <c r="W100">
        <v>10</v>
      </c>
      <c r="X100">
        <v>97.33</v>
      </c>
      <c r="Y100">
        <v>9.73</v>
      </c>
      <c r="Z100">
        <v>5</v>
      </c>
      <c r="AA100" s="1" t="s">
        <v>52</v>
      </c>
    </row>
    <row r="101" spans="1:27" x14ac:dyDescent="0.25">
      <c r="A101" s="1" t="s">
        <v>407</v>
      </c>
      <c r="B101" s="1" t="s">
        <v>355</v>
      </c>
      <c r="C101" s="1" t="s">
        <v>408</v>
      </c>
      <c r="D101" s="1"/>
      <c r="E101" s="1"/>
      <c r="F101" s="1" t="s">
        <v>409</v>
      </c>
      <c r="G101">
        <v>93.02</v>
      </c>
      <c r="H101">
        <v>89.41</v>
      </c>
      <c r="I101">
        <v>80.64</v>
      </c>
      <c r="J101">
        <v>7.69</v>
      </c>
      <c r="K101">
        <v>9</v>
      </c>
      <c r="L101">
        <v>7.5</v>
      </c>
      <c r="M101">
        <v>96.67</v>
      </c>
      <c r="N101">
        <v>9.67</v>
      </c>
      <c r="O101">
        <v>90.91</v>
      </c>
      <c r="P101">
        <v>9.09</v>
      </c>
      <c r="Q101">
        <v>98</v>
      </c>
      <c r="R101">
        <v>96.67</v>
      </c>
      <c r="S101">
        <v>9</v>
      </c>
      <c r="T101">
        <v>10</v>
      </c>
      <c r="U101">
        <v>10</v>
      </c>
      <c r="V101">
        <v>100</v>
      </c>
      <c r="W101">
        <v>10</v>
      </c>
      <c r="X101">
        <v>97.33</v>
      </c>
      <c r="Y101">
        <v>9.73</v>
      </c>
      <c r="Z101">
        <v>4</v>
      </c>
      <c r="AA101" s="1" t="s">
        <v>52</v>
      </c>
    </row>
    <row r="102" spans="1:27" x14ac:dyDescent="0.25">
      <c r="A102" s="1" t="s">
        <v>410</v>
      </c>
      <c r="B102" s="1" t="s">
        <v>411</v>
      </c>
      <c r="C102" s="1" t="s">
        <v>412</v>
      </c>
      <c r="D102" s="1"/>
      <c r="E102" s="1"/>
      <c r="F102" s="1" t="s">
        <v>413</v>
      </c>
      <c r="G102">
        <v>87.04</v>
      </c>
      <c r="H102">
        <v>88.27</v>
      </c>
      <c r="I102">
        <v>93.59</v>
      </c>
      <c r="J102">
        <v>8.08</v>
      </c>
      <c r="K102">
        <v>10</v>
      </c>
      <c r="L102">
        <v>10</v>
      </c>
      <c r="M102">
        <v>96.67</v>
      </c>
      <c r="N102">
        <v>9.67</v>
      </c>
      <c r="O102">
        <v>74.55</v>
      </c>
      <c r="P102">
        <v>7.45</v>
      </c>
      <c r="Q102">
        <v>86.56</v>
      </c>
      <c r="R102">
        <v>78.33</v>
      </c>
      <c r="S102">
        <v>5</v>
      </c>
      <c r="T102">
        <v>9</v>
      </c>
      <c r="U102">
        <v>9.5</v>
      </c>
      <c r="V102">
        <v>100</v>
      </c>
      <c r="W102">
        <v>10</v>
      </c>
      <c r="X102">
        <v>81.33</v>
      </c>
      <c r="Y102">
        <v>8.1300000000000008</v>
      </c>
      <c r="Z102">
        <v>4</v>
      </c>
      <c r="AA102" s="1" t="s">
        <v>52</v>
      </c>
    </row>
    <row r="103" spans="1:27" x14ac:dyDescent="0.25">
      <c r="A103" s="1" t="s">
        <v>414</v>
      </c>
      <c r="B103" s="1" t="s">
        <v>415</v>
      </c>
      <c r="C103" s="1" t="s">
        <v>416</v>
      </c>
      <c r="D103" s="1"/>
      <c r="E103" s="1"/>
      <c r="F103" s="1" t="s">
        <v>417</v>
      </c>
      <c r="G103">
        <v>76.06</v>
      </c>
      <c r="H103">
        <v>51.59</v>
      </c>
      <c r="I103">
        <v>62.05</v>
      </c>
      <c r="J103">
        <v>9.6199999999999992</v>
      </c>
      <c r="K103">
        <v>9</v>
      </c>
      <c r="L103">
        <v>0</v>
      </c>
      <c r="M103">
        <v>0</v>
      </c>
      <c r="N103">
        <v>0</v>
      </c>
      <c r="O103">
        <v>92.73</v>
      </c>
      <c r="P103">
        <v>9.27</v>
      </c>
      <c r="Q103">
        <v>98</v>
      </c>
      <c r="R103">
        <v>96.67</v>
      </c>
      <c r="S103">
        <v>10</v>
      </c>
      <c r="T103">
        <v>10</v>
      </c>
      <c r="U103">
        <v>9</v>
      </c>
      <c r="V103">
        <v>100</v>
      </c>
      <c r="W103">
        <v>10</v>
      </c>
      <c r="X103">
        <v>97.33</v>
      </c>
      <c r="Y103">
        <v>9.73</v>
      </c>
      <c r="Z103">
        <v>5</v>
      </c>
      <c r="AA103" s="1" t="s">
        <v>52</v>
      </c>
    </row>
    <row r="104" spans="1:27" x14ac:dyDescent="0.25">
      <c r="A104" s="1" t="s">
        <v>418</v>
      </c>
      <c r="B104" s="1" t="s">
        <v>419</v>
      </c>
      <c r="C104" s="1" t="s">
        <v>420</v>
      </c>
      <c r="D104" s="1"/>
      <c r="E104" s="1"/>
      <c r="F104" s="1" t="s">
        <v>421</v>
      </c>
      <c r="G104">
        <v>92.35</v>
      </c>
      <c r="H104">
        <v>92.55</v>
      </c>
      <c r="I104">
        <v>93.72</v>
      </c>
      <c r="J104">
        <v>9.6199999999999992</v>
      </c>
      <c r="K104">
        <v>8.5</v>
      </c>
      <c r="L104">
        <v>10</v>
      </c>
      <c r="M104">
        <v>96.67</v>
      </c>
      <c r="N104">
        <v>9.67</v>
      </c>
      <c r="O104">
        <v>87.27</v>
      </c>
      <c r="P104">
        <v>8.73</v>
      </c>
      <c r="Q104">
        <v>91.33</v>
      </c>
      <c r="R104">
        <v>86.67</v>
      </c>
      <c r="S104">
        <v>7.5</v>
      </c>
      <c r="T104">
        <v>10</v>
      </c>
      <c r="U104">
        <v>8.5</v>
      </c>
      <c r="V104">
        <v>96.67</v>
      </c>
      <c r="W104">
        <v>9.67</v>
      </c>
      <c r="X104">
        <v>90.67</v>
      </c>
      <c r="Y104">
        <v>9.07</v>
      </c>
      <c r="Z104">
        <v>5</v>
      </c>
      <c r="AA104" s="1" t="s">
        <v>52</v>
      </c>
    </row>
    <row r="105" spans="1:27" x14ac:dyDescent="0.25">
      <c r="A105" s="1" t="s">
        <v>422</v>
      </c>
      <c r="B105" s="1" t="s">
        <v>423</v>
      </c>
      <c r="C105" s="1" t="s">
        <v>424</v>
      </c>
      <c r="D105" s="1"/>
      <c r="E105" s="1"/>
      <c r="F105" s="1" t="s">
        <v>425</v>
      </c>
      <c r="G105">
        <v>92.72</v>
      </c>
      <c r="H105">
        <v>95.66</v>
      </c>
      <c r="I105">
        <v>95.77</v>
      </c>
      <c r="J105">
        <v>9.23</v>
      </c>
      <c r="K105">
        <v>10</v>
      </c>
      <c r="L105">
        <v>9.5</v>
      </c>
      <c r="M105">
        <v>96.67</v>
      </c>
      <c r="N105">
        <v>9.67</v>
      </c>
      <c r="O105">
        <v>94.55</v>
      </c>
      <c r="P105">
        <v>9.4499999999999993</v>
      </c>
      <c r="Q105">
        <v>91.11</v>
      </c>
      <c r="R105">
        <v>90</v>
      </c>
      <c r="S105">
        <v>8.5</v>
      </c>
      <c r="T105">
        <v>9.5</v>
      </c>
      <c r="U105">
        <v>9</v>
      </c>
      <c r="V105">
        <v>90</v>
      </c>
      <c r="W105">
        <v>9</v>
      </c>
      <c r="X105">
        <v>93.33</v>
      </c>
      <c r="Y105">
        <v>9.33</v>
      </c>
      <c r="Z105">
        <v>4</v>
      </c>
      <c r="AA105" s="1" t="s">
        <v>52</v>
      </c>
    </row>
    <row r="106" spans="1:27" x14ac:dyDescent="0.25">
      <c r="A106" s="1" t="s">
        <v>426</v>
      </c>
      <c r="B106" s="1" t="s">
        <v>427</v>
      </c>
      <c r="C106" s="1" t="s">
        <v>428</v>
      </c>
      <c r="D106" s="1"/>
      <c r="E106" s="1"/>
      <c r="F106" s="1" t="s">
        <v>429</v>
      </c>
      <c r="G106">
        <v>85.66</v>
      </c>
      <c r="H106">
        <v>86.24</v>
      </c>
      <c r="I106">
        <v>74.489999999999995</v>
      </c>
      <c r="J106">
        <v>8.85</v>
      </c>
      <c r="K106">
        <v>5.5</v>
      </c>
      <c r="L106">
        <v>8</v>
      </c>
      <c r="M106">
        <v>93.33</v>
      </c>
      <c r="N106">
        <v>9.33</v>
      </c>
      <c r="O106">
        <v>90.91</v>
      </c>
      <c r="P106">
        <v>9.09</v>
      </c>
      <c r="Q106">
        <v>87.78</v>
      </c>
      <c r="R106">
        <v>80</v>
      </c>
      <c r="S106">
        <v>5.5</v>
      </c>
      <c r="T106">
        <v>10</v>
      </c>
      <c r="U106">
        <v>8.5</v>
      </c>
      <c r="V106">
        <v>96.67</v>
      </c>
      <c r="W106">
        <v>9.67</v>
      </c>
      <c r="X106">
        <v>86.67</v>
      </c>
      <c r="Y106">
        <v>8.67</v>
      </c>
      <c r="Z106">
        <v>3</v>
      </c>
      <c r="AA106" s="1" t="s">
        <v>52</v>
      </c>
    </row>
    <row r="107" spans="1:27" x14ac:dyDescent="0.25">
      <c r="A107" s="1" t="s">
        <v>359</v>
      </c>
      <c r="B107" s="1" t="s">
        <v>430</v>
      </c>
      <c r="C107" s="1" t="s">
        <v>431</v>
      </c>
      <c r="D107" s="1"/>
      <c r="E107" s="1"/>
      <c r="F107" s="1" t="s">
        <v>432</v>
      </c>
      <c r="G107">
        <v>98.3</v>
      </c>
      <c r="H107">
        <v>97.98</v>
      </c>
      <c r="I107">
        <v>95.77</v>
      </c>
      <c r="J107">
        <v>9.23</v>
      </c>
      <c r="K107">
        <v>9.5</v>
      </c>
      <c r="L107">
        <v>10</v>
      </c>
      <c r="M107">
        <v>100</v>
      </c>
      <c r="N107">
        <v>10</v>
      </c>
      <c r="O107">
        <v>98.18</v>
      </c>
      <c r="P107">
        <v>9.82</v>
      </c>
      <c r="Q107">
        <v>98.44</v>
      </c>
      <c r="R107">
        <v>96.67</v>
      </c>
      <c r="S107">
        <v>10</v>
      </c>
      <c r="T107">
        <v>10</v>
      </c>
      <c r="U107">
        <v>9</v>
      </c>
      <c r="V107">
        <v>100</v>
      </c>
      <c r="W107">
        <v>10</v>
      </c>
      <c r="X107">
        <v>98.67</v>
      </c>
      <c r="Y107">
        <v>9.8699999999999992</v>
      </c>
      <c r="Z107">
        <v>5</v>
      </c>
      <c r="AA107" s="1" t="s">
        <v>52</v>
      </c>
    </row>
    <row r="108" spans="1:27" x14ac:dyDescent="0.25">
      <c r="A108" s="1" t="s">
        <v>359</v>
      </c>
      <c r="B108" s="1" t="s">
        <v>433</v>
      </c>
      <c r="C108" s="1" t="s">
        <v>434</v>
      </c>
      <c r="D108" s="1"/>
      <c r="E108" s="1"/>
      <c r="F108" s="1" t="s">
        <v>435</v>
      </c>
      <c r="G108">
        <v>80.44</v>
      </c>
      <c r="H108">
        <v>95.81</v>
      </c>
      <c r="I108">
        <v>98.33</v>
      </c>
      <c r="J108">
        <v>10</v>
      </c>
      <c r="K108">
        <v>9.5</v>
      </c>
      <c r="L108">
        <v>10</v>
      </c>
      <c r="M108">
        <v>100</v>
      </c>
      <c r="N108">
        <v>10</v>
      </c>
      <c r="O108">
        <v>89.09</v>
      </c>
      <c r="P108">
        <v>8.91</v>
      </c>
      <c r="Q108">
        <v>67.22</v>
      </c>
      <c r="R108">
        <v>45</v>
      </c>
      <c r="S108">
        <v>5</v>
      </c>
      <c r="T108">
        <v>0</v>
      </c>
      <c r="U108">
        <v>8.5</v>
      </c>
      <c r="V108">
        <v>90</v>
      </c>
      <c r="W108">
        <v>9</v>
      </c>
      <c r="X108">
        <v>66.67</v>
      </c>
      <c r="Y108">
        <v>6.67</v>
      </c>
      <c r="Z108">
        <v>3</v>
      </c>
      <c r="AA108" s="1" t="s">
        <v>52</v>
      </c>
    </row>
    <row r="109" spans="1:27" x14ac:dyDescent="0.25">
      <c r="A109" s="1" t="s">
        <v>436</v>
      </c>
      <c r="B109" s="1" t="s">
        <v>437</v>
      </c>
      <c r="C109" s="1" t="s">
        <v>438</v>
      </c>
      <c r="D109" s="1"/>
      <c r="E109" s="1"/>
      <c r="F109" s="1" t="s">
        <v>439</v>
      </c>
      <c r="G109">
        <v>92.11</v>
      </c>
      <c r="H109">
        <v>93.71</v>
      </c>
      <c r="I109">
        <v>95.38</v>
      </c>
      <c r="J109">
        <v>9.6199999999999992</v>
      </c>
      <c r="K109">
        <v>9</v>
      </c>
      <c r="L109">
        <v>10</v>
      </c>
      <c r="M109">
        <v>96.67</v>
      </c>
      <c r="N109">
        <v>9.67</v>
      </c>
      <c r="O109">
        <v>89.09</v>
      </c>
      <c r="P109">
        <v>8.91</v>
      </c>
      <c r="Q109">
        <v>91.78</v>
      </c>
      <c r="R109">
        <v>90</v>
      </c>
      <c r="S109">
        <v>7.5</v>
      </c>
      <c r="T109">
        <v>10</v>
      </c>
      <c r="U109">
        <v>9.5</v>
      </c>
      <c r="V109">
        <v>93.33</v>
      </c>
      <c r="W109">
        <v>9.33</v>
      </c>
      <c r="X109">
        <v>92</v>
      </c>
      <c r="Y109">
        <v>9.1999999999999993</v>
      </c>
      <c r="Z109">
        <v>4</v>
      </c>
      <c r="AA109" s="1" t="s">
        <v>52</v>
      </c>
    </row>
    <row r="110" spans="1:27" x14ac:dyDescent="0.25">
      <c r="A110" s="1" t="s">
        <v>440</v>
      </c>
      <c r="B110" s="1" t="s">
        <v>129</v>
      </c>
      <c r="C110" s="1" t="s">
        <v>441</v>
      </c>
      <c r="D110" s="1"/>
      <c r="E110" s="1"/>
      <c r="F110" s="1" t="s">
        <v>442</v>
      </c>
      <c r="G110">
        <v>99.39</v>
      </c>
      <c r="H110">
        <v>98.72</v>
      </c>
      <c r="I110">
        <v>96.15</v>
      </c>
      <c r="J110">
        <v>8.85</v>
      </c>
      <c r="K110">
        <v>10</v>
      </c>
      <c r="L110">
        <v>10</v>
      </c>
      <c r="M110">
        <v>100</v>
      </c>
      <c r="N110">
        <v>10</v>
      </c>
      <c r="O110">
        <v>100</v>
      </c>
      <c r="P110">
        <v>10</v>
      </c>
      <c r="Q110">
        <v>100</v>
      </c>
      <c r="R110">
        <v>100</v>
      </c>
      <c r="S110">
        <v>10</v>
      </c>
      <c r="T110">
        <v>10</v>
      </c>
      <c r="U110">
        <v>10</v>
      </c>
      <c r="V110">
        <v>100</v>
      </c>
      <c r="W110">
        <v>10</v>
      </c>
      <c r="X110">
        <v>100</v>
      </c>
      <c r="Y110">
        <v>10</v>
      </c>
      <c r="Z110">
        <v>5</v>
      </c>
      <c r="AA110" s="1" t="s">
        <v>52</v>
      </c>
    </row>
    <row r="111" spans="1:27" x14ac:dyDescent="0.25">
      <c r="A111" s="1" t="s">
        <v>443</v>
      </c>
      <c r="B111" s="1" t="s">
        <v>444</v>
      </c>
      <c r="C111" s="1" t="s">
        <v>445</v>
      </c>
      <c r="D111" s="1"/>
      <c r="E111" s="1"/>
      <c r="F111" s="1" t="s">
        <v>446</v>
      </c>
      <c r="G111">
        <v>97.27</v>
      </c>
      <c r="H111">
        <v>97.15</v>
      </c>
      <c r="I111">
        <v>98.72</v>
      </c>
      <c r="J111">
        <v>9.6199999999999992</v>
      </c>
      <c r="K111">
        <v>10</v>
      </c>
      <c r="L111">
        <v>10</v>
      </c>
      <c r="M111">
        <v>100</v>
      </c>
      <c r="N111">
        <v>10</v>
      </c>
      <c r="O111">
        <v>92.73</v>
      </c>
      <c r="P111">
        <v>9.27</v>
      </c>
      <c r="Q111">
        <v>97.11</v>
      </c>
      <c r="R111">
        <v>100</v>
      </c>
      <c r="S111">
        <v>10</v>
      </c>
      <c r="T111">
        <v>10</v>
      </c>
      <c r="U111">
        <v>10</v>
      </c>
      <c r="V111">
        <v>96.67</v>
      </c>
      <c r="W111">
        <v>9.67</v>
      </c>
      <c r="X111">
        <v>94.67</v>
      </c>
      <c r="Y111">
        <v>9.4700000000000006</v>
      </c>
      <c r="Z111">
        <v>5</v>
      </c>
      <c r="AA111" s="1" t="s">
        <v>52</v>
      </c>
    </row>
    <row r="112" spans="1:27" x14ac:dyDescent="0.25">
      <c r="A112" s="1" t="s">
        <v>447</v>
      </c>
      <c r="B112" s="1" t="s">
        <v>448</v>
      </c>
      <c r="C112" s="1" t="s">
        <v>449</v>
      </c>
      <c r="D112" s="1"/>
      <c r="E112" s="1"/>
      <c r="F112" s="1" t="s">
        <v>450</v>
      </c>
      <c r="G112">
        <v>97.37</v>
      </c>
      <c r="H112">
        <v>97.13</v>
      </c>
      <c r="I112">
        <v>93.21</v>
      </c>
      <c r="J112">
        <v>8.4600000000000009</v>
      </c>
      <c r="K112">
        <v>10</v>
      </c>
      <c r="L112">
        <v>9.5</v>
      </c>
      <c r="M112">
        <v>100</v>
      </c>
      <c r="N112">
        <v>10</v>
      </c>
      <c r="O112">
        <v>98.18</v>
      </c>
      <c r="P112">
        <v>9.82</v>
      </c>
      <c r="Q112">
        <v>97.33</v>
      </c>
      <c r="R112">
        <v>96.67</v>
      </c>
      <c r="S112">
        <v>9.5</v>
      </c>
      <c r="T112">
        <v>10</v>
      </c>
      <c r="U112">
        <v>9.5</v>
      </c>
      <c r="V112">
        <v>96.67</v>
      </c>
      <c r="W112">
        <v>9.67</v>
      </c>
      <c r="X112">
        <v>98.67</v>
      </c>
      <c r="Y112">
        <v>9.8699999999999992</v>
      </c>
      <c r="Z112">
        <v>5</v>
      </c>
      <c r="AA112" s="1" t="s">
        <v>52</v>
      </c>
    </row>
    <row r="113" spans="1:27" x14ac:dyDescent="0.25">
      <c r="A113" s="1" t="s">
        <v>451</v>
      </c>
      <c r="B113" s="1" t="s">
        <v>452</v>
      </c>
      <c r="C113" s="1" t="s">
        <v>453</v>
      </c>
      <c r="D113" s="1"/>
      <c r="E113" s="1"/>
      <c r="F113" s="1" t="s">
        <v>454</v>
      </c>
      <c r="G113">
        <v>97.75</v>
      </c>
      <c r="H113">
        <v>98.03</v>
      </c>
      <c r="I113">
        <v>94.1</v>
      </c>
      <c r="J113">
        <v>9.23</v>
      </c>
      <c r="K113">
        <v>10</v>
      </c>
      <c r="L113">
        <v>9</v>
      </c>
      <c r="M113">
        <v>100</v>
      </c>
      <c r="N113">
        <v>10</v>
      </c>
      <c r="O113">
        <v>100</v>
      </c>
      <c r="P113">
        <v>10</v>
      </c>
      <c r="Q113">
        <v>97.22</v>
      </c>
      <c r="R113">
        <v>98.33</v>
      </c>
      <c r="S113">
        <v>10</v>
      </c>
      <c r="T113">
        <v>10</v>
      </c>
      <c r="U113">
        <v>9.5</v>
      </c>
      <c r="V113">
        <v>100</v>
      </c>
      <c r="W113">
        <v>10</v>
      </c>
      <c r="X113">
        <v>93.33</v>
      </c>
      <c r="Y113">
        <v>9.33</v>
      </c>
      <c r="Z113">
        <v>5</v>
      </c>
      <c r="AA113" s="1" t="s">
        <v>52</v>
      </c>
    </row>
    <row r="114" spans="1:27" x14ac:dyDescent="0.25">
      <c r="A114" s="1" t="s">
        <v>455</v>
      </c>
      <c r="B114" s="1" t="s">
        <v>299</v>
      </c>
      <c r="C114" s="1" t="s">
        <v>456</v>
      </c>
      <c r="D114" s="1"/>
      <c r="E114" s="1"/>
      <c r="F114" s="1" t="s">
        <v>457</v>
      </c>
      <c r="G114">
        <v>95.04</v>
      </c>
      <c r="H114">
        <v>94.14</v>
      </c>
      <c r="I114">
        <v>96.67</v>
      </c>
      <c r="J114">
        <v>10</v>
      </c>
      <c r="K114">
        <v>9.5</v>
      </c>
      <c r="L114">
        <v>9.5</v>
      </c>
      <c r="M114">
        <v>96.67</v>
      </c>
      <c r="N114">
        <v>9.67</v>
      </c>
      <c r="O114">
        <v>89.09</v>
      </c>
      <c r="P114">
        <v>8.91</v>
      </c>
      <c r="Q114">
        <v>95.41</v>
      </c>
      <c r="R114">
        <v>98.33</v>
      </c>
      <c r="S114">
        <v>9.5</v>
      </c>
      <c r="T114">
        <v>10</v>
      </c>
      <c r="U114">
        <v>10</v>
      </c>
      <c r="V114">
        <v>90.56</v>
      </c>
      <c r="W114">
        <v>9.06</v>
      </c>
      <c r="X114">
        <v>97.33</v>
      </c>
      <c r="Y114">
        <v>9.73</v>
      </c>
      <c r="Z114">
        <v>5</v>
      </c>
      <c r="AA114" s="1" t="s">
        <v>52</v>
      </c>
    </row>
    <row r="115" spans="1:27" x14ac:dyDescent="0.25">
      <c r="A115" s="1" t="s">
        <v>458</v>
      </c>
      <c r="B115" s="1" t="s">
        <v>459</v>
      </c>
      <c r="C115" s="1" t="s">
        <v>460</v>
      </c>
      <c r="D115" s="1"/>
      <c r="E115" s="1"/>
      <c r="F115" s="1" t="s">
        <v>461</v>
      </c>
      <c r="G115">
        <v>91.96</v>
      </c>
      <c r="H115">
        <v>90.96</v>
      </c>
      <c r="I115">
        <v>90.77</v>
      </c>
      <c r="J115">
        <v>9.23</v>
      </c>
      <c r="K115">
        <v>9</v>
      </c>
      <c r="L115">
        <v>9</v>
      </c>
      <c r="M115">
        <v>96.67</v>
      </c>
      <c r="N115">
        <v>9.67</v>
      </c>
      <c r="O115">
        <v>85.45</v>
      </c>
      <c r="P115">
        <v>8.5500000000000007</v>
      </c>
      <c r="Q115">
        <v>92.11</v>
      </c>
      <c r="R115">
        <v>95</v>
      </c>
      <c r="S115">
        <v>9</v>
      </c>
      <c r="T115">
        <v>9.5</v>
      </c>
      <c r="U115">
        <v>10</v>
      </c>
      <c r="V115">
        <v>86.67</v>
      </c>
      <c r="W115">
        <v>8.67</v>
      </c>
      <c r="X115">
        <v>94.67</v>
      </c>
      <c r="Y115">
        <v>9.4700000000000006</v>
      </c>
      <c r="Z115">
        <v>5</v>
      </c>
      <c r="AA115" s="1" t="s">
        <v>52</v>
      </c>
    </row>
    <row r="116" spans="1:27" x14ac:dyDescent="0.25">
      <c r="A116" s="1" t="s">
        <v>462</v>
      </c>
      <c r="B116" s="1" t="s">
        <v>463</v>
      </c>
      <c r="C116" s="1" t="s">
        <v>464</v>
      </c>
      <c r="D116" s="1"/>
      <c r="E116" s="1"/>
      <c r="F116" s="1" t="s">
        <v>465</v>
      </c>
      <c r="G116">
        <v>85.71</v>
      </c>
      <c r="H116">
        <v>87.81</v>
      </c>
      <c r="I116">
        <v>92.82</v>
      </c>
      <c r="J116">
        <v>8.85</v>
      </c>
      <c r="K116">
        <v>9.5</v>
      </c>
      <c r="L116">
        <v>9.5</v>
      </c>
      <c r="M116">
        <v>83.33</v>
      </c>
      <c r="N116">
        <v>8.33</v>
      </c>
      <c r="O116">
        <v>87.27</v>
      </c>
      <c r="P116">
        <v>8.73</v>
      </c>
      <c r="Q116">
        <v>84.22</v>
      </c>
      <c r="R116">
        <v>63.33</v>
      </c>
      <c r="S116">
        <v>0</v>
      </c>
      <c r="T116">
        <v>9.5</v>
      </c>
      <c r="U116">
        <v>9.5</v>
      </c>
      <c r="V116">
        <v>100</v>
      </c>
      <c r="W116">
        <v>10</v>
      </c>
      <c r="X116">
        <v>89.33</v>
      </c>
      <c r="Y116">
        <v>8.93</v>
      </c>
      <c r="Z116">
        <v>4</v>
      </c>
      <c r="AA116" s="1" t="s">
        <v>52</v>
      </c>
    </row>
    <row r="117" spans="1:27" x14ac:dyDescent="0.25">
      <c r="A117" s="1" t="s">
        <v>466</v>
      </c>
      <c r="B117" s="1" t="s">
        <v>467</v>
      </c>
      <c r="C117" s="1" t="s">
        <v>468</v>
      </c>
      <c r="D117" s="1"/>
      <c r="E117" s="1"/>
      <c r="F117" s="1" t="s">
        <v>469</v>
      </c>
      <c r="G117">
        <v>95.76</v>
      </c>
      <c r="H117">
        <v>94.17</v>
      </c>
      <c r="I117">
        <v>92.82</v>
      </c>
      <c r="J117">
        <v>8.85</v>
      </c>
      <c r="K117">
        <v>9</v>
      </c>
      <c r="L117">
        <v>10</v>
      </c>
      <c r="M117">
        <v>93.33</v>
      </c>
      <c r="N117">
        <v>9.33</v>
      </c>
      <c r="O117">
        <v>96.36</v>
      </c>
      <c r="P117">
        <v>9.64</v>
      </c>
      <c r="Q117">
        <v>99</v>
      </c>
      <c r="R117">
        <v>98.33</v>
      </c>
      <c r="S117">
        <v>9.5</v>
      </c>
      <c r="T117">
        <v>10</v>
      </c>
      <c r="U117">
        <v>10</v>
      </c>
      <c r="V117">
        <v>100</v>
      </c>
      <c r="W117">
        <v>10</v>
      </c>
      <c r="X117">
        <v>98.67</v>
      </c>
      <c r="Y117">
        <v>9.8699999999999992</v>
      </c>
      <c r="Z117">
        <v>4</v>
      </c>
      <c r="AA117" s="1" t="s">
        <v>52</v>
      </c>
    </row>
    <row r="118" spans="1:27" x14ac:dyDescent="0.25">
      <c r="A118" s="1" t="s">
        <v>470</v>
      </c>
      <c r="B118" s="1" t="s">
        <v>471</v>
      </c>
      <c r="C118" s="1" t="s">
        <v>472</v>
      </c>
      <c r="D118" s="1"/>
      <c r="E118" s="1"/>
      <c r="F118" s="1" t="s">
        <v>473</v>
      </c>
      <c r="G118">
        <v>85.96</v>
      </c>
      <c r="H118">
        <v>83.12</v>
      </c>
      <c r="I118">
        <v>80.260000000000005</v>
      </c>
      <c r="J118">
        <v>8.08</v>
      </c>
      <c r="K118">
        <v>7.5</v>
      </c>
      <c r="L118">
        <v>8.5</v>
      </c>
      <c r="M118">
        <v>100</v>
      </c>
      <c r="N118">
        <v>10</v>
      </c>
      <c r="O118">
        <v>69.09</v>
      </c>
      <c r="P118">
        <v>6.91</v>
      </c>
      <c r="Q118">
        <v>87.33</v>
      </c>
      <c r="R118">
        <v>91.67</v>
      </c>
      <c r="S118">
        <v>8</v>
      </c>
      <c r="T118">
        <v>10</v>
      </c>
      <c r="U118">
        <v>9.5</v>
      </c>
      <c r="V118">
        <v>78.33</v>
      </c>
      <c r="W118">
        <v>7.83</v>
      </c>
      <c r="X118">
        <v>92</v>
      </c>
      <c r="Y118">
        <v>9.1999999999999993</v>
      </c>
      <c r="Z118">
        <v>5</v>
      </c>
      <c r="AA118" s="1" t="s">
        <v>52</v>
      </c>
    </row>
    <row r="119" spans="1:27" x14ac:dyDescent="0.25">
      <c r="A119" s="1" t="s">
        <v>474</v>
      </c>
      <c r="B119" s="1" t="s">
        <v>475</v>
      </c>
      <c r="C119" s="1" t="s">
        <v>476</v>
      </c>
      <c r="D119" s="1"/>
      <c r="E119" s="1"/>
      <c r="F119" s="1" t="s">
        <v>477</v>
      </c>
      <c r="G119">
        <v>85.17</v>
      </c>
      <c r="H119">
        <v>87.11</v>
      </c>
      <c r="I119">
        <v>88.59</v>
      </c>
      <c r="J119">
        <v>8.08</v>
      </c>
      <c r="K119">
        <v>9</v>
      </c>
      <c r="L119">
        <v>9.5</v>
      </c>
      <c r="M119">
        <v>100</v>
      </c>
      <c r="N119">
        <v>10</v>
      </c>
      <c r="O119">
        <v>72.73</v>
      </c>
      <c r="P119">
        <v>7.27</v>
      </c>
      <c r="Q119">
        <v>83.78</v>
      </c>
      <c r="R119">
        <v>70</v>
      </c>
      <c r="S119">
        <v>6.5</v>
      </c>
      <c r="T119">
        <v>7.5</v>
      </c>
      <c r="U119">
        <v>7</v>
      </c>
      <c r="V119">
        <v>86.67</v>
      </c>
      <c r="W119">
        <v>8.67</v>
      </c>
      <c r="X119">
        <v>94.67</v>
      </c>
      <c r="Y119">
        <v>9.4700000000000006</v>
      </c>
      <c r="Z119">
        <v>4</v>
      </c>
      <c r="AA119" s="1" t="s">
        <v>52</v>
      </c>
    </row>
    <row r="120" spans="1:27" x14ac:dyDescent="0.25">
      <c r="A120" s="1" t="s">
        <v>478</v>
      </c>
      <c r="B120" s="1" t="s">
        <v>479</v>
      </c>
      <c r="C120" s="1" t="s">
        <v>480</v>
      </c>
      <c r="D120" s="1"/>
      <c r="E120" s="1"/>
      <c r="F120" s="1" t="s">
        <v>481</v>
      </c>
      <c r="G120">
        <v>90.87</v>
      </c>
      <c r="H120">
        <v>90.76</v>
      </c>
      <c r="I120">
        <v>87.44</v>
      </c>
      <c r="J120">
        <v>9.23</v>
      </c>
      <c r="K120">
        <v>8.5</v>
      </c>
      <c r="L120">
        <v>8.5</v>
      </c>
      <c r="M120">
        <v>86.67</v>
      </c>
      <c r="N120">
        <v>8.67</v>
      </c>
      <c r="O120">
        <v>98.18</v>
      </c>
      <c r="P120">
        <v>9.82</v>
      </c>
      <c r="Q120">
        <v>94.22</v>
      </c>
      <c r="R120">
        <v>93.33</v>
      </c>
      <c r="S120">
        <v>10</v>
      </c>
      <c r="T120">
        <v>9.5</v>
      </c>
      <c r="U120">
        <v>8.5</v>
      </c>
      <c r="V120">
        <v>100</v>
      </c>
      <c r="W120">
        <v>10</v>
      </c>
      <c r="X120">
        <v>89.33</v>
      </c>
      <c r="Y120">
        <v>8.93</v>
      </c>
      <c r="Z120">
        <v>3</v>
      </c>
      <c r="AA120" s="1" t="s">
        <v>52</v>
      </c>
    </row>
    <row r="121" spans="1:27" x14ac:dyDescent="0.25">
      <c r="A121" s="1" t="s">
        <v>482</v>
      </c>
      <c r="B121" s="1" t="s">
        <v>483</v>
      </c>
      <c r="C121" s="1" t="s">
        <v>484</v>
      </c>
      <c r="D121" s="1"/>
      <c r="E121" s="1"/>
      <c r="F121" s="1" t="s">
        <v>485</v>
      </c>
      <c r="G121">
        <v>62.34</v>
      </c>
      <c r="H121">
        <v>85.03</v>
      </c>
      <c r="I121">
        <v>86.92</v>
      </c>
      <c r="J121">
        <v>8.08</v>
      </c>
      <c r="K121">
        <v>10</v>
      </c>
      <c r="L121">
        <v>8</v>
      </c>
      <c r="M121">
        <v>90</v>
      </c>
      <c r="N121">
        <v>9</v>
      </c>
      <c r="O121">
        <v>78.180000000000007</v>
      </c>
      <c r="P121">
        <v>7.82</v>
      </c>
      <c r="Q121">
        <v>37.78</v>
      </c>
      <c r="R121">
        <v>33.33</v>
      </c>
      <c r="S121">
        <v>10</v>
      </c>
      <c r="T121">
        <v>0</v>
      </c>
      <c r="U121">
        <v>0</v>
      </c>
      <c r="V121">
        <v>0</v>
      </c>
      <c r="W121">
        <v>0</v>
      </c>
      <c r="X121">
        <v>80</v>
      </c>
      <c r="Y121">
        <v>8</v>
      </c>
      <c r="Z121">
        <v>4</v>
      </c>
      <c r="AA121" s="1" t="s">
        <v>52</v>
      </c>
    </row>
    <row r="122" spans="1:27" x14ac:dyDescent="0.25">
      <c r="A122" s="1" t="s">
        <v>486</v>
      </c>
      <c r="B122" s="1" t="s">
        <v>487</v>
      </c>
      <c r="C122" s="1" t="s">
        <v>488</v>
      </c>
      <c r="D122" s="1"/>
      <c r="E122" s="1"/>
      <c r="F122" s="1" t="s">
        <v>489</v>
      </c>
      <c r="G122">
        <v>88.93</v>
      </c>
      <c r="H122">
        <v>93.04</v>
      </c>
      <c r="I122">
        <v>88.21</v>
      </c>
      <c r="J122">
        <v>8.4600000000000009</v>
      </c>
      <c r="K122">
        <v>9</v>
      </c>
      <c r="L122">
        <v>9</v>
      </c>
      <c r="M122">
        <v>100</v>
      </c>
      <c r="N122">
        <v>10</v>
      </c>
      <c r="O122">
        <v>90.91</v>
      </c>
      <c r="P122">
        <v>9.09</v>
      </c>
      <c r="Q122">
        <v>83.67</v>
      </c>
      <c r="R122">
        <v>100</v>
      </c>
      <c r="S122">
        <v>10</v>
      </c>
      <c r="T122">
        <v>10</v>
      </c>
      <c r="U122">
        <v>10</v>
      </c>
      <c r="V122">
        <v>61.67</v>
      </c>
      <c r="W122">
        <v>6.17</v>
      </c>
      <c r="X122">
        <v>89.33</v>
      </c>
      <c r="Y122">
        <v>8.93</v>
      </c>
      <c r="Z122">
        <v>5</v>
      </c>
      <c r="AA122" s="1" t="s">
        <v>52</v>
      </c>
    </row>
    <row r="123" spans="1:27" x14ac:dyDescent="0.25">
      <c r="A123" s="1" t="s">
        <v>486</v>
      </c>
      <c r="B123" s="1" t="s">
        <v>490</v>
      </c>
      <c r="C123" s="1" t="s">
        <v>491</v>
      </c>
      <c r="D123" s="1"/>
      <c r="E123" s="1"/>
      <c r="F123" s="1" t="s">
        <v>492</v>
      </c>
      <c r="G123">
        <v>96.76</v>
      </c>
      <c r="H123">
        <v>97.07</v>
      </c>
      <c r="I123">
        <v>96.67</v>
      </c>
      <c r="J123">
        <v>10</v>
      </c>
      <c r="K123">
        <v>9.5</v>
      </c>
      <c r="L123">
        <v>9.5</v>
      </c>
      <c r="M123">
        <v>100</v>
      </c>
      <c r="N123">
        <v>10</v>
      </c>
      <c r="O123">
        <v>94.55</v>
      </c>
      <c r="P123">
        <v>9.4499999999999993</v>
      </c>
      <c r="Q123">
        <v>98.22</v>
      </c>
      <c r="R123">
        <v>100</v>
      </c>
      <c r="S123">
        <v>10</v>
      </c>
      <c r="T123">
        <v>10</v>
      </c>
      <c r="U123">
        <v>10</v>
      </c>
      <c r="V123">
        <v>100</v>
      </c>
      <c r="W123">
        <v>10</v>
      </c>
      <c r="X123">
        <v>94.67</v>
      </c>
      <c r="Y123">
        <v>9.4700000000000006</v>
      </c>
      <c r="Z123">
        <v>4</v>
      </c>
      <c r="AA123" s="1" t="s">
        <v>52</v>
      </c>
    </row>
    <row r="124" spans="1:27" x14ac:dyDescent="0.25">
      <c r="A124" s="1" t="s">
        <v>493</v>
      </c>
      <c r="B124" s="1" t="s">
        <v>494</v>
      </c>
      <c r="C124" s="1" t="s">
        <v>495</v>
      </c>
      <c r="D124" s="1"/>
      <c r="E124" s="1"/>
      <c r="F124" s="1" t="s">
        <v>496</v>
      </c>
      <c r="G124">
        <v>43.56</v>
      </c>
      <c r="H124">
        <v>91.7</v>
      </c>
      <c r="I124">
        <v>87.82</v>
      </c>
      <c r="J124">
        <v>8.85</v>
      </c>
      <c r="K124">
        <v>8.5</v>
      </c>
      <c r="L124">
        <v>9</v>
      </c>
      <c r="M124">
        <v>100</v>
      </c>
      <c r="N124">
        <v>10</v>
      </c>
      <c r="O124">
        <v>87.27</v>
      </c>
      <c r="P124">
        <v>8.73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 s="1" t="s">
        <v>52</v>
      </c>
    </row>
    <row r="125" spans="1:27" x14ac:dyDescent="0.25">
      <c r="A125" s="1" t="s">
        <v>497</v>
      </c>
      <c r="B125" s="1" t="s">
        <v>498</v>
      </c>
      <c r="C125" s="1" t="s">
        <v>499</v>
      </c>
      <c r="D125" s="1"/>
      <c r="E125" s="1"/>
      <c r="F125" s="1" t="s">
        <v>500</v>
      </c>
      <c r="G125">
        <v>79.06</v>
      </c>
      <c r="H125">
        <v>77.66</v>
      </c>
      <c r="I125">
        <v>84.49</v>
      </c>
      <c r="J125">
        <v>8.85</v>
      </c>
      <c r="K125">
        <v>8</v>
      </c>
      <c r="L125">
        <v>8.5</v>
      </c>
      <c r="M125">
        <v>86.67</v>
      </c>
      <c r="N125">
        <v>8.67</v>
      </c>
      <c r="O125">
        <v>61.82</v>
      </c>
      <c r="P125">
        <v>6.18</v>
      </c>
      <c r="Q125">
        <v>78.260000000000005</v>
      </c>
      <c r="R125">
        <v>75</v>
      </c>
      <c r="S125">
        <v>7</v>
      </c>
      <c r="T125">
        <v>9.5</v>
      </c>
      <c r="U125">
        <v>6</v>
      </c>
      <c r="V125">
        <v>87.78</v>
      </c>
      <c r="W125">
        <v>8.7799999999999994</v>
      </c>
      <c r="X125">
        <v>72</v>
      </c>
      <c r="Y125">
        <v>7.2</v>
      </c>
      <c r="Z125">
        <v>5</v>
      </c>
      <c r="AA125" s="1" t="s">
        <v>52</v>
      </c>
    </row>
    <row r="126" spans="1:27" x14ac:dyDescent="0.25">
      <c r="A126" s="1" t="s">
        <v>501</v>
      </c>
      <c r="B126" s="1" t="s">
        <v>502</v>
      </c>
      <c r="C126" s="1" t="s">
        <v>503</v>
      </c>
      <c r="D126" s="1"/>
      <c r="E126" s="1"/>
      <c r="F126" s="1" t="s">
        <v>504</v>
      </c>
      <c r="G126">
        <v>98.55</v>
      </c>
      <c r="H126">
        <v>98.28</v>
      </c>
      <c r="I126">
        <v>100</v>
      </c>
      <c r="J126">
        <v>10</v>
      </c>
      <c r="K126">
        <v>10</v>
      </c>
      <c r="L126">
        <v>10</v>
      </c>
      <c r="M126">
        <v>96.67</v>
      </c>
      <c r="N126">
        <v>9.67</v>
      </c>
      <c r="O126">
        <v>98.18</v>
      </c>
      <c r="P126">
        <v>9.82</v>
      </c>
      <c r="Q126">
        <v>98.67</v>
      </c>
      <c r="R126">
        <v>100</v>
      </c>
      <c r="S126">
        <v>10</v>
      </c>
      <c r="T126">
        <v>10</v>
      </c>
      <c r="U126">
        <v>10</v>
      </c>
      <c r="V126">
        <v>100</v>
      </c>
      <c r="W126">
        <v>10</v>
      </c>
      <c r="X126">
        <v>96</v>
      </c>
      <c r="Y126">
        <v>9.6</v>
      </c>
      <c r="Z126">
        <v>5</v>
      </c>
      <c r="AA126" s="1" t="s">
        <v>52</v>
      </c>
    </row>
    <row r="127" spans="1:27" x14ac:dyDescent="0.25">
      <c r="A127" s="1" t="s">
        <v>505</v>
      </c>
      <c r="B127" s="1" t="s">
        <v>506</v>
      </c>
      <c r="C127" s="1" t="s">
        <v>507</v>
      </c>
      <c r="D127" s="1"/>
      <c r="E127" s="1"/>
      <c r="F127" s="1" t="s">
        <v>508</v>
      </c>
      <c r="G127">
        <v>86.96</v>
      </c>
      <c r="H127">
        <v>85.87</v>
      </c>
      <c r="I127">
        <v>91.54</v>
      </c>
      <c r="J127">
        <v>8.4600000000000009</v>
      </c>
      <c r="K127">
        <v>9</v>
      </c>
      <c r="L127">
        <v>10</v>
      </c>
      <c r="M127">
        <v>93.33</v>
      </c>
      <c r="N127">
        <v>9.33</v>
      </c>
      <c r="O127">
        <v>72.73</v>
      </c>
      <c r="P127">
        <v>7.27</v>
      </c>
      <c r="Q127">
        <v>88.78</v>
      </c>
      <c r="R127">
        <v>88.33</v>
      </c>
      <c r="S127">
        <v>7.5</v>
      </c>
      <c r="T127">
        <v>9.5</v>
      </c>
      <c r="U127">
        <v>9.5</v>
      </c>
      <c r="V127">
        <v>90</v>
      </c>
      <c r="W127">
        <v>9</v>
      </c>
      <c r="X127">
        <v>88</v>
      </c>
      <c r="Y127">
        <v>8.8000000000000007</v>
      </c>
      <c r="Z127">
        <v>4</v>
      </c>
      <c r="AA127" s="1" t="s">
        <v>52</v>
      </c>
    </row>
    <row r="128" spans="1:27" x14ac:dyDescent="0.25">
      <c r="A128" s="1" t="s">
        <v>509</v>
      </c>
      <c r="B128" s="1" t="s">
        <v>510</v>
      </c>
      <c r="C128" s="1" t="s">
        <v>511</v>
      </c>
      <c r="D128" s="1"/>
      <c r="E128" s="1"/>
      <c r="F128" s="1" t="s">
        <v>512</v>
      </c>
      <c r="G128">
        <v>89.48</v>
      </c>
      <c r="H128">
        <v>91.51</v>
      </c>
      <c r="I128">
        <v>88.46</v>
      </c>
      <c r="J128">
        <v>6.54</v>
      </c>
      <c r="K128">
        <v>10</v>
      </c>
      <c r="L128">
        <v>10</v>
      </c>
      <c r="M128">
        <v>93.33</v>
      </c>
      <c r="N128">
        <v>9.33</v>
      </c>
      <c r="O128">
        <v>92.73</v>
      </c>
      <c r="P128">
        <v>9.27</v>
      </c>
      <c r="Q128">
        <v>88.44</v>
      </c>
      <c r="R128">
        <v>96.67</v>
      </c>
      <c r="S128">
        <v>9.5</v>
      </c>
      <c r="T128">
        <v>10</v>
      </c>
      <c r="U128">
        <v>9.5</v>
      </c>
      <c r="V128">
        <v>83.33</v>
      </c>
      <c r="W128">
        <v>8.33</v>
      </c>
      <c r="X128">
        <v>85.33</v>
      </c>
      <c r="Y128">
        <v>8.5299999999999994</v>
      </c>
      <c r="Z128">
        <v>4</v>
      </c>
      <c r="AA128" s="1" t="s">
        <v>52</v>
      </c>
    </row>
    <row r="129" spans="1:27" x14ac:dyDescent="0.25">
      <c r="A129" s="1" t="s">
        <v>513</v>
      </c>
      <c r="B129" s="1" t="s">
        <v>514</v>
      </c>
      <c r="C129" s="1" t="s">
        <v>515</v>
      </c>
      <c r="D129" s="1"/>
      <c r="E129" s="1"/>
      <c r="F129" s="1" t="s">
        <v>516</v>
      </c>
      <c r="G129">
        <v>99.71</v>
      </c>
      <c r="H129">
        <v>99.39</v>
      </c>
      <c r="I129">
        <v>100</v>
      </c>
      <c r="J129">
        <v>10</v>
      </c>
      <c r="K129">
        <v>10</v>
      </c>
      <c r="L129">
        <v>10</v>
      </c>
      <c r="M129">
        <v>100</v>
      </c>
      <c r="N129">
        <v>10</v>
      </c>
      <c r="O129">
        <v>98.18</v>
      </c>
      <c r="P129">
        <v>9.82</v>
      </c>
      <c r="Q129">
        <v>100</v>
      </c>
      <c r="R129">
        <v>100</v>
      </c>
      <c r="S129">
        <v>10</v>
      </c>
      <c r="T129">
        <v>10</v>
      </c>
      <c r="U129">
        <v>10</v>
      </c>
      <c r="V129">
        <v>100</v>
      </c>
      <c r="W129">
        <v>10</v>
      </c>
      <c r="X129">
        <v>100</v>
      </c>
      <c r="Y129">
        <v>10</v>
      </c>
      <c r="Z129">
        <v>5</v>
      </c>
      <c r="AA129" s="1" t="s">
        <v>52</v>
      </c>
    </row>
    <row r="130" spans="1:27" x14ac:dyDescent="0.25">
      <c r="A130" s="1" t="s">
        <v>517</v>
      </c>
      <c r="B130" s="1" t="s">
        <v>291</v>
      </c>
      <c r="C130" s="1" t="s">
        <v>518</v>
      </c>
      <c r="D130" s="1"/>
      <c r="E130" s="1"/>
      <c r="F130" s="1" t="s">
        <v>519</v>
      </c>
      <c r="G130">
        <v>93.82</v>
      </c>
      <c r="H130">
        <v>95.46</v>
      </c>
      <c r="I130">
        <v>88.21</v>
      </c>
      <c r="J130">
        <v>8.4600000000000009</v>
      </c>
      <c r="K130">
        <v>9.5</v>
      </c>
      <c r="L130">
        <v>8.5</v>
      </c>
      <c r="M130">
        <v>100</v>
      </c>
      <c r="N130">
        <v>10</v>
      </c>
      <c r="O130">
        <v>98.18</v>
      </c>
      <c r="P130">
        <v>9.82</v>
      </c>
      <c r="Q130">
        <v>91.52</v>
      </c>
      <c r="R130">
        <v>90</v>
      </c>
      <c r="S130">
        <v>9</v>
      </c>
      <c r="T130">
        <v>10</v>
      </c>
      <c r="U130">
        <v>8</v>
      </c>
      <c r="V130">
        <v>87.22</v>
      </c>
      <c r="W130">
        <v>8.7200000000000006</v>
      </c>
      <c r="X130">
        <v>97.33</v>
      </c>
      <c r="Y130">
        <v>9.73</v>
      </c>
      <c r="Z130">
        <v>5</v>
      </c>
      <c r="AA130" s="1" t="s">
        <v>52</v>
      </c>
    </row>
    <row r="131" spans="1:27" x14ac:dyDescent="0.25">
      <c r="A131" s="1" t="s">
        <v>520</v>
      </c>
      <c r="B131" s="1" t="s">
        <v>521</v>
      </c>
      <c r="C131" s="1" t="s">
        <v>522</v>
      </c>
      <c r="D131" s="1"/>
      <c r="E131" s="1"/>
      <c r="F131" s="1" t="s">
        <v>523</v>
      </c>
      <c r="G131">
        <v>64.55</v>
      </c>
      <c r="H131">
        <v>77.459999999999994</v>
      </c>
      <c r="I131">
        <v>90.26</v>
      </c>
      <c r="J131">
        <v>8.08</v>
      </c>
      <c r="K131">
        <v>9.5</v>
      </c>
      <c r="L131">
        <v>9.5</v>
      </c>
      <c r="M131">
        <v>76.67</v>
      </c>
      <c r="N131">
        <v>7.67</v>
      </c>
      <c r="O131">
        <v>65.45</v>
      </c>
      <c r="P131">
        <v>6.55</v>
      </c>
      <c r="Q131">
        <v>52.11</v>
      </c>
      <c r="R131">
        <v>46.67</v>
      </c>
      <c r="S131">
        <v>2</v>
      </c>
      <c r="T131">
        <v>6</v>
      </c>
      <c r="U131">
        <v>6</v>
      </c>
      <c r="V131">
        <v>48.33</v>
      </c>
      <c r="W131">
        <v>4.83</v>
      </c>
      <c r="X131">
        <v>61.33</v>
      </c>
      <c r="Y131">
        <v>6.13</v>
      </c>
      <c r="Z131">
        <v>3</v>
      </c>
      <c r="AA131" s="1" t="s">
        <v>52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38"/>
  <sheetViews>
    <sheetView tabSelected="1" workbookViewId="0">
      <selection activeCell="M11" sqref="M11"/>
    </sheetView>
  </sheetViews>
  <sheetFormatPr defaultRowHeight="15" x14ac:dyDescent="0.25"/>
  <cols>
    <col min="2" max="2" width="17.42578125" customWidth="1"/>
    <col min="3" max="3" width="14.140625" customWidth="1"/>
  </cols>
  <sheetData>
    <row r="4" spans="2:10" ht="26.25" x14ac:dyDescent="0.4">
      <c r="B4" s="2" t="s">
        <v>531</v>
      </c>
      <c r="C4" s="2"/>
      <c r="D4" s="3"/>
    </row>
    <row r="7" spans="2:10" ht="15.75" x14ac:dyDescent="0.25">
      <c r="B7" s="4" t="s">
        <v>524</v>
      </c>
      <c r="C7" s="4" t="s">
        <v>525</v>
      </c>
      <c r="D7" s="4" t="s">
        <v>526</v>
      </c>
      <c r="E7" s="5" t="s">
        <v>527</v>
      </c>
      <c r="F7" s="5"/>
      <c r="G7" s="5" t="s">
        <v>528</v>
      </c>
      <c r="H7" s="5"/>
      <c r="I7" s="6" t="s">
        <v>529</v>
      </c>
      <c r="J7" s="6" t="s">
        <v>530</v>
      </c>
    </row>
    <row r="8" spans="2:10" ht="15.75" x14ac:dyDescent="0.25">
      <c r="B8" s="10" t="s">
        <v>32</v>
      </c>
      <c r="C8" s="10" t="s">
        <v>33</v>
      </c>
      <c r="D8" s="10" t="s">
        <v>34</v>
      </c>
      <c r="E8" s="9">
        <v>90.68</v>
      </c>
      <c r="F8" s="8">
        <f>E8*0.4</f>
        <v>36.272000000000006</v>
      </c>
      <c r="G8" s="11">
        <v>89.65</v>
      </c>
      <c r="H8" s="8">
        <f>G8*0.6</f>
        <v>53.79</v>
      </c>
      <c r="I8" s="12">
        <f>F8+H8</f>
        <v>90.062000000000012</v>
      </c>
      <c r="J8" s="13" t="str">
        <f>IF(I8&lt;50,"F",IF(I8&lt;=64,"D",IF(I8&lt;=79,"C",IF(I8&lt;90,"B",IF(I8&gt;=90,"A")))))</f>
        <v>A</v>
      </c>
    </row>
    <row r="9" spans="2:10" ht="15.75" x14ac:dyDescent="0.25">
      <c r="B9" s="10" t="s">
        <v>158</v>
      </c>
      <c r="C9" s="10" t="s">
        <v>173</v>
      </c>
      <c r="D9" s="10" t="s">
        <v>174</v>
      </c>
      <c r="E9" s="9">
        <v>92.85</v>
      </c>
      <c r="F9" s="8">
        <f>E9*0.4</f>
        <v>37.14</v>
      </c>
      <c r="G9" s="11">
        <v>88.62</v>
      </c>
      <c r="H9" s="8">
        <f>G9*0.6</f>
        <v>53.172000000000004</v>
      </c>
      <c r="I9" s="12">
        <f>F9+H9</f>
        <v>90.312000000000012</v>
      </c>
      <c r="J9" s="13" t="str">
        <f>IF(I9&lt;50,"F",IF(I9&lt;=64,"D",IF(I9&lt;=79,"C",IF(I9&lt;90,"B",IF(I9&gt;=90,"A")))))</f>
        <v>A</v>
      </c>
    </row>
    <row r="10" spans="2:10" ht="15.75" x14ac:dyDescent="0.25">
      <c r="B10" s="10" t="s">
        <v>64</v>
      </c>
      <c r="C10" s="10" t="s">
        <v>65</v>
      </c>
      <c r="D10" s="10" t="s">
        <v>66</v>
      </c>
      <c r="E10" s="9">
        <v>94.89</v>
      </c>
      <c r="F10" s="8">
        <f>E10*0.4</f>
        <v>37.956000000000003</v>
      </c>
      <c r="G10" s="11">
        <v>89.3</v>
      </c>
      <c r="H10" s="8">
        <f>G10*0.6</f>
        <v>53.58</v>
      </c>
      <c r="I10" s="12">
        <f>F10+H10</f>
        <v>91.536000000000001</v>
      </c>
      <c r="J10" s="13" t="str">
        <f>IF(I10&lt;50,"F",IF(I10&lt;=64,"D",IF(I10&lt;=79,"C",IF(I10&lt;90,"B",IF(I10&gt;=90,"A")))))</f>
        <v>A</v>
      </c>
    </row>
    <row r="11" spans="2:10" ht="15.75" x14ac:dyDescent="0.25">
      <c r="B11" s="10" t="s">
        <v>378</v>
      </c>
      <c r="C11" s="10" t="s">
        <v>379</v>
      </c>
      <c r="D11" s="10" t="s">
        <v>380</v>
      </c>
      <c r="E11" s="9">
        <v>80.7</v>
      </c>
      <c r="F11" s="8">
        <f>E11*0.4</f>
        <v>32.28</v>
      </c>
      <c r="G11" s="11">
        <v>98.23</v>
      </c>
      <c r="H11" s="8">
        <f>G11*0.6</f>
        <v>58.938000000000002</v>
      </c>
      <c r="I11" s="12">
        <f>F11+H11</f>
        <v>91.218000000000004</v>
      </c>
      <c r="J11" s="13" t="str">
        <f>IF(I11&lt;50,"F",IF(I11&lt;=64,"D",IF(I11&lt;=79,"C",IF(I11&lt;90,"B",IF(I11&gt;=90,"A")))))</f>
        <v>A</v>
      </c>
    </row>
    <row r="12" spans="2:10" ht="15.75" x14ac:dyDescent="0.25">
      <c r="B12" s="10" t="s">
        <v>443</v>
      </c>
      <c r="C12" s="10" t="s">
        <v>444</v>
      </c>
      <c r="D12" s="10" t="s">
        <v>445</v>
      </c>
      <c r="E12" s="9">
        <v>97.27</v>
      </c>
      <c r="F12" s="8">
        <f>E12*0.4</f>
        <v>38.908000000000001</v>
      </c>
      <c r="G12" s="11">
        <v>94.5</v>
      </c>
      <c r="H12" s="8">
        <f>G12*0.6</f>
        <v>56.699999999999996</v>
      </c>
      <c r="I12" s="12">
        <f>F12+H12</f>
        <v>95.608000000000004</v>
      </c>
      <c r="J12" s="13" t="str">
        <f>IF(I12&lt;50,"F",IF(I12&lt;=64,"D",IF(I12&lt;=79,"C",IF(I12&lt;90,"B",IF(I12&gt;=90,"A")))))</f>
        <v>A</v>
      </c>
    </row>
    <row r="13" spans="2:10" ht="15.75" x14ac:dyDescent="0.25">
      <c r="B13" s="10" t="s">
        <v>321</v>
      </c>
      <c r="C13" s="10" t="s">
        <v>322</v>
      </c>
      <c r="D13" s="10" t="s">
        <v>323</v>
      </c>
      <c r="E13" s="9">
        <v>93.34</v>
      </c>
      <c r="F13" s="8">
        <f>E13*0.4</f>
        <v>37.336000000000006</v>
      </c>
      <c r="G13" s="11">
        <v>94.62</v>
      </c>
      <c r="H13" s="8">
        <f>G13*0.6</f>
        <v>56.771999999999998</v>
      </c>
      <c r="I13" s="12">
        <f>F13+H13</f>
        <v>94.108000000000004</v>
      </c>
      <c r="J13" s="13" t="str">
        <f>IF(I13&lt;50,"F",IF(I13&lt;=64,"D",IF(I13&lt;=79,"C",IF(I13&lt;90,"B",IF(I13&gt;=90,"A")))))</f>
        <v>A</v>
      </c>
    </row>
    <row r="14" spans="2:10" ht="15.75" x14ac:dyDescent="0.25">
      <c r="B14" s="10" t="s">
        <v>270</v>
      </c>
      <c r="C14" s="10" t="s">
        <v>271</v>
      </c>
      <c r="D14" s="10" t="s">
        <v>272</v>
      </c>
      <c r="E14" s="9">
        <v>81.3</v>
      </c>
      <c r="F14" s="8">
        <f>E14*0.4</f>
        <v>32.520000000000003</v>
      </c>
      <c r="G14" s="11">
        <v>92.09</v>
      </c>
      <c r="H14" s="8">
        <f>G14*0.6</f>
        <v>55.253999999999998</v>
      </c>
      <c r="I14" s="12">
        <f>F14+H14</f>
        <v>87.774000000000001</v>
      </c>
      <c r="J14" s="13" t="str">
        <f>IF(I14&lt;50,"F",IF(I14&lt;=64,"D",IF(I14&lt;=79,"C",IF(I14&lt;90,"B",IF(I14&gt;=90,"A")))))</f>
        <v>B</v>
      </c>
    </row>
    <row r="15" spans="2:10" ht="15.75" x14ac:dyDescent="0.25">
      <c r="B15" s="10" t="s">
        <v>382</v>
      </c>
      <c r="C15" s="10" t="s">
        <v>389</v>
      </c>
      <c r="D15" s="10" t="s">
        <v>390</v>
      </c>
      <c r="E15" s="9">
        <v>91.21</v>
      </c>
      <c r="F15" s="8">
        <f>E15*0.4</f>
        <v>36.484000000000002</v>
      </c>
      <c r="G15" s="11">
        <v>93.56</v>
      </c>
      <c r="H15" s="8">
        <f>G15*0.6</f>
        <v>56.136000000000003</v>
      </c>
      <c r="I15" s="12">
        <f>F15+H15</f>
        <v>92.62</v>
      </c>
      <c r="J15" s="13" t="str">
        <f>IF(I15&lt;50,"F",IF(I15&lt;=64,"D",IF(I15&lt;=79,"C",IF(I15&lt;90,"B",IF(I15&gt;=90,"A")))))</f>
        <v>A</v>
      </c>
    </row>
    <row r="16" spans="2:10" ht="15.75" x14ac:dyDescent="0.25">
      <c r="B16" s="10" t="s">
        <v>382</v>
      </c>
      <c r="C16" s="10" t="s">
        <v>386</v>
      </c>
      <c r="D16" s="10" t="s">
        <v>387</v>
      </c>
      <c r="E16" s="9">
        <v>95.76</v>
      </c>
      <c r="F16" s="8">
        <f>E16*0.4</f>
        <v>38.304000000000002</v>
      </c>
      <c r="G16" s="11">
        <v>96.6</v>
      </c>
      <c r="H16" s="8">
        <f>G16*0.6</f>
        <v>57.959999999999994</v>
      </c>
      <c r="I16" s="12">
        <f>F16+H16</f>
        <v>96.263999999999996</v>
      </c>
      <c r="J16" s="13" t="str">
        <f>IF(I16&lt;50,"F",IF(I16&lt;=64,"D",IF(I16&lt;=79,"C",IF(I16&lt;90,"B",IF(I16&gt;=90,"A")))))</f>
        <v>A</v>
      </c>
    </row>
    <row r="17" spans="2:10" ht="15.75" x14ac:dyDescent="0.25">
      <c r="B17" s="10" t="s">
        <v>382</v>
      </c>
      <c r="C17" s="10" t="s">
        <v>383</v>
      </c>
      <c r="D17" s="10" t="s">
        <v>384</v>
      </c>
      <c r="E17" s="9">
        <v>97.52</v>
      </c>
      <c r="F17" s="8">
        <f>E17*0.4</f>
        <v>39.008000000000003</v>
      </c>
      <c r="G17" s="11">
        <v>98.76</v>
      </c>
      <c r="H17" s="8">
        <f>G17*0.6</f>
        <v>59.256</v>
      </c>
      <c r="I17" s="12">
        <f>F17+H17</f>
        <v>98.26400000000001</v>
      </c>
      <c r="J17" s="13" t="str">
        <f>IF(I17&lt;50,"F",IF(I17&lt;=64,"D",IF(I17&lt;=79,"C",IF(I17&lt;90,"B",IF(I17&gt;=90,"A")))))</f>
        <v>A</v>
      </c>
    </row>
    <row r="18" spans="2:10" ht="15.75" x14ac:dyDescent="0.25">
      <c r="B18" s="10" t="s">
        <v>358</v>
      </c>
      <c r="C18" s="10" t="s">
        <v>359</v>
      </c>
      <c r="D18" s="10" t="s">
        <v>360</v>
      </c>
      <c r="E18" s="9">
        <v>86.37</v>
      </c>
      <c r="F18" s="8">
        <f>E18*0.4</f>
        <v>34.548000000000002</v>
      </c>
      <c r="G18" s="11">
        <v>88.79</v>
      </c>
      <c r="H18" s="8">
        <f>G18*0.6</f>
        <v>53.274000000000001</v>
      </c>
      <c r="I18" s="12">
        <f>F18+H18</f>
        <v>87.822000000000003</v>
      </c>
      <c r="J18" s="13" t="str">
        <f>IF(I18&lt;50,"F",IF(I18&lt;=64,"D",IF(I18&lt;=79,"C",IF(I18&lt;90,"B",IF(I18&gt;=90,"A")))))</f>
        <v>B</v>
      </c>
    </row>
    <row r="19" spans="2:10" ht="15.75" x14ac:dyDescent="0.25">
      <c r="B19" s="10" t="s">
        <v>205</v>
      </c>
      <c r="C19" s="10" t="s">
        <v>212</v>
      </c>
      <c r="D19" s="10" t="s">
        <v>213</v>
      </c>
      <c r="E19" s="9">
        <v>83.74</v>
      </c>
      <c r="F19" s="8">
        <f>E19*0.4</f>
        <v>33.496000000000002</v>
      </c>
      <c r="G19" s="11">
        <v>87.35</v>
      </c>
      <c r="H19" s="8">
        <f>G19*0.6</f>
        <v>52.41</v>
      </c>
      <c r="I19" s="12">
        <f>F19+H19</f>
        <v>85.906000000000006</v>
      </c>
      <c r="J19" s="13" t="str">
        <f>IF(I19&lt;50,"F",IF(I19&lt;=64,"D",IF(I19&lt;=79,"C",IF(I19&lt;90,"B",IF(I19&gt;=90,"A")))))</f>
        <v>B</v>
      </c>
    </row>
    <row r="20" spans="2:10" ht="15.75" x14ac:dyDescent="0.25">
      <c r="B20" s="10" t="s">
        <v>219</v>
      </c>
      <c r="C20" s="10" t="s">
        <v>220</v>
      </c>
      <c r="D20" s="10" t="s">
        <v>221</v>
      </c>
      <c r="E20" s="9">
        <v>91.89</v>
      </c>
      <c r="F20" s="8">
        <f>E20*0.4</f>
        <v>36.756</v>
      </c>
      <c r="G20" s="11">
        <v>93.74</v>
      </c>
      <c r="H20" s="8">
        <f>G20*0.6</f>
        <v>56.243999999999993</v>
      </c>
      <c r="I20" s="12">
        <f>F20+H20</f>
        <v>93</v>
      </c>
      <c r="J20" s="13" t="str">
        <f>IF(I20&lt;50,"F",IF(I20&lt;=64,"D",IF(I20&lt;=79,"C",IF(I20&lt;90,"B",IF(I20&gt;=90,"A")))))</f>
        <v>A</v>
      </c>
    </row>
    <row r="21" spans="2:10" ht="15.75" x14ac:dyDescent="0.25">
      <c r="B21" s="10" t="s">
        <v>258</v>
      </c>
      <c r="C21" s="10" t="s">
        <v>259</v>
      </c>
      <c r="D21" s="10" t="s">
        <v>260</v>
      </c>
      <c r="E21" s="9">
        <v>97.54</v>
      </c>
      <c r="F21" s="8">
        <f>E21*0.4</f>
        <v>39.016000000000005</v>
      </c>
      <c r="G21" s="11">
        <v>100</v>
      </c>
      <c r="H21" s="8">
        <f>G21*0.6</f>
        <v>60</v>
      </c>
      <c r="I21" s="12">
        <f>F21+H21</f>
        <v>99.016000000000005</v>
      </c>
      <c r="J21" s="13" t="str">
        <f>IF(I21&lt;50,"F",IF(I21&lt;=64,"D",IF(I21&lt;=79,"C",IF(I21&lt;90,"B",IF(I21&gt;=90,"A")))))</f>
        <v>A</v>
      </c>
    </row>
    <row r="22" spans="2:10" ht="15.75" x14ac:dyDescent="0.25">
      <c r="B22" s="10" t="s">
        <v>520</v>
      </c>
      <c r="C22" s="10" t="s">
        <v>521</v>
      </c>
      <c r="D22" s="10" t="s">
        <v>522</v>
      </c>
      <c r="E22" s="9">
        <v>64.55</v>
      </c>
      <c r="F22" s="8">
        <f>E22*0.4</f>
        <v>25.82</v>
      </c>
      <c r="G22" s="11">
        <v>70.72</v>
      </c>
      <c r="H22" s="8">
        <f>G22*0.6</f>
        <v>42.431999999999995</v>
      </c>
      <c r="I22" s="12">
        <f>F22+H22</f>
        <v>68.251999999999995</v>
      </c>
      <c r="J22" s="13" t="str">
        <f>IF(I22&lt;50,"F",IF(I22&lt;=64,"D",IF(I22&lt;=79,"C",IF(I22&lt;90,"B",IF(I22&gt;=90,"A")))))</f>
        <v>C</v>
      </c>
    </row>
    <row r="23" spans="2:10" ht="15.75" x14ac:dyDescent="0.25">
      <c r="B23" s="10" t="s">
        <v>399</v>
      </c>
      <c r="C23" s="10" t="s">
        <v>400</v>
      </c>
      <c r="D23" s="10" t="s">
        <v>401</v>
      </c>
      <c r="E23" s="9">
        <v>86.44</v>
      </c>
      <c r="F23" s="8">
        <f>E23*0.4</f>
        <v>34.576000000000001</v>
      </c>
      <c r="G23" s="11">
        <v>79.58</v>
      </c>
      <c r="H23" s="8">
        <f>G23*0.6</f>
        <v>47.747999999999998</v>
      </c>
      <c r="I23" s="12">
        <f>F23+H23</f>
        <v>82.323999999999998</v>
      </c>
      <c r="J23" s="13" t="str">
        <f>IF(I23&lt;50,"F",IF(I23&lt;=64,"D",IF(I23&lt;=79,"C",IF(I23&lt;90,"B",IF(I23&gt;=90,"A")))))</f>
        <v>B</v>
      </c>
    </row>
    <row r="24" spans="2:10" ht="15.75" x14ac:dyDescent="0.25">
      <c r="B24" s="10" t="s">
        <v>262</v>
      </c>
      <c r="C24" s="10" t="s">
        <v>263</v>
      </c>
      <c r="D24" s="10" t="s">
        <v>264</v>
      </c>
      <c r="E24" s="9">
        <v>0</v>
      </c>
      <c r="F24" s="8">
        <f>E24*0.4</f>
        <v>0</v>
      </c>
      <c r="G24" s="11">
        <v>0</v>
      </c>
      <c r="H24" s="8">
        <f>G24*0.6</f>
        <v>0</v>
      </c>
      <c r="I24" s="12">
        <f>F24+H24</f>
        <v>0</v>
      </c>
      <c r="J24" s="13" t="str">
        <f>IF(I24&lt;50,"F",IF(I24&lt;=64,"D",IF(I24&lt;=79,"C",IF(I24&lt;90,"B",IF(I24&gt;=90,"A")))))</f>
        <v>F</v>
      </c>
    </row>
    <row r="25" spans="2:10" ht="15.75" x14ac:dyDescent="0.25">
      <c r="B25" s="10" t="s">
        <v>68</v>
      </c>
      <c r="C25" s="10" t="s">
        <v>69</v>
      </c>
      <c r="D25" s="10" t="s">
        <v>70</v>
      </c>
      <c r="E25" s="9">
        <v>94.87</v>
      </c>
      <c r="F25" s="8">
        <f>E25*0.4</f>
        <v>37.948</v>
      </c>
      <c r="G25" s="11">
        <v>98.64</v>
      </c>
      <c r="H25" s="8">
        <f>G25*0.6</f>
        <v>59.183999999999997</v>
      </c>
      <c r="I25" s="12">
        <f>F25+H25</f>
        <v>97.132000000000005</v>
      </c>
      <c r="J25" s="13" t="str">
        <f>IF(I25&lt;50,"F",IF(I25&lt;=64,"D",IF(I25&lt;=79,"C",IF(I25&lt;90,"B",IF(I25&gt;=90,"A")))))</f>
        <v>A</v>
      </c>
    </row>
    <row r="26" spans="2:10" ht="15.75" x14ac:dyDescent="0.25">
      <c r="B26" s="10" t="s">
        <v>482</v>
      </c>
      <c r="C26" s="10" t="s">
        <v>483</v>
      </c>
      <c r="D26" s="10" t="s">
        <v>484</v>
      </c>
      <c r="E26" s="9">
        <v>62.34</v>
      </c>
      <c r="F26" s="8">
        <f>E26*0.4</f>
        <v>24.936000000000003</v>
      </c>
      <c r="G26" s="11">
        <v>70.900000000000006</v>
      </c>
      <c r="H26" s="8">
        <f>G26*0.6</f>
        <v>42.54</v>
      </c>
      <c r="I26" s="12">
        <f>F26+H26</f>
        <v>67.475999999999999</v>
      </c>
      <c r="J26" s="13" t="str">
        <f>IF(I26&lt;50,"F",IF(I26&lt;=64,"D",IF(I26&lt;=79,"C",IF(I26&lt;90,"B",IF(I26&gt;=90,"A")))))</f>
        <v>C</v>
      </c>
    </row>
    <row r="27" spans="2:10" ht="15.75" x14ac:dyDescent="0.25">
      <c r="B27" s="10" t="s">
        <v>493</v>
      </c>
      <c r="C27" s="10" t="s">
        <v>494</v>
      </c>
      <c r="D27" s="10" t="s">
        <v>495</v>
      </c>
      <c r="E27" s="9">
        <v>43.56</v>
      </c>
      <c r="F27" s="8">
        <f>E27*0.4</f>
        <v>17.424000000000003</v>
      </c>
      <c r="G27" s="11">
        <v>50.49</v>
      </c>
      <c r="H27" s="8">
        <f>G27*0.6</f>
        <v>30.294</v>
      </c>
      <c r="I27" s="12">
        <f>F27+H27</f>
        <v>47.718000000000004</v>
      </c>
      <c r="J27" s="13" t="str">
        <f>IF(I27&lt;50,"F",IF(I27&lt;=64,"D",IF(I27&lt;=79,"C",IF(I27&lt;90,"B",IF(I27&gt;=90,"A")))))</f>
        <v>F</v>
      </c>
    </row>
    <row r="28" spans="2:10" ht="15.75" x14ac:dyDescent="0.25">
      <c r="B28" s="10" t="s">
        <v>282</v>
      </c>
      <c r="C28" s="10" t="s">
        <v>283</v>
      </c>
      <c r="D28" s="10" t="s">
        <v>284</v>
      </c>
      <c r="E28" s="9">
        <v>80.459999999999994</v>
      </c>
      <c r="F28" s="8">
        <f>E28*0.4</f>
        <v>32.183999999999997</v>
      </c>
      <c r="G28" s="11">
        <v>85.43</v>
      </c>
      <c r="H28" s="8">
        <f>G28*0.6</f>
        <v>51.258000000000003</v>
      </c>
      <c r="I28" s="12">
        <f>F28+H28</f>
        <v>83.442000000000007</v>
      </c>
      <c r="J28" s="13" t="str">
        <f>IF(I28&lt;50,"F",IF(I28&lt;=64,"D",IF(I28&lt;=79,"C",IF(I28&lt;90,"B",IF(I28&gt;=90,"A")))))</f>
        <v>B</v>
      </c>
    </row>
    <row r="29" spans="2:10" ht="15.75" x14ac:dyDescent="0.25">
      <c r="B29" s="10" t="s">
        <v>335</v>
      </c>
      <c r="C29" s="10" t="s">
        <v>336</v>
      </c>
      <c r="D29" s="10" t="s">
        <v>337</v>
      </c>
      <c r="E29" s="9">
        <v>99.08</v>
      </c>
      <c r="F29" s="8">
        <f>E29*0.4</f>
        <v>39.632000000000005</v>
      </c>
      <c r="G29" s="11">
        <v>97.31</v>
      </c>
      <c r="H29" s="8">
        <f>G29*0.6</f>
        <v>58.385999999999996</v>
      </c>
      <c r="I29" s="12">
        <f>F29+H29</f>
        <v>98.018000000000001</v>
      </c>
      <c r="J29" s="13" t="str">
        <f>IF(I29&lt;50,"F",IF(I29&lt;=64,"D",IF(I29&lt;=79,"C",IF(I29&lt;90,"B",IF(I29&gt;=90,"A")))))</f>
        <v>A</v>
      </c>
    </row>
    <row r="30" spans="2:10" ht="15.75" x14ac:dyDescent="0.25">
      <c r="B30" s="10" t="s">
        <v>27</v>
      </c>
      <c r="C30" s="10" t="s">
        <v>28</v>
      </c>
      <c r="D30" s="10" t="s">
        <v>29</v>
      </c>
      <c r="E30" s="9">
        <v>96.09</v>
      </c>
      <c r="F30" s="8">
        <f>E30*0.4</f>
        <v>38.436000000000007</v>
      </c>
      <c r="G30" s="11">
        <v>98.81</v>
      </c>
      <c r="H30" s="8">
        <f>G30*0.6</f>
        <v>59.286000000000001</v>
      </c>
      <c r="I30" s="12">
        <f>F30+H30</f>
        <v>97.722000000000008</v>
      </c>
      <c r="J30" s="13" t="str">
        <f>IF(I30&lt;50,"F",IF(I30&lt;=64,"D",IF(I30&lt;=79,"C",IF(I30&lt;90,"B",IF(I30&gt;=90,"A")))))</f>
        <v>A</v>
      </c>
    </row>
    <row r="31" spans="2:10" ht="15.75" x14ac:dyDescent="0.25">
      <c r="B31" s="10" t="s">
        <v>72</v>
      </c>
      <c r="C31" s="10" t="s">
        <v>73</v>
      </c>
      <c r="D31" s="10" t="s">
        <v>74</v>
      </c>
      <c r="E31" s="9">
        <v>94.96</v>
      </c>
      <c r="F31" s="8">
        <f>E31*0.4</f>
        <v>37.984000000000002</v>
      </c>
      <c r="G31" s="11">
        <v>97.76</v>
      </c>
      <c r="H31" s="8">
        <f>G31*0.6</f>
        <v>58.655999999999999</v>
      </c>
      <c r="I31" s="12">
        <f>F31+H31</f>
        <v>96.64</v>
      </c>
      <c r="J31" s="13" t="str">
        <f>IF(I31&lt;50,"F",IF(I31&lt;=64,"D",IF(I31&lt;=79,"C",IF(I31&lt;90,"B",IF(I31&gt;=90,"A")))))</f>
        <v>A</v>
      </c>
    </row>
    <row r="32" spans="2:10" ht="15.75" x14ac:dyDescent="0.25">
      <c r="B32" s="10" t="s">
        <v>306</v>
      </c>
      <c r="C32" s="10" t="s">
        <v>307</v>
      </c>
      <c r="D32" s="10" t="s">
        <v>308</v>
      </c>
      <c r="E32" s="9">
        <v>84.76</v>
      </c>
      <c r="F32" s="8">
        <f>E32*0.4</f>
        <v>33.904000000000003</v>
      </c>
      <c r="G32" s="11">
        <v>92.8</v>
      </c>
      <c r="H32" s="8">
        <f>G32*0.6</f>
        <v>55.68</v>
      </c>
      <c r="I32" s="12">
        <f>F32+H32</f>
        <v>89.584000000000003</v>
      </c>
      <c r="J32" s="13" t="str">
        <f>IF(I32&lt;50,"F",IF(I32&lt;=64,"D",IF(I32&lt;=79,"C",IF(I32&lt;90,"B",IF(I32&gt;=90,"A")))))</f>
        <v>B</v>
      </c>
    </row>
    <row r="33" spans="2:10" ht="15.75" x14ac:dyDescent="0.25">
      <c r="B33" s="10" t="s">
        <v>96</v>
      </c>
      <c r="C33" s="10" t="s">
        <v>97</v>
      </c>
      <c r="D33" s="10" t="s">
        <v>98</v>
      </c>
      <c r="E33" s="9">
        <v>96.28</v>
      </c>
      <c r="F33" s="8">
        <f>E33*0.4</f>
        <v>38.512</v>
      </c>
      <c r="G33" s="11">
        <v>76.73</v>
      </c>
      <c r="H33" s="8">
        <f>G33*0.6</f>
        <v>46.038000000000004</v>
      </c>
      <c r="I33" s="12">
        <f>F33+H33</f>
        <v>84.550000000000011</v>
      </c>
      <c r="J33" s="13" t="str">
        <f>IF(I33&lt;50,"F",IF(I33&lt;=64,"D",IF(I33&lt;=79,"C",IF(I33&lt;90,"B",IF(I33&gt;=90,"A")))))</f>
        <v>B</v>
      </c>
    </row>
    <row r="34" spans="2:10" ht="15.75" x14ac:dyDescent="0.25">
      <c r="B34" s="10" t="s">
        <v>513</v>
      </c>
      <c r="C34" s="10" t="s">
        <v>514</v>
      </c>
      <c r="D34" s="10" t="s">
        <v>515</v>
      </c>
      <c r="E34" s="9">
        <v>99.71</v>
      </c>
      <c r="F34" s="8">
        <f>E34*0.4</f>
        <v>39.884</v>
      </c>
      <c r="G34" s="11">
        <v>94.03</v>
      </c>
      <c r="H34" s="8">
        <f>G34*0.6</f>
        <v>56.417999999999999</v>
      </c>
      <c r="I34" s="12">
        <f>F34+H34</f>
        <v>96.301999999999992</v>
      </c>
      <c r="J34" s="13" t="str">
        <f>IF(I34&lt;50,"F",IF(I34&lt;=64,"D",IF(I34&lt;=79,"C",IF(I34&lt;90,"B",IF(I34&gt;=90,"A")))))</f>
        <v>A</v>
      </c>
    </row>
    <row r="35" spans="2:10" ht="15.75" x14ac:dyDescent="0.25">
      <c r="B35" s="10" t="s">
        <v>227</v>
      </c>
      <c r="C35" s="10" t="s">
        <v>170</v>
      </c>
      <c r="D35" s="10" t="s">
        <v>228</v>
      </c>
      <c r="E35" s="9">
        <v>72.37</v>
      </c>
      <c r="F35" s="8">
        <f>E35*0.4</f>
        <v>28.948000000000004</v>
      </c>
      <c r="G35" s="11">
        <v>91.36</v>
      </c>
      <c r="H35" s="8">
        <f>G35*0.6</f>
        <v>54.815999999999995</v>
      </c>
      <c r="I35" s="12">
        <f>F35+H35</f>
        <v>83.763999999999996</v>
      </c>
      <c r="J35" s="13" t="str">
        <f>IF(I35&lt;50,"F",IF(I35&lt;=64,"D",IF(I35&lt;=79,"C",IF(I35&lt;90,"B",IF(I35&gt;=90,"A")))))</f>
        <v>B</v>
      </c>
    </row>
    <row r="36" spans="2:10" ht="15.75" x14ac:dyDescent="0.25">
      <c r="B36" s="10" t="s">
        <v>88</v>
      </c>
      <c r="C36" s="10" t="s">
        <v>89</v>
      </c>
      <c r="D36" s="10" t="s">
        <v>90</v>
      </c>
      <c r="E36" s="9">
        <v>64.36</v>
      </c>
      <c r="F36" s="8">
        <f>E36*0.4</f>
        <v>25.744</v>
      </c>
      <c r="G36" s="11">
        <v>73.83</v>
      </c>
      <c r="H36" s="8">
        <f>G36*0.6</f>
        <v>44.297999999999995</v>
      </c>
      <c r="I36" s="12">
        <f>F36+H36</f>
        <v>70.042000000000002</v>
      </c>
      <c r="J36" s="13" t="str">
        <f>IF(I36&lt;50,"F",IF(I36&lt;=64,"D",IF(I36&lt;=79,"C",IF(I36&lt;90,"B",IF(I36&gt;=90,"A")))))</f>
        <v>C</v>
      </c>
    </row>
    <row r="37" spans="2:10" ht="15.75" x14ac:dyDescent="0.25">
      <c r="B37" s="10" t="s">
        <v>274</v>
      </c>
      <c r="C37" s="10" t="s">
        <v>275</v>
      </c>
      <c r="D37" s="10" t="s">
        <v>276</v>
      </c>
      <c r="E37" s="9">
        <v>95.97</v>
      </c>
      <c r="F37" s="8">
        <f>E37*0.4</f>
        <v>38.388000000000005</v>
      </c>
      <c r="G37" s="11">
        <v>95.89</v>
      </c>
      <c r="H37" s="8">
        <f>G37*0.6</f>
        <v>57.533999999999999</v>
      </c>
      <c r="I37" s="12">
        <f>F37+H37</f>
        <v>95.921999999999997</v>
      </c>
      <c r="J37" s="13" t="str">
        <f>IF(I37&lt;50,"F",IF(I37&lt;=64,"D",IF(I37&lt;=79,"C",IF(I37&lt;90,"B",IF(I37&gt;=90,"A")))))</f>
        <v>A</v>
      </c>
    </row>
    <row r="38" spans="2:10" ht="15.75" x14ac:dyDescent="0.25">
      <c r="B38" s="10" t="s">
        <v>343</v>
      </c>
      <c r="C38" s="10" t="s">
        <v>344</v>
      </c>
      <c r="D38" s="10" t="s">
        <v>345</v>
      </c>
      <c r="E38" s="9">
        <v>96.27</v>
      </c>
      <c r="F38" s="8">
        <f>E38*0.4</f>
        <v>38.508000000000003</v>
      </c>
      <c r="G38" s="11">
        <v>95.26</v>
      </c>
      <c r="H38" s="8">
        <f>G38*0.6</f>
        <v>57.155999999999999</v>
      </c>
      <c r="I38" s="12">
        <f>F38+H38</f>
        <v>95.664000000000001</v>
      </c>
      <c r="J38" s="13" t="str">
        <f>IF(I38&lt;50,"F",IF(I38&lt;=64,"D",IF(I38&lt;=79,"C",IF(I38&lt;90,"B",IF(I38&gt;=90,"A")))))</f>
        <v>A</v>
      </c>
    </row>
    <row r="39" spans="2:10" ht="15.75" x14ac:dyDescent="0.25">
      <c r="B39" s="10" t="s">
        <v>366</v>
      </c>
      <c r="C39" s="10" t="s">
        <v>367</v>
      </c>
      <c r="D39" s="10" t="s">
        <v>368</v>
      </c>
      <c r="E39" s="9">
        <v>92.64</v>
      </c>
      <c r="F39" s="8">
        <f>E39*0.4</f>
        <v>37.056000000000004</v>
      </c>
      <c r="G39" s="11">
        <v>94.54</v>
      </c>
      <c r="H39" s="8">
        <f>G39*0.6</f>
        <v>56.724000000000004</v>
      </c>
      <c r="I39" s="12">
        <f>F39+H39</f>
        <v>93.78</v>
      </c>
      <c r="J39" s="13" t="str">
        <f>IF(I39&lt;50,"F",IF(I39&lt;=64,"D",IF(I39&lt;=79,"C",IF(I39&lt;90,"B",IF(I39&gt;=90,"A")))))</f>
        <v>A</v>
      </c>
    </row>
    <row r="40" spans="2:10" ht="15.75" x14ac:dyDescent="0.25">
      <c r="B40" s="10" t="s">
        <v>125</v>
      </c>
      <c r="C40" s="10" t="s">
        <v>143</v>
      </c>
      <c r="D40" s="10" t="s">
        <v>144</v>
      </c>
      <c r="E40" s="9">
        <v>77.8</v>
      </c>
      <c r="F40" s="8">
        <f>E40*0.4</f>
        <v>31.12</v>
      </c>
      <c r="G40" s="11">
        <v>77.13</v>
      </c>
      <c r="H40" s="8">
        <f>G40*0.6</f>
        <v>46.277999999999999</v>
      </c>
      <c r="I40" s="12">
        <f>F40+H40</f>
        <v>77.397999999999996</v>
      </c>
      <c r="J40" s="13" t="str">
        <f>IF(I40&lt;50,"F",IF(I40&lt;=64,"D",IF(I40&lt;=79,"C",IF(I40&lt;90,"B",IF(I40&gt;=90,"A")))))</f>
        <v>C</v>
      </c>
    </row>
    <row r="41" spans="2:10" ht="15.75" x14ac:dyDescent="0.25">
      <c r="B41" s="10" t="s">
        <v>362</v>
      </c>
      <c r="C41" s="10" t="s">
        <v>363</v>
      </c>
      <c r="D41" s="10" t="s">
        <v>364</v>
      </c>
      <c r="E41" s="9">
        <v>75.67</v>
      </c>
      <c r="F41" s="8">
        <f>E41*0.4</f>
        <v>30.268000000000001</v>
      </c>
      <c r="G41" s="11">
        <v>77.209999999999994</v>
      </c>
      <c r="H41" s="8">
        <f>G41*0.6</f>
        <v>46.325999999999993</v>
      </c>
      <c r="I41" s="12">
        <f>F41+H41</f>
        <v>76.593999999999994</v>
      </c>
      <c r="J41" s="13" t="str">
        <f>IF(I41&lt;50,"F",IF(I41&lt;=64,"D",IF(I41&lt;=79,"C",IF(I41&lt;90,"B",IF(I41&gt;=90,"A")))))</f>
        <v>C</v>
      </c>
    </row>
    <row r="42" spans="2:10" ht="15.75" x14ac:dyDescent="0.25">
      <c r="B42" s="10" t="s">
        <v>486</v>
      </c>
      <c r="C42" s="10" t="s">
        <v>487</v>
      </c>
      <c r="D42" s="10" t="s">
        <v>488</v>
      </c>
      <c r="E42" s="9">
        <v>88.93</v>
      </c>
      <c r="F42" s="8">
        <f>E42*0.4</f>
        <v>35.572000000000003</v>
      </c>
      <c r="G42" s="11">
        <v>91.23</v>
      </c>
      <c r="H42" s="8">
        <f>G42*0.6</f>
        <v>54.738</v>
      </c>
      <c r="I42" s="12">
        <f>F42+H42</f>
        <v>90.31</v>
      </c>
      <c r="J42" s="13" t="str">
        <f>IF(I42&lt;50,"F",IF(I42&lt;=64,"D",IF(I42&lt;=79,"C",IF(I42&lt;90,"B",IF(I42&gt;=90,"A")))))</f>
        <v>A</v>
      </c>
    </row>
    <row r="43" spans="2:10" ht="15.75" x14ac:dyDescent="0.25">
      <c r="B43" s="10" t="s">
        <v>294</v>
      </c>
      <c r="C43" s="10" t="s">
        <v>295</v>
      </c>
      <c r="D43" s="10" t="s">
        <v>296</v>
      </c>
      <c r="E43" s="9">
        <v>94.02</v>
      </c>
      <c r="F43" s="8">
        <f>E43*0.4</f>
        <v>37.607999999999997</v>
      </c>
      <c r="G43" s="11">
        <v>96.25</v>
      </c>
      <c r="H43" s="8">
        <f>G43*0.6</f>
        <v>57.75</v>
      </c>
      <c r="I43" s="12">
        <f>F43+H43</f>
        <v>95.358000000000004</v>
      </c>
      <c r="J43" s="13" t="str">
        <f>IF(I43&lt;50,"F",IF(I43&lt;=64,"D",IF(I43&lt;=79,"C",IF(I43&lt;90,"B",IF(I43&gt;=90,"A")))))</f>
        <v>A</v>
      </c>
    </row>
    <row r="44" spans="2:10" ht="15.75" x14ac:dyDescent="0.25">
      <c r="B44" s="10" t="s">
        <v>486</v>
      </c>
      <c r="C44" s="10" t="s">
        <v>490</v>
      </c>
      <c r="D44" s="10" t="s">
        <v>491</v>
      </c>
      <c r="E44" s="9">
        <v>96.76</v>
      </c>
      <c r="F44" s="8">
        <f>E44*0.4</f>
        <v>38.704000000000008</v>
      </c>
      <c r="G44" s="11">
        <v>94.77</v>
      </c>
      <c r="H44" s="8">
        <f>G44*0.6</f>
        <v>56.861999999999995</v>
      </c>
      <c r="I44" s="12">
        <f>F44+H44</f>
        <v>95.566000000000003</v>
      </c>
      <c r="J44" s="13" t="str">
        <f>IF(I44&lt;50,"F",IF(I44&lt;=64,"D",IF(I44&lt;=79,"C",IF(I44&lt;90,"B",IF(I44&gt;=90,"A")))))</f>
        <v>A</v>
      </c>
    </row>
    <row r="45" spans="2:10" ht="15.75" x14ac:dyDescent="0.25">
      <c r="B45" s="10" t="s">
        <v>205</v>
      </c>
      <c r="C45" s="10" t="s">
        <v>206</v>
      </c>
      <c r="D45" s="10" t="s">
        <v>207</v>
      </c>
      <c r="E45" s="9">
        <v>0</v>
      </c>
      <c r="F45" s="8">
        <f>E45*0.4</f>
        <v>0</v>
      </c>
      <c r="G45" s="11">
        <v>0</v>
      </c>
      <c r="H45" s="8">
        <f>G45*0.6</f>
        <v>0</v>
      </c>
      <c r="I45" s="12">
        <f>F45+H45</f>
        <v>0</v>
      </c>
      <c r="J45" s="13" t="str">
        <f>IF(I45&lt;50,"F",IF(I45&lt;=64,"D",IF(I45&lt;=79,"C",IF(I45&lt;90,"B",IF(I45&gt;=90,"A")))))</f>
        <v>F</v>
      </c>
    </row>
    <row r="46" spans="2:10" ht="15.75" x14ac:dyDescent="0.25">
      <c r="B46" s="10" t="s">
        <v>104</v>
      </c>
      <c r="C46" s="10" t="s">
        <v>105</v>
      </c>
      <c r="D46" s="10" t="s">
        <v>106</v>
      </c>
      <c r="E46" s="9">
        <v>87.78</v>
      </c>
      <c r="F46" s="8">
        <f>E46*0.4</f>
        <v>35.112000000000002</v>
      </c>
      <c r="G46" s="11">
        <v>85.19</v>
      </c>
      <c r="H46" s="8">
        <f>G46*0.6</f>
        <v>51.113999999999997</v>
      </c>
      <c r="I46" s="12">
        <f>F46+H46</f>
        <v>86.225999999999999</v>
      </c>
      <c r="J46" s="13" t="str">
        <f>IF(I46&lt;50,"F",IF(I46&lt;=64,"D",IF(I46&lt;=79,"C",IF(I46&lt;90,"B",IF(I46&gt;=90,"A")))))</f>
        <v>B</v>
      </c>
    </row>
    <row r="47" spans="2:10" ht="15.75" x14ac:dyDescent="0.25">
      <c r="B47" s="10" t="s">
        <v>426</v>
      </c>
      <c r="C47" s="10" t="s">
        <v>427</v>
      </c>
      <c r="D47" s="10" t="s">
        <v>428</v>
      </c>
      <c r="E47" s="9">
        <v>85.66</v>
      </c>
      <c r="F47" s="8">
        <f>E47*0.4</f>
        <v>34.264000000000003</v>
      </c>
      <c r="G47" s="11">
        <v>79.92</v>
      </c>
      <c r="H47" s="8">
        <f>G47*0.6</f>
        <v>47.951999999999998</v>
      </c>
      <c r="I47" s="12">
        <f>F47+H47</f>
        <v>82.216000000000008</v>
      </c>
      <c r="J47" s="13" t="str">
        <f>IF(I47&lt;50,"F",IF(I47&lt;=64,"D",IF(I47&lt;=79,"C",IF(I47&lt;90,"B",IF(I47&gt;=90,"A")))))</f>
        <v>B</v>
      </c>
    </row>
    <row r="48" spans="2:10" ht="15.75" x14ac:dyDescent="0.25">
      <c r="B48" s="10" t="s">
        <v>112</v>
      </c>
      <c r="C48" s="10" t="s">
        <v>113</v>
      </c>
      <c r="D48" s="10" t="s">
        <v>114</v>
      </c>
      <c r="E48" s="9">
        <v>95.34</v>
      </c>
      <c r="F48" s="8">
        <f>E48*0.4</f>
        <v>38.136000000000003</v>
      </c>
      <c r="G48" s="11">
        <v>98.91</v>
      </c>
      <c r="H48" s="8">
        <f>G48*0.6</f>
        <v>59.345999999999997</v>
      </c>
      <c r="I48" s="12">
        <f>F48+H48</f>
        <v>97.481999999999999</v>
      </c>
      <c r="J48" s="13" t="str">
        <f>IF(I48&lt;50,"F",IF(I48&lt;=64,"D",IF(I48&lt;=79,"C",IF(I48&lt;90,"B",IF(I48&gt;=90,"A")))))</f>
        <v>A</v>
      </c>
    </row>
    <row r="49" spans="2:10" ht="15.75" x14ac:dyDescent="0.25">
      <c r="B49" s="10" t="s">
        <v>458</v>
      </c>
      <c r="C49" s="10" t="s">
        <v>459</v>
      </c>
      <c r="D49" s="10" t="s">
        <v>460</v>
      </c>
      <c r="E49" s="9">
        <v>91.96</v>
      </c>
      <c r="F49" s="8">
        <f>E49*0.4</f>
        <v>36.783999999999999</v>
      </c>
      <c r="G49" s="11">
        <v>95.66</v>
      </c>
      <c r="H49" s="8">
        <f>G49*0.6</f>
        <v>57.395999999999994</v>
      </c>
      <c r="I49" s="12">
        <f>F49+H49</f>
        <v>94.179999999999993</v>
      </c>
      <c r="J49" s="13" t="str">
        <f>IF(I49&lt;50,"F",IF(I49&lt;=64,"D",IF(I49&lt;=79,"C",IF(I49&lt;90,"B",IF(I49&gt;=90,"A")))))</f>
        <v>A</v>
      </c>
    </row>
    <row r="50" spans="2:10" ht="15.75" x14ac:dyDescent="0.25">
      <c r="B50" s="10" t="s">
        <v>165</v>
      </c>
      <c r="C50" s="10" t="s">
        <v>166</v>
      </c>
      <c r="D50" s="10" t="s">
        <v>167</v>
      </c>
      <c r="E50" s="9">
        <v>88.83</v>
      </c>
      <c r="F50" s="8">
        <f>E50*0.4</f>
        <v>35.532000000000004</v>
      </c>
      <c r="G50" s="11">
        <v>86.37</v>
      </c>
      <c r="H50" s="8">
        <f>G50*0.6</f>
        <v>51.822000000000003</v>
      </c>
      <c r="I50" s="12">
        <f>F50+H50</f>
        <v>87.354000000000013</v>
      </c>
      <c r="J50" s="13" t="str">
        <f>IF(I50&lt;50,"F",IF(I50&lt;=64,"D",IF(I50&lt;=79,"C",IF(I50&lt;90,"B",IF(I50&gt;=90,"A")))))</f>
        <v>B</v>
      </c>
    </row>
    <row r="51" spans="2:10" ht="15.75" x14ac:dyDescent="0.25">
      <c r="B51" s="10" t="s">
        <v>478</v>
      </c>
      <c r="C51" s="10" t="s">
        <v>479</v>
      </c>
      <c r="D51" s="10" t="s">
        <v>480</v>
      </c>
      <c r="E51" s="9">
        <v>90.87</v>
      </c>
      <c r="F51" s="8">
        <f>E51*0.4</f>
        <v>36.348000000000006</v>
      </c>
      <c r="G51" s="11">
        <v>91.56</v>
      </c>
      <c r="H51" s="8">
        <f>G51*0.6</f>
        <v>54.936</v>
      </c>
      <c r="I51" s="12">
        <f>F51+H51</f>
        <v>91.284000000000006</v>
      </c>
      <c r="J51" s="13" t="str">
        <f>IF(I51&lt;50,"F",IF(I51&lt;=64,"D",IF(I51&lt;=79,"C",IF(I51&lt;90,"B",IF(I51&gt;=90,"A")))))</f>
        <v>A</v>
      </c>
    </row>
    <row r="52" spans="2:10" ht="15.75" x14ac:dyDescent="0.25">
      <c r="B52" s="10" t="s">
        <v>84</v>
      </c>
      <c r="C52" s="10" t="s">
        <v>85</v>
      </c>
      <c r="D52" s="10" t="s">
        <v>86</v>
      </c>
      <c r="E52" s="9">
        <v>91.42</v>
      </c>
      <c r="F52" s="8">
        <f>E52*0.4</f>
        <v>36.568000000000005</v>
      </c>
      <c r="G52" s="11">
        <v>92.92</v>
      </c>
      <c r="H52" s="8">
        <f>G52*0.6</f>
        <v>55.752000000000002</v>
      </c>
      <c r="I52" s="12">
        <f>F52+H52</f>
        <v>92.320000000000007</v>
      </c>
      <c r="J52" s="13" t="str">
        <f>IF(I52&lt;50,"F",IF(I52&lt;=64,"D",IF(I52&lt;=79,"C",IF(I52&lt;90,"B",IF(I52&gt;=90,"A")))))</f>
        <v>A</v>
      </c>
    </row>
    <row r="53" spans="2:10" ht="15.75" x14ac:dyDescent="0.25">
      <c r="B53" s="10" t="s">
        <v>187</v>
      </c>
      <c r="C53" s="10" t="s">
        <v>188</v>
      </c>
      <c r="D53" s="10" t="s">
        <v>189</v>
      </c>
      <c r="E53" s="9">
        <v>94.48</v>
      </c>
      <c r="F53" s="8">
        <f>E53*0.4</f>
        <v>37.792000000000002</v>
      </c>
      <c r="G53" s="11">
        <v>95.98</v>
      </c>
      <c r="H53" s="8">
        <f>G53*0.6</f>
        <v>57.588000000000001</v>
      </c>
      <c r="I53" s="12">
        <f>F53+H53</f>
        <v>95.38</v>
      </c>
      <c r="J53" s="13" t="str">
        <f>IF(I53&lt;50,"F",IF(I53&lt;=64,"D",IF(I53&lt;=79,"C",IF(I53&lt;90,"B",IF(I53&gt;=90,"A")))))</f>
        <v>A</v>
      </c>
    </row>
    <row r="54" spans="2:10" ht="15.75" x14ac:dyDescent="0.25">
      <c r="B54" s="10" t="s">
        <v>509</v>
      </c>
      <c r="C54" s="10" t="s">
        <v>510</v>
      </c>
      <c r="D54" s="10" t="s">
        <v>511</v>
      </c>
      <c r="E54" s="9">
        <v>89.48</v>
      </c>
      <c r="F54" s="8">
        <f>E54*0.4</f>
        <v>35.792000000000002</v>
      </c>
      <c r="G54" s="11">
        <v>93.26</v>
      </c>
      <c r="H54" s="8">
        <f>G54*0.6</f>
        <v>55.956000000000003</v>
      </c>
      <c r="I54" s="12">
        <f>F54+H54</f>
        <v>91.748000000000005</v>
      </c>
      <c r="J54" s="13" t="str">
        <f>IF(I54&lt;50,"F",IF(I54&lt;=64,"D",IF(I54&lt;=79,"C",IF(I54&lt;90,"B",IF(I54&gt;=90,"A")))))</f>
        <v>A</v>
      </c>
    </row>
    <row r="55" spans="2:10" ht="15.75" x14ac:dyDescent="0.25">
      <c r="B55" s="10" t="s">
        <v>100</v>
      </c>
      <c r="C55" s="10" t="s">
        <v>101</v>
      </c>
      <c r="D55" s="10" t="s">
        <v>102</v>
      </c>
      <c r="E55" s="9">
        <v>87.79</v>
      </c>
      <c r="F55" s="8">
        <f>E55*0.4</f>
        <v>35.116000000000007</v>
      </c>
      <c r="G55" s="11">
        <v>92.74</v>
      </c>
      <c r="H55" s="8">
        <f>G55*0.6</f>
        <v>55.643999999999998</v>
      </c>
      <c r="I55" s="12">
        <f>F55+H55</f>
        <v>90.76</v>
      </c>
      <c r="J55" s="13" t="str">
        <f>IF(I55&lt;50,"F",IF(I55&lt;=64,"D",IF(I55&lt;=79,"C",IF(I55&lt;90,"B",IF(I55&gt;=90,"A")))))</f>
        <v>A</v>
      </c>
    </row>
    <row r="56" spans="2:10" ht="15.75" x14ac:dyDescent="0.25">
      <c r="B56" s="10" t="s">
        <v>179</v>
      </c>
      <c r="C56" s="10" t="s">
        <v>180</v>
      </c>
      <c r="D56" s="10" t="s">
        <v>181</v>
      </c>
      <c r="E56" s="9">
        <v>94.07</v>
      </c>
      <c r="F56" s="8">
        <f>E56*0.4</f>
        <v>37.628</v>
      </c>
      <c r="G56" s="11">
        <v>94.4</v>
      </c>
      <c r="H56" s="8">
        <f>G56*0.6</f>
        <v>56.64</v>
      </c>
      <c r="I56" s="12">
        <f>F56+H56</f>
        <v>94.268000000000001</v>
      </c>
      <c r="J56" s="13" t="str">
        <f>IF(I56&lt;50,"F",IF(I56&lt;=64,"D",IF(I56&lt;=79,"C",IF(I56&lt;90,"B",IF(I56&gt;=90,"A")))))</f>
        <v>A</v>
      </c>
    </row>
    <row r="57" spans="2:10" ht="15.75" x14ac:dyDescent="0.25">
      <c r="B57" s="10" t="s">
        <v>455</v>
      </c>
      <c r="C57" s="10" t="s">
        <v>299</v>
      </c>
      <c r="D57" s="10" t="s">
        <v>456</v>
      </c>
      <c r="E57" s="9">
        <v>95.04</v>
      </c>
      <c r="F57" s="8">
        <f>E57*0.4</f>
        <v>38.016000000000005</v>
      </c>
      <c r="G57" s="11">
        <v>94.44</v>
      </c>
      <c r="H57" s="8">
        <f>G57*0.6</f>
        <v>56.663999999999994</v>
      </c>
      <c r="I57" s="12">
        <f>F57+H57</f>
        <v>94.68</v>
      </c>
      <c r="J57" s="13" t="str">
        <f>IF(I57&lt;50,"F",IF(I57&lt;=64,"D",IF(I57&lt;=79,"C",IF(I57&lt;90,"B",IF(I57&gt;=90,"A")))))</f>
        <v>A</v>
      </c>
    </row>
    <row r="58" spans="2:10" ht="15.75" x14ac:dyDescent="0.25">
      <c r="B58" s="10" t="s">
        <v>128</v>
      </c>
      <c r="C58" s="10" t="s">
        <v>132</v>
      </c>
      <c r="D58" s="10" t="s">
        <v>133</v>
      </c>
      <c r="E58" s="9">
        <v>88.33</v>
      </c>
      <c r="F58" s="8">
        <f>E58*0.4</f>
        <v>35.332000000000001</v>
      </c>
      <c r="G58" s="11">
        <v>88.43</v>
      </c>
      <c r="H58" s="8">
        <f>G58*0.6</f>
        <v>53.058</v>
      </c>
      <c r="I58" s="12">
        <f>F58+H58</f>
        <v>88.39</v>
      </c>
      <c r="J58" s="13" t="str">
        <f>IF(I58&lt;50,"F",IF(I58&lt;=64,"D",IF(I58&lt;=79,"C",IF(I58&lt;90,"B",IF(I58&gt;=90,"A")))))</f>
        <v>B</v>
      </c>
    </row>
    <row r="59" spans="2:10" ht="15.75" x14ac:dyDescent="0.25">
      <c r="B59" s="10" t="s">
        <v>359</v>
      </c>
      <c r="C59" s="10" t="s">
        <v>430</v>
      </c>
      <c r="D59" s="10" t="s">
        <v>431</v>
      </c>
      <c r="E59" s="9">
        <v>98.3</v>
      </c>
      <c r="F59" s="8">
        <f>E59*0.4</f>
        <v>39.32</v>
      </c>
      <c r="G59" s="11">
        <v>97.77</v>
      </c>
      <c r="H59" s="8">
        <f>G59*0.6</f>
        <v>58.661999999999992</v>
      </c>
      <c r="I59" s="12">
        <f>F59+H59</f>
        <v>97.981999999999999</v>
      </c>
      <c r="J59" s="13" t="str">
        <f>IF(I59&lt;50,"F",IF(I59&lt;=64,"D",IF(I59&lt;=79,"C",IF(I59&lt;90,"B",IF(I59&gt;=90,"A")))))</f>
        <v>A</v>
      </c>
    </row>
    <row r="60" spans="2:10" ht="15.75" x14ac:dyDescent="0.25">
      <c r="B60" s="10" t="s">
        <v>108</v>
      </c>
      <c r="C60" s="10" t="s">
        <v>109</v>
      </c>
      <c r="D60" s="10" t="s">
        <v>110</v>
      </c>
      <c r="E60" s="9">
        <v>79.64</v>
      </c>
      <c r="F60" s="8">
        <f>E60*0.4</f>
        <v>31.856000000000002</v>
      </c>
      <c r="G60" s="11">
        <v>53.9</v>
      </c>
      <c r="H60" s="8">
        <f>G60*0.6</f>
        <v>32.339999999999996</v>
      </c>
      <c r="I60" s="12">
        <f>F60+H60</f>
        <v>64.195999999999998</v>
      </c>
      <c r="J60" s="13" t="str">
        <f>IF(I60&lt;50,"F",IF(I60&lt;=64,"D",IF(I60&lt;=79,"C",IF(I60&lt;90,"B",IF(I60&gt;=90,"A")))))</f>
        <v>C</v>
      </c>
    </row>
    <row r="61" spans="2:10" ht="15.75" x14ac:dyDescent="0.25">
      <c r="B61" s="10" t="s">
        <v>497</v>
      </c>
      <c r="C61" s="10" t="s">
        <v>498</v>
      </c>
      <c r="D61" s="10" t="s">
        <v>499</v>
      </c>
      <c r="E61" s="9">
        <v>79.06</v>
      </c>
      <c r="F61" s="8">
        <f>E61*0.4</f>
        <v>31.624000000000002</v>
      </c>
      <c r="G61" s="11">
        <v>68.239999999999995</v>
      </c>
      <c r="H61" s="8">
        <f>G61*0.6</f>
        <v>40.943999999999996</v>
      </c>
      <c r="I61" s="12">
        <f>F61+H61</f>
        <v>72.567999999999998</v>
      </c>
      <c r="J61" s="13" t="str">
        <f>IF(I61&lt;50,"F",IF(I61&lt;=64,"D",IF(I61&lt;=79,"C",IF(I61&lt;90,"B",IF(I61&gt;=90,"A")))))</f>
        <v>C</v>
      </c>
    </row>
    <row r="62" spans="2:10" ht="15.75" x14ac:dyDescent="0.25">
      <c r="B62" s="10" t="s">
        <v>53</v>
      </c>
      <c r="C62" s="10" t="s">
        <v>57</v>
      </c>
      <c r="D62" s="10" t="s">
        <v>58</v>
      </c>
      <c r="E62" s="9">
        <v>96.07</v>
      </c>
      <c r="F62" s="8">
        <f>E62*0.4</f>
        <v>38.427999999999997</v>
      </c>
      <c r="G62" s="11">
        <v>95.65</v>
      </c>
      <c r="H62" s="8">
        <f>G62*0.6</f>
        <v>57.39</v>
      </c>
      <c r="I62" s="12">
        <f>F62+H62</f>
        <v>95.817999999999998</v>
      </c>
      <c r="J62" s="13" t="str">
        <f>IF(I62&lt;50,"F",IF(I62&lt;=64,"D",IF(I62&lt;=79,"C",IF(I62&lt;90,"B",IF(I62&gt;=90,"A")))))</f>
        <v>A</v>
      </c>
    </row>
    <row r="63" spans="2:10" ht="15.75" x14ac:dyDescent="0.25">
      <c r="B63" s="10" t="s">
        <v>191</v>
      </c>
      <c r="C63" s="10" t="s">
        <v>192</v>
      </c>
      <c r="D63" s="10" t="s">
        <v>193</v>
      </c>
      <c r="E63" s="9">
        <v>86.48</v>
      </c>
      <c r="F63" s="8">
        <f>E63*0.4</f>
        <v>34.592000000000006</v>
      </c>
      <c r="G63" s="11">
        <v>82.87</v>
      </c>
      <c r="H63" s="8">
        <f>G63*0.6</f>
        <v>49.722000000000001</v>
      </c>
      <c r="I63" s="12">
        <f>F63+H63</f>
        <v>84.314000000000007</v>
      </c>
      <c r="J63" s="13" t="str">
        <f>IF(I63&lt;50,"F",IF(I63&lt;=64,"D",IF(I63&lt;=79,"C",IF(I63&lt;90,"B",IF(I63&gt;=90,"A")))))</f>
        <v>B</v>
      </c>
    </row>
    <row r="64" spans="2:10" ht="15.75" x14ac:dyDescent="0.25">
      <c r="B64" s="10" t="s">
        <v>116</v>
      </c>
      <c r="C64" s="10" t="s">
        <v>117</v>
      </c>
      <c r="D64" s="10" t="s">
        <v>118</v>
      </c>
      <c r="E64" s="9">
        <v>99.3</v>
      </c>
      <c r="F64" s="8">
        <f>E64*0.4</f>
        <v>39.72</v>
      </c>
      <c r="G64" s="11">
        <v>99.08</v>
      </c>
      <c r="H64" s="8">
        <f>G64*0.6</f>
        <v>59.447999999999993</v>
      </c>
      <c r="I64" s="12">
        <f>F64+H64</f>
        <v>99.167999999999992</v>
      </c>
      <c r="J64" s="13" t="str">
        <f>IF(I64&lt;50,"F",IF(I64&lt;=64,"D",IF(I64&lt;=79,"C",IF(I64&lt;90,"B",IF(I64&gt;=90,"A")))))</f>
        <v>A</v>
      </c>
    </row>
    <row r="65" spans="2:10" ht="15.75" x14ac:dyDescent="0.25">
      <c r="B65" s="10" t="s">
        <v>370</v>
      </c>
      <c r="C65" s="10" t="s">
        <v>371</v>
      </c>
      <c r="D65" s="10" t="s">
        <v>372</v>
      </c>
      <c r="E65" s="9">
        <v>72.2</v>
      </c>
      <c r="F65" s="8">
        <f>E65*0.4</f>
        <v>28.880000000000003</v>
      </c>
      <c r="G65" s="11">
        <v>72.05</v>
      </c>
      <c r="H65" s="8">
        <f>G65*0.6</f>
        <v>43.23</v>
      </c>
      <c r="I65" s="12">
        <f>F65+H65</f>
        <v>72.11</v>
      </c>
      <c r="J65" s="13" t="str">
        <f>IF(I65&lt;50,"F",IF(I65&lt;=64,"D",IF(I65&lt;=79,"C",IF(I65&lt;90,"B",IF(I65&gt;=90,"A")))))</f>
        <v>C</v>
      </c>
    </row>
    <row r="66" spans="2:10" ht="15.75" x14ac:dyDescent="0.25">
      <c r="B66" s="10" t="s">
        <v>407</v>
      </c>
      <c r="C66" s="10" t="s">
        <v>355</v>
      </c>
      <c r="D66" s="10" t="s">
        <v>408</v>
      </c>
      <c r="E66" s="9">
        <v>93.02</v>
      </c>
      <c r="F66" s="8">
        <f>E66*0.4</f>
        <v>37.207999999999998</v>
      </c>
      <c r="G66" s="11">
        <v>89.06</v>
      </c>
      <c r="H66" s="8">
        <f>G66*0.6</f>
        <v>53.436</v>
      </c>
      <c r="I66" s="12">
        <f>F66+H66</f>
        <v>90.644000000000005</v>
      </c>
      <c r="J66" s="13" t="str">
        <f>IF(I66&lt;50,"F",IF(I66&lt;=64,"D",IF(I66&lt;=79,"C",IF(I66&lt;90,"B",IF(I66&gt;=90,"A")))))</f>
        <v>A</v>
      </c>
    </row>
    <row r="67" spans="2:10" ht="15.75" x14ac:dyDescent="0.25">
      <c r="B67" s="10" t="s">
        <v>124</v>
      </c>
      <c r="C67" s="10" t="s">
        <v>125</v>
      </c>
      <c r="D67" s="10" t="s">
        <v>126</v>
      </c>
      <c r="E67" s="9">
        <v>87.86</v>
      </c>
      <c r="F67" s="8">
        <f>E67*0.4</f>
        <v>35.143999999999998</v>
      </c>
      <c r="G67" s="11">
        <v>84.58</v>
      </c>
      <c r="H67" s="8">
        <f>G67*0.6</f>
        <v>50.747999999999998</v>
      </c>
      <c r="I67" s="12">
        <f>F67+H67</f>
        <v>85.891999999999996</v>
      </c>
      <c r="J67" s="13" t="str">
        <f>IF(I67&lt;50,"F",IF(I67&lt;=64,"D",IF(I67&lt;=79,"C",IF(I67&lt;90,"B",IF(I67&gt;=90,"A")))))</f>
        <v>B</v>
      </c>
    </row>
    <row r="68" spans="2:10" ht="15.75" x14ac:dyDescent="0.25">
      <c r="B68" s="10" t="s">
        <v>517</v>
      </c>
      <c r="C68" s="10" t="s">
        <v>291</v>
      </c>
      <c r="D68" s="10" t="s">
        <v>518</v>
      </c>
      <c r="E68" s="9">
        <v>93.82</v>
      </c>
      <c r="F68" s="8">
        <f>E68*0.4</f>
        <v>37.527999999999999</v>
      </c>
      <c r="G68" s="11">
        <v>93.74</v>
      </c>
      <c r="H68" s="8">
        <f>G68*0.6</f>
        <v>56.243999999999993</v>
      </c>
      <c r="I68" s="12">
        <f>F68+H68</f>
        <v>93.771999999999991</v>
      </c>
      <c r="J68" s="13" t="str">
        <f>IF(I68&lt;50,"F",IF(I68&lt;=64,"D",IF(I68&lt;=79,"C",IF(I68&lt;90,"B",IF(I68&gt;=90,"A")))))</f>
        <v>A</v>
      </c>
    </row>
    <row r="69" spans="2:10" ht="15.75" x14ac:dyDescent="0.25">
      <c r="B69" s="10" t="s">
        <v>183</v>
      </c>
      <c r="C69" s="10" t="s">
        <v>184</v>
      </c>
      <c r="D69" s="10" t="s">
        <v>185</v>
      </c>
      <c r="E69" s="9">
        <v>89.46</v>
      </c>
      <c r="F69" s="8">
        <f>E69*0.4</f>
        <v>35.783999999999999</v>
      </c>
      <c r="G69" s="11">
        <v>90.21</v>
      </c>
      <c r="H69" s="8">
        <f>G69*0.6</f>
        <v>54.125999999999998</v>
      </c>
      <c r="I69" s="12">
        <f>F69+H69</f>
        <v>89.91</v>
      </c>
      <c r="J69" s="13" t="str">
        <f>IF(I69&lt;50,"F",IF(I69&lt;=64,"D",IF(I69&lt;=79,"C",IF(I69&lt;90,"B",IF(I69&gt;=90,"A")))))</f>
        <v>B</v>
      </c>
    </row>
    <row r="70" spans="2:10" ht="15.75" x14ac:dyDescent="0.25">
      <c r="B70" s="10" t="s">
        <v>474</v>
      </c>
      <c r="C70" s="10" t="s">
        <v>475</v>
      </c>
      <c r="D70" s="10" t="s">
        <v>476</v>
      </c>
      <c r="E70" s="9">
        <v>85.17</v>
      </c>
      <c r="F70" s="8">
        <f>E70*0.4</f>
        <v>34.068000000000005</v>
      </c>
      <c r="G70" s="11">
        <v>79.48</v>
      </c>
      <c r="H70" s="8">
        <f>G70*0.6</f>
        <v>47.688000000000002</v>
      </c>
      <c r="I70" s="12">
        <f>F70+H70</f>
        <v>81.756</v>
      </c>
      <c r="J70" s="13" t="str">
        <f>IF(I70&lt;50,"F",IF(I70&lt;=64,"D",IF(I70&lt;=79,"C",IF(I70&lt;90,"B",IF(I70&gt;=90,"A")))))</f>
        <v>B</v>
      </c>
    </row>
    <row r="71" spans="2:10" ht="15.75" x14ac:dyDescent="0.25">
      <c r="B71" s="10" t="s">
        <v>339</v>
      </c>
      <c r="C71" s="10" t="s">
        <v>340</v>
      </c>
      <c r="D71" s="10" t="s">
        <v>341</v>
      </c>
      <c r="E71" s="9">
        <v>93.24</v>
      </c>
      <c r="F71" s="8">
        <f>E71*0.4</f>
        <v>37.295999999999999</v>
      </c>
      <c r="G71" s="11">
        <v>97.07</v>
      </c>
      <c r="H71" s="8">
        <f>G71*0.6</f>
        <v>58.24199999999999</v>
      </c>
      <c r="I71" s="12">
        <f>F71+H71</f>
        <v>95.537999999999982</v>
      </c>
      <c r="J71" s="13" t="str">
        <f>IF(I71&lt;50,"F",IF(I71&lt;=64,"D",IF(I71&lt;=79,"C",IF(I71&lt;90,"B",IF(I71&gt;=90,"A")))))</f>
        <v>A</v>
      </c>
    </row>
    <row r="72" spans="2:10" ht="15.75" x14ac:dyDescent="0.25">
      <c r="B72" s="10" t="s">
        <v>242</v>
      </c>
      <c r="C72" s="10" t="s">
        <v>243</v>
      </c>
      <c r="D72" s="10" t="s">
        <v>244</v>
      </c>
      <c r="E72" s="9">
        <v>78.790000000000006</v>
      </c>
      <c r="F72" s="8">
        <f>E72*0.4</f>
        <v>31.516000000000005</v>
      </c>
      <c r="G72" s="11">
        <v>74.47</v>
      </c>
      <c r="H72" s="8">
        <f>G72*0.6</f>
        <v>44.681999999999995</v>
      </c>
      <c r="I72" s="12">
        <f>F72+H72</f>
        <v>76.198000000000008</v>
      </c>
      <c r="J72" s="13" t="str">
        <f>IF(I72&lt;50,"F",IF(I72&lt;=64,"D",IF(I72&lt;=79,"C",IF(I72&lt;90,"B",IF(I72&gt;=90,"A")))))</f>
        <v>C</v>
      </c>
    </row>
    <row r="73" spans="2:10" ht="15.75" x14ac:dyDescent="0.25">
      <c r="B73" s="10" t="s">
        <v>382</v>
      </c>
      <c r="C73" s="10" t="s">
        <v>392</v>
      </c>
      <c r="D73" s="10" t="s">
        <v>393</v>
      </c>
      <c r="E73" s="9">
        <v>87.62</v>
      </c>
      <c r="F73" s="8">
        <f>E73*0.4</f>
        <v>35.048000000000002</v>
      </c>
      <c r="G73" s="11">
        <v>89.12</v>
      </c>
      <c r="H73" s="8">
        <f>G73*0.6</f>
        <v>53.472000000000001</v>
      </c>
      <c r="I73" s="12">
        <f>F73+H73</f>
        <v>88.52000000000001</v>
      </c>
      <c r="J73" s="13" t="str">
        <f>IF(I73&lt;50,"F",IF(I73&lt;=64,"D",IF(I73&lt;=79,"C",IF(I73&lt;90,"B",IF(I73&gt;=90,"A")))))</f>
        <v>B</v>
      </c>
    </row>
    <row r="74" spans="2:10" ht="15.75" x14ac:dyDescent="0.25">
      <c r="B74" s="10" t="s">
        <v>374</v>
      </c>
      <c r="C74" s="10" t="s">
        <v>375</v>
      </c>
      <c r="D74" s="10" t="s">
        <v>376</v>
      </c>
      <c r="E74" s="9">
        <v>71.36</v>
      </c>
      <c r="F74" s="8">
        <f>E74*0.4</f>
        <v>28.544</v>
      </c>
      <c r="G74" s="11">
        <v>90.72</v>
      </c>
      <c r="H74" s="8">
        <f>G74*0.6</f>
        <v>54.431999999999995</v>
      </c>
      <c r="I74" s="12">
        <f>F74+H74</f>
        <v>82.975999999999999</v>
      </c>
      <c r="J74" s="13" t="str">
        <f>IF(I74&lt;50,"F",IF(I74&lt;=64,"D",IF(I74&lt;=79,"C",IF(I74&lt;90,"B",IF(I74&gt;=90,"A")))))</f>
        <v>B</v>
      </c>
    </row>
    <row r="75" spans="2:10" ht="15.75" x14ac:dyDescent="0.25">
      <c r="B75" s="10" t="s">
        <v>150</v>
      </c>
      <c r="C75" s="10" t="s">
        <v>151</v>
      </c>
      <c r="D75" s="10" t="s">
        <v>152</v>
      </c>
      <c r="E75" s="9">
        <v>94.02</v>
      </c>
      <c r="F75" s="8">
        <f>E75*0.4</f>
        <v>37.607999999999997</v>
      </c>
      <c r="G75" s="11">
        <v>89.23</v>
      </c>
      <c r="H75" s="8">
        <f>G75*0.6</f>
        <v>53.538000000000004</v>
      </c>
      <c r="I75" s="12">
        <f>F75+H75</f>
        <v>91.146000000000001</v>
      </c>
      <c r="J75" s="13" t="str">
        <f>IF(I75&lt;50,"F",IF(I75&lt;=64,"D",IF(I75&lt;=79,"C",IF(I75&lt;90,"B",IF(I75&gt;=90,"A")))))</f>
        <v>A</v>
      </c>
    </row>
    <row r="76" spans="2:10" ht="15.75" x14ac:dyDescent="0.25">
      <c r="B76" s="10" t="s">
        <v>462</v>
      </c>
      <c r="C76" s="10" t="s">
        <v>463</v>
      </c>
      <c r="D76" s="10" t="s">
        <v>464</v>
      </c>
      <c r="E76" s="9">
        <v>85.71</v>
      </c>
      <c r="F76" s="8">
        <f>E76*0.4</f>
        <v>34.283999999999999</v>
      </c>
      <c r="G76" s="11">
        <v>93.1</v>
      </c>
      <c r="H76" s="8">
        <f>G76*0.6</f>
        <v>55.859999999999992</v>
      </c>
      <c r="I76" s="12">
        <f>F76+H76</f>
        <v>90.143999999999991</v>
      </c>
      <c r="J76" s="13" t="str">
        <f>IF(I76&lt;50,"F",IF(I76&lt;=64,"D",IF(I76&lt;=79,"C",IF(I76&lt;90,"B",IF(I76&gt;=90,"A")))))</f>
        <v>A</v>
      </c>
    </row>
    <row r="77" spans="2:10" ht="15.75" x14ac:dyDescent="0.25">
      <c r="B77" s="10" t="s">
        <v>283</v>
      </c>
      <c r="C77" s="10" t="s">
        <v>329</v>
      </c>
      <c r="D77" s="10" t="s">
        <v>330</v>
      </c>
      <c r="E77" s="9">
        <v>93.6</v>
      </c>
      <c r="F77" s="8">
        <f>E77*0.4</f>
        <v>37.44</v>
      </c>
      <c r="G77" s="11">
        <v>89.88</v>
      </c>
      <c r="H77" s="8">
        <f>G77*0.6</f>
        <v>53.927999999999997</v>
      </c>
      <c r="I77" s="12">
        <f>F77+H77</f>
        <v>91.367999999999995</v>
      </c>
      <c r="J77" s="13" t="str">
        <f>IF(I77&lt;50,"F",IF(I77&lt;=64,"D",IF(I77&lt;=79,"C",IF(I77&lt;90,"B",IF(I77&gt;=90,"A")))))</f>
        <v>A</v>
      </c>
    </row>
    <row r="78" spans="2:10" ht="15.75" x14ac:dyDescent="0.25">
      <c r="B78" s="10" t="s">
        <v>470</v>
      </c>
      <c r="C78" s="10" t="s">
        <v>471</v>
      </c>
      <c r="D78" s="10" t="s">
        <v>472</v>
      </c>
      <c r="E78" s="9">
        <v>85.96</v>
      </c>
      <c r="F78" s="8">
        <f>E78*0.4</f>
        <v>34.384</v>
      </c>
      <c r="G78" s="11">
        <v>73.709999999999994</v>
      </c>
      <c r="H78" s="8">
        <f>G78*0.6</f>
        <v>44.225999999999992</v>
      </c>
      <c r="I78" s="12">
        <f>F78+H78</f>
        <v>78.609999999999985</v>
      </c>
      <c r="J78" s="13" t="str">
        <f>IF(I78&lt;50,"F",IF(I78&lt;=64,"D",IF(I78&lt;=79,"C",IF(I78&lt;90,"B",IF(I78&gt;=90,"A")))))</f>
        <v>C</v>
      </c>
    </row>
    <row r="79" spans="2:10" ht="15.75" x14ac:dyDescent="0.25">
      <c r="B79" s="10" t="s">
        <v>410</v>
      </c>
      <c r="C79" s="10" t="s">
        <v>411</v>
      </c>
      <c r="D79" s="10" t="s">
        <v>412</v>
      </c>
      <c r="E79" s="9">
        <v>87.04</v>
      </c>
      <c r="F79" s="8">
        <f>E79*0.4</f>
        <v>34.816000000000003</v>
      </c>
      <c r="G79" s="11">
        <v>91.12</v>
      </c>
      <c r="H79" s="8">
        <f>G79*0.6</f>
        <v>54.672000000000004</v>
      </c>
      <c r="I79" s="12">
        <f>F79+H79</f>
        <v>89.488</v>
      </c>
      <c r="J79" s="13" t="str">
        <f>IF(I79&lt;50,"F",IF(I79&lt;=64,"D",IF(I79&lt;=79,"C",IF(I79&lt;90,"B",IF(I79&gt;=90,"A")))))</f>
        <v>B</v>
      </c>
    </row>
    <row r="80" spans="2:10" ht="15.75" x14ac:dyDescent="0.25">
      <c r="B80" s="10" t="s">
        <v>201</v>
      </c>
      <c r="C80" s="10" t="s">
        <v>202</v>
      </c>
      <c r="D80" s="10" t="s">
        <v>203</v>
      </c>
      <c r="E80" s="9">
        <v>99.05</v>
      </c>
      <c r="F80" s="8">
        <f>E80*0.4</f>
        <v>39.620000000000005</v>
      </c>
      <c r="G80" s="11">
        <v>99.56</v>
      </c>
      <c r="H80" s="8">
        <f>G80*0.6</f>
        <v>59.735999999999997</v>
      </c>
      <c r="I80" s="12">
        <f>F80+H80</f>
        <v>99.355999999999995</v>
      </c>
      <c r="J80" s="13" t="str">
        <f>IF(I80&lt;50,"F",IF(I80&lt;=64,"D",IF(I80&lt;=79,"C",IF(I80&lt;90,"B",IF(I80&gt;=90,"A")))))</f>
        <v>A</v>
      </c>
    </row>
    <row r="81" spans="2:10" ht="15.75" x14ac:dyDescent="0.25">
      <c r="B81" s="10" t="s">
        <v>191</v>
      </c>
      <c r="C81" s="10" t="s">
        <v>195</v>
      </c>
      <c r="D81" s="10" t="s">
        <v>196</v>
      </c>
      <c r="E81" s="9">
        <v>81.05</v>
      </c>
      <c r="F81" s="8">
        <f>E81*0.4</f>
        <v>32.42</v>
      </c>
      <c r="G81" s="11">
        <v>83.84</v>
      </c>
      <c r="H81" s="8">
        <f>G81*0.6</f>
        <v>50.304000000000002</v>
      </c>
      <c r="I81" s="12">
        <f>F81+H81</f>
        <v>82.724000000000004</v>
      </c>
      <c r="J81" s="13" t="str">
        <f>IF(I81&lt;50,"F",IF(I81&lt;=64,"D",IF(I81&lt;=79,"C",IF(I81&lt;90,"B",IF(I81&gt;=90,"A")))))</f>
        <v>B</v>
      </c>
    </row>
    <row r="82" spans="2:10" ht="15.75" x14ac:dyDescent="0.25">
      <c r="B82" s="10" t="s">
        <v>246</v>
      </c>
      <c r="C82" s="10" t="s">
        <v>247</v>
      </c>
      <c r="D82" s="10" t="s">
        <v>248</v>
      </c>
      <c r="E82" s="9">
        <v>94.28</v>
      </c>
      <c r="F82" s="8">
        <f>E82*0.4</f>
        <v>37.712000000000003</v>
      </c>
      <c r="G82" s="11">
        <v>97.84</v>
      </c>
      <c r="H82" s="8">
        <f>G82*0.6</f>
        <v>58.704000000000001</v>
      </c>
      <c r="I82" s="12">
        <f>F82+H82</f>
        <v>96.415999999999997</v>
      </c>
      <c r="J82" s="13" t="str">
        <f>IF(I82&lt;50,"F",IF(I82&lt;=64,"D",IF(I82&lt;=79,"C",IF(I82&lt;90,"B",IF(I82&gt;=90,"A")))))</f>
        <v>A</v>
      </c>
    </row>
    <row r="83" spans="2:10" ht="15.75" x14ac:dyDescent="0.25">
      <c r="B83" s="10" t="s">
        <v>223</v>
      </c>
      <c r="C83" s="10" t="s">
        <v>224</v>
      </c>
      <c r="D83" s="10" t="s">
        <v>225</v>
      </c>
      <c r="E83" s="9">
        <v>88.5</v>
      </c>
      <c r="F83" s="8">
        <f>E83*0.4</f>
        <v>35.4</v>
      </c>
      <c r="G83" s="11">
        <v>92.66</v>
      </c>
      <c r="H83" s="8">
        <f>G83*0.6</f>
        <v>55.595999999999997</v>
      </c>
      <c r="I83" s="12">
        <f>F83+H83</f>
        <v>90.995999999999995</v>
      </c>
      <c r="J83" s="13" t="str">
        <f>IF(I83&lt;50,"F",IF(I83&lt;=64,"D",IF(I83&lt;=79,"C",IF(I83&lt;90,"B",IF(I83&gt;=90,"A")))))</f>
        <v>A</v>
      </c>
    </row>
    <row r="84" spans="2:10" ht="15.75" x14ac:dyDescent="0.25">
      <c r="B84" s="10" t="s">
        <v>36</v>
      </c>
      <c r="C84" s="10" t="s">
        <v>37</v>
      </c>
      <c r="D84" s="10" t="s">
        <v>38</v>
      </c>
      <c r="E84" s="9">
        <v>92.16</v>
      </c>
      <c r="F84" s="8">
        <f>E84*0.4</f>
        <v>36.863999999999997</v>
      </c>
      <c r="G84" s="11">
        <v>93.88</v>
      </c>
      <c r="H84" s="8">
        <f>G84*0.6</f>
        <v>56.327999999999996</v>
      </c>
      <c r="I84" s="12">
        <f>F84+H84</f>
        <v>93.191999999999993</v>
      </c>
      <c r="J84" s="13" t="str">
        <f>IF(I84&lt;50,"F",IF(I84&lt;=64,"D",IF(I84&lt;=79,"C",IF(I84&lt;90,"B",IF(I84&gt;=90,"A")))))</f>
        <v>A</v>
      </c>
    </row>
    <row r="85" spans="2:10" ht="15.75" x14ac:dyDescent="0.25">
      <c r="B85" s="10" t="s">
        <v>146</v>
      </c>
      <c r="C85" s="10" t="s">
        <v>147</v>
      </c>
      <c r="D85" s="10" t="s">
        <v>148</v>
      </c>
      <c r="E85" s="9">
        <v>88.49</v>
      </c>
      <c r="F85" s="8">
        <f>E85*0.4</f>
        <v>35.396000000000001</v>
      </c>
      <c r="G85" s="11">
        <v>57.2</v>
      </c>
      <c r="H85" s="8">
        <f>G85*0.6</f>
        <v>34.32</v>
      </c>
      <c r="I85" s="12">
        <f>F85+H85</f>
        <v>69.716000000000008</v>
      </c>
      <c r="J85" s="13" t="str">
        <f>IF(I85&lt;50,"F",IF(I85&lt;=64,"D",IF(I85&lt;=79,"C",IF(I85&lt;90,"B",IF(I85&gt;=90,"A")))))</f>
        <v>C</v>
      </c>
    </row>
    <row r="86" spans="2:10" ht="15.75" x14ac:dyDescent="0.25">
      <c r="B86" s="10" t="s">
        <v>466</v>
      </c>
      <c r="C86" s="10" t="s">
        <v>467</v>
      </c>
      <c r="D86" s="10" t="s">
        <v>468</v>
      </c>
      <c r="E86" s="9">
        <v>95.76</v>
      </c>
      <c r="F86" s="8">
        <f>E86*0.4</f>
        <v>38.304000000000002</v>
      </c>
      <c r="G86" s="11">
        <v>96.74</v>
      </c>
      <c r="H86" s="8">
        <f>G86*0.6</f>
        <v>58.043999999999997</v>
      </c>
      <c r="I86" s="12">
        <f>F86+H86</f>
        <v>96.347999999999999</v>
      </c>
      <c r="J86" s="13" t="str">
        <f>IF(I86&lt;50,"F",IF(I86&lt;=64,"D",IF(I86&lt;=79,"C",IF(I86&lt;90,"B",IF(I86&gt;=90,"A")))))</f>
        <v>A</v>
      </c>
    </row>
    <row r="87" spans="2:10" ht="15.75" x14ac:dyDescent="0.25">
      <c r="B87" s="10" t="s">
        <v>250</v>
      </c>
      <c r="C87" s="10" t="s">
        <v>251</v>
      </c>
      <c r="D87" s="10" t="s">
        <v>252</v>
      </c>
      <c r="E87" s="9">
        <v>82.47</v>
      </c>
      <c r="F87" s="8">
        <f>E87*0.4</f>
        <v>32.988</v>
      </c>
      <c r="G87" s="11">
        <v>68.760000000000005</v>
      </c>
      <c r="H87" s="8">
        <f>G87*0.6</f>
        <v>41.256</v>
      </c>
      <c r="I87" s="12">
        <f>F87+H87</f>
        <v>74.244</v>
      </c>
      <c r="J87" s="13" t="str">
        <f>IF(I87&lt;50,"F",IF(I87&lt;=64,"D",IF(I87&lt;=79,"C",IF(I87&lt;90,"B",IF(I87&gt;=90,"A")))))</f>
        <v>C</v>
      </c>
    </row>
    <row r="88" spans="2:10" ht="15.75" x14ac:dyDescent="0.25">
      <c r="B88" s="10" t="s">
        <v>266</v>
      </c>
      <c r="C88" s="10" t="s">
        <v>267</v>
      </c>
      <c r="D88" s="10" t="s">
        <v>268</v>
      </c>
      <c r="E88" s="9">
        <v>83.09</v>
      </c>
      <c r="F88" s="8">
        <f>E88*0.4</f>
        <v>33.236000000000004</v>
      </c>
      <c r="G88" s="11">
        <v>71.489999999999995</v>
      </c>
      <c r="H88" s="8">
        <f>G88*0.6</f>
        <v>42.893999999999998</v>
      </c>
      <c r="I88" s="12">
        <f>F88+H88</f>
        <v>76.13</v>
      </c>
      <c r="J88" s="13" t="str">
        <f>IF(I88&lt;50,"F",IF(I88&lt;=64,"D",IF(I88&lt;=79,"C",IF(I88&lt;90,"B",IF(I88&gt;=90,"A")))))</f>
        <v>C</v>
      </c>
    </row>
    <row r="89" spans="2:10" ht="15.75" x14ac:dyDescent="0.25">
      <c r="B89" s="10" t="s">
        <v>505</v>
      </c>
      <c r="C89" s="10" t="s">
        <v>506</v>
      </c>
      <c r="D89" s="10" t="s">
        <v>507</v>
      </c>
      <c r="E89" s="9">
        <v>86.96</v>
      </c>
      <c r="F89" s="8">
        <f>E89*0.4</f>
        <v>34.783999999999999</v>
      </c>
      <c r="G89" s="11">
        <v>85.96</v>
      </c>
      <c r="H89" s="8">
        <f>G89*0.6</f>
        <v>51.575999999999993</v>
      </c>
      <c r="I89" s="12">
        <f>F89+H89</f>
        <v>86.359999999999985</v>
      </c>
      <c r="J89" s="13" t="str">
        <f>IF(I89&lt;50,"F",IF(I89&lt;=64,"D",IF(I89&lt;=79,"C",IF(I89&lt;90,"B",IF(I89&gt;=90,"A")))))</f>
        <v>B</v>
      </c>
    </row>
    <row r="90" spans="2:10" ht="15.75" x14ac:dyDescent="0.25">
      <c r="B90" s="10" t="s">
        <v>313</v>
      </c>
      <c r="C90" s="10" t="s">
        <v>314</v>
      </c>
      <c r="D90" s="10" t="s">
        <v>315</v>
      </c>
      <c r="E90" s="9">
        <v>88.93</v>
      </c>
      <c r="F90" s="8">
        <f>E90*0.4</f>
        <v>35.572000000000003</v>
      </c>
      <c r="G90" s="11">
        <v>94.23</v>
      </c>
      <c r="H90" s="8">
        <f>G90*0.6</f>
        <v>56.538000000000004</v>
      </c>
      <c r="I90" s="12">
        <f>F90+H90</f>
        <v>92.110000000000014</v>
      </c>
      <c r="J90" s="13" t="str">
        <f>IF(I90&lt;50,"F",IF(I90&lt;=64,"D",IF(I90&lt;=79,"C",IF(I90&lt;90,"B",IF(I90&gt;=90,"A")))))</f>
        <v>A</v>
      </c>
    </row>
    <row r="91" spans="2:10" ht="15.75" x14ac:dyDescent="0.25">
      <c r="B91" s="10" t="s">
        <v>436</v>
      </c>
      <c r="C91" s="10" t="s">
        <v>437</v>
      </c>
      <c r="D91" s="10" t="s">
        <v>438</v>
      </c>
      <c r="E91" s="9">
        <v>92.11</v>
      </c>
      <c r="F91" s="8">
        <f>E91*0.4</f>
        <v>36.844000000000001</v>
      </c>
      <c r="G91" s="11">
        <v>88.22</v>
      </c>
      <c r="H91" s="8">
        <f>G91*0.6</f>
        <v>52.931999999999995</v>
      </c>
      <c r="I91" s="12">
        <f>F91+H91</f>
        <v>89.775999999999996</v>
      </c>
      <c r="J91" s="13" t="str">
        <f>IF(I91&lt;50,"F",IF(I91&lt;=64,"D",IF(I91&lt;=79,"C",IF(I91&lt;90,"B",IF(I91&gt;=90,"A")))))</f>
        <v>B</v>
      </c>
    </row>
    <row r="92" spans="2:10" ht="15.75" x14ac:dyDescent="0.25">
      <c r="B92" s="10" t="s">
        <v>48</v>
      </c>
      <c r="C92" s="10" t="s">
        <v>49</v>
      </c>
      <c r="D92" s="10" t="s">
        <v>50</v>
      </c>
      <c r="E92" s="9">
        <v>96.23</v>
      </c>
      <c r="F92" s="8">
        <f>E92*0.4</f>
        <v>38.492000000000004</v>
      </c>
      <c r="G92" s="11">
        <v>97.29</v>
      </c>
      <c r="H92" s="8">
        <f>G92*0.6</f>
        <v>58.374000000000002</v>
      </c>
      <c r="I92" s="12">
        <f>F92+H92</f>
        <v>96.866000000000014</v>
      </c>
      <c r="J92" s="13" t="str">
        <f>IF(I92&lt;50,"F",IF(I92&lt;=64,"D",IF(I92&lt;=79,"C",IF(I92&lt;90,"B",IF(I92&gt;=90,"A")))))</f>
        <v>A</v>
      </c>
    </row>
    <row r="93" spans="2:10" ht="15.75" x14ac:dyDescent="0.25">
      <c r="B93" s="10" t="s">
        <v>53</v>
      </c>
      <c r="C93" s="10" t="s">
        <v>54</v>
      </c>
      <c r="D93" s="10" t="s">
        <v>55</v>
      </c>
      <c r="E93" s="9">
        <v>93.78</v>
      </c>
      <c r="F93" s="8">
        <f>E93*0.4</f>
        <v>37.512</v>
      </c>
      <c r="G93" s="11">
        <v>97.34</v>
      </c>
      <c r="H93" s="8">
        <f>G93*0.6</f>
        <v>58.403999999999996</v>
      </c>
      <c r="I93" s="12">
        <f>F93+H93</f>
        <v>95.915999999999997</v>
      </c>
      <c r="J93" s="13" t="str">
        <f>IF(I93&lt;50,"F",IF(I93&lt;=64,"D",IF(I93&lt;=79,"C",IF(I93&lt;90,"B",IF(I93&gt;=90,"A")))))</f>
        <v>A</v>
      </c>
    </row>
    <row r="94" spans="2:10" ht="15.75" x14ac:dyDescent="0.25">
      <c r="B94" s="10" t="s">
        <v>169</v>
      </c>
      <c r="C94" s="10" t="s">
        <v>170</v>
      </c>
      <c r="D94" s="10" t="s">
        <v>171</v>
      </c>
      <c r="E94" s="9">
        <v>77.349999999999994</v>
      </c>
      <c r="F94" s="8">
        <f>E94*0.4</f>
        <v>30.939999999999998</v>
      </c>
      <c r="G94" s="11">
        <v>67.760000000000005</v>
      </c>
      <c r="H94" s="8">
        <f>G94*0.6</f>
        <v>40.655999999999999</v>
      </c>
      <c r="I94" s="12">
        <f>F94+H94</f>
        <v>71.596000000000004</v>
      </c>
      <c r="J94" s="13" t="str">
        <f>IF(I94&lt;50,"F",IF(I94&lt;=64,"D",IF(I94&lt;=79,"C",IF(I94&lt;90,"B",IF(I94&gt;=90,"A")))))</f>
        <v>C</v>
      </c>
    </row>
    <row r="95" spans="2:10" ht="15.75" x14ac:dyDescent="0.25">
      <c r="B95" s="10" t="s">
        <v>354</v>
      </c>
      <c r="C95" s="10" t="s">
        <v>355</v>
      </c>
      <c r="D95" s="10" t="s">
        <v>356</v>
      </c>
      <c r="E95" s="9">
        <v>92.94</v>
      </c>
      <c r="F95" s="8">
        <f>E95*0.4</f>
        <v>37.176000000000002</v>
      </c>
      <c r="G95" s="11">
        <v>96.32</v>
      </c>
      <c r="H95" s="8">
        <f>G95*0.6</f>
        <v>57.791999999999994</v>
      </c>
      <c r="I95" s="12">
        <f>F95+H95</f>
        <v>94.967999999999989</v>
      </c>
      <c r="J95" s="13" t="str">
        <f>IF(I95&lt;50,"F",IF(I95&lt;=64,"D",IF(I95&lt;=79,"C",IF(I95&lt;90,"B",IF(I95&gt;=90,"A")))))</f>
        <v>A</v>
      </c>
    </row>
    <row r="96" spans="2:10" ht="15.75" x14ac:dyDescent="0.25">
      <c r="B96" s="10" t="s">
        <v>422</v>
      </c>
      <c r="C96" s="10" t="s">
        <v>423</v>
      </c>
      <c r="D96" s="10" t="s">
        <v>424</v>
      </c>
      <c r="E96" s="9">
        <v>92.72</v>
      </c>
      <c r="F96" s="8">
        <f>E96*0.4</f>
        <v>37.088000000000001</v>
      </c>
      <c r="G96" s="11">
        <v>93.91</v>
      </c>
      <c r="H96" s="8">
        <f>G96*0.6</f>
        <v>56.345999999999997</v>
      </c>
      <c r="I96" s="12">
        <f>F96+H96</f>
        <v>93.433999999999997</v>
      </c>
      <c r="J96" s="13" t="str">
        <f>IF(I96&lt;50,"F",IF(I96&lt;=64,"D",IF(I96&lt;=79,"C",IF(I96&lt;90,"B",IF(I96&gt;=90,"A")))))</f>
        <v>A</v>
      </c>
    </row>
    <row r="97" spans="2:10" ht="15.75" x14ac:dyDescent="0.25">
      <c r="B97" s="10" t="s">
        <v>347</v>
      </c>
      <c r="C97" s="10" t="s">
        <v>351</v>
      </c>
      <c r="D97" s="10" t="s">
        <v>352</v>
      </c>
      <c r="E97" s="9">
        <v>95.11</v>
      </c>
      <c r="F97" s="8">
        <f>E97*0.4</f>
        <v>38.044000000000004</v>
      </c>
      <c r="G97" s="11">
        <v>97.29</v>
      </c>
      <c r="H97" s="8">
        <f>G97*0.6</f>
        <v>58.374000000000002</v>
      </c>
      <c r="I97" s="12">
        <f>F97+H97</f>
        <v>96.418000000000006</v>
      </c>
      <c r="J97" s="13" t="str">
        <f>IF(I97&lt;50,"F",IF(I97&lt;=64,"D",IF(I97&lt;=79,"C",IF(I97&lt;90,"B",IF(I97&gt;=90,"A")))))</f>
        <v>A</v>
      </c>
    </row>
    <row r="98" spans="2:10" ht="15.75" x14ac:dyDescent="0.25">
      <c r="B98" s="10" t="s">
        <v>451</v>
      </c>
      <c r="C98" s="10" t="s">
        <v>452</v>
      </c>
      <c r="D98" s="10" t="s">
        <v>453</v>
      </c>
      <c r="E98" s="9">
        <v>97.75</v>
      </c>
      <c r="F98" s="8">
        <f>E98*0.4</f>
        <v>39.1</v>
      </c>
      <c r="G98" s="11">
        <v>98.5</v>
      </c>
      <c r="H98" s="8">
        <f>G98*0.6</f>
        <v>59.099999999999994</v>
      </c>
      <c r="I98" s="12">
        <f>F98+H98</f>
        <v>98.199999999999989</v>
      </c>
      <c r="J98" s="13" t="str">
        <f>IF(I98&lt;50,"F",IF(I98&lt;=64,"D",IF(I98&lt;=79,"C",IF(I98&lt;90,"B",IF(I98&gt;=90,"A")))))</f>
        <v>A</v>
      </c>
    </row>
    <row r="99" spans="2:10" ht="15.75" x14ac:dyDescent="0.25">
      <c r="B99" s="10" t="s">
        <v>347</v>
      </c>
      <c r="C99" s="10" t="s">
        <v>348</v>
      </c>
      <c r="D99" s="10" t="s">
        <v>349</v>
      </c>
      <c r="E99" s="9">
        <v>84.32</v>
      </c>
      <c r="F99" s="8">
        <f>E99*0.4</f>
        <v>33.728000000000002</v>
      </c>
      <c r="G99" s="11">
        <v>86.78</v>
      </c>
      <c r="H99" s="8">
        <f>G99*0.6</f>
        <v>52.067999999999998</v>
      </c>
      <c r="I99" s="12">
        <f>F99+H99</f>
        <v>85.795999999999992</v>
      </c>
      <c r="J99" s="13" t="str">
        <f>IF(I99&lt;50,"F",IF(I99&lt;=64,"D",IF(I99&lt;=79,"C",IF(I99&lt;90,"B",IF(I99&gt;=90,"A")))))</f>
        <v>B</v>
      </c>
    </row>
    <row r="100" spans="2:10" ht="15.75" x14ac:dyDescent="0.25">
      <c r="B100" s="10" t="s">
        <v>80</v>
      </c>
      <c r="C100" s="10" t="s">
        <v>81</v>
      </c>
      <c r="D100" s="10" t="s">
        <v>82</v>
      </c>
      <c r="E100" s="9">
        <v>73.58</v>
      </c>
      <c r="F100" s="8">
        <f>E100*0.4</f>
        <v>29.432000000000002</v>
      </c>
      <c r="G100" s="11">
        <v>64.42</v>
      </c>
      <c r="H100" s="8">
        <f>G100*0.6</f>
        <v>38.652000000000001</v>
      </c>
      <c r="I100" s="12">
        <f>F100+H100</f>
        <v>68.084000000000003</v>
      </c>
      <c r="J100" s="13" t="str">
        <f>IF(I100&lt;50,"F",IF(I100&lt;=64,"D",IF(I100&lt;=79,"C",IF(I100&lt;90,"B",IF(I100&gt;=90,"A")))))</f>
        <v>C</v>
      </c>
    </row>
    <row r="101" spans="2:10" ht="15.75" x14ac:dyDescent="0.25">
      <c r="B101" s="10" t="s">
        <v>298</v>
      </c>
      <c r="C101" s="10" t="s">
        <v>299</v>
      </c>
      <c r="D101" s="10" t="s">
        <v>300</v>
      </c>
      <c r="E101" s="9">
        <v>80.680000000000007</v>
      </c>
      <c r="F101" s="8">
        <f>E101*0.4</f>
        <v>32.272000000000006</v>
      </c>
      <c r="G101" s="11">
        <v>81.34</v>
      </c>
      <c r="H101" s="8">
        <f>G101*0.6</f>
        <v>48.804000000000002</v>
      </c>
      <c r="I101" s="12">
        <f>F101+H101</f>
        <v>81.076000000000008</v>
      </c>
      <c r="J101" s="13" t="str">
        <f>IF(I101&lt;50,"F",IF(I101&lt;=64,"D",IF(I101&lt;=79,"C",IF(I101&lt;90,"B",IF(I101&gt;=90,"A")))))</f>
        <v>B</v>
      </c>
    </row>
    <row r="102" spans="2:10" ht="15.75" x14ac:dyDescent="0.25">
      <c r="B102" s="10" t="s">
        <v>359</v>
      </c>
      <c r="C102" s="10" t="s">
        <v>433</v>
      </c>
      <c r="D102" s="10" t="s">
        <v>434</v>
      </c>
      <c r="E102" s="9">
        <v>80.44</v>
      </c>
      <c r="F102" s="8">
        <f>E102*0.4</f>
        <v>32.176000000000002</v>
      </c>
      <c r="G102" s="11">
        <v>74.12</v>
      </c>
      <c r="H102" s="8">
        <f>G102*0.6</f>
        <v>44.472000000000001</v>
      </c>
      <c r="I102" s="12">
        <f>F102+H102</f>
        <v>76.647999999999996</v>
      </c>
      <c r="J102" s="13" t="str">
        <f>IF(I102&lt;50,"F",IF(I102&lt;=64,"D",IF(I102&lt;=79,"C",IF(I102&lt;90,"B",IF(I102&gt;=90,"A")))))</f>
        <v>C</v>
      </c>
    </row>
    <row r="103" spans="2:10" ht="15.75" x14ac:dyDescent="0.25">
      <c r="B103" s="10" t="s">
        <v>120</v>
      </c>
      <c r="C103" s="10" t="s">
        <v>121</v>
      </c>
      <c r="D103" s="10" t="s">
        <v>122</v>
      </c>
      <c r="E103" s="9">
        <v>54.04</v>
      </c>
      <c r="F103" s="8">
        <f>E103*0.4</f>
        <v>21.616</v>
      </c>
      <c r="G103" s="11">
        <v>72.33</v>
      </c>
      <c r="H103" s="8">
        <f>G103*0.6</f>
        <v>43.397999999999996</v>
      </c>
      <c r="I103" s="12">
        <f>F103+H103</f>
        <v>65.013999999999996</v>
      </c>
      <c r="J103" s="13" t="str">
        <f>IF(I103&lt;50,"F",IF(I103&lt;=64,"D",IF(I103&lt;=79,"C",IF(I103&lt;90,"B",IF(I103&gt;=90,"A")))))</f>
        <v>C</v>
      </c>
    </row>
    <row r="104" spans="2:10" ht="15.75" x14ac:dyDescent="0.25">
      <c r="B104" s="10" t="s">
        <v>254</v>
      </c>
      <c r="C104" s="10" t="s">
        <v>255</v>
      </c>
      <c r="D104" s="10" t="s">
        <v>256</v>
      </c>
      <c r="E104" s="9">
        <v>92.44</v>
      </c>
      <c r="F104" s="8">
        <f>E104*0.4</f>
        <v>36.975999999999999</v>
      </c>
      <c r="G104" s="11">
        <v>92.72</v>
      </c>
      <c r="H104" s="8">
        <f>G104*0.6</f>
        <v>55.631999999999998</v>
      </c>
      <c r="I104" s="12">
        <f>F104+H104</f>
        <v>92.608000000000004</v>
      </c>
      <c r="J104" s="13" t="str">
        <f>IF(I104&lt;50,"F",IF(I104&lt;=64,"D",IF(I104&lt;=79,"C",IF(I104&lt;90,"B",IF(I104&gt;=90,"A")))))</f>
        <v>A</v>
      </c>
    </row>
    <row r="105" spans="2:10" ht="15.75" x14ac:dyDescent="0.25">
      <c r="B105" s="10" t="s">
        <v>414</v>
      </c>
      <c r="C105" s="10" t="s">
        <v>415</v>
      </c>
      <c r="D105" s="10" t="s">
        <v>416</v>
      </c>
      <c r="E105" s="9">
        <v>76.06</v>
      </c>
      <c r="F105" s="8">
        <f>E105*0.4</f>
        <v>30.424000000000003</v>
      </c>
      <c r="G105" s="11">
        <v>71.27</v>
      </c>
      <c r="H105" s="8">
        <f>G105*0.6</f>
        <v>42.761999999999993</v>
      </c>
      <c r="I105" s="12">
        <f>F105+H105</f>
        <v>73.185999999999993</v>
      </c>
      <c r="J105" s="13" t="str">
        <f>IF(I105&lt;50,"F",IF(I105&lt;=64,"D",IF(I105&lt;=79,"C",IF(I105&lt;90,"B",IF(I105&gt;=90,"A")))))</f>
        <v>C</v>
      </c>
    </row>
    <row r="106" spans="2:10" ht="15.75" x14ac:dyDescent="0.25">
      <c r="B106" s="10" t="s">
        <v>157</v>
      </c>
      <c r="C106" s="10" t="s">
        <v>158</v>
      </c>
      <c r="D106" s="10" t="s">
        <v>159</v>
      </c>
      <c r="E106" s="9">
        <v>99.16</v>
      </c>
      <c r="F106" s="8">
        <f>E106*0.4</f>
        <v>39.664000000000001</v>
      </c>
      <c r="G106" s="11">
        <v>98.32</v>
      </c>
      <c r="H106" s="8">
        <f>G106*0.6</f>
        <v>58.99199999999999</v>
      </c>
      <c r="I106" s="12">
        <f>F106+H106</f>
        <v>98.655999999999992</v>
      </c>
      <c r="J106" s="13" t="str">
        <f>IF(I106&lt;50,"F",IF(I106&lt;=64,"D",IF(I106&lt;=79,"C",IF(I106&lt;90,"B",IF(I106&gt;=90,"A")))))</f>
        <v>A</v>
      </c>
    </row>
    <row r="107" spans="2:10" ht="15.75" x14ac:dyDescent="0.25">
      <c r="B107" s="10" t="s">
        <v>154</v>
      </c>
      <c r="C107" s="10" t="s">
        <v>129</v>
      </c>
      <c r="D107" s="10" t="s">
        <v>155</v>
      </c>
      <c r="E107" s="9">
        <v>29.54</v>
      </c>
      <c r="F107" s="8">
        <f>E107*0.4</f>
        <v>11.816000000000001</v>
      </c>
      <c r="G107" s="11">
        <v>29.78</v>
      </c>
      <c r="H107" s="8">
        <f>G107*0.6</f>
        <v>17.867999999999999</v>
      </c>
      <c r="I107" s="12">
        <f>F107+H107</f>
        <v>29.683999999999997</v>
      </c>
      <c r="J107" s="13" t="str">
        <f>IF(I107&lt;50,"F",IF(I107&lt;=64,"D",IF(I107&lt;=79,"C",IF(I107&lt;90,"B",IF(I107&gt;=90,"A")))))</f>
        <v>F</v>
      </c>
    </row>
    <row r="108" spans="2:10" ht="15.75" x14ac:dyDescent="0.25">
      <c r="B108" s="10" t="s">
        <v>306</v>
      </c>
      <c r="C108" s="10" t="s">
        <v>310</v>
      </c>
      <c r="D108" s="10" t="s">
        <v>311</v>
      </c>
      <c r="E108" s="9">
        <v>56.53</v>
      </c>
      <c r="F108" s="8">
        <f>E108*0.4</f>
        <v>22.612000000000002</v>
      </c>
      <c r="G108" s="11">
        <v>79.72</v>
      </c>
      <c r="H108" s="8">
        <f>G108*0.6</f>
        <v>47.832000000000001</v>
      </c>
      <c r="I108" s="12">
        <f>F108+H108</f>
        <v>70.444000000000003</v>
      </c>
      <c r="J108" s="13" t="str">
        <f>IF(I108&lt;50,"F",IF(I108&lt;=64,"D",IF(I108&lt;=79,"C",IF(I108&lt;90,"B",IF(I108&gt;=90,"A")))))</f>
        <v>C</v>
      </c>
    </row>
    <row r="109" spans="2:10" ht="15.75" x14ac:dyDescent="0.25">
      <c r="B109" s="10" t="s">
        <v>317</v>
      </c>
      <c r="C109" s="10" t="s">
        <v>318</v>
      </c>
      <c r="D109" s="10" t="s">
        <v>319</v>
      </c>
      <c r="E109" s="9">
        <v>81.239999999999995</v>
      </c>
      <c r="F109" s="8">
        <f>E109*0.4</f>
        <v>32.496000000000002</v>
      </c>
      <c r="G109" s="11">
        <v>79.45</v>
      </c>
      <c r="H109" s="8">
        <f>G109*0.6</f>
        <v>47.67</v>
      </c>
      <c r="I109" s="12">
        <f>F109+H109</f>
        <v>80.165999999999997</v>
      </c>
      <c r="J109" s="13" t="str">
        <f>IF(I109&lt;50,"F",IF(I109&lt;=64,"D",IF(I109&lt;=79,"C",IF(I109&lt;90,"B",IF(I109&gt;=90,"A")))))</f>
        <v>B</v>
      </c>
    </row>
    <row r="110" spans="2:10" ht="15.75" x14ac:dyDescent="0.25">
      <c r="B110" s="10" t="s">
        <v>60</v>
      </c>
      <c r="C110" s="10" t="s">
        <v>61</v>
      </c>
      <c r="D110" s="10" t="s">
        <v>62</v>
      </c>
      <c r="E110" s="9">
        <v>97.8</v>
      </c>
      <c r="F110" s="8">
        <f>E110*0.4</f>
        <v>39.120000000000005</v>
      </c>
      <c r="G110" s="11">
        <v>99.8</v>
      </c>
      <c r="H110" s="8">
        <f>G110*0.6</f>
        <v>59.879999999999995</v>
      </c>
      <c r="I110" s="12">
        <f>F110+H110</f>
        <v>99</v>
      </c>
      <c r="J110" s="13" t="str">
        <f>IF(I110&lt;50,"F",IF(I110&lt;=64,"D",IF(I110&lt;=79,"C",IF(I110&lt;90,"B",IF(I110&gt;=90,"A")))))</f>
        <v>A</v>
      </c>
    </row>
    <row r="111" spans="2:10" ht="15.75" x14ac:dyDescent="0.25">
      <c r="B111" s="10" t="s">
        <v>403</v>
      </c>
      <c r="C111" s="10" t="s">
        <v>404</v>
      </c>
      <c r="D111" s="10" t="s">
        <v>405</v>
      </c>
      <c r="E111" s="9">
        <v>92.53</v>
      </c>
      <c r="F111" s="8">
        <f>E111*0.4</f>
        <v>37.012</v>
      </c>
      <c r="G111" s="11">
        <v>93.61</v>
      </c>
      <c r="H111" s="8">
        <f>G111*0.6</f>
        <v>56.165999999999997</v>
      </c>
      <c r="I111" s="12">
        <f>F111+H111</f>
        <v>93.177999999999997</v>
      </c>
      <c r="J111" s="13" t="str">
        <f>IF(I111&lt;50,"F",IF(I111&lt;=64,"D",IF(I111&lt;=79,"C",IF(I111&lt;90,"B",IF(I111&gt;=90,"A")))))</f>
        <v>A</v>
      </c>
    </row>
    <row r="112" spans="2:10" ht="15.75" x14ac:dyDescent="0.25">
      <c r="B112" s="10" t="s">
        <v>40</v>
      </c>
      <c r="C112" s="10" t="s">
        <v>41</v>
      </c>
      <c r="D112" s="10" t="s">
        <v>42</v>
      </c>
      <c r="E112" s="9">
        <v>89.78</v>
      </c>
      <c r="F112" s="8">
        <f>E112*0.4</f>
        <v>35.911999999999999</v>
      </c>
      <c r="G112" s="11">
        <v>94.44</v>
      </c>
      <c r="H112" s="8">
        <f>G112*0.6</f>
        <v>56.663999999999994</v>
      </c>
      <c r="I112" s="12">
        <f>F112+H112</f>
        <v>92.575999999999993</v>
      </c>
      <c r="J112" s="13" t="str">
        <f>IF(I112&lt;50,"F",IF(I112&lt;=64,"D",IF(I112&lt;=79,"C",IF(I112&lt;90,"B",IF(I112&gt;=90,"A")))))</f>
        <v>A</v>
      </c>
    </row>
    <row r="113" spans="2:10" ht="15.75" x14ac:dyDescent="0.25">
      <c r="B113" s="10" t="s">
        <v>139</v>
      </c>
      <c r="C113" s="10" t="s">
        <v>140</v>
      </c>
      <c r="D113" s="10" t="s">
        <v>141</v>
      </c>
      <c r="E113" s="9">
        <v>96.97</v>
      </c>
      <c r="F113" s="8">
        <f>E113*0.4</f>
        <v>38.788000000000004</v>
      </c>
      <c r="G113" s="11">
        <v>95.35</v>
      </c>
      <c r="H113" s="8">
        <f>G113*0.6</f>
        <v>57.209999999999994</v>
      </c>
      <c r="I113" s="12">
        <f>F113+H113</f>
        <v>95.99799999999999</v>
      </c>
      <c r="J113" s="13" t="str">
        <f>IF(I113&lt;50,"F",IF(I113&lt;=64,"D",IF(I113&lt;=79,"C",IF(I113&lt;90,"B",IF(I113&gt;=90,"A")))))</f>
        <v>A</v>
      </c>
    </row>
    <row r="114" spans="2:10" ht="15.75" x14ac:dyDescent="0.25">
      <c r="B114" s="10" t="s">
        <v>135</v>
      </c>
      <c r="C114" s="10" t="s">
        <v>136</v>
      </c>
      <c r="D114" s="10" t="s">
        <v>137</v>
      </c>
      <c r="E114" s="9">
        <v>73.98</v>
      </c>
      <c r="F114" s="8">
        <f>E114*0.4</f>
        <v>29.592000000000002</v>
      </c>
      <c r="G114" s="11">
        <v>90.38</v>
      </c>
      <c r="H114" s="8">
        <f>G114*0.6</f>
        <v>54.227999999999994</v>
      </c>
      <c r="I114" s="12">
        <f>F114+H114</f>
        <v>83.82</v>
      </c>
      <c r="J114" s="13" t="str">
        <f>IF(I114&lt;50,"F",IF(I114&lt;=64,"D",IF(I114&lt;=79,"C",IF(I114&lt;90,"B",IF(I114&gt;=90,"A")))))</f>
        <v>B</v>
      </c>
    </row>
    <row r="115" spans="2:10" ht="15.75" x14ac:dyDescent="0.25">
      <c r="B115" s="10" t="s">
        <v>286</v>
      </c>
      <c r="C115" s="10" t="s">
        <v>287</v>
      </c>
      <c r="D115" s="10" t="s">
        <v>288</v>
      </c>
      <c r="E115" s="9">
        <v>87.31</v>
      </c>
      <c r="F115" s="8">
        <f>E115*0.4</f>
        <v>34.923999999999999</v>
      </c>
      <c r="G115" s="11">
        <v>89.91</v>
      </c>
      <c r="H115" s="8">
        <f>G115*0.6</f>
        <v>53.945999999999998</v>
      </c>
      <c r="I115" s="12">
        <f>F115+H115</f>
        <v>88.87</v>
      </c>
      <c r="J115" s="13" t="str">
        <f>IF(I115&lt;50,"F",IF(I115&lt;=64,"D",IF(I115&lt;=79,"C",IF(I115&lt;90,"B",IF(I115&gt;=90,"A")))))</f>
        <v>B</v>
      </c>
    </row>
    <row r="116" spans="2:10" ht="15.75" x14ac:dyDescent="0.25">
      <c r="B116" s="10" t="s">
        <v>238</v>
      </c>
      <c r="C116" s="10" t="s">
        <v>239</v>
      </c>
      <c r="D116" s="10" t="s">
        <v>240</v>
      </c>
      <c r="E116" s="9">
        <v>99.01</v>
      </c>
      <c r="F116" s="8">
        <f>E116*0.4</f>
        <v>39.604000000000006</v>
      </c>
      <c r="G116" s="11">
        <v>99.74</v>
      </c>
      <c r="H116" s="8">
        <f>G116*0.6</f>
        <v>59.843999999999994</v>
      </c>
      <c r="I116" s="12">
        <f>F116+H116</f>
        <v>99.448000000000008</v>
      </c>
      <c r="J116" s="13" t="str">
        <f>IF(I116&lt;50,"F",IF(I116&lt;=64,"D",IF(I116&lt;=79,"C",IF(I116&lt;90,"B",IF(I116&gt;=90,"A")))))</f>
        <v>A</v>
      </c>
    </row>
    <row r="117" spans="2:10" ht="15.75" x14ac:dyDescent="0.25">
      <c r="B117" s="10" t="s">
        <v>325</v>
      </c>
      <c r="C117" s="10" t="s">
        <v>326</v>
      </c>
      <c r="D117" s="10" t="s">
        <v>327</v>
      </c>
      <c r="E117" s="9">
        <v>97.18</v>
      </c>
      <c r="F117" s="8">
        <f>E117*0.4</f>
        <v>38.872000000000007</v>
      </c>
      <c r="G117" s="11">
        <v>94.66</v>
      </c>
      <c r="H117" s="8">
        <f>G117*0.6</f>
        <v>56.795999999999999</v>
      </c>
      <c r="I117" s="12">
        <f>F117+H117</f>
        <v>95.668000000000006</v>
      </c>
      <c r="J117" s="13" t="str">
        <f>IF(I117&lt;50,"F",IF(I117&lt;=64,"D",IF(I117&lt;=79,"C",IF(I117&lt;90,"B",IF(I117&gt;=90,"A")))))</f>
        <v>A</v>
      </c>
    </row>
    <row r="118" spans="2:10" ht="15.75" x14ac:dyDescent="0.25">
      <c r="B118" s="10" t="s">
        <v>418</v>
      </c>
      <c r="C118" s="10" t="s">
        <v>419</v>
      </c>
      <c r="D118" s="10" t="s">
        <v>420</v>
      </c>
      <c r="E118" s="9">
        <v>92.35</v>
      </c>
      <c r="F118" s="8">
        <f>E118*0.4</f>
        <v>36.94</v>
      </c>
      <c r="G118" s="11">
        <v>92.69</v>
      </c>
      <c r="H118" s="8">
        <f>G118*0.6</f>
        <v>55.613999999999997</v>
      </c>
      <c r="I118" s="12">
        <f>F118+H118</f>
        <v>92.554000000000002</v>
      </c>
      <c r="J118" s="13" t="str">
        <f>IF(I118&lt;50,"F",IF(I118&lt;=64,"D",IF(I118&lt;=79,"C",IF(I118&lt;90,"B",IF(I118&gt;=90,"A")))))</f>
        <v>A</v>
      </c>
    </row>
    <row r="119" spans="2:10" ht="15.75" x14ac:dyDescent="0.25">
      <c r="B119" s="10" t="s">
        <v>158</v>
      </c>
      <c r="C119" s="10" t="s">
        <v>176</v>
      </c>
      <c r="D119" s="10" t="s">
        <v>177</v>
      </c>
      <c r="E119" s="9">
        <v>95.02</v>
      </c>
      <c r="F119" s="8">
        <f>E119*0.4</f>
        <v>38.008000000000003</v>
      </c>
      <c r="G119" s="11">
        <v>90.47</v>
      </c>
      <c r="H119" s="8">
        <f>G119*0.6</f>
        <v>54.281999999999996</v>
      </c>
      <c r="I119" s="12">
        <f>F119+H119</f>
        <v>92.289999999999992</v>
      </c>
      <c r="J119" s="13" t="str">
        <f>IF(I119&lt;50,"F",IF(I119&lt;=64,"D",IF(I119&lt;=79,"C",IF(I119&lt;90,"B",IF(I119&gt;=90,"A")))))</f>
        <v>A</v>
      </c>
    </row>
    <row r="120" spans="2:10" ht="15.75" x14ac:dyDescent="0.25">
      <c r="B120" s="10" t="s">
        <v>501</v>
      </c>
      <c r="C120" s="10" t="s">
        <v>502</v>
      </c>
      <c r="D120" s="10" t="s">
        <v>503</v>
      </c>
      <c r="E120" s="9">
        <v>98.55</v>
      </c>
      <c r="F120" s="8">
        <f>E120*0.4</f>
        <v>39.42</v>
      </c>
      <c r="G120" s="11">
        <v>94.21</v>
      </c>
      <c r="H120" s="8">
        <f>G120*0.6</f>
        <v>56.525999999999996</v>
      </c>
      <c r="I120" s="12">
        <f>F120+H120</f>
        <v>95.945999999999998</v>
      </c>
      <c r="J120" s="13" t="str">
        <f>IF(I120&lt;50,"F",IF(I120&lt;=64,"D",IF(I120&lt;=79,"C",IF(I120&lt;90,"B",IF(I120&gt;=90,"A")))))</f>
        <v>A</v>
      </c>
    </row>
    <row r="121" spans="2:10" ht="15.75" x14ac:dyDescent="0.25">
      <c r="B121" s="10" t="s">
        <v>278</v>
      </c>
      <c r="C121" s="10" t="s">
        <v>279</v>
      </c>
      <c r="D121" s="10" t="s">
        <v>280</v>
      </c>
      <c r="E121" s="9">
        <v>91.45</v>
      </c>
      <c r="F121" s="8">
        <f>E121*0.4</f>
        <v>36.580000000000005</v>
      </c>
      <c r="G121" s="11">
        <v>89.35</v>
      </c>
      <c r="H121" s="8">
        <f>G121*0.6</f>
        <v>53.609999999999992</v>
      </c>
      <c r="I121" s="12">
        <f>F121+H121</f>
        <v>90.19</v>
      </c>
      <c r="J121" s="13" t="str">
        <f>IF(I121&lt;50,"F",IF(I121&lt;=64,"D",IF(I121&lt;=79,"C",IF(I121&lt;90,"B",IF(I121&gt;=90,"A")))))</f>
        <v>A</v>
      </c>
    </row>
    <row r="122" spans="2:10" ht="15.75" x14ac:dyDescent="0.25">
      <c r="B122" s="10" t="s">
        <v>290</v>
      </c>
      <c r="C122" s="10" t="s">
        <v>291</v>
      </c>
      <c r="D122" s="10" t="s">
        <v>292</v>
      </c>
      <c r="E122" s="9">
        <v>95.47</v>
      </c>
      <c r="F122" s="8">
        <f>E122*0.4</f>
        <v>38.188000000000002</v>
      </c>
      <c r="G122" s="11">
        <v>96.17</v>
      </c>
      <c r="H122" s="8">
        <f>G122*0.6</f>
        <v>57.701999999999998</v>
      </c>
      <c r="I122" s="12">
        <f>F122+H122</f>
        <v>95.89</v>
      </c>
      <c r="J122" s="13" t="str">
        <f>IF(I122&lt;50,"F",IF(I122&lt;=64,"D",IF(I122&lt;=79,"C",IF(I122&lt;90,"B",IF(I122&gt;=90,"A")))))</f>
        <v>A</v>
      </c>
    </row>
    <row r="123" spans="2:10" ht="15.75" x14ac:dyDescent="0.25">
      <c r="B123" s="10" t="s">
        <v>128</v>
      </c>
      <c r="C123" s="10" t="s">
        <v>129</v>
      </c>
      <c r="D123" s="10" t="s">
        <v>130</v>
      </c>
      <c r="E123" s="9">
        <v>82.14</v>
      </c>
      <c r="F123" s="8">
        <f>E123*0.4</f>
        <v>32.856000000000002</v>
      </c>
      <c r="G123" s="11">
        <v>87.36</v>
      </c>
      <c r="H123" s="8">
        <f>G123*0.6</f>
        <v>52.415999999999997</v>
      </c>
      <c r="I123" s="12">
        <f>F123+H123</f>
        <v>85.271999999999991</v>
      </c>
      <c r="J123" s="13" t="str">
        <f>IF(I123&lt;50,"F",IF(I123&lt;=64,"D",IF(I123&lt;=79,"C",IF(I123&lt;90,"B",IF(I123&gt;=90,"A")))))</f>
        <v>B</v>
      </c>
    </row>
    <row r="124" spans="2:10" ht="15.75" x14ac:dyDescent="0.25">
      <c r="B124" s="10" t="s">
        <v>234</v>
      </c>
      <c r="C124" s="10" t="s">
        <v>235</v>
      </c>
      <c r="D124" s="10" t="s">
        <v>236</v>
      </c>
      <c r="E124" s="9">
        <v>70.400000000000006</v>
      </c>
      <c r="F124" s="8">
        <f>E124*0.4</f>
        <v>28.160000000000004</v>
      </c>
      <c r="G124" s="11">
        <v>67.12</v>
      </c>
      <c r="H124" s="8">
        <f>G124*0.6</f>
        <v>40.271999999999998</v>
      </c>
      <c r="I124" s="12">
        <f>F124+H124</f>
        <v>68.432000000000002</v>
      </c>
      <c r="J124" s="13" t="str">
        <f>IF(I124&lt;50,"F",IF(I124&lt;=64,"D",IF(I124&lt;=79,"C",IF(I124&lt;90,"B",IF(I124&gt;=90,"A")))))</f>
        <v>C</v>
      </c>
    </row>
    <row r="125" spans="2:10" ht="15.75" x14ac:dyDescent="0.25">
      <c r="B125" s="10" t="s">
        <v>440</v>
      </c>
      <c r="C125" s="10" t="s">
        <v>129</v>
      </c>
      <c r="D125" s="10" t="s">
        <v>441</v>
      </c>
      <c r="E125" s="9">
        <v>99.39</v>
      </c>
      <c r="F125" s="8">
        <f>E125*0.4</f>
        <v>39.756</v>
      </c>
      <c r="G125" s="11">
        <v>100</v>
      </c>
      <c r="H125" s="8">
        <f>G125*0.6</f>
        <v>60</v>
      </c>
      <c r="I125" s="12">
        <f>F125+H125</f>
        <v>99.756</v>
      </c>
      <c r="J125" s="13" t="str">
        <f>IF(I125&lt;50,"F",IF(I125&lt;=64,"D",IF(I125&lt;=79,"C",IF(I125&lt;90,"B",IF(I125&gt;=90,"A")))))</f>
        <v>A</v>
      </c>
    </row>
    <row r="126" spans="2:10" ht="15.75" x14ac:dyDescent="0.25">
      <c r="B126" s="10" t="s">
        <v>191</v>
      </c>
      <c r="C126" s="10" t="s">
        <v>198</v>
      </c>
      <c r="D126" s="10" t="s">
        <v>199</v>
      </c>
      <c r="E126" s="9">
        <v>93.71</v>
      </c>
      <c r="F126" s="8">
        <f>E126*0.4</f>
        <v>37.484000000000002</v>
      </c>
      <c r="G126" s="11">
        <v>98.2</v>
      </c>
      <c r="H126" s="8">
        <f>G126*0.6</f>
        <v>58.92</v>
      </c>
      <c r="I126" s="12">
        <f>F126+H126</f>
        <v>96.403999999999996</v>
      </c>
      <c r="J126" s="13" t="str">
        <f>IF(I126&lt;50,"F",IF(I126&lt;=64,"D",IF(I126&lt;=79,"C",IF(I126&lt;90,"B",IF(I126&gt;=90,"A")))))</f>
        <v>A</v>
      </c>
    </row>
    <row r="127" spans="2:10" ht="15.75" x14ac:dyDescent="0.25">
      <c r="B127" s="10" t="s">
        <v>76</v>
      </c>
      <c r="C127" s="10" t="s">
        <v>77</v>
      </c>
      <c r="D127" s="10" t="s">
        <v>78</v>
      </c>
      <c r="E127" s="9">
        <v>95.06</v>
      </c>
      <c r="F127" s="8">
        <f>E127*0.4</f>
        <v>38.024000000000001</v>
      </c>
      <c r="G127" s="11">
        <v>97.74</v>
      </c>
      <c r="H127" s="8">
        <f>G127*0.6</f>
        <v>58.643999999999991</v>
      </c>
      <c r="I127" s="12">
        <f>F127+H127</f>
        <v>96.667999999999992</v>
      </c>
      <c r="J127" s="13" t="str">
        <f>IF(I127&lt;50,"F",IF(I127&lt;=64,"D",IF(I127&lt;=79,"C",IF(I127&lt;90,"B",IF(I127&gt;=90,"A")))))</f>
        <v>A</v>
      </c>
    </row>
    <row r="128" spans="2:10" ht="15.75" x14ac:dyDescent="0.25">
      <c r="B128" s="10" t="s">
        <v>447</v>
      </c>
      <c r="C128" s="10" t="s">
        <v>448</v>
      </c>
      <c r="D128" s="10" t="s">
        <v>449</v>
      </c>
      <c r="E128" s="9">
        <v>97.37</v>
      </c>
      <c r="F128" s="8">
        <f>E128*0.4</f>
        <v>38.948000000000008</v>
      </c>
      <c r="G128" s="11">
        <v>84.05</v>
      </c>
      <c r="H128" s="8">
        <f>G128*0.6</f>
        <v>50.43</v>
      </c>
      <c r="I128" s="12">
        <f>F128+H128</f>
        <v>89.378000000000014</v>
      </c>
      <c r="J128" s="13" t="str">
        <f>IF(I128&lt;50,"F",IF(I128&lt;=64,"D",IF(I128&lt;=79,"C",IF(I128&lt;90,"B",IF(I128&gt;=90,"A")))))</f>
        <v>B</v>
      </c>
    </row>
    <row r="129" spans="2:10" ht="15.75" x14ac:dyDescent="0.25">
      <c r="B129" s="10" t="s">
        <v>283</v>
      </c>
      <c r="C129" s="10" t="s">
        <v>332</v>
      </c>
      <c r="D129" s="10" t="s">
        <v>333</v>
      </c>
      <c r="E129" s="9">
        <v>91.48</v>
      </c>
      <c r="F129" s="8">
        <f>E129*0.4</f>
        <v>36.592000000000006</v>
      </c>
      <c r="G129" s="11">
        <v>92.1</v>
      </c>
      <c r="H129" s="8">
        <f>G129*0.6</f>
        <v>55.26</v>
      </c>
      <c r="I129" s="12">
        <f>F129+H129</f>
        <v>91.852000000000004</v>
      </c>
      <c r="J129" s="13" t="str">
        <f>IF(I129&lt;50,"F",IF(I129&lt;=64,"D",IF(I129&lt;=79,"C",IF(I129&lt;90,"B",IF(I129&gt;=90,"A")))))</f>
        <v>A</v>
      </c>
    </row>
    <row r="130" spans="2:10" ht="15.75" x14ac:dyDescent="0.25">
      <c r="B130" s="10" t="s">
        <v>44</v>
      </c>
      <c r="C130" s="10" t="s">
        <v>45</v>
      </c>
      <c r="D130" s="10" t="s">
        <v>46</v>
      </c>
      <c r="E130" s="9">
        <v>93.74</v>
      </c>
      <c r="F130" s="8">
        <f>E130*0.4</f>
        <v>37.496000000000002</v>
      </c>
      <c r="G130" s="11">
        <v>88.49</v>
      </c>
      <c r="H130" s="8">
        <f>G130*0.6</f>
        <v>53.093999999999994</v>
      </c>
      <c r="I130" s="12">
        <f>F130+H130</f>
        <v>90.59</v>
      </c>
      <c r="J130" s="13" t="str">
        <f>IF(I130&lt;50,"F",IF(I130&lt;=64,"D",IF(I130&lt;=79,"C",IF(I130&lt;90,"B",IF(I130&gt;=90,"A")))))</f>
        <v>A</v>
      </c>
    </row>
    <row r="131" spans="2:10" ht="15.75" x14ac:dyDescent="0.25">
      <c r="B131" s="10" t="s">
        <v>230</v>
      </c>
      <c r="C131" s="10" t="s">
        <v>231</v>
      </c>
      <c r="D131" s="10" t="s">
        <v>232</v>
      </c>
      <c r="E131" s="9">
        <v>97.34</v>
      </c>
      <c r="F131" s="8">
        <f>E131*0.4</f>
        <v>38.936000000000007</v>
      </c>
      <c r="G131" s="11">
        <v>98.59</v>
      </c>
      <c r="H131" s="8">
        <f>G131*0.6</f>
        <v>59.153999999999996</v>
      </c>
      <c r="I131" s="12">
        <f>F131+H131</f>
        <v>98.09</v>
      </c>
      <c r="J131" s="13" t="str">
        <f>IF(I131&lt;50,"F",IF(I131&lt;=64,"D",IF(I131&lt;=79,"C",IF(I131&lt;90,"B",IF(I131&gt;=90,"A")))))</f>
        <v>A</v>
      </c>
    </row>
    <row r="132" spans="2:10" ht="15.75" x14ac:dyDescent="0.25">
      <c r="B132" s="10" t="s">
        <v>395</v>
      </c>
      <c r="C132" s="10" t="s">
        <v>396</v>
      </c>
      <c r="D132" s="10" t="s">
        <v>397</v>
      </c>
      <c r="E132" s="9">
        <v>87.09</v>
      </c>
      <c r="F132" s="8">
        <f>E132*0.4</f>
        <v>34.836000000000006</v>
      </c>
      <c r="G132" s="11">
        <v>91.72</v>
      </c>
      <c r="H132" s="8">
        <f>G132*0.6</f>
        <v>55.031999999999996</v>
      </c>
      <c r="I132" s="12">
        <f>F132+H132</f>
        <v>89.867999999999995</v>
      </c>
      <c r="J132" s="13" t="str">
        <f>IF(I132&lt;50,"F",IF(I132&lt;=64,"D",IF(I132&lt;=79,"C",IF(I132&lt;90,"B",IF(I132&gt;=90,"A")))))</f>
        <v>B</v>
      </c>
    </row>
    <row r="133" spans="2:10" ht="15.75" x14ac:dyDescent="0.25">
      <c r="B133" s="10" t="s">
        <v>92</v>
      </c>
      <c r="C133" s="10" t="s">
        <v>93</v>
      </c>
      <c r="D133" s="10" t="s">
        <v>94</v>
      </c>
      <c r="E133" s="9">
        <v>0</v>
      </c>
      <c r="F133" s="8">
        <f>E133*0.4</f>
        <v>0</v>
      </c>
      <c r="G133" s="11">
        <v>0</v>
      </c>
      <c r="H133" s="8">
        <f>G133*0.6</f>
        <v>0</v>
      </c>
      <c r="I133" s="12">
        <f>F133+H133</f>
        <v>0</v>
      </c>
      <c r="J133" s="13" t="str">
        <f>IF(I133&lt;50,"F",IF(I133&lt;=64,"D",IF(I133&lt;=79,"C",IF(I133&lt;90,"B",IF(I133&gt;=90,"A")))))</f>
        <v>F</v>
      </c>
    </row>
    <row r="134" spans="2:10" ht="15.75" x14ac:dyDescent="0.25">
      <c r="B134" s="10" t="s">
        <v>205</v>
      </c>
      <c r="C134" s="10" t="s">
        <v>209</v>
      </c>
      <c r="D134" s="10" t="s">
        <v>210</v>
      </c>
      <c r="E134" s="9">
        <v>91.37</v>
      </c>
      <c r="F134" s="8">
        <f>E134*0.4</f>
        <v>36.548000000000002</v>
      </c>
      <c r="G134" s="11">
        <v>87.95</v>
      </c>
      <c r="H134" s="8">
        <f>G134*0.6</f>
        <v>52.77</v>
      </c>
      <c r="I134" s="12">
        <f>F134+H134</f>
        <v>89.318000000000012</v>
      </c>
      <c r="J134" s="13" t="str">
        <f>IF(I134&lt;50,"F",IF(I134&lt;=64,"D",IF(I134&lt;=79,"C",IF(I134&lt;90,"B",IF(I134&gt;=90,"A")))))</f>
        <v>B</v>
      </c>
    </row>
    <row r="135" spans="2:10" ht="15.75" x14ac:dyDescent="0.25">
      <c r="B135" s="10" t="s">
        <v>302</v>
      </c>
      <c r="C135" s="10" t="s">
        <v>303</v>
      </c>
      <c r="D135" s="10" t="s">
        <v>304</v>
      </c>
      <c r="E135" s="9">
        <v>94.43</v>
      </c>
      <c r="F135" s="8">
        <f>E135*0.4</f>
        <v>37.772000000000006</v>
      </c>
      <c r="G135" s="11">
        <v>91.62</v>
      </c>
      <c r="H135" s="8">
        <f>G135*0.6</f>
        <v>54.972000000000001</v>
      </c>
      <c r="I135" s="12">
        <f>F135+H135</f>
        <v>92.744</v>
      </c>
      <c r="J135" s="13" t="str">
        <f>IF(I135&lt;50,"F",IF(I135&lt;=64,"D",IF(I135&lt;=79,"C",IF(I135&lt;90,"B",IF(I135&gt;=90,"A")))))</f>
        <v>A</v>
      </c>
    </row>
    <row r="136" spans="2:10" ht="15.75" x14ac:dyDescent="0.25">
      <c r="B136" s="10" t="s">
        <v>161</v>
      </c>
      <c r="C136" s="10" t="s">
        <v>162</v>
      </c>
      <c r="D136" s="10" t="s">
        <v>163</v>
      </c>
      <c r="E136" s="9">
        <v>45.17</v>
      </c>
      <c r="F136" s="8">
        <f>E136*0.4</f>
        <v>18.068000000000001</v>
      </c>
      <c r="G136" s="11">
        <v>50.37</v>
      </c>
      <c r="H136" s="8">
        <f>G136*0.6</f>
        <v>30.221999999999998</v>
      </c>
      <c r="I136" s="12">
        <f>F136+H136</f>
        <v>48.29</v>
      </c>
      <c r="J136" s="13" t="str">
        <f>IF(I136&lt;50,"F",IF(I136&lt;=64,"D",IF(I136&lt;=79,"C",IF(I136&lt;90,"B",IF(I136&gt;=90,"A")))))</f>
        <v>F</v>
      </c>
    </row>
    <row r="137" spans="2:10" ht="15.75" x14ac:dyDescent="0.25">
      <c r="B137" s="10" t="s">
        <v>215</v>
      </c>
      <c r="C137" s="10" t="s">
        <v>216</v>
      </c>
      <c r="D137" s="10" t="s">
        <v>217</v>
      </c>
      <c r="E137" s="9">
        <v>90.21</v>
      </c>
      <c r="F137" s="8">
        <f>E137*0.4</f>
        <v>36.083999999999996</v>
      </c>
      <c r="G137" s="11">
        <v>93.13</v>
      </c>
      <c r="H137" s="8">
        <f>G137*0.6</f>
        <v>55.877999999999993</v>
      </c>
      <c r="I137" s="12">
        <f>F137+H137</f>
        <v>91.961999999999989</v>
      </c>
      <c r="J137" s="13" t="str">
        <f>IF(I137&lt;50,"F",IF(I137&lt;=64,"D",IF(I137&lt;=79,"C",IF(I137&lt;90,"B",IF(I137&gt;=90,"A")))))</f>
        <v>A</v>
      </c>
    </row>
    <row r="138" spans="2:10" x14ac:dyDescent="0.25">
      <c r="B138" s="7"/>
      <c r="C138" s="7"/>
      <c r="D138" s="7"/>
    </row>
  </sheetData>
  <sortState ref="B8:J137">
    <sortCondition ref="D8:D137"/>
  </sortState>
  <mergeCells count="2">
    <mergeCell ref="E7:F7"/>
    <mergeCell ref="G7:H7"/>
  </mergeCells>
  <conditionalFormatting sqref="J8:J137">
    <cfRule type="cellIs" dxfId="5" priority="1" stopIfTrue="1" operator="lessThan">
      <formula>#REF!/#REF!*60</formula>
    </cfRule>
    <cfRule type="cellIs" dxfId="4" priority="2" stopIfTrue="1" operator="between">
      <formula>#REF!/#REF!*60</formula>
      <formula>#REF!/#REF!*89</formula>
    </cfRule>
    <cfRule type="cellIs" dxfId="3" priority="3" stopIfTrue="1" operator="greaterThanOrEqual">
      <formula>#REF!/#REF!*90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Sheet1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Enrollment4</cp:lastModifiedBy>
  <dcterms:created xsi:type="dcterms:W3CDTF">2022-07-15T07:45:00Z</dcterms:created>
  <dcterms:modified xsi:type="dcterms:W3CDTF">2022-07-15T07:57:43Z</dcterms:modified>
  <cp:category/>
</cp:coreProperties>
</file>