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80C2EA2E-B840-1540-BE89-19545C99A7A3}" xr6:coauthVersionLast="47" xr6:coauthVersionMax="47" xr10:uidLastSave="{00000000-0000-0000-0000-000000000000}"/>
  <bookViews>
    <workbookView xWindow="400" yWindow="640" windowWidth="27520" windowHeight="2552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H27" i="2"/>
  <c r="H21" i="2"/>
  <c r="H13" i="2"/>
  <c r="H30" i="2"/>
  <c r="H25" i="2"/>
  <c r="H16" i="2"/>
  <c r="H24" i="2"/>
  <c r="H18" i="2"/>
  <c r="H49" i="2"/>
  <c r="H28" i="2"/>
  <c r="H11" i="2"/>
  <c r="H7" i="2"/>
  <c r="H8" i="2"/>
  <c r="H47" i="2"/>
  <c r="H54" i="2"/>
  <c r="H37" i="2"/>
  <c r="H38" i="2"/>
  <c r="H52" i="2"/>
  <c r="H50" i="2"/>
  <c r="H39" i="2"/>
  <c r="H12" i="2"/>
  <c r="H43" i="2"/>
  <c r="H14" i="2"/>
  <c r="H33" i="2"/>
  <c r="H42" i="2"/>
  <c r="H45" i="2"/>
  <c r="H46" i="2"/>
  <c r="I46" i="2"/>
  <c r="J46" i="2" s="1"/>
  <c r="H17" i="2"/>
  <c r="H48" i="2"/>
  <c r="H26" i="2"/>
  <c r="H19" i="2"/>
  <c r="H36" i="2"/>
  <c r="H40" i="2"/>
  <c r="H10" i="2"/>
  <c r="H41" i="2"/>
  <c r="H22" i="2"/>
  <c r="H44" i="2"/>
  <c r="H34" i="2"/>
  <c r="H35" i="2"/>
  <c r="H53" i="2"/>
  <c r="H51" i="2"/>
  <c r="H15" i="2"/>
  <c r="H9" i="2"/>
  <c r="H29" i="2"/>
  <c r="H20" i="2"/>
  <c r="H23" i="2"/>
  <c r="F32" i="2"/>
  <c r="I32" i="2" s="1"/>
  <c r="J32" i="2" s="1"/>
  <c r="F27" i="2"/>
  <c r="I27" i="2" s="1"/>
  <c r="J27" i="2" s="1"/>
  <c r="F21" i="2"/>
  <c r="F13" i="2"/>
  <c r="I13" i="2" s="1"/>
  <c r="J13" i="2" s="1"/>
  <c r="F30" i="2"/>
  <c r="F25" i="2"/>
  <c r="I25" i="2" s="1"/>
  <c r="J25" i="2" s="1"/>
  <c r="F16" i="2"/>
  <c r="F24" i="2"/>
  <c r="F18" i="2"/>
  <c r="I18" i="2" s="1"/>
  <c r="J18" i="2" s="1"/>
  <c r="F49" i="2"/>
  <c r="I49" i="2" s="1"/>
  <c r="J49" i="2" s="1"/>
  <c r="F28" i="2"/>
  <c r="F11" i="2"/>
  <c r="I11" i="2" s="1"/>
  <c r="J11" i="2" s="1"/>
  <c r="F7" i="2"/>
  <c r="F8" i="2"/>
  <c r="F47" i="2"/>
  <c r="F54" i="2"/>
  <c r="I54" i="2" s="1"/>
  <c r="J54" i="2" s="1"/>
  <c r="F37" i="2"/>
  <c r="F38" i="2"/>
  <c r="I38" i="2" s="1"/>
  <c r="J38" i="2" s="1"/>
  <c r="F52" i="2"/>
  <c r="F50" i="2"/>
  <c r="F39" i="2"/>
  <c r="I39" i="2" s="1"/>
  <c r="J39" i="2" s="1"/>
  <c r="F12" i="2"/>
  <c r="I12" i="2" s="1"/>
  <c r="J12" i="2" s="1"/>
  <c r="F43" i="2"/>
  <c r="F14" i="2"/>
  <c r="I14" i="2" s="1"/>
  <c r="J14" i="2" s="1"/>
  <c r="F33" i="2"/>
  <c r="F42" i="2"/>
  <c r="I42" i="2" s="1"/>
  <c r="J42" i="2" s="1"/>
  <c r="F45" i="2"/>
  <c r="F46" i="2"/>
  <c r="F17" i="2"/>
  <c r="I17" i="2" s="1"/>
  <c r="J17" i="2" s="1"/>
  <c r="F48" i="2"/>
  <c r="I48" i="2" s="1"/>
  <c r="J48" i="2" s="1"/>
  <c r="F26" i="2"/>
  <c r="F19" i="2"/>
  <c r="F36" i="2"/>
  <c r="I36" i="2" s="1"/>
  <c r="J36" i="2" s="1"/>
  <c r="F40" i="2"/>
  <c r="I40" i="2" s="1"/>
  <c r="J40" i="2" s="1"/>
  <c r="F10" i="2"/>
  <c r="F41" i="2"/>
  <c r="I41" i="2" s="1"/>
  <c r="J41" i="2" s="1"/>
  <c r="F22" i="2"/>
  <c r="F44" i="2"/>
  <c r="I44" i="2" s="1"/>
  <c r="J44" i="2" s="1"/>
  <c r="F34" i="2"/>
  <c r="F35" i="2"/>
  <c r="F53" i="2"/>
  <c r="I53" i="2" s="1"/>
  <c r="J53" i="2" s="1"/>
  <c r="F51" i="2"/>
  <c r="I51" i="2" s="1"/>
  <c r="J51" i="2" s="1"/>
  <c r="F15" i="2"/>
  <c r="F9" i="2"/>
  <c r="I9" i="2" s="1"/>
  <c r="J9" i="2" s="1"/>
  <c r="F29" i="2"/>
  <c r="F20" i="2"/>
  <c r="F23" i="2"/>
  <c r="H31" i="2"/>
  <c r="F31" i="2"/>
  <c r="I20" i="2" l="1"/>
  <c r="J20" i="2" s="1"/>
  <c r="I8" i="2"/>
  <c r="J8" i="2" s="1"/>
  <c r="I52" i="2"/>
  <c r="J52" i="2" s="1"/>
  <c r="I33" i="2"/>
  <c r="J33" i="2" s="1"/>
  <c r="I37" i="2"/>
  <c r="J37" i="2" s="1"/>
  <c r="I7" i="2"/>
  <c r="J7" i="2" s="1"/>
  <c r="I30" i="2"/>
  <c r="J30" i="2" s="1"/>
  <c r="I26" i="2"/>
  <c r="J26" i="2" s="1"/>
  <c r="I29" i="2"/>
  <c r="J29" i="2" s="1"/>
  <c r="I22" i="2"/>
  <c r="J22" i="2" s="1"/>
  <c r="I31" i="2"/>
  <c r="J31" i="2" s="1"/>
  <c r="I35" i="2"/>
  <c r="J35" i="2" s="1"/>
  <c r="I19" i="2"/>
  <c r="J19" i="2" s="1"/>
  <c r="I50" i="2"/>
  <c r="J50" i="2" s="1"/>
  <c r="I24" i="2"/>
  <c r="J24" i="2" s="1"/>
  <c r="I23" i="2"/>
  <c r="J23" i="2" s="1"/>
  <c r="I10" i="2"/>
  <c r="J10" i="2" s="1"/>
  <c r="I47" i="2"/>
  <c r="J47" i="2" s="1"/>
  <c r="I21" i="2"/>
  <c r="J21" i="2" s="1"/>
  <c r="I15" i="2"/>
  <c r="J15" i="2" s="1"/>
  <c r="I45" i="2"/>
  <c r="J45" i="2" s="1"/>
  <c r="I28" i="2"/>
  <c r="J28" i="2" s="1"/>
  <c r="I34" i="2"/>
  <c r="J34" i="2" s="1"/>
  <c r="I43" i="2"/>
  <c r="J43" i="2" s="1"/>
  <c r="I16" i="2"/>
  <c r="J16" i="2" s="1"/>
</calcChain>
</file>

<file path=xl/sharedStrings.xml><?xml version="1.0" encoding="utf-8"?>
<sst xmlns="http://schemas.openxmlformats.org/spreadsheetml/2006/main" count="423" uniqueCount="229">
  <si>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</si>
  <si>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</si>
  <si>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</si>
  <si>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</si>
  <si>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</si>
  <si>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</si>
  <si>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</si>
  <si>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</si>
  <si>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</si>
  <si>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6 (Real)</t>
  </si>
  <si>
    <t>Quiz: Exercise II: Unit 6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</si>
  <si>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</si>
  <si>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</si>
  <si>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</si>
  <si>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</si>
  <si>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</si>
  <si>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</si>
  <si>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</si>
  <si>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</si>
  <si>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</si>
  <si>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</si>
  <si>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</si>
  <si>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</si>
  <si>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</si>
  <si>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</si>
  <si>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</si>
  <si>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</si>
  <si>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</si>
  <si>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Hongei</t>
  </si>
  <si>
    <t>13394</t>
  </si>
  <si>
    <t>an.hongei@pucsr.edu.kh</t>
  </si>
  <si>
    <t>1657875264</t>
  </si>
  <si>
    <t>Arn</t>
  </si>
  <si>
    <t>Meng</t>
  </si>
  <si>
    <t>13398</t>
  </si>
  <si>
    <t>arn.meng@pucsr.edu.kh</t>
  </si>
  <si>
    <t>Both</t>
  </si>
  <si>
    <t>Seyha</t>
  </si>
  <si>
    <t>13337</t>
  </si>
  <si>
    <t>both.seyha@pucsr.edu.kh</t>
  </si>
  <si>
    <t>Chan</t>
  </si>
  <si>
    <t>Nary</t>
  </si>
  <si>
    <t>13300</t>
  </si>
  <si>
    <t>chan.nary@pucsr.edu.kh</t>
  </si>
  <si>
    <t>Channa</t>
  </si>
  <si>
    <t>Panha</t>
  </si>
  <si>
    <t>12914</t>
  </si>
  <si>
    <t>channa.panha@pucsr.edu.kh</t>
  </si>
  <si>
    <t>Chhon</t>
  </si>
  <si>
    <t>Rany</t>
  </si>
  <si>
    <t>13392</t>
  </si>
  <si>
    <t>chhon.rany@pucsr.edu.kh</t>
  </si>
  <si>
    <t>Dorn</t>
  </si>
  <si>
    <t>Visal</t>
  </si>
  <si>
    <t>13334</t>
  </si>
  <si>
    <t>dorn.visal@pucsr.edu.kh</t>
  </si>
  <si>
    <t>Doth</t>
  </si>
  <si>
    <t>Sokha</t>
  </si>
  <si>
    <t>13266</t>
  </si>
  <si>
    <t>doth.sokha@pucsr.edu.kh</t>
  </si>
  <si>
    <t>Eng</t>
  </si>
  <si>
    <t>Timeng</t>
  </si>
  <si>
    <t>13326</t>
  </si>
  <si>
    <t>eng.timeng@pucsr.edu.kh</t>
  </si>
  <si>
    <t>Hab</t>
  </si>
  <si>
    <t>Chantha</t>
  </si>
  <si>
    <t>13279</t>
  </si>
  <si>
    <t>hab.chantha@pucsr.edu.kh</t>
  </si>
  <si>
    <t>Hang</t>
  </si>
  <si>
    <t>Rihengheng</t>
  </si>
  <si>
    <t>14141</t>
  </si>
  <si>
    <t>hang.rihengheng@pucsr.edu.kh</t>
  </si>
  <si>
    <t>Haw</t>
  </si>
  <si>
    <t>Measjolly</t>
  </si>
  <si>
    <t>13345</t>
  </si>
  <si>
    <t>haw.measjolly@pucsr.edu.kh</t>
  </si>
  <si>
    <t>Heng</t>
  </si>
  <si>
    <t>Linda</t>
  </si>
  <si>
    <t>12438</t>
  </si>
  <si>
    <t>heng.linda@pucsr.edu.kh</t>
  </si>
  <si>
    <t>Iv</t>
  </si>
  <si>
    <t>Lysheang</t>
  </si>
  <si>
    <t>11417</t>
  </si>
  <si>
    <t>iv.lysheang@pucsr.edu.kh</t>
  </si>
  <si>
    <t>Kan</t>
  </si>
  <si>
    <t>Sokunthea</t>
  </si>
  <si>
    <t>11695</t>
  </si>
  <si>
    <t>kan.sokunthea@pucsr.edu.kh</t>
  </si>
  <si>
    <t>Khemrith</t>
  </si>
  <si>
    <t>Soulan</t>
  </si>
  <si>
    <t>13913</t>
  </si>
  <si>
    <t>khemrith.soulan@pucsr.edu.kh</t>
  </si>
  <si>
    <t>Kheng</t>
  </si>
  <si>
    <t>Pichvibol</t>
  </si>
  <si>
    <t>14315</t>
  </si>
  <si>
    <t>kheng.pichvibol@pucsr.edu.kh</t>
  </si>
  <si>
    <t>Leangchy</t>
  </si>
  <si>
    <t>Kanika</t>
  </si>
  <si>
    <t>13637</t>
  </si>
  <si>
    <t>leangchy.kanika@pucsr.edu.kh</t>
  </si>
  <si>
    <t>Len</t>
  </si>
  <si>
    <t>Somalita</t>
  </si>
  <si>
    <t>13741</t>
  </si>
  <si>
    <t>len.somalita@pucsr.edu.kh</t>
  </si>
  <si>
    <t>Long</t>
  </si>
  <si>
    <t>Jullyna</t>
  </si>
  <si>
    <t>14258</t>
  </si>
  <si>
    <t>long.jullyna@pucsr.edu.kh</t>
  </si>
  <si>
    <t>Ly</t>
  </si>
  <si>
    <t>Malyta</t>
  </si>
  <si>
    <t>14147</t>
  </si>
  <si>
    <t>ly.malyta@pucsr.edu.kh</t>
  </si>
  <si>
    <t>Votey</t>
  </si>
  <si>
    <t>13745</t>
  </si>
  <si>
    <t>ly.votey@pucsr.edu.kh</t>
  </si>
  <si>
    <t>Mith</t>
  </si>
  <si>
    <t>Lyming</t>
  </si>
  <si>
    <t>12686</t>
  </si>
  <si>
    <t>mith.lyming@pucsr.edu.kh</t>
  </si>
  <si>
    <t>Nat</t>
  </si>
  <si>
    <t>Khunny</t>
  </si>
  <si>
    <t>13856</t>
  </si>
  <si>
    <t>nat.khunny@pucsr.edu.kh</t>
  </si>
  <si>
    <t>Nou</t>
  </si>
  <si>
    <t>Cheasamnang</t>
  </si>
  <si>
    <t>13046</t>
  </si>
  <si>
    <t>nou.cheasamnang@pucsr.edu.kh</t>
  </si>
  <si>
    <t>Nun</t>
  </si>
  <si>
    <t>Sophea</t>
  </si>
  <si>
    <t>13437</t>
  </si>
  <si>
    <t>nun.sophea@pucsr.edu.kh</t>
  </si>
  <si>
    <t>Pen</t>
  </si>
  <si>
    <t>Vireakyuth</t>
  </si>
  <si>
    <t>13826</t>
  </si>
  <si>
    <t>pen.vireakyuth@pucsr.edu.kh</t>
  </si>
  <si>
    <t>Pha</t>
  </si>
  <si>
    <t>Lita</t>
  </si>
  <si>
    <t>13909</t>
  </si>
  <si>
    <t>pha.lita@pucsr.edu.kh</t>
  </si>
  <si>
    <t>Thida</t>
  </si>
  <si>
    <t>13910</t>
  </si>
  <si>
    <t>pha.thida@pucsr.edu.kh</t>
  </si>
  <si>
    <t>Ra</t>
  </si>
  <si>
    <t>Lyhuor</t>
  </si>
  <si>
    <t>13270</t>
  </si>
  <si>
    <t>ra.lyhuor@pucsr.edu.kh</t>
  </si>
  <si>
    <t>Ratanak</t>
  </si>
  <si>
    <t>Sokhaliya</t>
  </si>
  <si>
    <t>14140</t>
  </si>
  <si>
    <t>ratanak.sokhaliya@pucsr.edu.kh</t>
  </si>
  <si>
    <t>Rorm</t>
  </si>
  <si>
    <t>Sopheak</t>
  </si>
  <si>
    <t>13336</t>
  </si>
  <si>
    <t>rorm.sopheak@pucsr.edu.kh</t>
  </si>
  <si>
    <t>Sam</t>
  </si>
  <si>
    <t>Sokmaly</t>
  </si>
  <si>
    <t>13289</t>
  </si>
  <si>
    <t>sam.sokmaly@pucsr.edu.kh</t>
  </si>
  <si>
    <t>Sea</t>
  </si>
  <si>
    <t>Somalis</t>
  </si>
  <si>
    <t>13505</t>
  </si>
  <si>
    <t>sea.somalis@pucsr.edu.kh</t>
  </si>
  <si>
    <t>Sean</t>
  </si>
  <si>
    <t>Kimhoun</t>
  </si>
  <si>
    <t>13763</t>
  </si>
  <si>
    <t>sean.kimhoun@pucsr.edu.kh</t>
  </si>
  <si>
    <t>Seng</t>
  </si>
  <si>
    <t>Sonita</t>
  </si>
  <si>
    <t>12335</t>
  </si>
  <si>
    <t>seng.sonita@pucsr.edu.kh</t>
  </si>
  <si>
    <t>Sor</t>
  </si>
  <si>
    <t>Chanthida</t>
  </si>
  <si>
    <t>13786</t>
  </si>
  <si>
    <t>sor.chanthida@pucsr.edu.kh</t>
  </si>
  <si>
    <t>Senghor</t>
  </si>
  <si>
    <t>13303</t>
  </si>
  <si>
    <t>sor.senghor@pucsr.edu.kh</t>
  </si>
  <si>
    <t>Souem</t>
  </si>
  <si>
    <t>Sreypin</t>
  </si>
  <si>
    <t>13904</t>
  </si>
  <si>
    <t>souem.sreypin@pucsr.edu.kh</t>
  </si>
  <si>
    <t>Sroy</t>
  </si>
  <si>
    <t>Rithy</t>
  </si>
  <si>
    <t>13443</t>
  </si>
  <si>
    <t>sroy.rithy@pucsr.edu.kh</t>
  </si>
  <si>
    <t>Tho</t>
  </si>
  <si>
    <t>Marita</t>
  </si>
  <si>
    <t>13504</t>
  </si>
  <si>
    <t>tho.marita@pucsr.edu.kh</t>
  </si>
  <si>
    <t>Thoeun</t>
  </si>
  <si>
    <t>Daryka</t>
  </si>
  <si>
    <t>14279</t>
  </si>
  <si>
    <t>thoeun.daryka@pucsr.edu.kh</t>
  </si>
  <si>
    <t>Tork</t>
  </si>
  <si>
    <t>Sarorndy</t>
  </si>
  <si>
    <t>14187</t>
  </si>
  <si>
    <t>tork.sarorndy@pucsr.edu.kh</t>
  </si>
  <si>
    <t>Vann</t>
  </si>
  <si>
    <t>Theary</t>
  </si>
  <si>
    <t>13237</t>
  </si>
  <si>
    <t>vann.theary@pucsr.edu.kh</t>
  </si>
  <si>
    <t>Vaung</t>
  </si>
  <si>
    <t>Lanita</t>
  </si>
  <si>
    <t>12326</t>
  </si>
  <si>
    <t>vaung.lanita@pucsr.edu.kh</t>
  </si>
  <si>
    <t>Vuthy</t>
  </si>
  <si>
    <t>Syra</t>
  </si>
  <si>
    <t>13369</t>
  </si>
  <si>
    <t>vuthy.syra@pucsr.edu.kh</t>
  </si>
  <si>
    <t>Vy</t>
  </si>
  <si>
    <t>Chhinseang</t>
  </si>
  <si>
    <t>13299</t>
  </si>
  <si>
    <t>vy.chhinseang@pucsr.edu.kh</t>
  </si>
  <si>
    <t>haw</t>
  </si>
  <si>
    <t>Maklandproklin</t>
  </si>
  <si>
    <t>13313</t>
  </si>
  <si>
    <t>haw.maklandproklin@pucsr.edu.kh</t>
  </si>
  <si>
    <t>SURNAME</t>
  </si>
  <si>
    <t>FIRST NAME</t>
  </si>
  <si>
    <t>ID</t>
  </si>
  <si>
    <t>2 DAYS</t>
  </si>
  <si>
    <t>3 DAYS</t>
  </si>
  <si>
    <t>TOTAL</t>
  </si>
  <si>
    <t>GRADE</t>
  </si>
  <si>
    <t>EHSS-4/Final Result</t>
  </si>
  <si>
    <t>Column1</t>
  </si>
  <si>
    <t>Column2</t>
  </si>
  <si>
    <t>EHSS-4 Final Result - 18 April 2022</t>
  </si>
  <si>
    <t>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</si>
</sst>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</cellXfs>
  <cellStyles count="2">
    <cellStyle name="Comma" xfId="1" builtinId="3"/>
    <cellStyle name="Normal" xfId="0" builtinId="0"/>
  </cellStyles>
  <dxfs count="9"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C71C8-8812-2F4A-BD2A-32F2273A9245}" name="Table1" displayName="Table1" ref="D6:J54" totalsRowShown="0" headerRowDxfId="4">
  <autoFilter ref="D6:J54" xr:uid="{BDEC71C8-8812-2F4A-BD2A-32F2273A9245}"/>
  <tableColumns count="7">
    <tableColumn id="1" xr3:uid="{1D5F60B0-6828-AF42-84DF-BFFACEA35944}" name="ID" dataDxfId="3"/>
    <tableColumn id="2" xr3:uid="{7D88D0BA-239B-1648-AE5A-56D7A6D7D36A}" name="2 DAYS"/>
    <tableColumn id="3" xr3:uid="{36A5C010-D247-DD4A-B3E7-08B6F89F93D1}" name="Column1" dataDxfId="5">
      <calculatedColumnFormula>E7*0.4</calculatedColumnFormula>
    </tableColumn>
    <tableColumn id="4" xr3:uid="{F05B8EB4-AF91-C849-BFD5-1C90F79B1EE4}" name="3 DAYS"/>
    <tableColumn id="5" xr3:uid="{90EEFFAF-E683-BE42-B072-118FD99F6E27}" name="Column2" dataDxfId="2">
      <calculatedColumnFormula>G7*0.6</calculatedColumnFormula>
    </tableColumn>
    <tableColumn id="6" xr3:uid="{971D71AF-EF8D-9D4D-8402-99608BCAAFD0}" name="TOTAL" dataDxfId="0" dataCellStyle="Comma">
      <calculatedColumnFormula>F7+H7</calculatedColumnFormula>
    </tableColumn>
    <tableColumn id="7" xr3:uid="{426FD3DE-4073-FD47-83E8-E3F750471F52}" name="GRADE" dataDxfId="1">
      <calculatedColumnFormula>IF(I7&lt;50,"F",IF(I7&lt;=64,"D",IF(I7&lt;=79,"C",IF(I7&lt;90,"B",IF(I7&gt;=90,"A")))))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opLeftCell="A21" workbookViewId="0">
      <selection activeCell="G2" sqref="G2:G49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92.35</v>
      </c>
      <c r="H2">
        <v>90.91</v>
      </c>
      <c r="I2">
        <v>87.98</v>
      </c>
      <c r="J2">
        <v>9.5</v>
      </c>
      <c r="K2">
        <v>9.11</v>
      </c>
      <c r="L2">
        <v>8.18</v>
      </c>
      <c r="M2">
        <v>8.4</v>
      </c>
      <c r="N2">
        <v>91.43</v>
      </c>
      <c r="O2">
        <v>9.14</v>
      </c>
      <c r="P2">
        <v>93.33</v>
      </c>
      <c r="Q2">
        <v>9.33</v>
      </c>
      <c r="R2">
        <v>92.97</v>
      </c>
      <c r="S2">
        <v>92.57</v>
      </c>
      <c r="T2">
        <v>9.7100000000000009</v>
      </c>
      <c r="U2">
        <v>8.8000000000000007</v>
      </c>
      <c r="V2">
        <v>95.37</v>
      </c>
      <c r="W2">
        <v>9.5399999999999991</v>
      </c>
      <c r="X2">
        <v>90.97</v>
      </c>
      <c r="Y2">
        <v>9.1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91.55</v>
      </c>
      <c r="H3">
        <v>85.94</v>
      </c>
      <c r="I3">
        <v>87.81</v>
      </c>
      <c r="J3">
        <v>10</v>
      </c>
      <c r="K3">
        <v>8.44</v>
      </c>
      <c r="L3">
        <v>7.88</v>
      </c>
      <c r="M3">
        <v>8.8000000000000007</v>
      </c>
      <c r="N3">
        <v>87.14</v>
      </c>
      <c r="O3">
        <v>8.7100000000000009</v>
      </c>
      <c r="P3">
        <v>82.86</v>
      </c>
      <c r="Q3">
        <v>8.2899999999999991</v>
      </c>
      <c r="R3">
        <v>96.28</v>
      </c>
      <c r="S3">
        <v>98.57</v>
      </c>
      <c r="T3">
        <v>9.7100000000000009</v>
      </c>
      <c r="U3">
        <v>10</v>
      </c>
      <c r="V3">
        <v>94.44</v>
      </c>
      <c r="W3">
        <v>9.44</v>
      </c>
      <c r="X3">
        <v>95.83</v>
      </c>
      <c r="Y3">
        <v>9.58</v>
      </c>
      <c r="Z3">
        <v>5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79.84</v>
      </c>
      <c r="H4">
        <v>71.53</v>
      </c>
      <c r="I4">
        <v>62.34</v>
      </c>
      <c r="J4">
        <v>9.5</v>
      </c>
      <c r="K4">
        <v>7.56</v>
      </c>
      <c r="L4">
        <v>7.88</v>
      </c>
      <c r="M4">
        <v>0</v>
      </c>
      <c r="N4">
        <v>82.24</v>
      </c>
      <c r="O4">
        <v>8.2200000000000006</v>
      </c>
      <c r="P4">
        <v>70</v>
      </c>
      <c r="Q4">
        <v>7</v>
      </c>
      <c r="R4">
        <v>86.04</v>
      </c>
      <c r="S4">
        <v>87.43</v>
      </c>
      <c r="T4">
        <v>8.2899999999999991</v>
      </c>
      <c r="U4">
        <v>9.1999999999999993</v>
      </c>
      <c r="V4">
        <v>84.44</v>
      </c>
      <c r="W4">
        <v>8.44</v>
      </c>
      <c r="X4">
        <v>86.25</v>
      </c>
      <c r="Y4">
        <v>8.6300000000000008</v>
      </c>
      <c r="Z4">
        <v>5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97.51</v>
      </c>
      <c r="H5">
        <v>98.05</v>
      </c>
      <c r="I5">
        <v>97.02</v>
      </c>
      <c r="J5">
        <v>10</v>
      </c>
      <c r="K5">
        <v>9.11</v>
      </c>
      <c r="L5">
        <v>9.6999999999999993</v>
      </c>
      <c r="M5">
        <v>10</v>
      </c>
      <c r="N5">
        <v>97.14</v>
      </c>
      <c r="O5">
        <v>9.7100000000000009</v>
      </c>
      <c r="P5">
        <v>100</v>
      </c>
      <c r="Q5">
        <v>10</v>
      </c>
      <c r="R5">
        <v>96.71</v>
      </c>
      <c r="S5">
        <v>100</v>
      </c>
      <c r="T5">
        <v>10</v>
      </c>
      <c r="U5">
        <v>10</v>
      </c>
      <c r="V5">
        <v>97.22</v>
      </c>
      <c r="W5">
        <v>9.7200000000000006</v>
      </c>
      <c r="X5">
        <v>92.92</v>
      </c>
      <c r="Y5">
        <v>9.2899999999999991</v>
      </c>
      <c r="Z5">
        <v>5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90.62</v>
      </c>
      <c r="H6">
        <v>91.12</v>
      </c>
      <c r="I6">
        <v>92.39</v>
      </c>
      <c r="J6">
        <v>10</v>
      </c>
      <c r="K6">
        <v>8.67</v>
      </c>
      <c r="L6">
        <v>9.09</v>
      </c>
      <c r="M6">
        <v>9.1999999999999993</v>
      </c>
      <c r="N6">
        <v>94.29</v>
      </c>
      <c r="O6">
        <v>9.43</v>
      </c>
      <c r="P6">
        <v>86.67</v>
      </c>
      <c r="Q6">
        <v>8.67</v>
      </c>
      <c r="R6">
        <v>89.13</v>
      </c>
      <c r="S6">
        <v>92</v>
      </c>
      <c r="T6">
        <v>10</v>
      </c>
      <c r="U6">
        <v>8.4</v>
      </c>
      <c r="V6">
        <v>84.44</v>
      </c>
      <c r="W6">
        <v>8.44</v>
      </c>
      <c r="X6">
        <v>90.94</v>
      </c>
      <c r="Y6">
        <v>9.09</v>
      </c>
      <c r="Z6">
        <v>5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73.09</v>
      </c>
      <c r="H7">
        <v>63.29</v>
      </c>
      <c r="I7">
        <v>63.61</v>
      </c>
      <c r="J7">
        <v>9</v>
      </c>
      <c r="K7">
        <v>9.7799999999999994</v>
      </c>
      <c r="L7">
        <v>6.67</v>
      </c>
      <c r="M7">
        <v>0</v>
      </c>
      <c r="N7">
        <v>66.73</v>
      </c>
      <c r="O7">
        <v>6.67</v>
      </c>
      <c r="P7">
        <v>59.52</v>
      </c>
      <c r="Q7">
        <v>5.95</v>
      </c>
      <c r="R7">
        <v>82.17</v>
      </c>
      <c r="S7">
        <v>89.14</v>
      </c>
      <c r="T7">
        <v>9.43</v>
      </c>
      <c r="U7">
        <v>8.4</v>
      </c>
      <c r="V7">
        <v>77.78</v>
      </c>
      <c r="W7">
        <v>7.78</v>
      </c>
      <c r="X7">
        <v>79.58</v>
      </c>
      <c r="Y7">
        <v>7.96</v>
      </c>
      <c r="Z7">
        <v>4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86.24</v>
      </c>
      <c r="H8">
        <v>81.8</v>
      </c>
      <c r="I8">
        <v>89.44</v>
      </c>
      <c r="J8">
        <v>8.5</v>
      </c>
      <c r="K8">
        <v>8.89</v>
      </c>
      <c r="L8">
        <v>8.7899999999999991</v>
      </c>
      <c r="M8">
        <v>9.6</v>
      </c>
      <c r="N8">
        <v>70.709999999999994</v>
      </c>
      <c r="O8">
        <v>7.07</v>
      </c>
      <c r="P8">
        <v>85.24</v>
      </c>
      <c r="Q8">
        <v>8.52</v>
      </c>
      <c r="R8">
        <v>91.34</v>
      </c>
      <c r="S8">
        <v>100</v>
      </c>
      <c r="T8">
        <v>10</v>
      </c>
      <c r="U8">
        <v>10</v>
      </c>
      <c r="V8">
        <v>87.78</v>
      </c>
      <c r="W8">
        <v>8.7799999999999994</v>
      </c>
      <c r="X8">
        <v>86.25</v>
      </c>
      <c r="Y8">
        <v>8.6300000000000008</v>
      </c>
      <c r="Z8">
        <v>4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74.459999999999994</v>
      </c>
      <c r="H9">
        <v>74.95</v>
      </c>
      <c r="I9">
        <v>71.760000000000005</v>
      </c>
      <c r="J9">
        <v>7</v>
      </c>
      <c r="K9">
        <v>6.44</v>
      </c>
      <c r="L9">
        <v>6.06</v>
      </c>
      <c r="M9">
        <v>9.1999999999999993</v>
      </c>
      <c r="N9">
        <v>80</v>
      </c>
      <c r="O9">
        <v>8</v>
      </c>
      <c r="P9">
        <v>73.099999999999994</v>
      </c>
      <c r="Q9">
        <v>7.31</v>
      </c>
      <c r="R9">
        <v>73.38</v>
      </c>
      <c r="S9">
        <v>73.14</v>
      </c>
      <c r="T9">
        <v>5.43</v>
      </c>
      <c r="U9">
        <v>9.1999999999999993</v>
      </c>
      <c r="V9">
        <v>65.319999999999993</v>
      </c>
      <c r="W9">
        <v>6.53</v>
      </c>
      <c r="X9">
        <v>81.67</v>
      </c>
      <c r="Y9">
        <v>8.17</v>
      </c>
      <c r="Z9">
        <v>4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92.58</v>
      </c>
      <c r="H10">
        <v>88.98</v>
      </c>
      <c r="I10">
        <v>98.13</v>
      </c>
      <c r="J10">
        <v>10</v>
      </c>
      <c r="K10">
        <v>9.56</v>
      </c>
      <c r="L10">
        <v>9.6999999999999993</v>
      </c>
      <c r="M10">
        <v>10</v>
      </c>
      <c r="N10">
        <v>82.14</v>
      </c>
      <c r="O10">
        <v>8.2100000000000009</v>
      </c>
      <c r="P10">
        <v>86.67</v>
      </c>
      <c r="Q10">
        <v>8.67</v>
      </c>
      <c r="R10">
        <v>95.4</v>
      </c>
      <c r="S10">
        <v>98</v>
      </c>
      <c r="T10">
        <v>10</v>
      </c>
      <c r="U10">
        <v>9.6</v>
      </c>
      <c r="V10">
        <v>92.36</v>
      </c>
      <c r="W10">
        <v>9.24</v>
      </c>
      <c r="X10">
        <v>95.83</v>
      </c>
      <c r="Y10">
        <v>9.58</v>
      </c>
      <c r="Z10">
        <v>5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53.18</v>
      </c>
      <c r="H11">
        <v>30.69</v>
      </c>
      <c r="I11">
        <v>35.42</v>
      </c>
      <c r="J11">
        <v>7.5</v>
      </c>
      <c r="K11">
        <v>6.67</v>
      </c>
      <c r="L11">
        <v>0</v>
      </c>
      <c r="M11">
        <v>0</v>
      </c>
      <c r="N11">
        <v>0</v>
      </c>
      <c r="O11">
        <v>0</v>
      </c>
      <c r="P11">
        <v>56.67</v>
      </c>
      <c r="Q11">
        <v>5.67</v>
      </c>
      <c r="R11">
        <v>72.849999999999994</v>
      </c>
      <c r="S11">
        <v>59.71</v>
      </c>
      <c r="T11">
        <v>5.14</v>
      </c>
      <c r="U11">
        <v>6.8</v>
      </c>
      <c r="V11">
        <v>75.930000000000007</v>
      </c>
      <c r="W11">
        <v>7.59</v>
      </c>
      <c r="X11">
        <v>82.92</v>
      </c>
      <c r="Y11">
        <v>8.2899999999999991</v>
      </c>
      <c r="Z11">
        <v>4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97.84</v>
      </c>
      <c r="H12">
        <v>98.24</v>
      </c>
      <c r="I12">
        <v>97.58</v>
      </c>
      <c r="J12">
        <v>10</v>
      </c>
      <c r="K12">
        <v>9.33</v>
      </c>
      <c r="L12">
        <v>9.6999999999999993</v>
      </c>
      <c r="M12">
        <v>10</v>
      </c>
      <c r="N12">
        <v>97.14</v>
      </c>
      <c r="O12">
        <v>9.7100000000000009</v>
      </c>
      <c r="P12">
        <v>100</v>
      </c>
      <c r="Q12">
        <v>10</v>
      </c>
      <c r="R12">
        <v>97.22</v>
      </c>
      <c r="S12">
        <v>100</v>
      </c>
      <c r="T12">
        <v>10</v>
      </c>
      <c r="U12">
        <v>10</v>
      </c>
      <c r="V12">
        <v>91.67</v>
      </c>
      <c r="W12">
        <v>9.17</v>
      </c>
      <c r="X12">
        <v>100</v>
      </c>
      <c r="Y12">
        <v>10</v>
      </c>
      <c r="Z12">
        <v>5</v>
      </c>
      <c r="AA12" s="1" t="s">
        <v>31</v>
      </c>
    </row>
    <row r="13" spans="1:27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96.26</v>
      </c>
      <c r="H13">
        <v>93.89</v>
      </c>
      <c r="I13">
        <v>100</v>
      </c>
      <c r="J13">
        <v>10</v>
      </c>
      <c r="K13">
        <v>10</v>
      </c>
      <c r="L13">
        <v>10</v>
      </c>
      <c r="M13">
        <v>10</v>
      </c>
      <c r="N13">
        <v>85</v>
      </c>
      <c r="O13">
        <v>8.5</v>
      </c>
      <c r="P13">
        <v>96.67</v>
      </c>
      <c r="Q13">
        <v>9.67</v>
      </c>
      <c r="R13">
        <v>98.24</v>
      </c>
      <c r="S13">
        <v>100</v>
      </c>
      <c r="T13">
        <v>10</v>
      </c>
      <c r="U13">
        <v>10</v>
      </c>
      <c r="V13">
        <v>97.22</v>
      </c>
      <c r="W13">
        <v>9.7200000000000006</v>
      </c>
      <c r="X13">
        <v>97.5</v>
      </c>
      <c r="Y13">
        <v>9.75</v>
      </c>
      <c r="Z13">
        <v>5</v>
      </c>
      <c r="AA13" s="1" t="s">
        <v>31</v>
      </c>
    </row>
    <row r="14" spans="1:27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94.59</v>
      </c>
      <c r="H14">
        <v>88.6</v>
      </c>
      <c r="I14">
        <v>72.239999999999995</v>
      </c>
      <c r="J14">
        <v>10</v>
      </c>
      <c r="K14">
        <v>0</v>
      </c>
      <c r="L14">
        <v>9.6999999999999993</v>
      </c>
      <c r="M14">
        <v>9.1999999999999993</v>
      </c>
      <c r="N14">
        <v>93.57</v>
      </c>
      <c r="O14">
        <v>9.36</v>
      </c>
      <c r="P14">
        <v>100</v>
      </c>
      <c r="Q14">
        <v>10</v>
      </c>
      <c r="R14">
        <v>100</v>
      </c>
      <c r="S14">
        <v>100</v>
      </c>
      <c r="T14">
        <v>10</v>
      </c>
      <c r="U14">
        <v>10</v>
      </c>
      <c r="V14">
        <v>100</v>
      </c>
      <c r="W14">
        <v>10</v>
      </c>
      <c r="X14">
        <v>100</v>
      </c>
      <c r="Y14">
        <v>10</v>
      </c>
      <c r="Z14">
        <v>5</v>
      </c>
      <c r="AA14" s="1" t="s">
        <v>31</v>
      </c>
    </row>
    <row r="15" spans="1:27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79.67</v>
      </c>
      <c r="H15">
        <v>72.8</v>
      </c>
      <c r="I15">
        <v>72.2</v>
      </c>
      <c r="J15">
        <v>9</v>
      </c>
      <c r="K15">
        <v>7.33</v>
      </c>
      <c r="L15">
        <v>4.55</v>
      </c>
      <c r="M15">
        <v>8</v>
      </c>
      <c r="N15">
        <v>67.86</v>
      </c>
      <c r="O15">
        <v>6.79</v>
      </c>
      <c r="P15">
        <v>78.33</v>
      </c>
      <c r="Q15">
        <v>7.83</v>
      </c>
      <c r="R15">
        <v>94.94</v>
      </c>
      <c r="S15">
        <v>100</v>
      </c>
      <c r="T15">
        <v>10</v>
      </c>
      <c r="U15">
        <v>10</v>
      </c>
      <c r="V15">
        <v>89.81</v>
      </c>
      <c r="W15">
        <v>8.98</v>
      </c>
      <c r="X15">
        <v>95</v>
      </c>
      <c r="Y15">
        <v>9.5</v>
      </c>
      <c r="Z15">
        <v>0</v>
      </c>
      <c r="AA15" s="1" t="s">
        <v>31</v>
      </c>
    </row>
    <row r="16" spans="1:27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89.38</v>
      </c>
      <c r="H16">
        <v>83.42</v>
      </c>
      <c r="I16">
        <v>97.17</v>
      </c>
      <c r="J16">
        <v>10</v>
      </c>
      <c r="K16">
        <v>9.7799999999999994</v>
      </c>
      <c r="L16">
        <v>9.09</v>
      </c>
      <c r="M16">
        <v>10</v>
      </c>
      <c r="N16">
        <v>66.430000000000007</v>
      </c>
      <c r="O16">
        <v>6.64</v>
      </c>
      <c r="P16">
        <v>86.67</v>
      </c>
      <c r="Q16">
        <v>8.67</v>
      </c>
      <c r="R16">
        <v>96.33</v>
      </c>
      <c r="S16">
        <v>98.57</v>
      </c>
      <c r="T16">
        <v>9.7100000000000009</v>
      </c>
      <c r="U16">
        <v>10</v>
      </c>
      <c r="V16">
        <v>96.67</v>
      </c>
      <c r="W16">
        <v>9.67</v>
      </c>
      <c r="X16">
        <v>93.75</v>
      </c>
      <c r="Y16">
        <v>9.3800000000000008</v>
      </c>
      <c r="Z16">
        <v>4</v>
      </c>
      <c r="AA16" s="1" t="s">
        <v>31</v>
      </c>
    </row>
    <row r="17" spans="1:27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67.680000000000007</v>
      </c>
      <c r="H17">
        <v>93.97</v>
      </c>
      <c r="I17">
        <v>95.62</v>
      </c>
      <c r="J17">
        <v>10</v>
      </c>
      <c r="K17">
        <v>9.56</v>
      </c>
      <c r="L17">
        <v>9.09</v>
      </c>
      <c r="M17">
        <v>9.6</v>
      </c>
      <c r="N17">
        <v>92.96</v>
      </c>
      <c r="O17">
        <v>9.3000000000000007</v>
      </c>
      <c r="P17">
        <v>93.33</v>
      </c>
      <c r="Q17">
        <v>9.33</v>
      </c>
      <c r="R17">
        <v>37.99</v>
      </c>
      <c r="S17">
        <v>22.86</v>
      </c>
      <c r="T17">
        <v>4.57</v>
      </c>
      <c r="U17">
        <v>0</v>
      </c>
      <c r="V17">
        <v>0</v>
      </c>
      <c r="W17">
        <v>0</v>
      </c>
      <c r="X17">
        <v>91.11</v>
      </c>
      <c r="Y17">
        <v>9.11</v>
      </c>
      <c r="Z17">
        <v>5</v>
      </c>
      <c r="AA17" s="1" t="s">
        <v>31</v>
      </c>
    </row>
    <row r="18" spans="1:27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63.78</v>
      </c>
      <c r="H18">
        <v>48.06</v>
      </c>
      <c r="I18">
        <v>52.5</v>
      </c>
      <c r="J18">
        <v>9</v>
      </c>
      <c r="K18">
        <v>8.67</v>
      </c>
      <c r="L18">
        <v>3.33</v>
      </c>
      <c r="M18">
        <v>0</v>
      </c>
      <c r="N18">
        <v>25.71</v>
      </c>
      <c r="O18">
        <v>2.57</v>
      </c>
      <c r="P18">
        <v>65.95</v>
      </c>
      <c r="Q18">
        <v>6.6</v>
      </c>
      <c r="R18">
        <v>77.790000000000006</v>
      </c>
      <c r="S18">
        <v>66.569999999999993</v>
      </c>
      <c r="T18">
        <v>5.71</v>
      </c>
      <c r="U18">
        <v>7.6</v>
      </c>
      <c r="V18">
        <v>85.56</v>
      </c>
      <c r="W18">
        <v>8.56</v>
      </c>
      <c r="X18">
        <v>81.25</v>
      </c>
      <c r="Y18">
        <v>8.1300000000000008</v>
      </c>
      <c r="Z18">
        <v>4</v>
      </c>
      <c r="AA18" s="1" t="s">
        <v>31</v>
      </c>
    </row>
    <row r="19" spans="1:27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79.31</v>
      </c>
      <c r="H19">
        <v>92.57</v>
      </c>
      <c r="I19">
        <v>93.67</v>
      </c>
      <c r="J19">
        <v>10</v>
      </c>
      <c r="K19">
        <v>8.67</v>
      </c>
      <c r="L19">
        <v>10</v>
      </c>
      <c r="M19">
        <v>8.8000000000000007</v>
      </c>
      <c r="N19">
        <v>90.71</v>
      </c>
      <c r="O19">
        <v>9.07</v>
      </c>
      <c r="P19">
        <v>93.33</v>
      </c>
      <c r="Q19">
        <v>9.33</v>
      </c>
      <c r="R19">
        <v>63.88</v>
      </c>
      <c r="S19">
        <v>93.71</v>
      </c>
      <c r="T19">
        <v>9.14</v>
      </c>
      <c r="U19">
        <v>9.6</v>
      </c>
      <c r="V19">
        <v>0</v>
      </c>
      <c r="W19">
        <v>0</v>
      </c>
      <c r="X19">
        <v>97.92</v>
      </c>
      <c r="Y19">
        <v>9.7899999999999991</v>
      </c>
      <c r="Z19">
        <v>5</v>
      </c>
      <c r="AA19" s="1" t="s">
        <v>31</v>
      </c>
    </row>
    <row r="20" spans="1:27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85.63</v>
      </c>
      <c r="H20">
        <v>84.59</v>
      </c>
      <c r="I20">
        <v>84.71</v>
      </c>
      <c r="J20">
        <v>9</v>
      </c>
      <c r="K20">
        <v>8</v>
      </c>
      <c r="L20">
        <v>8.48</v>
      </c>
      <c r="M20">
        <v>8.4</v>
      </c>
      <c r="N20">
        <v>81.430000000000007</v>
      </c>
      <c r="O20">
        <v>8.14</v>
      </c>
      <c r="P20">
        <v>87.62</v>
      </c>
      <c r="Q20">
        <v>8.76</v>
      </c>
      <c r="R20">
        <v>85.16</v>
      </c>
      <c r="S20">
        <v>77.430000000000007</v>
      </c>
      <c r="T20">
        <v>6.29</v>
      </c>
      <c r="U20">
        <v>9.1999999999999993</v>
      </c>
      <c r="V20">
        <v>87.22</v>
      </c>
      <c r="W20">
        <v>8.7200000000000006</v>
      </c>
      <c r="X20">
        <v>90.83</v>
      </c>
      <c r="Y20">
        <v>9.08</v>
      </c>
      <c r="Z20">
        <v>5</v>
      </c>
      <c r="AA20" s="1" t="s">
        <v>31</v>
      </c>
    </row>
    <row r="21" spans="1:27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60.9</v>
      </c>
      <c r="H21">
        <v>33.21</v>
      </c>
      <c r="I21">
        <v>39.619999999999997</v>
      </c>
      <c r="J21">
        <v>7</v>
      </c>
      <c r="K21">
        <v>7.33</v>
      </c>
      <c r="L21">
        <v>1.52</v>
      </c>
      <c r="M21">
        <v>0</v>
      </c>
      <c r="N21">
        <v>0</v>
      </c>
      <c r="O21">
        <v>0</v>
      </c>
      <c r="P21">
        <v>60</v>
      </c>
      <c r="Q21">
        <v>6</v>
      </c>
      <c r="R21">
        <v>86.59</v>
      </c>
      <c r="S21">
        <v>86.29</v>
      </c>
      <c r="T21">
        <v>8.86</v>
      </c>
      <c r="U21">
        <v>8.4</v>
      </c>
      <c r="V21">
        <v>87.22</v>
      </c>
      <c r="W21">
        <v>8.7200000000000006</v>
      </c>
      <c r="X21">
        <v>86.25</v>
      </c>
      <c r="Y21">
        <v>8.6300000000000008</v>
      </c>
      <c r="Z21">
        <v>4</v>
      </c>
      <c r="AA21" s="1" t="s">
        <v>31</v>
      </c>
    </row>
    <row r="22" spans="1:27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87.36</v>
      </c>
      <c r="H22">
        <v>77.209999999999994</v>
      </c>
      <c r="I22">
        <v>70.66</v>
      </c>
      <c r="J22">
        <v>10</v>
      </c>
      <c r="K22">
        <v>9.7799999999999994</v>
      </c>
      <c r="L22">
        <v>8.48</v>
      </c>
      <c r="M22">
        <v>0</v>
      </c>
      <c r="N22">
        <v>79.08</v>
      </c>
      <c r="O22">
        <v>7.91</v>
      </c>
      <c r="P22">
        <v>81.900000000000006</v>
      </c>
      <c r="Q22">
        <v>8.19</v>
      </c>
      <c r="R22">
        <v>96.19</v>
      </c>
      <c r="S22">
        <v>98</v>
      </c>
      <c r="T22">
        <v>10</v>
      </c>
      <c r="U22">
        <v>9.6</v>
      </c>
      <c r="V22">
        <v>97.22</v>
      </c>
      <c r="W22">
        <v>9.7200000000000006</v>
      </c>
      <c r="X22">
        <v>93.33</v>
      </c>
      <c r="Y22">
        <v>9.33</v>
      </c>
      <c r="Z22">
        <v>5</v>
      </c>
      <c r="AA22" s="1" t="s">
        <v>31</v>
      </c>
    </row>
    <row r="23" spans="1:27" x14ac:dyDescent="0.2">
      <c r="A23" s="1" t="s">
        <v>108</v>
      </c>
      <c r="B23" s="1" t="s">
        <v>112</v>
      </c>
      <c r="C23" s="1" t="s">
        <v>113</v>
      </c>
      <c r="D23" s="1"/>
      <c r="E23" s="1"/>
      <c r="F23" s="1" t="s">
        <v>114</v>
      </c>
      <c r="G23">
        <v>92.04</v>
      </c>
      <c r="H23">
        <v>91.2</v>
      </c>
      <c r="I23">
        <v>92.95</v>
      </c>
      <c r="J23">
        <v>10</v>
      </c>
      <c r="K23">
        <v>8.89</v>
      </c>
      <c r="L23">
        <v>9.09</v>
      </c>
      <c r="M23">
        <v>9.1999999999999993</v>
      </c>
      <c r="N23">
        <v>83.98</v>
      </c>
      <c r="O23">
        <v>8.4</v>
      </c>
      <c r="P23">
        <v>96.67</v>
      </c>
      <c r="Q23">
        <v>9.67</v>
      </c>
      <c r="R23">
        <v>92.03</v>
      </c>
      <c r="S23">
        <v>94.57</v>
      </c>
      <c r="T23">
        <v>9.7100000000000009</v>
      </c>
      <c r="U23">
        <v>9.1999999999999993</v>
      </c>
      <c r="V23">
        <v>91.11</v>
      </c>
      <c r="W23">
        <v>9.11</v>
      </c>
      <c r="X23">
        <v>90.42</v>
      </c>
      <c r="Y23">
        <v>9.0399999999999991</v>
      </c>
      <c r="Z23">
        <v>5</v>
      </c>
      <c r="AA23" s="1" t="s">
        <v>31</v>
      </c>
    </row>
    <row r="24" spans="1:27" x14ac:dyDescent="0.2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77.95</v>
      </c>
      <c r="H24">
        <v>72.23</v>
      </c>
      <c r="I24">
        <v>51.21</v>
      </c>
      <c r="J24">
        <v>8</v>
      </c>
      <c r="K24">
        <v>7.33</v>
      </c>
      <c r="L24">
        <v>5.15</v>
      </c>
      <c r="M24">
        <v>0</v>
      </c>
      <c r="N24">
        <v>83.57</v>
      </c>
      <c r="O24">
        <v>8.36</v>
      </c>
      <c r="P24">
        <v>81.900000000000006</v>
      </c>
      <c r="Q24">
        <v>8.19</v>
      </c>
      <c r="R24">
        <v>83.45</v>
      </c>
      <c r="S24">
        <v>84.29</v>
      </c>
      <c r="T24">
        <v>8.86</v>
      </c>
      <c r="U24">
        <v>8</v>
      </c>
      <c r="V24">
        <v>76.39</v>
      </c>
      <c r="W24">
        <v>7.64</v>
      </c>
      <c r="X24">
        <v>89.69</v>
      </c>
      <c r="Y24">
        <v>8.9700000000000006</v>
      </c>
      <c r="Z24">
        <v>4</v>
      </c>
      <c r="AA24" s="1" t="s">
        <v>31</v>
      </c>
    </row>
    <row r="25" spans="1:27" x14ac:dyDescent="0.2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79.33</v>
      </c>
      <c r="H25">
        <v>67.459999999999994</v>
      </c>
      <c r="I25">
        <v>74.510000000000005</v>
      </c>
      <c r="J25">
        <v>9</v>
      </c>
      <c r="K25">
        <v>7.56</v>
      </c>
      <c r="L25">
        <v>4.8499999999999996</v>
      </c>
      <c r="M25">
        <v>8.4</v>
      </c>
      <c r="N25">
        <v>62.86</v>
      </c>
      <c r="O25">
        <v>6.29</v>
      </c>
      <c r="P25">
        <v>65</v>
      </c>
      <c r="Q25">
        <v>6.5</v>
      </c>
      <c r="R25">
        <v>91.14</v>
      </c>
      <c r="S25">
        <v>94.29</v>
      </c>
      <c r="T25">
        <v>8.86</v>
      </c>
      <c r="U25">
        <v>10</v>
      </c>
      <c r="V25">
        <v>87.78</v>
      </c>
      <c r="W25">
        <v>8.7799999999999994</v>
      </c>
      <c r="X25">
        <v>91.35</v>
      </c>
      <c r="Y25">
        <v>9.14</v>
      </c>
      <c r="Z25">
        <v>4</v>
      </c>
      <c r="AA25" s="1" t="s">
        <v>31</v>
      </c>
    </row>
    <row r="26" spans="1:27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75.39</v>
      </c>
      <c r="H26">
        <v>66.430000000000007</v>
      </c>
      <c r="I26">
        <v>75.88</v>
      </c>
      <c r="J26">
        <v>9.5</v>
      </c>
      <c r="K26">
        <v>6.89</v>
      </c>
      <c r="L26">
        <v>6.36</v>
      </c>
      <c r="M26">
        <v>7.6</v>
      </c>
      <c r="N26">
        <v>46.73</v>
      </c>
      <c r="O26">
        <v>4.67</v>
      </c>
      <c r="P26">
        <v>76.67</v>
      </c>
      <c r="Q26">
        <v>7.67</v>
      </c>
      <c r="R26">
        <v>81.760000000000005</v>
      </c>
      <c r="S26">
        <v>84.57</v>
      </c>
      <c r="T26">
        <v>7.71</v>
      </c>
      <c r="U26">
        <v>9.1999999999999993</v>
      </c>
      <c r="V26">
        <v>92.36</v>
      </c>
      <c r="W26">
        <v>9.24</v>
      </c>
      <c r="X26">
        <v>68.33</v>
      </c>
      <c r="Y26">
        <v>6.83</v>
      </c>
      <c r="Z26">
        <v>5</v>
      </c>
      <c r="AA26" s="1" t="s">
        <v>31</v>
      </c>
    </row>
    <row r="27" spans="1:27" x14ac:dyDescent="0.2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42.86</v>
      </c>
      <c r="H27">
        <v>86.03</v>
      </c>
      <c r="I27">
        <v>89.64</v>
      </c>
      <c r="J27">
        <v>9</v>
      </c>
      <c r="K27">
        <v>9.7799999999999994</v>
      </c>
      <c r="L27">
        <v>7.88</v>
      </c>
      <c r="M27">
        <v>9.1999999999999993</v>
      </c>
      <c r="N27">
        <v>88.67</v>
      </c>
      <c r="O27">
        <v>8.8699999999999992</v>
      </c>
      <c r="P27">
        <v>79.760000000000005</v>
      </c>
      <c r="Q27">
        <v>7.98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 s="1" t="s">
        <v>31</v>
      </c>
    </row>
    <row r="28" spans="1:27" x14ac:dyDescent="0.2">
      <c r="A28" s="1" t="s">
        <v>131</v>
      </c>
      <c r="B28" s="1" t="s">
        <v>132</v>
      </c>
      <c r="C28" s="1" t="s">
        <v>133</v>
      </c>
      <c r="D28" s="1"/>
      <c r="E28" s="1"/>
      <c r="F28" s="1" t="s">
        <v>134</v>
      </c>
      <c r="G28">
        <v>87.49</v>
      </c>
      <c r="H28">
        <v>83.56</v>
      </c>
      <c r="I28">
        <v>85.51</v>
      </c>
      <c r="J28">
        <v>9</v>
      </c>
      <c r="K28">
        <v>8.2200000000000006</v>
      </c>
      <c r="L28">
        <v>8.18</v>
      </c>
      <c r="M28">
        <v>8.8000000000000007</v>
      </c>
      <c r="N28">
        <v>87.55</v>
      </c>
      <c r="O28">
        <v>8.76</v>
      </c>
      <c r="P28">
        <v>77.62</v>
      </c>
      <c r="Q28">
        <v>7.76</v>
      </c>
      <c r="R28">
        <v>92.21</v>
      </c>
      <c r="S28">
        <v>93.71</v>
      </c>
      <c r="T28">
        <v>9.14</v>
      </c>
      <c r="U28">
        <v>9.6</v>
      </c>
      <c r="V28">
        <v>87.92</v>
      </c>
      <c r="W28">
        <v>8.7899999999999991</v>
      </c>
      <c r="X28">
        <v>95</v>
      </c>
      <c r="Y28">
        <v>9.5</v>
      </c>
      <c r="Z28">
        <v>4</v>
      </c>
      <c r="AA28" s="1" t="s">
        <v>31</v>
      </c>
    </row>
    <row r="29" spans="1:27" x14ac:dyDescent="0.2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94.88</v>
      </c>
      <c r="H29">
        <v>92.17</v>
      </c>
      <c r="I29">
        <v>91.64</v>
      </c>
      <c r="J29">
        <v>10</v>
      </c>
      <c r="K29">
        <v>8.67</v>
      </c>
      <c r="L29">
        <v>8.7899999999999991</v>
      </c>
      <c r="M29">
        <v>9.1999999999999993</v>
      </c>
      <c r="N29">
        <v>91.53</v>
      </c>
      <c r="O29">
        <v>9.15</v>
      </c>
      <c r="P29">
        <v>93.33</v>
      </c>
      <c r="Q29">
        <v>9.33</v>
      </c>
      <c r="R29">
        <v>99.17</v>
      </c>
      <c r="S29">
        <v>100</v>
      </c>
      <c r="T29">
        <v>10</v>
      </c>
      <c r="U29">
        <v>10</v>
      </c>
      <c r="V29">
        <v>100</v>
      </c>
      <c r="W29">
        <v>10</v>
      </c>
      <c r="X29">
        <v>97.5</v>
      </c>
      <c r="Y29">
        <v>9.75</v>
      </c>
      <c r="Z29">
        <v>4</v>
      </c>
      <c r="AA29" s="1" t="s">
        <v>31</v>
      </c>
    </row>
    <row r="30" spans="1:27" x14ac:dyDescent="0.2">
      <c r="A30" s="1" t="s">
        <v>135</v>
      </c>
      <c r="B30" s="1" t="s">
        <v>139</v>
      </c>
      <c r="C30" s="1" t="s">
        <v>140</v>
      </c>
      <c r="D30" s="1"/>
      <c r="E30" s="1"/>
      <c r="F30" s="1" t="s">
        <v>141</v>
      </c>
      <c r="G30">
        <v>88.01</v>
      </c>
      <c r="H30">
        <v>87.49</v>
      </c>
      <c r="I30">
        <v>84.35</v>
      </c>
      <c r="J30">
        <v>9</v>
      </c>
      <c r="K30">
        <v>8.67</v>
      </c>
      <c r="L30">
        <v>7.27</v>
      </c>
      <c r="M30">
        <v>8.8000000000000007</v>
      </c>
      <c r="N30">
        <v>84.8</v>
      </c>
      <c r="O30">
        <v>8.48</v>
      </c>
      <c r="P30">
        <v>93.33</v>
      </c>
      <c r="Q30">
        <v>9.33</v>
      </c>
      <c r="R30">
        <v>89.36</v>
      </c>
      <c r="S30">
        <v>96</v>
      </c>
      <c r="T30">
        <v>10</v>
      </c>
      <c r="U30">
        <v>9.1999999999999993</v>
      </c>
      <c r="V30">
        <v>90</v>
      </c>
      <c r="W30">
        <v>9</v>
      </c>
      <c r="X30">
        <v>82.08</v>
      </c>
      <c r="Y30">
        <v>8.2100000000000009</v>
      </c>
      <c r="Z30">
        <v>4</v>
      </c>
      <c r="AA30" s="1" t="s">
        <v>31</v>
      </c>
    </row>
    <row r="31" spans="1:27" x14ac:dyDescent="0.2">
      <c r="A31" s="1" t="s">
        <v>142</v>
      </c>
      <c r="B31" s="1" t="s">
        <v>143</v>
      </c>
      <c r="C31" s="1" t="s">
        <v>144</v>
      </c>
      <c r="D31" s="1"/>
      <c r="E31" s="1"/>
      <c r="F31" s="1" t="s">
        <v>145</v>
      </c>
      <c r="G31">
        <v>40.67</v>
      </c>
      <c r="H31">
        <v>34.19</v>
      </c>
      <c r="I31">
        <v>39.869999999999997</v>
      </c>
      <c r="J31">
        <v>7</v>
      </c>
      <c r="K31">
        <v>6.22</v>
      </c>
      <c r="L31">
        <v>2.73</v>
      </c>
      <c r="M31">
        <v>0</v>
      </c>
      <c r="N31">
        <v>26.02</v>
      </c>
      <c r="O31">
        <v>2.6</v>
      </c>
      <c r="P31">
        <v>36.67</v>
      </c>
      <c r="Q31">
        <v>3.67</v>
      </c>
      <c r="R31">
        <v>40.9</v>
      </c>
      <c r="S31">
        <v>47.43</v>
      </c>
      <c r="T31">
        <v>4.29</v>
      </c>
      <c r="U31">
        <v>5.2</v>
      </c>
      <c r="V31">
        <v>33.700000000000003</v>
      </c>
      <c r="W31">
        <v>3.37</v>
      </c>
      <c r="X31">
        <v>41.56</v>
      </c>
      <c r="Y31">
        <v>4.16</v>
      </c>
      <c r="Z31">
        <v>5</v>
      </c>
      <c r="AA31" s="1" t="s">
        <v>31</v>
      </c>
    </row>
    <row r="32" spans="1:27" x14ac:dyDescent="0.2">
      <c r="A32" s="1" t="s">
        <v>146</v>
      </c>
      <c r="B32" s="1" t="s">
        <v>147</v>
      </c>
      <c r="C32" s="1" t="s">
        <v>148</v>
      </c>
      <c r="D32" s="1"/>
      <c r="E32" s="1"/>
      <c r="F32" s="1" t="s">
        <v>149</v>
      </c>
      <c r="G32">
        <v>90.34</v>
      </c>
      <c r="H32">
        <v>86.42</v>
      </c>
      <c r="I32">
        <v>80.44</v>
      </c>
      <c r="J32">
        <v>8.5</v>
      </c>
      <c r="K32">
        <v>8.2200000000000006</v>
      </c>
      <c r="L32">
        <v>5.45</v>
      </c>
      <c r="M32">
        <v>10</v>
      </c>
      <c r="N32">
        <v>87.86</v>
      </c>
      <c r="O32">
        <v>8.7899999999999991</v>
      </c>
      <c r="P32">
        <v>90.95</v>
      </c>
      <c r="Q32">
        <v>9.1</v>
      </c>
      <c r="R32">
        <v>95.36</v>
      </c>
      <c r="S32">
        <v>98.57</v>
      </c>
      <c r="T32">
        <v>9.7100000000000009</v>
      </c>
      <c r="U32">
        <v>10</v>
      </c>
      <c r="V32">
        <v>89.58</v>
      </c>
      <c r="W32">
        <v>8.9600000000000009</v>
      </c>
      <c r="X32">
        <v>97.92</v>
      </c>
      <c r="Y32">
        <v>9.7899999999999991</v>
      </c>
      <c r="Z32">
        <v>4</v>
      </c>
      <c r="AA32" s="1" t="s">
        <v>31</v>
      </c>
    </row>
    <row r="33" spans="1:27" x14ac:dyDescent="0.2">
      <c r="A33" s="1" t="s">
        <v>150</v>
      </c>
      <c r="B33" s="1" t="s">
        <v>151</v>
      </c>
      <c r="C33" s="1" t="s">
        <v>152</v>
      </c>
      <c r="D33" s="1"/>
      <c r="E33" s="1"/>
      <c r="F33" s="1" t="s">
        <v>153</v>
      </c>
      <c r="G33">
        <v>92.55</v>
      </c>
      <c r="H33">
        <v>86.07</v>
      </c>
      <c r="I33">
        <v>92.74</v>
      </c>
      <c r="J33">
        <v>9.5</v>
      </c>
      <c r="K33">
        <v>9.11</v>
      </c>
      <c r="L33">
        <v>8.48</v>
      </c>
      <c r="M33">
        <v>10</v>
      </c>
      <c r="N33">
        <v>82.14</v>
      </c>
      <c r="O33">
        <v>8.2100000000000009</v>
      </c>
      <c r="P33">
        <v>83.33</v>
      </c>
      <c r="Q33">
        <v>8.33</v>
      </c>
      <c r="R33">
        <v>98.24</v>
      </c>
      <c r="S33">
        <v>100</v>
      </c>
      <c r="T33">
        <v>10</v>
      </c>
      <c r="U33">
        <v>10</v>
      </c>
      <c r="V33">
        <v>97.22</v>
      </c>
      <c r="W33">
        <v>9.7200000000000006</v>
      </c>
      <c r="X33">
        <v>97.5</v>
      </c>
      <c r="Y33">
        <v>9.75</v>
      </c>
      <c r="Z33">
        <v>5</v>
      </c>
      <c r="AA33" s="1" t="s">
        <v>31</v>
      </c>
    </row>
    <row r="34" spans="1:27" x14ac:dyDescent="0.2">
      <c r="A34" s="1" t="s">
        <v>154</v>
      </c>
      <c r="B34" s="1" t="s">
        <v>155</v>
      </c>
      <c r="C34" s="1" t="s">
        <v>156</v>
      </c>
      <c r="D34" s="1"/>
      <c r="E34" s="1"/>
      <c r="F34" s="1" t="s">
        <v>157</v>
      </c>
      <c r="G34">
        <v>94.06</v>
      </c>
      <c r="H34">
        <v>96.03</v>
      </c>
      <c r="I34">
        <v>100</v>
      </c>
      <c r="J34">
        <v>10</v>
      </c>
      <c r="K34">
        <v>10</v>
      </c>
      <c r="L34">
        <v>10</v>
      </c>
      <c r="M34">
        <v>10</v>
      </c>
      <c r="N34">
        <v>91.43</v>
      </c>
      <c r="O34">
        <v>9.14</v>
      </c>
      <c r="P34">
        <v>96.67</v>
      </c>
      <c r="Q34">
        <v>9.67</v>
      </c>
      <c r="R34">
        <v>91.47</v>
      </c>
      <c r="S34">
        <v>100</v>
      </c>
      <c r="T34">
        <v>10</v>
      </c>
      <c r="U34">
        <v>10</v>
      </c>
      <c r="V34">
        <v>87.22</v>
      </c>
      <c r="W34">
        <v>8.7200000000000006</v>
      </c>
      <c r="X34">
        <v>87.19</v>
      </c>
      <c r="Y34">
        <v>8.7200000000000006</v>
      </c>
      <c r="Z34">
        <v>5</v>
      </c>
      <c r="AA34" s="1" t="s">
        <v>31</v>
      </c>
    </row>
    <row r="35" spans="1:27" x14ac:dyDescent="0.2">
      <c r="A35" s="1" t="s">
        <v>158</v>
      </c>
      <c r="B35" s="1" t="s">
        <v>159</v>
      </c>
      <c r="C35" s="1" t="s">
        <v>160</v>
      </c>
      <c r="D35" s="1"/>
      <c r="E35" s="1"/>
      <c r="F35" s="1" t="s">
        <v>161</v>
      </c>
      <c r="G35">
        <v>90.88</v>
      </c>
      <c r="H35">
        <v>96.31</v>
      </c>
      <c r="I35">
        <v>98.44</v>
      </c>
      <c r="J35">
        <v>10</v>
      </c>
      <c r="K35">
        <v>9.7799999999999994</v>
      </c>
      <c r="L35">
        <v>10</v>
      </c>
      <c r="M35">
        <v>9.6</v>
      </c>
      <c r="N35">
        <v>97.14</v>
      </c>
      <c r="O35">
        <v>9.7100000000000009</v>
      </c>
      <c r="P35">
        <v>93.33</v>
      </c>
      <c r="Q35">
        <v>9.33</v>
      </c>
      <c r="R35">
        <v>84.49</v>
      </c>
      <c r="S35">
        <v>95.14</v>
      </c>
      <c r="T35">
        <v>9.43</v>
      </c>
      <c r="U35">
        <v>9.6</v>
      </c>
      <c r="V35">
        <v>80.83</v>
      </c>
      <c r="W35">
        <v>8.08</v>
      </c>
      <c r="X35">
        <v>77.5</v>
      </c>
      <c r="Y35">
        <v>7.75</v>
      </c>
      <c r="Z35">
        <v>5</v>
      </c>
      <c r="AA35" s="1" t="s">
        <v>31</v>
      </c>
    </row>
    <row r="36" spans="1:27" x14ac:dyDescent="0.2">
      <c r="A36" s="1" t="s">
        <v>162</v>
      </c>
      <c r="B36" s="1" t="s">
        <v>163</v>
      </c>
      <c r="C36" s="1" t="s">
        <v>164</v>
      </c>
      <c r="D36" s="1"/>
      <c r="E36" s="1"/>
      <c r="F36" s="1" t="s">
        <v>165</v>
      </c>
      <c r="G36">
        <v>90.17</v>
      </c>
      <c r="H36">
        <v>83.13</v>
      </c>
      <c r="I36">
        <v>84.48</v>
      </c>
      <c r="J36">
        <v>8.5</v>
      </c>
      <c r="K36">
        <v>9.11</v>
      </c>
      <c r="L36">
        <v>8.18</v>
      </c>
      <c r="M36">
        <v>8</v>
      </c>
      <c r="N36">
        <v>85.61</v>
      </c>
      <c r="O36">
        <v>8.56</v>
      </c>
      <c r="P36">
        <v>79.290000000000006</v>
      </c>
      <c r="Q36">
        <v>7.93</v>
      </c>
      <c r="R36">
        <v>96.18</v>
      </c>
      <c r="S36">
        <v>100</v>
      </c>
      <c r="T36">
        <v>10</v>
      </c>
      <c r="U36">
        <v>10</v>
      </c>
      <c r="V36">
        <v>100</v>
      </c>
      <c r="W36">
        <v>10</v>
      </c>
      <c r="X36">
        <v>88.54</v>
      </c>
      <c r="Y36">
        <v>8.85</v>
      </c>
      <c r="Z36">
        <v>5</v>
      </c>
      <c r="AA36" s="1" t="s">
        <v>31</v>
      </c>
    </row>
    <row r="37" spans="1:27" x14ac:dyDescent="0.2">
      <c r="A37" s="1" t="s">
        <v>166</v>
      </c>
      <c r="B37" s="1" t="s">
        <v>167</v>
      </c>
      <c r="C37" s="1" t="s">
        <v>168</v>
      </c>
      <c r="D37" s="1"/>
      <c r="E37" s="1"/>
      <c r="F37" s="1" t="s">
        <v>169</v>
      </c>
      <c r="G37">
        <v>58.89</v>
      </c>
      <c r="H37">
        <v>76.959999999999994</v>
      </c>
      <c r="I37">
        <v>83.65</v>
      </c>
      <c r="J37">
        <v>10</v>
      </c>
      <c r="K37">
        <v>8.89</v>
      </c>
      <c r="L37">
        <v>6.97</v>
      </c>
      <c r="M37">
        <v>7.6</v>
      </c>
      <c r="N37">
        <v>77.239999999999995</v>
      </c>
      <c r="O37">
        <v>7.72</v>
      </c>
      <c r="P37">
        <v>70</v>
      </c>
      <c r="Q37">
        <v>7</v>
      </c>
      <c r="R37">
        <v>42.8</v>
      </c>
      <c r="S37">
        <v>47.14</v>
      </c>
      <c r="T37">
        <v>9.43</v>
      </c>
      <c r="U37">
        <v>0</v>
      </c>
      <c r="V37">
        <v>0</v>
      </c>
      <c r="W37">
        <v>0</v>
      </c>
      <c r="X37">
        <v>81.25</v>
      </c>
      <c r="Y37">
        <v>8.1300000000000008</v>
      </c>
      <c r="Z37">
        <v>2</v>
      </c>
      <c r="AA37" s="1" t="s">
        <v>31</v>
      </c>
    </row>
    <row r="38" spans="1:27" x14ac:dyDescent="0.2">
      <c r="A38" s="1" t="s">
        <v>170</v>
      </c>
      <c r="B38" s="1" t="s">
        <v>171</v>
      </c>
      <c r="C38" s="1" t="s">
        <v>172</v>
      </c>
      <c r="D38" s="1"/>
      <c r="E38" s="1"/>
      <c r="F38" s="1" t="s">
        <v>173</v>
      </c>
      <c r="G38">
        <v>69.73</v>
      </c>
      <c r="H38">
        <v>46.05</v>
      </c>
      <c r="I38">
        <v>77.44</v>
      </c>
      <c r="J38">
        <v>8.5</v>
      </c>
      <c r="K38">
        <v>8.2200000000000006</v>
      </c>
      <c r="L38">
        <v>5.45</v>
      </c>
      <c r="M38">
        <v>8.8000000000000007</v>
      </c>
      <c r="N38">
        <v>0</v>
      </c>
      <c r="O38">
        <v>0</v>
      </c>
      <c r="P38">
        <v>60.71</v>
      </c>
      <c r="Q38">
        <v>6.07</v>
      </c>
      <c r="R38">
        <v>90.23</v>
      </c>
      <c r="S38">
        <v>87.71</v>
      </c>
      <c r="T38">
        <v>9.14</v>
      </c>
      <c r="U38">
        <v>8.4</v>
      </c>
      <c r="V38">
        <v>89.63</v>
      </c>
      <c r="W38">
        <v>8.9600000000000009</v>
      </c>
      <c r="X38">
        <v>93.33</v>
      </c>
      <c r="Y38">
        <v>9.33</v>
      </c>
      <c r="Z38">
        <v>5</v>
      </c>
      <c r="AA38" s="1" t="s">
        <v>31</v>
      </c>
    </row>
    <row r="39" spans="1:27" x14ac:dyDescent="0.2">
      <c r="A39" s="1" t="s">
        <v>170</v>
      </c>
      <c r="B39" s="1" t="s">
        <v>174</v>
      </c>
      <c r="C39" s="1" t="s">
        <v>175</v>
      </c>
      <c r="D39" s="1"/>
      <c r="E39" s="1"/>
      <c r="F39" s="1" t="s">
        <v>176</v>
      </c>
      <c r="G39">
        <v>90.48</v>
      </c>
      <c r="H39">
        <v>91.15</v>
      </c>
      <c r="I39">
        <v>95.91</v>
      </c>
      <c r="J39">
        <v>10</v>
      </c>
      <c r="K39">
        <v>8.67</v>
      </c>
      <c r="L39">
        <v>9.6999999999999993</v>
      </c>
      <c r="M39">
        <v>10</v>
      </c>
      <c r="N39">
        <v>87.55</v>
      </c>
      <c r="O39">
        <v>8.76</v>
      </c>
      <c r="P39">
        <v>90</v>
      </c>
      <c r="Q39">
        <v>9</v>
      </c>
      <c r="R39">
        <v>88.81</v>
      </c>
      <c r="S39">
        <v>96.57</v>
      </c>
      <c r="T39">
        <v>9.7100000000000009</v>
      </c>
      <c r="U39">
        <v>9.6</v>
      </c>
      <c r="V39">
        <v>84.44</v>
      </c>
      <c r="W39">
        <v>8.44</v>
      </c>
      <c r="X39">
        <v>85.42</v>
      </c>
      <c r="Y39">
        <v>8.5399999999999991</v>
      </c>
      <c r="Z39">
        <v>5</v>
      </c>
      <c r="AA39" s="1" t="s">
        <v>31</v>
      </c>
    </row>
    <row r="40" spans="1:27" x14ac:dyDescent="0.2">
      <c r="A40" s="1" t="s">
        <v>177</v>
      </c>
      <c r="B40" s="1" t="s">
        <v>178</v>
      </c>
      <c r="C40" s="1" t="s">
        <v>179</v>
      </c>
      <c r="D40" s="1"/>
      <c r="E40" s="1"/>
      <c r="F40" s="1" t="s">
        <v>180</v>
      </c>
      <c r="G40">
        <v>97.08</v>
      </c>
      <c r="H40">
        <v>96.8</v>
      </c>
      <c r="I40">
        <v>97.13</v>
      </c>
      <c r="J40">
        <v>10</v>
      </c>
      <c r="K40">
        <v>9.56</v>
      </c>
      <c r="L40">
        <v>9.6999999999999993</v>
      </c>
      <c r="M40">
        <v>9.6</v>
      </c>
      <c r="N40">
        <v>93.27</v>
      </c>
      <c r="O40">
        <v>9.33</v>
      </c>
      <c r="P40">
        <v>100</v>
      </c>
      <c r="Q40">
        <v>10</v>
      </c>
      <c r="R40">
        <v>99.17</v>
      </c>
      <c r="S40">
        <v>100</v>
      </c>
      <c r="T40">
        <v>10</v>
      </c>
      <c r="U40">
        <v>10</v>
      </c>
      <c r="V40">
        <v>100</v>
      </c>
      <c r="W40">
        <v>10</v>
      </c>
      <c r="X40">
        <v>97.5</v>
      </c>
      <c r="Y40">
        <v>9.75</v>
      </c>
      <c r="Z40">
        <v>4</v>
      </c>
      <c r="AA40" s="1" t="s">
        <v>31</v>
      </c>
    </row>
    <row r="41" spans="1:27" x14ac:dyDescent="0.2">
      <c r="A41" s="1" t="s">
        <v>181</v>
      </c>
      <c r="B41" s="1" t="s">
        <v>182</v>
      </c>
      <c r="C41" s="1" t="s">
        <v>183</v>
      </c>
      <c r="D41" s="1"/>
      <c r="E41" s="1"/>
      <c r="F41" s="1" t="s">
        <v>184</v>
      </c>
      <c r="G41">
        <v>86.23</v>
      </c>
      <c r="H41">
        <v>86.49</v>
      </c>
      <c r="I41">
        <v>90.43</v>
      </c>
      <c r="J41">
        <v>9.5</v>
      </c>
      <c r="K41">
        <v>8.89</v>
      </c>
      <c r="L41">
        <v>8.18</v>
      </c>
      <c r="M41">
        <v>9.6</v>
      </c>
      <c r="N41">
        <v>85.71</v>
      </c>
      <c r="O41">
        <v>8.57</v>
      </c>
      <c r="P41">
        <v>83.33</v>
      </c>
      <c r="Q41">
        <v>8.33</v>
      </c>
      <c r="R41">
        <v>86.62</v>
      </c>
      <c r="S41">
        <v>100</v>
      </c>
      <c r="T41">
        <v>10</v>
      </c>
      <c r="U41">
        <v>10</v>
      </c>
      <c r="V41">
        <v>90.28</v>
      </c>
      <c r="W41">
        <v>9.0299999999999994</v>
      </c>
      <c r="X41">
        <v>69.58</v>
      </c>
      <c r="Y41">
        <v>6.96</v>
      </c>
      <c r="Z41">
        <v>4</v>
      </c>
      <c r="AA41" s="1" t="s">
        <v>31</v>
      </c>
    </row>
    <row r="42" spans="1:27" x14ac:dyDescent="0.2">
      <c r="A42" s="1" t="s">
        <v>185</v>
      </c>
      <c r="B42" s="1" t="s">
        <v>186</v>
      </c>
      <c r="C42" s="1" t="s">
        <v>187</v>
      </c>
      <c r="D42" s="1"/>
      <c r="E42" s="1"/>
      <c r="F42" s="1" t="s">
        <v>188</v>
      </c>
      <c r="G42">
        <v>81.81</v>
      </c>
      <c r="H42">
        <v>79.48</v>
      </c>
      <c r="I42">
        <v>98.89</v>
      </c>
      <c r="J42">
        <v>10</v>
      </c>
      <c r="K42">
        <v>9.56</v>
      </c>
      <c r="L42">
        <v>10</v>
      </c>
      <c r="M42">
        <v>10</v>
      </c>
      <c r="N42">
        <v>79.8</v>
      </c>
      <c r="O42">
        <v>7.98</v>
      </c>
      <c r="P42">
        <v>59.76</v>
      </c>
      <c r="Q42">
        <v>5.98</v>
      </c>
      <c r="R42">
        <v>82.22</v>
      </c>
      <c r="S42">
        <v>100</v>
      </c>
      <c r="T42">
        <v>10</v>
      </c>
      <c r="U42">
        <v>10</v>
      </c>
      <c r="V42">
        <v>68.33</v>
      </c>
      <c r="W42">
        <v>6.83</v>
      </c>
      <c r="X42">
        <v>78.33</v>
      </c>
      <c r="Y42">
        <v>7.83</v>
      </c>
      <c r="Z42">
        <v>5</v>
      </c>
      <c r="AA42" s="1" t="s">
        <v>31</v>
      </c>
    </row>
    <row r="43" spans="1:27" x14ac:dyDescent="0.2">
      <c r="A43" s="1" t="s">
        <v>189</v>
      </c>
      <c r="B43" s="1" t="s">
        <v>190</v>
      </c>
      <c r="C43" s="1" t="s">
        <v>191</v>
      </c>
      <c r="D43" s="1"/>
      <c r="E43" s="1"/>
      <c r="F43" s="1" t="s">
        <v>192</v>
      </c>
      <c r="G43">
        <v>86.33</v>
      </c>
      <c r="H43">
        <v>84.21</v>
      </c>
      <c r="I43">
        <v>83.71</v>
      </c>
      <c r="J43">
        <v>7</v>
      </c>
      <c r="K43">
        <v>8</v>
      </c>
      <c r="L43">
        <v>8.48</v>
      </c>
      <c r="M43">
        <v>10</v>
      </c>
      <c r="N43">
        <v>80.099999999999994</v>
      </c>
      <c r="O43">
        <v>8.01</v>
      </c>
      <c r="P43">
        <v>88.81</v>
      </c>
      <c r="Q43">
        <v>8.8800000000000008</v>
      </c>
      <c r="R43">
        <v>87.02</v>
      </c>
      <c r="S43">
        <v>88</v>
      </c>
      <c r="T43">
        <v>8</v>
      </c>
      <c r="U43">
        <v>9.6</v>
      </c>
      <c r="V43">
        <v>90.56</v>
      </c>
      <c r="W43">
        <v>9.06</v>
      </c>
      <c r="X43">
        <v>82.5</v>
      </c>
      <c r="Y43">
        <v>8.25</v>
      </c>
      <c r="Z43">
        <v>5</v>
      </c>
      <c r="AA43" s="1" t="s">
        <v>31</v>
      </c>
    </row>
    <row r="44" spans="1:27" x14ac:dyDescent="0.2">
      <c r="A44" s="1" t="s">
        <v>193</v>
      </c>
      <c r="B44" s="1" t="s">
        <v>194</v>
      </c>
      <c r="C44" s="1" t="s">
        <v>195</v>
      </c>
      <c r="D44" s="1"/>
      <c r="E44" s="1"/>
      <c r="F44" s="1" t="s">
        <v>196</v>
      </c>
      <c r="G44">
        <v>93.73</v>
      </c>
      <c r="H44">
        <v>91.19</v>
      </c>
      <c r="I44">
        <v>86.66</v>
      </c>
      <c r="J44">
        <v>9</v>
      </c>
      <c r="K44">
        <v>8.89</v>
      </c>
      <c r="L44">
        <v>7.58</v>
      </c>
      <c r="M44">
        <v>9.1999999999999993</v>
      </c>
      <c r="N44">
        <v>93.57</v>
      </c>
      <c r="O44">
        <v>9.36</v>
      </c>
      <c r="P44">
        <v>93.33</v>
      </c>
      <c r="Q44">
        <v>9.33</v>
      </c>
      <c r="R44">
        <v>95.6</v>
      </c>
      <c r="S44">
        <v>100</v>
      </c>
      <c r="T44">
        <v>10</v>
      </c>
      <c r="U44">
        <v>10</v>
      </c>
      <c r="V44">
        <v>88.89</v>
      </c>
      <c r="W44">
        <v>8.89</v>
      </c>
      <c r="X44">
        <v>97.92</v>
      </c>
      <c r="Y44">
        <v>9.7899999999999991</v>
      </c>
      <c r="Z44">
        <v>5</v>
      </c>
      <c r="AA44" s="1" t="s">
        <v>31</v>
      </c>
    </row>
    <row r="45" spans="1:27" x14ac:dyDescent="0.2">
      <c r="A45" s="1" t="s">
        <v>197</v>
      </c>
      <c r="B45" s="1" t="s">
        <v>198</v>
      </c>
      <c r="C45" s="1" t="s">
        <v>199</v>
      </c>
      <c r="D45" s="1"/>
      <c r="E45" s="1"/>
      <c r="F45" s="1" t="s">
        <v>200</v>
      </c>
      <c r="G45">
        <v>91.73</v>
      </c>
      <c r="H45">
        <v>93.9</v>
      </c>
      <c r="I45">
        <v>90.98</v>
      </c>
      <c r="J45">
        <v>9.5</v>
      </c>
      <c r="K45">
        <v>9.11</v>
      </c>
      <c r="L45">
        <v>8.18</v>
      </c>
      <c r="M45">
        <v>9.6</v>
      </c>
      <c r="N45">
        <v>90.71</v>
      </c>
      <c r="O45">
        <v>9.07</v>
      </c>
      <c r="P45">
        <v>100</v>
      </c>
      <c r="Q45">
        <v>10</v>
      </c>
      <c r="R45">
        <v>90.79</v>
      </c>
      <c r="S45">
        <v>95.71</v>
      </c>
      <c r="T45">
        <v>9.14</v>
      </c>
      <c r="U45">
        <v>10</v>
      </c>
      <c r="V45">
        <v>86.25</v>
      </c>
      <c r="W45">
        <v>8.6300000000000008</v>
      </c>
      <c r="X45">
        <v>90.42</v>
      </c>
      <c r="Y45">
        <v>9.0399999999999991</v>
      </c>
      <c r="Z45">
        <v>4</v>
      </c>
      <c r="AA45" s="1" t="s">
        <v>31</v>
      </c>
    </row>
    <row r="46" spans="1:27" x14ac:dyDescent="0.2">
      <c r="A46" s="1" t="s">
        <v>201</v>
      </c>
      <c r="B46" s="1" t="s">
        <v>202</v>
      </c>
      <c r="C46" s="1" t="s">
        <v>203</v>
      </c>
      <c r="D46" s="1"/>
      <c r="E46" s="1"/>
      <c r="F46" s="1" t="s">
        <v>204</v>
      </c>
      <c r="G46">
        <v>94.39</v>
      </c>
      <c r="H46">
        <v>94.71</v>
      </c>
      <c r="I46">
        <v>92.05</v>
      </c>
      <c r="J46">
        <v>9.5</v>
      </c>
      <c r="K46">
        <v>9.33</v>
      </c>
      <c r="L46">
        <v>8.7899999999999991</v>
      </c>
      <c r="M46">
        <v>9.1999999999999993</v>
      </c>
      <c r="N46">
        <v>95.41</v>
      </c>
      <c r="O46">
        <v>9.5399999999999991</v>
      </c>
      <c r="P46">
        <v>96.67</v>
      </c>
      <c r="Q46">
        <v>9.67</v>
      </c>
      <c r="R46">
        <v>93.47</v>
      </c>
      <c r="S46">
        <v>100</v>
      </c>
      <c r="T46">
        <v>10</v>
      </c>
      <c r="U46">
        <v>10</v>
      </c>
      <c r="V46">
        <v>85</v>
      </c>
      <c r="W46">
        <v>8.5</v>
      </c>
      <c r="X46">
        <v>95.42</v>
      </c>
      <c r="Y46">
        <v>9.5399999999999991</v>
      </c>
      <c r="Z46">
        <v>5</v>
      </c>
      <c r="AA46" s="1" t="s">
        <v>31</v>
      </c>
    </row>
    <row r="47" spans="1:27" x14ac:dyDescent="0.2">
      <c r="A47" s="1" t="s">
        <v>205</v>
      </c>
      <c r="B47" s="1" t="s">
        <v>206</v>
      </c>
      <c r="C47" s="1" t="s">
        <v>207</v>
      </c>
      <c r="D47" s="1"/>
      <c r="E47" s="1"/>
      <c r="F47" s="1" t="s">
        <v>208</v>
      </c>
      <c r="G47">
        <v>97.45</v>
      </c>
      <c r="H47">
        <v>98.34</v>
      </c>
      <c r="I47">
        <v>98.89</v>
      </c>
      <c r="J47">
        <v>10</v>
      </c>
      <c r="K47">
        <v>9.56</v>
      </c>
      <c r="L47">
        <v>10</v>
      </c>
      <c r="M47">
        <v>10</v>
      </c>
      <c r="N47">
        <v>96.12</v>
      </c>
      <c r="O47">
        <v>9.61</v>
      </c>
      <c r="P47">
        <v>100</v>
      </c>
      <c r="Q47">
        <v>10</v>
      </c>
      <c r="R47">
        <v>96.3</v>
      </c>
      <c r="S47">
        <v>100</v>
      </c>
      <c r="T47">
        <v>10</v>
      </c>
      <c r="U47">
        <v>10</v>
      </c>
      <c r="V47">
        <v>97.22</v>
      </c>
      <c r="W47">
        <v>9.7200000000000006</v>
      </c>
      <c r="X47">
        <v>91.67</v>
      </c>
      <c r="Y47">
        <v>9.17</v>
      </c>
      <c r="Z47">
        <v>5</v>
      </c>
      <c r="AA47" s="1" t="s">
        <v>31</v>
      </c>
    </row>
    <row r="48" spans="1:27" x14ac:dyDescent="0.2">
      <c r="A48" s="1" t="s">
        <v>209</v>
      </c>
      <c r="B48" s="1" t="s">
        <v>210</v>
      </c>
      <c r="C48" s="1" t="s">
        <v>211</v>
      </c>
      <c r="D48" s="1"/>
      <c r="E48" s="1"/>
      <c r="F48" s="1" t="s">
        <v>212</v>
      </c>
      <c r="G48">
        <v>74.36</v>
      </c>
      <c r="H48">
        <v>69.58</v>
      </c>
      <c r="I48">
        <v>67.97</v>
      </c>
      <c r="J48">
        <v>9.5</v>
      </c>
      <c r="K48">
        <v>7.56</v>
      </c>
      <c r="L48">
        <v>3.33</v>
      </c>
      <c r="M48">
        <v>6.8</v>
      </c>
      <c r="N48">
        <v>67.45</v>
      </c>
      <c r="O48">
        <v>6.74</v>
      </c>
      <c r="P48">
        <v>73.33</v>
      </c>
      <c r="Q48">
        <v>7.33</v>
      </c>
      <c r="R48">
        <v>76.430000000000007</v>
      </c>
      <c r="S48">
        <v>79.709999999999994</v>
      </c>
      <c r="T48">
        <v>7.14</v>
      </c>
      <c r="U48">
        <v>8.8000000000000007</v>
      </c>
      <c r="V48">
        <v>73.33</v>
      </c>
      <c r="W48">
        <v>7.33</v>
      </c>
      <c r="X48">
        <v>76.25</v>
      </c>
      <c r="Y48">
        <v>7.63</v>
      </c>
      <c r="Z48">
        <v>5</v>
      </c>
      <c r="AA48" s="1" t="s">
        <v>31</v>
      </c>
    </row>
    <row r="49" spans="1:27" x14ac:dyDescent="0.2">
      <c r="A49" s="1" t="s">
        <v>213</v>
      </c>
      <c r="B49" s="1" t="s">
        <v>214</v>
      </c>
      <c r="C49" s="1" t="s">
        <v>215</v>
      </c>
      <c r="D49" s="1"/>
      <c r="E49" s="1"/>
      <c r="F49" s="1" t="s">
        <v>216</v>
      </c>
      <c r="G49">
        <v>63.56</v>
      </c>
      <c r="H49">
        <v>28.81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86.43</v>
      </c>
      <c r="Q49">
        <v>8.64</v>
      </c>
      <c r="R49">
        <v>94.48</v>
      </c>
      <c r="S49">
        <v>98.57</v>
      </c>
      <c r="T49">
        <v>9.7100000000000009</v>
      </c>
      <c r="U49">
        <v>10</v>
      </c>
      <c r="V49">
        <v>94.44</v>
      </c>
      <c r="W49">
        <v>9.44</v>
      </c>
      <c r="X49">
        <v>90.42</v>
      </c>
      <c r="Y49">
        <v>9.0399999999999991</v>
      </c>
      <c r="Z49">
        <v>5</v>
      </c>
      <c r="AA49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54"/>
  <sheetViews>
    <sheetView tabSelected="1" workbookViewId="0">
      <selection activeCell="R20" sqref="R20"/>
    </sheetView>
  </sheetViews>
  <sheetFormatPr baseColWidth="10" defaultColWidth="8.83203125" defaultRowHeight="15" x14ac:dyDescent="0.2"/>
  <cols>
    <col min="2" max="2" width="16" customWidth="1"/>
    <col min="3" max="3" width="18.1640625" customWidth="1"/>
    <col min="4" max="4" width="11" style="8" customWidth="1"/>
    <col min="5" max="8" width="0" hidden="1" customWidth="1"/>
    <col min="9" max="9" width="10.5" style="12" customWidth="1"/>
    <col min="10" max="10" width="9.5" customWidth="1"/>
  </cols>
  <sheetData>
    <row r="3" spans="2:10" ht="26" x14ac:dyDescent="0.3">
      <c r="B3" s="2" t="s">
        <v>224</v>
      </c>
      <c r="C3" s="2"/>
      <c r="D3" s="10"/>
    </row>
    <row r="4" spans="2:10" ht="19" x14ac:dyDescent="0.25">
      <c r="D4" s="15" t="s">
        <v>227</v>
      </c>
    </row>
    <row r="6" spans="2:10" ht="16" x14ac:dyDescent="0.2">
      <c r="B6" s="3" t="s">
        <v>217</v>
      </c>
      <c r="C6" s="3" t="s">
        <v>218</v>
      </c>
      <c r="D6" s="4" t="s">
        <v>219</v>
      </c>
      <c r="E6" s="4" t="s">
        <v>220</v>
      </c>
      <c r="F6" s="4" t="s">
        <v>225</v>
      </c>
      <c r="G6" s="4" t="s">
        <v>221</v>
      </c>
      <c r="H6" s="4" t="s">
        <v>226</v>
      </c>
      <c r="I6" s="13" t="s">
        <v>222</v>
      </c>
      <c r="J6" s="4" t="s">
        <v>223</v>
      </c>
    </row>
    <row r="7" spans="2:10" ht="16" x14ac:dyDescent="0.2">
      <c r="B7" s="5" t="s">
        <v>80</v>
      </c>
      <c r="C7" s="5" t="s">
        <v>81</v>
      </c>
      <c r="D7" s="11" t="s">
        <v>82</v>
      </c>
      <c r="E7" s="7">
        <v>79.67</v>
      </c>
      <c r="F7" s="6">
        <f t="shared" ref="F7:F54" si="0">E7*0.4</f>
        <v>31.868000000000002</v>
      </c>
      <c r="G7" s="7">
        <v>73.959999999999994</v>
      </c>
      <c r="H7" s="6">
        <f t="shared" ref="H7:H54" si="1">G7*0.6</f>
        <v>44.375999999999998</v>
      </c>
      <c r="I7" s="14">
        <f t="shared" ref="I7:I54" si="2">F7+H7</f>
        <v>76.244</v>
      </c>
      <c r="J7" s="9" t="str">
        <f t="shared" ref="J7:J54" si="3">IF(I7&lt;50,"F",IF(I7&lt;=64,"D",IF(I7&lt;=79,"C",IF(I7&lt;90,"B",IF(I7&gt;=90,"A")))))</f>
        <v>C</v>
      </c>
    </row>
    <row r="8" spans="2:10" ht="16" x14ac:dyDescent="0.2">
      <c r="B8" s="5" t="s">
        <v>84</v>
      </c>
      <c r="C8" s="5" t="s">
        <v>85</v>
      </c>
      <c r="D8" s="11" t="s">
        <v>86</v>
      </c>
      <c r="E8" s="7">
        <v>89.38</v>
      </c>
      <c r="F8" s="6">
        <f t="shared" si="0"/>
        <v>35.752000000000002</v>
      </c>
      <c r="G8" s="7">
        <v>79.819999999999993</v>
      </c>
      <c r="H8" s="6">
        <f t="shared" si="1"/>
        <v>47.891999999999996</v>
      </c>
      <c r="I8" s="14">
        <f t="shared" si="2"/>
        <v>83.644000000000005</v>
      </c>
      <c r="J8" s="9" t="str">
        <f t="shared" si="3"/>
        <v>B</v>
      </c>
    </row>
    <row r="9" spans="2:10" ht="16" x14ac:dyDescent="0.2">
      <c r="B9" s="5" t="s">
        <v>201</v>
      </c>
      <c r="C9" s="5" t="s">
        <v>202</v>
      </c>
      <c r="D9" s="11" t="s">
        <v>203</v>
      </c>
      <c r="E9" s="7">
        <v>94.39</v>
      </c>
      <c r="F9" s="6">
        <f t="shared" si="0"/>
        <v>37.756</v>
      </c>
      <c r="G9" s="7">
        <v>88.36</v>
      </c>
      <c r="H9" s="6">
        <f t="shared" si="1"/>
        <v>53.015999999999998</v>
      </c>
      <c r="I9" s="14">
        <f t="shared" si="2"/>
        <v>90.771999999999991</v>
      </c>
      <c r="J9" s="9" t="str">
        <f t="shared" si="3"/>
        <v>A</v>
      </c>
    </row>
    <row r="10" spans="2:10" ht="16" x14ac:dyDescent="0.2">
      <c r="B10" s="5" t="s">
        <v>166</v>
      </c>
      <c r="C10" s="5" t="s">
        <v>167</v>
      </c>
      <c r="D10" s="11" t="s">
        <v>168</v>
      </c>
      <c r="E10" s="7">
        <v>58.89</v>
      </c>
      <c r="F10" s="6">
        <f t="shared" si="0"/>
        <v>23.556000000000001</v>
      </c>
      <c r="G10" s="7">
        <v>79.98</v>
      </c>
      <c r="H10" s="6">
        <f t="shared" si="1"/>
        <v>47.988</v>
      </c>
      <c r="I10" s="14">
        <f t="shared" si="2"/>
        <v>71.543999999999997</v>
      </c>
      <c r="J10" s="9" t="str">
        <f t="shared" si="3"/>
        <v>C</v>
      </c>
    </row>
    <row r="11" spans="2:10" ht="16" x14ac:dyDescent="0.2">
      <c r="B11" s="5" t="s">
        <v>76</v>
      </c>
      <c r="C11" s="5" t="s">
        <v>77</v>
      </c>
      <c r="D11" s="11" t="s">
        <v>78</v>
      </c>
      <c r="E11" s="7">
        <v>94.59</v>
      </c>
      <c r="F11" s="6">
        <f t="shared" si="0"/>
        <v>37.836000000000006</v>
      </c>
      <c r="G11" s="7">
        <v>95.42</v>
      </c>
      <c r="H11" s="6">
        <f t="shared" si="1"/>
        <v>57.252000000000002</v>
      </c>
      <c r="I11" s="14">
        <f t="shared" si="2"/>
        <v>95.088000000000008</v>
      </c>
      <c r="J11" s="9" t="str">
        <f t="shared" si="3"/>
        <v>A</v>
      </c>
    </row>
    <row r="12" spans="2:10" ht="16" x14ac:dyDescent="0.2">
      <c r="B12" s="5" t="s">
        <v>115</v>
      </c>
      <c r="C12" s="5" t="s">
        <v>116</v>
      </c>
      <c r="D12" s="11" t="s">
        <v>117</v>
      </c>
      <c r="E12" s="7">
        <v>77.95</v>
      </c>
      <c r="F12" s="6">
        <f t="shared" si="0"/>
        <v>31.180000000000003</v>
      </c>
      <c r="G12" s="7">
        <v>64.95</v>
      </c>
      <c r="H12" s="6">
        <f t="shared" si="1"/>
        <v>38.97</v>
      </c>
      <c r="I12" s="14">
        <f t="shared" si="2"/>
        <v>70.150000000000006</v>
      </c>
      <c r="J12" s="9" t="str">
        <f t="shared" si="3"/>
        <v>C</v>
      </c>
    </row>
    <row r="13" spans="2:10" ht="16" x14ac:dyDescent="0.2">
      <c r="B13" s="5" t="s">
        <v>44</v>
      </c>
      <c r="C13" s="5" t="s">
        <v>45</v>
      </c>
      <c r="D13" s="11" t="s">
        <v>46</v>
      </c>
      <c r="E13" s="7">
        <v>90.62</v>
      </c>
      <c r="F13" s="6">
        <f t="shared" si="0"/>
        <v>36.248000000000005</v>
      </c>
      <c r="G13" s="7">
        <v>76.58</v>
      </c>
      <c r="H13" s="6">
        <f t="shared" si="1"/>
        <v>45.948</v>
      </c>
      <c r="I13" s="14">
        <f t="shared" si="2"/>
        <v>82.195999999999998</v>
      </c>
      <c r="J13" s="9" t="str">
        <f t="shared" si="3"/>
        <v>B</v>
      </c>
    </row>
    <row r="14" spans="2:10" ht="16" x14ac:dyDescent="0.2">
      <c r="B14" s="5" t="s">
        <v>123</v>
      </c>
      <c r="C14" s="5" t="s">
        <v>124</v>
      </c>
      <c r="D14" s="11" t="s">
        <v>125</v>
      </c>
      <c r="E14" s="7">
        <v>75.39</v>
      </c>
      <c r="F14" s="6">
        <f t="shared" si="0"/>
        <v>30.156000000000002</v>
      </c>
      <c r="G14" s="7">
        <v>73.28</v>
      </c>
      <c r="H14" s="6">
        <f t="shared" si="1"/>
        <v>43.967999999999996</v>
      </c>
      <c r="I14" s="14">
        <f t="shared" si="2"/>
        <v>74.123999999999995</v>
      </c>
      <c r="J14" s="9" t="str">
        <f t="shared" si="3"/>
        <v>C</v>
      </c>
    </row>
    <row r="15" spans="2:10" ht="16" x14ac:dyDescent="0.2">
      <c r="B15" s="5" t="s">
        <v>197</v>
      </c>
      <c r="C15" s="5" t="s">
        <v>198</v>
      </c>
      <c r="D15" s="11" t="s">
        <v>199</v>
      </c>
      <c r="E15" s="7">
        <v>91.73</v>
      </c>
      <c r="F15" s="6">
        <f t="shared" si="0"/>
        <v>36.692</v>
      </c>
      <c r="G15" s="7">
        <v>89.71</v>
      </c>
      <c r="H15" s="6">
        <f t="shared" si="1"/>
        <v>53.825999999999993</v>
      </c>
      <c r="I15" s="14">
        <f t="shared" si="2"/>
        <v>90.518000000000001</v>
      </c>
      <c r="J15" s="9" t="str">
        <f t="shared" si="3"/>
        <v>A</v>
      </c>
    </row>
    <row r="16" spans="2:10" ht="16" x14ac:dyDescent="0.2">
      <c r="B16" s="5" t="s">
        <v>56</v>
      </c>
      <c r="C16" s="5" t="s">
        <v>57</v>
      </c>
      <c r="D16" s="11" t="s">
        <v>58</v>
      </c>
      <c r="E16" s="7">
        <v>74.459999999999994</v>
      </c>
      <c r="F16" s="6">
        <f t="shared" si="0"/>
        <v>29.783999999999999</v>
      </c>
      <c r="G16" s="7">
        <v>64.09</v>
      </c>
      <c r="H16" s="6">
        <f t="shared" si="1"/>
        <v>38.454000000000001</v>
      </c>
      <c r="I16" s="14">
        <f t="shared" si="2"/>
        <v>68.238</v>
      </c>
      <c r="J16" s="9" t="str">
        <f t="shared" si="3"/>
        <v>C</v>
      </c>
    </row>
    <row r="17" spans="2:18" ht="16" x14ac:dyDescent="0.2">
      <c r="B17" s="5" t="s">
        <v>142</v>
      </c>
      <c r="C17" s="5" t="s">
        <v>143</v>
      </c>
      <c r="D17" s="11" t="s">
        <v>144</v>
      </c>
      <c r="E17" s="7">
        <v>40.67</v>
      </c>
      <c r="F17" s="6">
        <f t="shared" si="0"/>
        <v>16.268000000000001</v>
      </c>
      <c r="G17" s="7">
        <v>41.4</v>
      </c>
      <c r="H17" s="6">
        <f t="shared" si="1"/>
        <v>24.84</v>
      </c>
      <c r="I17" s="14">
        <f t="shared" si="2"/>
        <v>41.108000000000004</v>
      </c>
      <c r="J17" s="9" t="str">
        <f t="shared" si="3"/>
        <v>F</v>
      </c>
    </row>
    <row r="18" spans="2:18" ht="16" x14ac:dyDescent="0.2">
      <c r="B18" s="5" t="s">
        <v>64</v>
      </c>
      <c r="C18" s="5" t="s">
        <v>65</v>
      </c>
      <c r="D18" s="11" t="s">
        <v>66</v>
      </c>
      <c r="E18" s="7">
        <v>53.18</v>
      </c>
      <c r="F18" s="6">
        <f t="shared" si="0"/>
        <v>21.272000000000002</v>
      </c>
      <c r="G18" s="7">
        <v>67.61</v>
      </c>
      <c r="H18" s="6">
        <f t="shared" si="1"/>
        <v>40.565999999999995</v>
      </c>
      <c r="I18" s="14">
        <f t="shared" si="2"/>
        <v>61.837999999999994</v>
      </c>
      <c r="J18" s="9" t="str">
        <f t="shared" si="3"/>
        <v>D</v>
      </c>
    </row>
    <row r="19" spans="2:18" ht="16" x14ac:dyDescent="0.2">
      <c r="B19" s="5" t="s">
        <v>154</v>
      </c>
      <c r="C19" s="5" t="s">
        <v>155</v>
      </c>
      <c r="D19" s="11" t="s">
        <v>156</v>
      </c>
      <c r="E19" s="7">
        <v>94.06</v>
      </c>
      <c r="F19" s="6">
        <f t="shared" si="0"/>
        <v>37.624000000000002</v>
      </c>
      <c r="G19" s="7">
        <v>85.31</v>
      </c>
      <c r="H19" s="6">
        <f t="shared" si="1"/>
        <v>51.186</v>
      </c>
      <c r="I19" s="14">
        <f t="shared" si="2"/>
        <v>88.81</v>
      </c>
      <c r="J19" s="9" t="str">
        <f t="shared" si="3"/>
        <v>B</v>
      </c>
    </row>
    <row r="20" spans="2:18" ht="16" x14ac:dyDescent="0.2">
      <c r="B20" s="5" t="s">
        <v>209</v>
      </c>
      <c r="C20" s="5" t="s">
        <v>210</v>
      </c>
      <c r="D20" s="11" t="s">
        <v>211</v>
      </c>
      <c r="E20" s="7">
        <v>74.36</v>
      </c>
      <c r="F20" s="6">
        <f t="shared" si="0"/>
        <v>29.744</v>
      </c>
      <c r="G20" s="7">
        <v>66.849999999999994</v>
      </c>
      <c r="H20" s="6">
        <f t="shared" si="1"/>
        <v>40.109999999999992</v>
      </c>
      <c r="I20" s="14">
        <f t="shared" si="2"/>
        <v>69.853999999999985</v>
      </c>
      <c r="J20" s="9" t="str">
        <f t="shared" si="3"/>
        <v>C</v>
      </c>
      <c r="R20" s="16" t="s">
        <v>228</v>
      </c>
    </row>
    <row r="21" spans="2:18" ht="16" x14ac:dyDescent="0.2">
      <c r="B21" s="5" t="s">
        <v>40</v>
      </c>
      <c r="C21" s="5" t="s">
        <v>41</v>
      </c>
      <c r="D21" s="11" t="s">
        <v>42</v>
      </c>
      <c r="E21" s="7">
        <v>97.51</v>
      </c>
      <c r="F21" s="6">
        <f t="shared" si="0"/>
        <v>39.004000000000005</v>
      </c>
      <c r="G21" s="7">
        <v>87.63</v>
      </c>
      <c r="H21" s="6">
        <f t="shared" si="1"/>
        <v>52.577999999999996</v>
      </c>
      <c r="I21" s="14">
        <f t="shared" si="2"/>
        <v>91.581999999999994</v>
      </c>
      <c r="J21" s="9" t="str">
        <f t="shared" si="3"/>
        <v>A</v>
      </c>
    </row>
    <row r="22" spans="2:18" ht="16" x14ac:dyDescent="0.2">
      <c r="B22" s="5" t="s">
        <v>170</v>
      </c>
      <c r="C22" s="5" t="s">
        <v>174</v>
      </c>
      <c r="D22" s="11" t="s">
        <v>175</v>
      </c>
      <c r="E22" s="7">
        <v>90.48</v>
      </c>
      <c r="F22" s="6">
        <f t="shared" si="0"/>
        <v>36.192</v>
      </c>
      <c r="G22" s="7">
        <v>81.28</v>
      </c>
      <c r="H22" s="6">
        <f t="shared" si="1"/>
        <v>48.768000000000001</v>
      </c>
      <c r="I22" s="14">
        <f t="shared" si="2"/>
        <v>84.960000000000008</v>
      </c>
      <c r="J22" s="9" t="str">
        <f t="shared" si="3"/>
        <v>B</v>
      </c>
    </row>
    <row r="23" spans="2:18" ht="16" x14ac:dyDescent="0.2">
      <c r="B23" s="5" t="s">
        <v>213</v>
      </c>
      <c r="C23" s="5" t="s">
        <v>214</v>
      </c>
      <c r="D23" s="11" t="s">
        <v>215</v>
      </c>
      <c r="E23" s="7">
        <v>63.56</v>
      </c>
      <c r="F23" s="6">
        <f t="shared" si="0"/>
        <v>25.424000000000003</v>
      </c>
      <c r="G23" s="7">
        <v>56.86</v>
      </c>
      <c r="H23" s="6">
        <f t="shared" si="1"/>
        <v>34.116</v>
      </c>
      <c r="I23" s="14">
        <f t="shared" si="2"/>
        <v>59.540000000000006</v>
      </c>
      <c r="J23" s="9" t="str">
        <f t="shared" si="3"/>
        <v>D</v>
      </c>
    </row>
    <row r="24" spans="2:18" ht="16" x14ac:dyDescent="0.2">
      <c r="B24" s="5" t="s">
        <v>60</v>
      </c>
      <c r="C24" s="5" t="s">
        <v>61</v>
      </c>
      <c r="D24" s="11" t="s">
        <v>62</v>
      </c>
      <c r="E24" s="7">
        <v>92.58</v>
      </c>
      <c r="F24" s="6">
        <f t="shared" si="0"/>
        <v>37.032000000000004</v>
      </c>
      <c r="G24" s="7">
        <v>79.95</v>
      </c>
      <c r="H24" s="6">
        <f t="shared" si="1"/>
        <v>47.97</v>
      </c>
      <c r="I24" s="14">
        <f t="shared" si="2"/>
        <v>85.00200000000001</v>
      </c>
      <c r="J24" s="9" t="str">
        <f t="shared" si="3"/>
        <v>B</v>
      </c>
    </row>
    <row r="25" spans="2:18" ht="16" x14ac:dyDescent="0.2">
      <c r="B25" s="5" t="s">
        <v>52</v>
      </c>
      <c r="C25" s="5" t="s">
        <v>53</v>
      </c>
      <c r="D25" s="11" t="s">
        <v>54</v>
      </c>
      <c r="E25" s="7">
        <v>86.24</v>
      </c>
      <c r="F25" s="6">
        <f t="shared" si="0"/>
        <v>34.496000000000002</v>
      </c>
      <c r="G25" s="7">
        <v>77.09</v>
      </c>
      <c r="H25" s="6">
        <f t="shared" si="1"/>
        <v>46.253999999999998</v>
      </c>
      <c r="I25" s="14">
        <f t="shared" si="2"/>
        <v>80.75</v>
      </c>
      <c r="J25" s="9" t="str">
        <f t="shared" si="3"/>
        <v>B</v>
      </c>
    </row>
    <row r="26" spans="2:18" ht="16" x14ac:dyDescent="0.2">
      <c r="B26" s="5" t="s">
        <v>150</v>
      </c>
      <c r="C26" s="5" t="s">
        <v>151</v>
      </c>
      <c r="D26" s="11" t="s">
        <v>152</v>
      </c>
      <c r="E26" s="7">
        <v>92.55</v>
      </c>
      <c r="F26" s="6">
        <f t="shared" si="0"/>
        <v>37.020000000000003</v>
      </c>
      <c r="G26" s="7">
        <v>84.78</v>
      </c>
      <c r="H26" s="6">
        <f t="shared" si="1"/>
        <v>50.868000000000002</v>
      </c>
      <c r="I26" s="14">
        <f t="shared" si="2"/>
        <v>87.888000000000005</v>
      </c>
      <c r="J26" s="9" t="str">
        <f t="shared" si="3"/>
        <v>B</v>
      </c>
    </row>
    <row r="27" spans="2:18" ht="16" x14ac:dyDescent="0.2">
      <c r="B27" s="5" t="s">
        <v>36</v>
      </c>
      <c r="C27" s="5" t="s">
        <v>37</v>
      </c>
      <c r="D27" s="11" t="s">
        <v>38</v>
      </c>
      <c r="E27" s="7">
        <v>79.84</v>
      </c>
      <c r="F27" s="6">
        <f t="shared" si="0"/>
        <v>31.936000000000003</v>
      </c>
      <c r="G27" s="7">
        <v>68.25</v>
      </c>
      <c r="H27" s="6">
        <f t="shared" si="1"/>
        <v>40.949999999999996</v>
      </c>
      <c r="I27" s="14">
        <f t="shared" si="2"/>
        <v>72.885999999999996</v>
      </c>
      <c r="J27" s="9" t="str">
        <f t="shared" si="3"/>
        <v>C</v>
      </c>
    </row>
    <row r="28" spans="2:18" ht="16" x14ac:dyDescent="0.2">
      <c r="B28" s="5" t="s">
        <v>72</v>
      </c>
      <c r="C28" s="5" t="s">
        <v>73</v>
      </c>
      <c r="D28" s="11" t="s">
        <v>74</v>
      </c>
      <c r="E28" s="7">
        <v>96.26</v>
      </c>
      <c r="F28" s="6">
        <f t="shared" si="0"/>
        <v>38.504000000000005</v>
      </c>
      <c r="G28" s="7">
        <v>92.22</v>
      </c>
      <c r="H28" s="6">
        <f t="shared" si="1"/>
        <v>55.332000000000001</v>
      </c>
      <c r="I28" s="14">
        <f t="shared" si="2"/>
        <v>93.836000000000013</v>
      </c>
      <c r="J28" s="9" t="str">
        <f t="shared" si="3"/>
        <v>A</v>
      </c>
    </row>
    <row r="29" spans="2:18" ht="16" x14ac:dyDescent="0.2">
      <c r="B29" s="5" t="s">
        <v>205</v>
      </c>
      <c r="C29" s="5" t="s">
        <v>206</v>
      </c>
      <c r="D29" s="11" t="s">
        <v>207</v>
      </c>
      <c r="E29" s="7">
        <v>97.45</v>
      </c>
      <c r="F29" s="6">
        <f t="shared" si="0"/>
        <v>38.980000000000004</v>
      </c>
      <c r="G29" s="7">
        <v>83.35</v>
      </c>
      <c r="H29" s="6">
        <f t="shared" si="1"/>
        <v>50.01</v>
      </c>
      <c r="I29" s="14">
        <f t="shared" si="2"/>
        <v>88.990000000000009</v>
      </c>
      <c r="J29" s="9" t="str">
        <f t="shared" si="3"/>
        <v>B</v>
      </c>
    </row>
    <row r="30" spans="2:18" ht="16" x14ac:dyDescent="0.2">
      <c r="B30" s="5" t="s">
        <v>48</v>
      </c>
      <c r="C30" s="5" t="s">
        <v>49</v>
      </c>
      <c r="D30" s="11" t="s">
        <v>50</v>
      </c>
      <c r="E30" s="7">
        <v>73.09</v>
      </c>
      <c r="F30" s="6">
        <f t="shared" si="0"/>
        <v>29.236000000000004</v>
      </c>
      <c r="G30" s="7">
        <v>65.62</v>
      </c>
      <c r="H30" s="6">
        <f t="shared" si="1"/>
        <v>39.372</v>
      </c>
      <c r="I30" s="14">
        <f t="shared" si="2"/>
        <v>68.608000000000004</v>
      </c>
      <c r="J30" s="9" t="str">
        <f t="shared" si="3"/>
        <v>C</v>
      </c>
    </row>
    <row r="31" spans="2:18" ht="16" x14ac:dyDescent="0.2">
      <c r="B31" s="5" t="s">
        <v>27</v>
      </c>
      <c r="C31" s="5" t="s">
        <v>28</v>
      </c>
      <c r="D31" s="11" t="s">
        <v>29</v>
      </c>
      <c r="E31" s="7">
        <v>92.35</v>
      </c>
      <c r="F31" s="6">
        <f t="shared" si="0"/>
        <v>36.94</v>
      </c>
      <c r="G31" s="7">
        <v>83.65</v>
      </c>
      <c r="H31" s="6">
        <f t="shared" si="1"/>
        <v>50.190000000000005</v>
      </c>
      <c r="I31" s="14">
        <f t="shared" si="2"/>
        <v>87.13</v>
      </c>
      <c r="J31" s="9" t="str">
        <f t="shared" si="3"/>
        <v>B</v>
      </c>
    </row>
    <row r="32" spans="2:18" ht="16" x14ac:dyDescent="0.2">
      <c r="B32" s="5" t="s">
        <v>32</v>
      </c>
      <c r="C32" s="5" t="s">
        <v>33</v>
      </c>
      <c r="D32" s="11" t="s">
        <v>34</v>
      </c>
      <c r="E32" s="7">
        <v>91.55</v>
      </c>
      <c r="F32" s="6">
        <f t="shared" si="0"/>
        <v>36.619999999999997</v>
      </c>
      <c r="G32" s="7">
        <v>88.14</v>
      </c>
      <c r="H32" s="6">
        <f t="shared" si="1"/>
        <v>52.884</v>
      </c>
      <c r="I32" s="14">
        <f t="shared" si="2"/>
        <v>89.503999999999991</v>
      </c>
      <c r="J32" s="9" t="str">
        <f t="shared" si="3"/>
        <v>B</v>
      </c>
    </row>
    <row r="33" spans="2:10" ht="16" x14ac:dyDescent="0.2">
      <c r="B33" s="5" t="s">
        <v>127</v>
      </c>
      <c r="C33" s="5" t="s">
        <v>128</v>
      </c>
      <c r="D33" s="11" t="s">
        <v>129</v>
      </c>
      <c r="E33" s="7">
        <v>42.86</v>
      </c>
      <c r="F33" s="6">
        <f t="shared" si="0"/>
        <v>17.144000000000002</v>
      </c>
      <c r="G33" s="7">
        <v>36.340000000000003</v>
      </c>
      <c r="H33" s="6">
        <f t="shared" si="1"/>
        <v>21.804000000000002</v>
      </c>
      <c r="I33" s="14">
        <f t="shared" si="2"/>
        <v>38.948000000000008</v>
      </c>
      <c r="J33" s="9" t="str">
        <f t="shared" si="3"/>
        <v>F</v>
      </c>
    </row>
    <row r="34" spans="2:10" ht="16" x14ac:dyDescent="0.2">
      <c r="B34" s="5" t="s">
        <v>181</v>
      </c>
      <c r="C34" s="5" t="s">
        <v>182</v>
      </c>
      <c r="D34" s="11" t="s">
        <v>183</v>
      </c>
      <c r="E34" s="7">
        <v>86.23</v>
      </c>
      <c r="F34" s="6">
        <f t="shared" si="0"/>
        <v>34.492000000000004</v>
      </c>
      <c r="G34" s="7">
        <v>62.24</v>
      </c>
      <c r="H34" s="6">
        <f t="shared" si="1"/>
        <v>37.344000000000001</v>
      </c>
      <c r="I34" s="14">
        <f t="shared" si="2"/>
        <v>71.836000000000013</v>
      </c>
      <c r="J34" s="9" t="str">
        <f t="shared" si="3"/>
        <v>C</v>
      </c>
    </row>
    <row r="35" spans="2:10" ht="16" x14ac:dyDescent="0.2">
      <c r="B35" s="5" t="s">
        <v>185</v>
      </c>
      <c r="C35" s="5" t="s">
        <v>186</v>
      </c>
      <c r="D35" s="11" t="s">
        <v>187</v>
      </c>
      <c r="E35" s="7">
        <v>81.81</v>
      </c>
      <c r="F35" s="6">
        <f t="shared" si="0"/>
        <v>32.724000000000004</v>
      </c>
      <c r="G35" s="7">
        <v>76.180000000000007</v>
      </c>
      <c r="H35" s="6">
        <f t="shared" si="1"/>
        <v>45.708000000000006</v>
      </c>
      <c r="I35" s="14">
        <f t="shared" si="2"/>
        <v>78.432000000000016</v>
      </c>
      <c r="J35" s="9" t="str">
        <f t="shared" si="3"/>
        <v>C</v>
      </c>
    </row>
    <row r="36" spans="2:10" ht="16" x14ac:dyDescent="0.2">
      <c r="B36" s="5" t="s">
        <v>158</v>
      </c>
      <c r="C36" s="5" t="s">
        <v>159</v>
      </c>
      <c r="D36" s="11" t="s">
        <v>160</v>
      </c>
      <c r="E36" s="7">
        <v>90.88</v>
      </c>
      <c r="F36" s="6">
        <f t="shared" si="0"/>
        <v>36.351999999999997</v>
      </c>
      <c r="G36" s="7">
        <v>88.38</v>
      </c>
      <c r="H36" s="6">
        <f t="shared" si="1"/>
        <v>53.027999999999999</v>
      </c>
      <c r="I36" s="14">
        <f t="shared" si="2"/>
        <v>89.38</v>
      </c>
      <c r="J36" s="9" t="str">
        <f t="shared" si="3"/>
        <v>B</v>
      </c>
    </row>
    <row r="37" spans="2:10" ht="16" x14ac:dyDescent="0.2">
      <c r="B37" s="5" t="s">
        <v>96</v>
      </c>
      <c r="C37" s="5" t="s">
        <v>97</v>
      </c>
      <c r="D37" s="11" t="s">
        <v>98</v>
      </c>
      <c r="E37" s="7">
        <v>79.31</v>
      </c>
      <c r="F37" s="6">
        <f t="shared" si="0"/>
        <v>31.724000000000004</v>
      </c>
      <c r="G37" s="7">
        <v>85.02</v>
      </c>
      <c r="H37" s="6">
        <f t="shared" si="1"/>
        <v>51.011999999999993</v>
      </c>
      <c r="I37" s="14">
        <f t="shared" si="2"/>
        <v>82.73599999999999</v>
      </c>
      <c r="J37" s="9" t="str">
        <f t="shared" si="3"/>
        <v>B</v>
      </c>
    </row>
    <row r="38" spans="2:10" ht="16" x14ac:dyDescent="0.2">
      <c r="B38" s="5" t="s">
        <v>100</v>
      </c>
      <c r="C38" s="5" t="s">
        <v>101</v>
      </c>
      <c r="D38" s="11" t="s">
        <v>102</v>
      </c>
      <c r="E38" s="7">
        <v>85.63</v>
      </c>
      <c r="F38" s="6">
        <f t="shared" si="0"/>
        <v>34.252000000000002</v>
      </c>
      <c r="G38" s="7">
        <v>82.25</v>
      </c>
      <c r="H38" s="6">
        <f t="shared" si="1"/>
        <v>49.35</v>
      </c>
      <c r="I38" s="14">
        <f t="shared" si="2"/>
        <v>83.602000000000004</v>
      </c>
      <c r="J38" s="9" t="str">
        <f t="shared" si="3"/>
        <v>B</v>
      </c>
    </row>
    <row r="39" spans="2:10" ht="16" x14ac:dyDescent="0.2">
      <c r="B39" s="5" t="s">
        <v>108</v>
      </c>
      <c r="C39" s="5" t="s">
        <v>112</v>
      </c>
      <c r="D39" s="11" t="s">
        <v>113</v>
      </c>
      <c r="E39" s="7">
        <v>92.04</v>
      </c>
      <c r="F39" s="6">
        <f t="shared" si="0"/>
        <v>36.816000000000003</v>
      </c>
      <c r="G39" s="7">
        <v>86.52</v>
      </c>
      <c r="H39" s="6">
        <f t="shared" si="1"/>
        <v>51.911999999999999</v>
      </c>
      <c r="I39" s="14">
        <f t="shared" si="2"/>
        <v>88.728000000000009</v>
      </c>
      <c r="J39" s="9" t="str">
        <f t="shared" si="3"/>
        <v>B</v>
      </c>
    </row>
    <row r="40" spans="2:10" ht="16" x14ac:dyDescent="0.2">
      <c r="B40" s="5" t="s">
        <v>162</v>
      </c>
      <c r="C40" s="5" t="s">
        <v>163</v>
      </c>
      <c r="D40" s="11" t="s">
        <v>164</v>
      </c>
      <c r="E40" s="7">
        <v>90.17</v>
      </c>
      <c r="F40" s="6">
        <f t="shared" si="0"/>
        <v>36.068000000000005</v>
      </c>
      <c r="G40" s="7">
        <v>58.56</v>
      </c>
      <c r="H40" s="6">
        <f t="shared" si="1"/>
        <v>35.136000000000003</v>
      </c>
      <c r="I40" s="14">
        <f t="shared" si="2"/>
        <v>71.204000000000008</v>
      </c>
      <c r="J40" s="9" t="str">
        <f t="shared" si="3"/>
        <v>C</v>
      </c>
    </row>
    <row r="41" spans="2:10" ht="16" x14ac:dyDescent="0.2">
      <c r="B41" s="5" t="s">
        <v>170</v>
      </c>
      <c r="C41" s="5" t="s">
        <v>171</v>
      </c>
      <c r="D41" s="11" t="s">
        <v>172</v>
      </c>
      <c r="E41" s="7">
        <v>69.73</v>
      </c>
      <c r="F41" s="6">
        <f t="shared" si="0"/>
        <v>27.892000000000003</v>
      </c>
      <c r="G41" s="7">
        <v>67.38</v>
      </c>
      <c r="H41" s="6">
        <f t="shared" si="1"/>
        <v>40.427999999999997</v>
      </c>
      <c r="I41" s="14">
        <f t="shared" si="2"/>
        <v>68.319999999999993</v>
      </c>
      <c r="J41" s="9" t="str">
        <f t="shared" si="3"/>
        <v>C</v>
      </c>
    </row>
    <row r="42" spans="2:10" ht="16" x14ac:dyDescent="0.2">
      <c r="B42" s="5" t="s">
        <v>131</v>
      </c>
      <c r="C42" s="5" t="s">
        <v>132</v>
      </c>
      <c r="D42" s="11" t="s">
        <v>133</v>
      </c>
      <c r="E42" s="7">
        <v>87.49</v>
      </c>
      <c r="F42" s="6">
        <f t="shared" si="0"/>
        <v>34.996000000000002</v>
      </c>
      <c r="G42" s="7">
        <v>86.09</v>
      </c>
      <c r="H42" s="6">
        <f t="shared" si="1"/>
        <v>51.654000000000003</v>
      </c>
      <c r="I42" s="14">
        <f t="shared" si="2"/>
        <v>86.65</v>
      </c>
      <c r="J42" s="9" t="str">
        <f t="shared" si="3"/>
        <v>B</v>
      </c>
    </row>
    <row r="43" spans="2:10" ht="16" x14ac:dyDescent="0.2">
      <c r="B43" s="5" t="s">
        <v>119</v>
      </c>
      <c r="C43" s="5" t="s">
        <v>120</v>
      </c>
      <c r="D43" s="11" t="s">
        <v>121</v>
      </c>
      <c r="E43" s="7">
        <v>79.33</v>
      </c>
      <c r="F43" s="6">
        <f t="shared" si="0"/>
        <v>31.731999999999999</v>
      </c>
      <c r="G43" s="7">
        <v>81.180000000000007</v>
      </c>
      <c r="H43" s="6">
        <f t="shared" si="1"/>
        <v>48.708000000000006</v>
      </c>
      <c r="I43" s="14">
        <f t="shared" si="2"/>
        <v>80.44</v>
      </c>
      <c r="J43" s="9" t="str">
        <f t="shared" si="3"/>
        <v>B</v>
      </c>
    </row>
    <row r="44" spans="2:10" ht="16" x14ac:dyDescent="0.2">
      <c r="B44" s="5" t="s">
        <v>177</v>
      </c>
      <c r="C44" s="5" t="s">
        <v>178</v>
      </c>
      <c r="D44" s="11" t="s">
        <v>179</v>
      </c>
      <c r="E44" s="7">
        <v>97.08</v>
      </c>
      <c r="F44" s="6">
        <f t="shared" si="0"/>
        <v>38.832000000000001</v>
      </c>
      <c r="G44" s="7">
        <v>94.84</v>
      </c>
      <c r="H44" s="6">
        <f t="shared" si="1"/>
        <v>56.904000000000003</v>
      </c>
      <c r="I44" s="14">
        <f t="shared" si="2"/>
        <v>95.736000000000004</v>
      </c>
      <c r="J44" s="9" t="str">
        <f t="shared" si="3"/>
        <v>A</v>
      </c>
    </row>
    <row r="45" spans="2:10" ht="16" x14ac:dyDescent="0.2">
      <c r="B45" s="5" t="s">
        <v>135</v>
      </c>
      <c r="C45" s="5" t="s">
        <v>136</v>
      </c>
      <c r="D45" s="11" t="s">
        <v>137</v>
      </c>
      <c r="E45" s="7">
        <v>94.88</v>
      </c>
      <c r="F45" s="6">
        <f t="shared" si="0"/>
        <v>37.951999999999998</v>
      </c>
      <c r="G45" s="7">
        <v>85.67</v>
      </c>
      <c r="H45" s="6">
        <f t="shared" si="1"/>
        <v>51.402000000000001</v>
      </c>
      <c r="I45" s="14">
        <f t="shared" si="2"/>
        <v>89.353999999999999</v>
      </c>
      <c r="J45" s="9" t="str">
        <f t="shared" si="3"/>
        <v>B</v>
      </c>
    </row>
    <row r="46" spans="2:10" ht="16" x14ac:dyDescent="0.2">
      <c r="B46" s="5" t="s">
        <v>135</v>
      </c>
      <c r="C46" s="5" t="s">
        <v>139</v>
      </c>
      <c r="D46" s="11" t="s">
        <v>140</v>
      </c>
      <c r="E46" s="7">
        <v>88.01</v>
      </c>
      <c r="F46" s="6">
        <f t="shared" si="0"/>
        <v>35.204000000000001</v>
      </c>
      <c r="G46" s="7">
        <v>81.209999999999994</v>
      </c>
      <c r="H46" s="6">
        <f t="shared" si="1"/>
        <v>48.725999999999992</v>
      </c>
      <c r="I46" s="14">
        <f t="shared" si="2"/>
        <v>83.929999999999993</v>
      </c>
      <c r="J46" s="9" t="str">
        <f t="shared" si="3"/>
        <v>B</v>
      </c>
    </row>
    <row r="47" spans="2:10" ht="16" x14ac:dyDescent="0.2">
      <c r="B47" s="5" t="s">
        <v>88</v>
      </c>
      <c r="C47" s="5" t="s">
        <v>89</v>
      </c>
      <c r="D47" s="11" t="s">
        <v>90</v>
      </c>
      <c r="E47" s="7">
        <v>67.680000000000007</v>
      </c>
      <c r="F47" s="6">
        <f t="shared" si="0"/>
        <v>27.072000000000003</v>
      </c>
      <c r="G47" s="7">
        <v>63.26</v>
      </c>
      <c r="H47" s="6">
        <f t="shared" si="1"/>
        <v>37.955999999999996</v>
      </c>
      <c r="I47" s="14">
        <f t="shared" si="2"/>
        <v>65.027999999999992</v>
      </c>
      <c r="J47" s="9" t="str">
        <f t="shared" si="3"/>
        <v>C</v>
      </c>
    </row>
    <row r="48" spans="2:10" ht="16" x14ac:dyDescent="0.2">
      <c r="B48" s="5" t="s">
        <v>146</v>
      </c>
      <c r="C48" s="5" t="s">
        <v>147</v>
      </c>
      <c r="D48" s="11" t="s">
        <v>148</v>
      </c>
      <c r="E48" s="7">
        <v>90.34</v>
      </c>
      <c r="F48" s="6">
        <f t="shared" si="0"/>
        <v>36.136000000000003</v>
      </c>
      <c r="G48" s="7">
        <v>85.47</v>
      </c>
      <c r="H48" s="6">
        <f t="shared" si="1"/>
        <v>51.281999999999996</v>
      </c>
      <c r="I48" s="14">
        <f t="shared" si="2"/>
        <v>87.418000000000006</v>
      </c>
      <c r="J48" s="9" t="str">
        <f t="shared" si="3"/>
        <v>B</v>
      </c>
    </row>
    <row r="49" spans="2:10" ht="16" x14ac:dyDescent="0.2">
      <c r="B49" s="5" t="s">
        <v>68</v>
      </c>
      <c r="C49" s="5" t="s">
        <v>69</v>
      </c>
      <c r="D49" s="11" t="s">
        <v>70</v>
      </c>
      <c r="E49" s="7">
        <v>97.84</v>
      </c>
      <c r="F49" s="6">
        <f t="shared" si="0"/>
        <v>39.136000000000003</v>
      </c>
      <c r="G49" s="7">
        <v>89.19</v>
      </c>
      <c r="H49" s="6">
        <f t="shared" si="1"/>
        <v>53.513999999999996</v>
      </c>
      <c r="I49" s="14">
        <f t="shared" si="2"/>
        <v>92.65</v>
      </c>
      <c r="J49" s="9" t="str">
        <f t="shared" si="3"/>
        <v>A</v>
      </c>
    </row>
    <row r="50" spans="2:10" ht="16" x14ac:dyDescent="0.2">
      <c r="B50" s="5" t="s">
        <v>108</v>
      </c>
      <c r="C50" s="5" t="s">
        <v>109</v>
      </c>
      <c r="D50" s="11" t="s">
        <v>110</v>
      </c>
      <c r="E50" s="7">
        <v>87.36</v>
      </c>
      <c r="F50" s="6">
        <f t="shared" si="0"/>
        <v>34.944000000000003</v>
      </c>
      <c r="G50" s="7">
        <v>85.97</v>
      </c>
      <c r="H50" s="6">
        <f t="shared" si="1"/>
        <v>51.582000000000001</v>
      </c>
      <c r="I50" s="14">
        <f t="shared" si="2"/>
        <v>86.52600000000001</v>
      </c>
      <c r="J50" s="9" t="str">
        <f t="shared" si="3"/>
        <v>B</v>
      </c>
    </row>
    <row r="51" spans="2:10" ht="16" x14ac:dyDescent="0.2">
      <c r="B51" s="5" t="s">
        <v>193</v>
      </c>
      <c r="C51" s="5" t="s">
        <v>194</v>
      </c>
      <c r="D51" s="11" t="s">
        <v>195</v>
      </c>
      <c r="E51" s="7">
        <v>93.73</v>
      </c>
      <c r="F51" s="6">
        <f t="shared" si="0"/>
        <v>37.492000000000004</v>
      </c>
      <c r="G51" s="7">
        <v>90.25</v>
      </c>
      <c r="H51" s="6">
        <f t="shared" si="1"/>
        <v>54.15</v>
      </c>
      <c r="I51" s="14">
        <f t="shared" si="2"/>
        <v>91.641999999999996</v>
      </c>
      <c r="J51" s="9" t="str">
        <f t="shared" si="3"/>
        <v>A</v>
      </c>
    </row>
    <row r="52" spans="2:10" ht="16" x14ac:dyDescent="0.2">
      <c r="B52" s="5" t="s">
        <v>104</v>
      </c>
      <c r="C52" s="5" t="s">
        <v>105</v>
      </c>
      <c r="D52" s="11" t="s">
        <v>106</v>
      </c>
      <c r="E52" s="7">
        <v>60.9</v>
      </c>
      <c r="F52" s="6">
        <f t="shared" si="0"/>
        <v>24.36</v>
      </c>
      <c r="G52" s="7">
        <v>69.540000000000006</v>
      </c>
      <c r="H52" s="6">
        <f t="shared" si="1"/>
        <v>41.724000000000004</v>
      </c>
      <c r="I52" s="14">
        <f t="shared" si="2"/>
        <v>66.084000000000003</v>
      </c>
      <c r="J52" s="9" t="str">
        <f t="shared" si="3"/>
        <v>C</v>
      </c>
    </row>
    <row r="53" spans="2:10" ht="16" x14ac:dyDescent="0.2">
      <c r="B53" s="5" t="s">
        <v>189</v>
      </c>
      <c r="C53" s="5" t="s">
        <v>190</v>
      </c>
      <c r="D53" s="11" t="s">
        <v>191</v>
      </c>
      <c r="E53" s="7">
        <v>86.33</v>
      </c>
      <c r="F53" s="6">
        <f t="shared" si="0"/>
        <v>34.532000000000004</v>
      </c>
      <c r="G53" s="7">
        <v>72.97</v>
      </c>
      <c r="H53" s="6">
        <f t="shared" si="1"/>
        <v>43.781999999999996</v>
      </c>
      <c r="I53" s="14">
        <f t="shared" si="2"/>
        <v>78.313999999999993</v>
      </c>
      <c r="J53" s="9" t="str">
        <f t="shared" si="3"/>
        <v>C</v>
      </c>
    </row>
    <row r="54" spans="2:10" ht="16" x14ac:dyDescent="0.2">
      <c r="B54" s="5" t="s">
        <v>92</v>
      </c>
      <c r="C54" s="5" t="s">
        <v>93</v>
      </c>
      <c r="D54" s="11" t="s">
        <v>94</v>
      </c>
      <c r="E54" s="7">
        <v>63.78</v>
      </c>
      <c r="F54" s="6">
        <f t="shared" si="0"/>
        <v>25.512</v>
      </c>
      <c r="G54" s="7">
        <v>64.959999999999994</v>
      </c>
      <c r="H54" s="6">
        <f t="shared" si="1"/>
        <v>38.975999999999992</v>
      </c>
      <c r="I54" s="14">
        <f t="shared" si="2"/>
        <v>64.488</v>
      </c>
      <c r="J54" s="9" t="str">
        <f t="shared" si="3"/>
        <v>C</v>
      </c>
    </row>
  </sheetData>
  <sortState xmlns:xlrd2="http://schemas.microsoft.com/office/spreadsheetml/2017/richdata2" ref="B7:J54">
    <sortCondition ref="D7:D54"/>
  </sortState>
  <conditionalFormatting sqref="J7:J54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54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2022-07-15T08:54:24Z</dcterms:created>
  <dcterms:modified xsi:type="dcterms:W3CDTF">2022-07-16T10:31:03Z</dcterms:modified>
  <cp:category/>
</cp:coreProperties>
</file>