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32" i="2" l="1"/>
  <c r="H22" i="2"/>
  <c r="I22" i="2"/>
  <c r="J22" i="2"/>
  <c r="H13" i="2"/>
  <c r="I13" i="2" s="1"/>
  <c r="J13" i="2" s="1"/>
  <c r="H14" i="2"/>
  <c r="H36" i="2"/>
  <c r="H38" i="2"/>
  <c r="I38" i="2"/>
  <c r="J38" i="2"/>
  <c r="H40" i="2"/>
  <c r="H39" i="2"/>
  <c r="H18" i="2"/>
  <c r="H20" i="2"/>
  <c r="I20" i="2"/>
  <c r="J20" i="2" s="1"/>
  <c r="H9" i="2"/>
  <c r="H23" i="2"/>
  <c r="I23" i="2"/>
  <c r="J23" i="2" s="1"/>
  <c r="H15" i="2"/>
  <c r="H7" i="2"/>
  <c r="H29" i="2"/>
  <c r="I29" i="2" s="1"/>
  <c r="J29" i="2" s="1"/>
  <c r="H16" i="2"/>
  <c r="H17" i="2"/>
  <c r="H19" i="2"/>
  <c r="I19" i="2"/>
  <c r="J19" i="2"/>
  <c r="H11" i="2"/>
  <c r="I11" i="2" s="1"/>
  <c r="J11" i="2" s="1"/>
  <c r="H34" i="2"/>
  <c r="H35" i="2"/>
  <c r="H12" i="2"/>
  <c r="I12" i="2"/>
  <c r="J12" i="2"/>
  <c r="H26" i="2"/>
  <c r="H37" i="2"/>
  <c r="H24" i="2"/>
  <c r="H31" i="2"/>
  <c r="I31" i="2"/>
  <c r="J31" i="2" s="1"/>
  <c r="H21" i="2"/>
  <c r="H30" i="2"/>
  <c r="I30" i="2"/>
  <c r="J30" i="2" s="1"/>
  <c r="H33" i="2"/>
  <c r="H41" i="2"/>
  <c r="H27" i="2"/>
  <c r="I27" i="2" s="1"/>
  <c r="J27" i="2" s="1"/>
  <c r="H10" i="2"/>
  <c r="H25" i="2"/>
  <c r="H8" i="2"/>
  <c r="I8" i="2"/>
  <c r="J8" i="2"/>
  <c r="F32" i="2"/>
  <c r="I32" i="2" s="1"/>
  <c r="J32" i="2" s="1"/>
  <c r="F22" i="2"/>
  <c r="F13" i="2"/>
  <c r="F14" i="2"/>
  <c r="I14" i="2" s="1"/>
  <c r="J14" i="2" s="1"/>
  <c r="F36" i="2"/>
  <c r="I36" i="2" s="1"/>
  <c r="J36" i="2" s="1"/>
  <c r="F38" i="2"/>
  <c r="F40" i="2"/>
  <c r="F39" i="2"/>
  <c r="I39" i="2" s="1"/>
  <c r="J39" i="2" s="1"/>
  <c r="F18" i="2"/>
  <c r="I18" i="2" s="1"/>
  <c r="J18" i="2" s="1"/>
  <c r="F20" i="2"/>
  <c r="F9" i="2"/>
  <c r="F23" i="2"/>
  <c r="F15" i="2"/>
  <c r="I15" i="2" s="1"/>
  <c r="J15" i="2" s="1"/>
  <c r="F7" i="2"/>
  <c r="I7" i="2" s="1"/>
  <c r="J7" i="2" s="1"/>
  <c r="F29" i="2"/>
  <c r="F16" i="2"/>
  <c r="I16" i="2" s="1"/>
  <c r="J16" i="2" s="1"/>
  <c r="F17" i="2"/>
  <c r="I17" i="2" s="1"/>
  <c r="J17" i="2" s="1"/>
  <c r="F19" i="2"/>
  <c r="F11" i="2"/>
  <c r="F34" i="2"/>
  <c r="I34" i="2" s="1"/>
  <c r="J34" i="2" s="1"/>
  <c r="F35" i="2"/>
  <c r="I35" i="2" s="1"/>
  <c r="J35" i="2" s="1"/>
  <c r="F12" i="2"/>
  <c r="F26" i="2"/>
  <c r="F37" i="2"/>
  <c r="I37" i="2" s="1"/>
  <c r="J37" i="2" s="1"/>
  <c r="F24" i="2"/>
  <c r="I24" i="2" s="1"/>
  <c r="J24" i="2" s="1"/>
  <c r="F31" i="2"/>
  <c r="F21" i="2"/>
  <c r="F30" i="2"/>
  <c r="F33" i="2"/>
  <c r="I33" i="2" s="1"/>
  <c r="J33" i="2" s="1"/>
  <c r="F41" i="2"/>
  <c r="I41" i="2" s="1"/>
  <c r="J41" i="2" s="1"/>
  <c r="F27" i="2"/>
  <c r="F10" i="2"/>
  <c r="I10" i="2" s="1"/>
  <c r="J10" i="2" s="1"/>
  <c r="F25" i="2"/>
  <c r="I25" i="2" s="1"/>
  <c r="J25" i="2" s="1"/>
  <c r="F8" i="2"/>
  <c r="H28" i="2"/>
  <c r="F28" i="2"/>
  <c r="I28" i="2" l="1"/>
  <c r="J28" i="2" s="1"/>
  <c r="I21" i="2"/>
  <c r="J21" i="2" s="1"/>
  <c r="I9" i="2"/>
  <c r="J9" i="2" s="1"/>
  <c r="I26" i="2"/>
  <c r="J26" i="2" s="1"/>
  <c r="I40" i="2"/>
  <c r="J40" i="2" s="1"/>
</calcChain>
</file>

<file path=xl/sharedStrings.xml><?xml version="1.0" encoding="utf-8"?>
<sst xmlns="http://schemas.openxmlformats.org/spreadsheetml/2006/main" count="314" uniqueCount="176">
  <si>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</si>
  <si>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</si>
  <si>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</si>
  <si>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</si>
  <si>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</si>
  <si>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</si>
  <si>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</si>
  <si>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</si>
  <si>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</si>
  <si>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</si>
  <si>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</si>
  <si>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</si>
  <si>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</si>
  <si>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</si>
  <si>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</si>
  <si>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</si>
  <si>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</si>
  <si>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</si>
  <si>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</si>
  <si>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</si>
  <si>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</si>
  <si>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</si>
  <si>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</si>
  <si>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</si>
  <si>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</si>
  <si>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</si>
  <si>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Broung</t>
  </si>
  <si>
    <t>Torng</t>
  </si>
  <si>
    <t>12981</t>
  </si>
  <si>
    <t>broung.torng@pucsr.edu.kh</t>
  </si>
  <si>
    <t>1657940935</t>
  </si>
  <si>
    <t>Chanroy</t>
  </si>
  <si>
    <t>Chanchakriya</t>
  </si>
  <si>
    <t>13239</t>
  </si>
  <si>
    <t>chanroy.chanchakriya@pucsr.edu.kh</t>
  </si>
  <si>
    <t>Chantha</t>
  </si>
  <si>
    <t>Vannarong</t>
  </si>
  <si>
    <t>12350</t>
  </si>
  <si>
    <t>chantha.vannarong@pucsr.edu.kh</t>
  </si>
  <si>
    <t>Chheang</t>
  </si>
  <si>
    <t>Vichana</t>
  </si>
  <si>
    <t>11791</t>
  </si>
  <si>
    <t>chheang.vichana@pucsr.edu.kh</t>
  </si>
  <si>
    <t>Chhuon</t>
  </si>
  <si>
    <t>Vannara</t>
  </si>
  <si>
    <t>11958</t>
  </si>
  <si>
    <t>chhuon.vannara@pucsr.edu.kh</t>
  </si>
  <si>
    <t>Dy</t>
  </si>
  <si>
    <t>Sornvichhra</t>
  </si>
  <si>
    <t>13406</t>
  </si>
  <si>
    <t>dy.sornvichhra@pucsr.edu.kh</t>
  </si>
  <si>
    <t>Keuk</t>
  </si>
  <si>
    <t>Sengthai</t>
  </si>
  <si>
    <t>13591</t>
  </si>
  <si>
    <t>keuk.sengthai@pucsr.edu.kh</t>
  </si>
  <si>
    <t>Kin</t>
  </si>
  <si>
    <t>Ryyuk</t>
  </si>
  <si>
    <t>13729</t>
  </si>
  <si>
    <t>kin.ryyuk@pucsr.edu.kh</t>
  </si>
  <si>
    <t>Kiv</t>
  </si>
  <si>
    <t>Kakadapitou</t>
  </si>
  <si>
    <t>13659</t>
  </si>
  <si>
    <t>kiv.kakadapitou@pucsr.edu.kh</t>
  </si>
  <si>
    <t>Kounh</t>
  </si>
  <si>
    <t>Korn</t>
  </si>
  <si>
    <t>12158</t>
  </si>
  <si>
    <t>kounh.korn@pucsr.edu.kh</t>
  </si>
  <si>
    <t>Kouy</t>
  </si>
  <si>
    <t>Sreynich</t>
  </si>
  <si>
    <t>12275</t>
  </si>
  <si>
    <t>kouy.sreynich@pucsr.edu.kh</t>
  </si>
  <si>
    <t>Koy</t>
  </si>
  <si>
    <t>Sireyneath</t>
  </si>
  <si>
    <t>10841</t>
  </si>
  <si>
    <t>koy.sireyneath@pucsr.edu.kh</t>
  </si>
  <si>
    <t>Leang</t>
  </si>
  <si>
    <t>Kanha</t>
  </si>
  <si>
    <t>12530</t>
  </si>
  <si>
    <t>leang.kanha@pucsr.edu.kh</t>
  </si>
  <si>
    <t>Lim</t>
  </si>
  <si>
    <t>Lyhour</t>
  </si>
  <si>
    <t>12000</t>
  </si>
  <si>
    <t>lim.lyhour@pucsr.edu.kh</t>
  </si>
  <si>
    <t>Lom</t>
  </si>
  <si>
    <t>Kemleang</t>
  </si>
  <si>
    <t>09793</t>
  </si>
  <si>
    <t>lom.kemleang@pucsr.edu.kh</t>
  </si>
  <si>
    <t>Mach</t>
  </si>
  <si>
    <t>Menghour</t>
  </si>
  <si>
    <t>13117</t>
  </si>
  <si>
    <t>mach.menghour@pucsr.edu.kh</t>
  </si>
  <si>
    <t>Meng</t>
  </si>
  <si>
    <t>Hokseng</t>
  </si>
  <si>
    <t>12011</t>
  </si>
  <si>
    <t>meng.hokseng@pucsr.edu.kh</t>
  </si>
  <si>
    <t>Nean</t>
  </si>
  <si>
    <t>Sounita</t>
  </si>
  <si>
    <t>12012</t>
  </si>
  <si>
    <t>nean.sounita@pucsr.edu.kh</t>
  </si>
  <si>
    <t>Oeun</t>
  </si>
  <si>
    <t>Somathea</t>
  </si>
  <si>
    <t>12212</t>
  </si>
  <si>
    <t>oeun.somathea@pucsr.edu.kh</t>
  </si>
  <si>
    <t>Om</t>
  </si>
  <si>
    <t>Davy</t>
  </si>
  <si>
    <t>11701</t>
  </si>
  <si>
    <t>om.davy@pucsr.edu.kh</t>
  </si>
  <si>
    <t>Ouchkong</t>
  </si>
  <si>
    <t>Koulilia</t>
  </si>
  <si>
    <t>13304</t>
  </si>
  <si>
    <t>ouchkong.koulilia@pucsr.edu.kh</t>
  </si>
  <si>
    <t>Phall</t>
  </si>
  <si>
    <t>Raphou</t>
  </si>
  <si>
    <t>13364</t>
  </si>
  <si>
    <t>phall.raphou@pucsr.edu.kh</t>
  </si>
  <si>
    <t>Phorn</t>
  </si>
  <si>
    <t>Sophal</t>
  </si>
  <si>
    <t>11708</t>
  </si>
  <si>
    <t>phorn.sophal@pucsr.edu.kh</t>
  </si>
  <si>
    <t>Punlouk</t>
  </si>
  <si>
    <t>Pakka</t>
  </si>
  <si>
    <t>12779</t>
  </si>
  <si>
    <t>punlouk.pakka@pucsr.edu.kh</t>
  </si>
  <si>
    <t>Riel</t>
  </si>
  <si>
    <t>Voranuk</t>
  </si>
  <si>
    <t>13523</t>
  </si>
  <si>
    <t>riel.voranuk@pucsr.edu.kh</t>
  </si>
  <si>
    <t>1657940936</t>
  </si>
  <si>
    <t>Rith</t>
  </si>
  <si>
    <t>Dalis</t>
  </si>
  <si>
    <t>12590</t>
  </si>
  <si>
    <t>rith.dalis@pucsr.edu.kh</t>
  </si>
  <si>
    <t>Seang</t>
  </si>
  <si>
    <t>Sorya</t>
  </si>
  <si>
    <t>13133</t>
  </si>
  <si>
    <t>seang.sorya@pucsr.edu.kh</t>
  </si>
  <si>
    <t>Sieng</t>
  </si>
  <si>
    <t>Sovathna</t>
  </si>
  <si>
    <t>12299</t>
  </si>
  <si>
    <t>sieng.sovathna@pucsr.edu.kh</t>
  </si>
  <si>
    <t>Soth</t>
  </si>
  <si>
    <t>Sreyneth</t>
  </si>
  <si>
    <t>13120</t>
  </si>
  <si>
    <t>soth.sreyneth@pucsr.edu.kh</t>
  </si>
  <si>
    <t>Suon</t>
  </si>
  <si>
    <t>Cheasa</t>
  </si>
  <si>
    <t>13245</t>
  </si>
  <si>
    <t>suon.cheasa@pucsr.edu.kh</t>
  </si>
  <si>
    <t>Teng</t>
  </si>
  <si>
    <t>Pichsovannita</t>
  </si>
  <si>
    <t>14249</t>
  </si>
  <si>
    <t>teng.pichsovannita@pucsr.edu.kh</t>
  </si>
  <si>
    <t>Thuch</t>
  </si>
  <si>
    <t>Kimheang</t>
  </si>
  <si>
    <t>12788</t>
  </si>
  <si>
    <t>thuch.kimheang@pucsr.edu.kh</t>
  </si>
  <si>
    <t>Tom</t>
  </si>
  <si>
    <t>Vandalin</t>
  </si>
  <si>
    <t>10864</t>
  </si>
  <si>
    <t>tom.vandalin@pucsr.edu.kh</t>
  </si>
  <si>
    <t>Vann</t>
  </si>
  <si>
    <t>Leak</t>
  </si>
  <si>
    <t>12742</t>
  </si>
  <si>
    <t>vann.leak@pucsr.edu.kh</t>
  </si>
  <si>
    <t>Voeur</t>
  </si>
  <si>
    <t>Davin</t>
  </si>
  <si>
    <t>10761</t>
  </si>
  <si>
    <t>voeur.davin@pucsr.edu.kh</t>
  </si>
  <si>
    <t>SURNAME</t>
  </si>
  <si>
    <t>FIRST NAME</t>
  </si>
  <si>
    <t>ID</t>
  </si>
  <si>
    <t>2 DAYS</t>
  </si>
  <si>
    <t>3 DAYS</t>
  </si>
  <si>
    <t>TOTAL</t>
  </si>
  <si>
    <t>GRADE</t>
  </si>
  <si>
    <t>EHSS-8/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</si>
</sst>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5" workbookViewId="0">
      <selection activeCell="G2" sqref="G2:G36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65.63</v>
      </c>
      <c r="H2">
        <v>65.459999999999994</v>
      </c>
      <c r="I2">
        <v>74.22</v>
      </c>
      <c r="J2">
        <v>6.33</v>
      </c>
      <c r="K2">
        <v>7.6</v>
      </c>
      <c r="L2">
        <v>8.33</v>
      </c>
      <c r="M2">
        <v>45</v>
      </c>
      <c r="N2">
        <v>4.5</v>
      </c>
      <c r="O2">
        <v>77.14</v>
      </c>
      <c r="P2">
        <v>7.71</v>
      </c>
      <c r="Q2">
        <v>68.510000000000005</v>
      </c>
      <c r="R2">
        <v>73.14</v>
      </c>
      <c r="S2">
        <v>5.2</v>
      </c>
      <c r="T2">
        <v>9.43</v>
      </c>
      <c r="U2">
        <v>60</v>
      </c>
      <c r="V2">
        <v>6</v>
      </c>
      <c r="W2">
        <v>72.38</v>
      </c>
      <c r="X2">
        <v>7.24</v>
      </c>
      <c r="Y2">
        <v>2</v>
      </c>
      <c r="Z2" s="1" t="s">
        <v>30</v>
      </c>
    </row>
    <row r="3" spans="1:26" x14ac:dyDescent="0.25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78.290000000000006</v>
      </c>
      <c r="H3">
        <v>85.19</v>
      </c>
      <c r="I3">
        <v>95.33</v>
      </c>
      <c r="J3">
        <v>9.33</v>
      </c>
      <c r="K3">
        <v>9.6</v>
      </c>
      <c r="L3">
        <v>9.67</v>
      </c>
      <c r="M3">
        <v>96.67</v>
      </c>
      <c r="N3">
        <v>9.67</v>
      </c>
      <c r="O3">
        <v>63.57</v>
      </c>
      <c r="P3">
        <v>6.36</v>
      </c>
      <c r="Q3">
        <v>71.209999999999994</v>
      </c>
      <c r="R3">
        <v>76</v>
      </c>
      <c r="S3">
        <v>7.2</v>
      </c>
      <c r="T3">
        <v>8</v>
      </c>
      <c r="U3">
        <v>70</v>
      </c>
      <c r="V3">
        <v>7</v>
      </c>
      <c r="W3">
        <v>67.62</v>
      </c>
      <c r="X3">
        <v>6.76</v>
      </c>
      <c r="Y3">
        <v>4</v>
      </c>
      <c r="Z3" s="1" t="s">
        <v>30</v>
      </c>
    </row>
    <row r="4" spans="1:26" x14ac:dyDescent="0.25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66.290000000000006</v>
      </c>
      <c r="H4">
        <v>71.16</v>
      </c>
      <c r="I4">
        <v>74.67</v>
      </c>
      <c r="J4">
        <v>7.33</v>
      </c>
      <c r="K4">
        <v>6.4</v>
      </c>
      <c r="L4">
        <v>8.67</v>
      </c>
      <c r="M4">
        <v>46.67</v>
      </c>
      <c r="N4">
        <v>4.67</v>
      </c>
      <c r="O4">
        <v>92.14</v>
      </c>
      <c r="P4">
        <v>9.2100000000000009</v>
      </c>
      <c r="Q4">
        <v>59.97</v>
      </c>
      <c r="R4">
        <v>58</v>
      </c>
      <c r="S4">
        <v>5.6</v>
      </c>
      <c r="T4">
        <v>6</v>
      </c>
      <c r="U4">
        <v>60</v>
      </c>
      <c r="V4">
        <v>6</v>
      </c>
      <c r="W4">
        <v>61.9</v>
      </c>
      <c r="X4">
        <v>6.19</v>
      </c>
      <c r="Y4">
        <v>4</v>
      </c>
      <c r="Z4" s="1" t="s">
        <v>30</v>
      </c>
    </row>
    <row r="5" spans="1:26" x14ac:dyDescent="0.25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75.349999999999994</v>
      </c>
      <c r="H5">
        <v>77.430000000000007</v>
      </c>
      <c r="I5">
        <v>88</v>
      </c>
      <c r="J5">
        <v>10</v>
      </c>
      <c r="K5">
        <v>8.4</v>
      </c>
      <c r="L5">
        <v>8</v>
      </c>
      <c r="M5">
        <v>100</v>
      </c>
      <c r="N5">
        <v>10</v>
      </c>
      <c r="O5">
        <v>44.29</v>
      </c>
      <c r="P5">
        <v>4.43</v>
      </c>
      <c r="Q5">
        <v>74.89</v>
      </c>
      <c r="R5">
        <v>85.14</v>
      </c>
      <c r="S5">
        <v>7.6</v>
      </c>
      <c r="T5">
        <v>9.43</v>
      </c>
      <c r="U5">
        <v>70</v>
      </c>
      <c r="V5">
        <v>7</v>
      </c>
      <c r="W5">
        <v>69.52</v>
      </c>
      <c r="X5">
        <v>6.95</v>
      </c>
      <c r="Y5">
        <v>3</v>
      </c>
      <c r="Z5" s="1" t="s">
        <v>30</v>
      </c>
    </row>
    <row r="6" spans="1:26" x14ac:dyDescent="0.25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64.81</v>
      </c>
      <c r="H6">
        <v>63.93</v>
      </c>
      <c r="I6">
        <v>78.22</v>
      </c>
      <c r="J6">
        <v>6.67</v>
      </c>
      <c r="K6">
        <v>6.8</v>
      </c>
      <c r="L6">
        <v>10</v>
      </c>
      <c r="M6">
        <v>55</v>
      </c>
      <c r="N6">
        <v>5.5</v>
      </c>
      <c r="O6">
        <v>58.57</v>
      </c>
      <c r="P6">
        <v>5.86</v>
      </c>
      <c r="Q6">
        <v>64.099999999999994</v>
      </c>
      <c r="R6">
        <v>70.86</v>
      </c>
      <c r="S6">
        <v>5.6</v>
      </c>
      <c r="T6">
        <v>8.57</v>
      </c>
      <c r="U6">
        <v>63.33</v>
      </c>
      <c r="V6">
        <v>6.33</v>
      </c>
      <c r="W6">
        <v>58.1</v>
      </c>
      <c r="X6">
        <v>5.81</v>
      </c>
      <c r="Y6">
        <v>4</v>
      </c>
      <c r="Z6" s="1" t="s">
        <v>30</v>
      </c>
    </row>
    <row r="7" spans="1:26" x14ac:dyDescent="0.25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93.41</v>
      </c>
      <c r="H7">
        <v>95.71</v>
      </c>
      <c r="I7">
        <v>96.67</v>
      </c>
      <c r="J7">
        <v>9</v>
      </c>
      <c r="K7">
        <v>10</v>
      </c>
      <c r="L7">
        <v>10</v>
      </c>
      <c r="M7">
        <v>93.33</v>
      </c>
      <c r="N7">
        <v>9.33</v>
      </c>
      <c r="O7">
        <v>97.14</v>
      </c>
      <c r="P7">
        <v>9.7100000000000009</v>
      </c>
      <c r="Q7">
        <v>90.41</v>
      </c>
      <c r="R7">
        <v>94.57</v>
      </c>
      <c r="S7">
        <v>9.1999999999999993</v>
      </c>
      <c r="T7">
        <v>9.7100000000000009</v>
      </c>
      <c r="U7">
        <v>96.67</v>
      </c>
      <c r="V7">
        <v>9.67</v>
      </c>
      <c r="W7">
        <v>80</v>
      </c>
      <c r="X7">
        <v>8</v>
      </c>
      <c r="Y7">
        <v>5</v>
      </c>
      <c r="Z7" s="1" t="s">
        <v>30</v>
      </c>
    </row>
    <row r="8" spans="1:26" x14ac:dyDescent="0.25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 t="s">
        <v>30</v>
      </c>
    </row>
    <row r="9" spans="1:26" x14ac:dyDescent="0.25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64.959999999999994</v>
      </c>
      <c r="H9">
        <v>66.53</v>
      </c>
      <c r="I9">
        <v>62.22</v>
      </c>
      <c r="J9">
        <v>6.33</v>
      </c>
      <c r="K9">
        <v>6</v>
      </c>
      <c r="L9">
        <v>6.33</v>
      </c>
      <c r="M9">
        <v>61.67</v>
      </c>
      <c r="N9">
        <v>6.17</v>
      </c>
      <c r="O9">
        <v>75.709999999999994</v>
      </c>
      <c r="P9">
        <v>7.57</v>
      </c>
      <c r="Q9">
        <v>61.81</v>
      </c>
      <c r="R9">
        <v>71.14</v>
      </c>
      <c r="S9">
        <v>6.8</v>
      </c>
      <c r="T9">
        <v>7.43</v>
      </c>
      <c r="U9">
        <v>60</v>
      </c>
      <c r="V9">
        <v>6</v>
      </c>
      <c r="W9">
        <v>54.29</v>
      </c>
      <c r="X9">
        <v>5.43</v>
      </c>
      <c r="Y9">
        <v>4</v>
      </c>
      <c r="Z9" s="1" t="s">
        <v>30</v>
      </c>
    </row>
    <row r="10" spans="1:26" x14ac:dyDescent="0.25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64.03</v>
      </c>
      <c r="H10">
        <v>53.33</v>
      </c>
      <c r="I10">
        <v>70</v>
      </c>
      <c r="J10">
        <v>6.67</v>
      </c>
      <c r="K10">
        <v>6</v>
      </c>
      <c r="L10">
        <v>8.33</v>
      </c>
      <c r="M10">
        <v>0</v>
      </c>
      <c r="N10">
        <v>0</v>
      </c>
      <c r="O10">
        <v>90</v>
      </c>
      <c r="P10">
        <v>9</v>
      </c>
      <c r="Q10">
        <v>73.05</v>
      </c>
      <c r="R10">
        <v>74.86</v>
      </c>
      <c r="S10">
        <v>6.4</v>
      </c>
      <c r="T10">
        <v>8.57</v>
      </c>
      <c r="U10">
        <v>76.67</v>
      </c>
      <c r="V10">
        <v>7.67</v>
      </c>
      <c r="W10">
        <v>67.62</v>
      </c>
      <c r="X10">
        <v>6.76</v>
      </c>
      <c r="Y10">
        <v>4</v>
      </c>
      <c r="Z10" s="1" t="s">
        <v>30</v>
      </c>
    </row>
    <row r="11" spans="1:26" x14ac:dyDescent="0.25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 t="s">
        <v>30</v>
      </c>
    </row>
    <row r="12" spans="1:26" x14ac:dyDescent="0.25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80.989999999999995</v>
      </c>
      <c r="H12">
        <v>87.19</v>
      </c>
      <c r="I12">
        <v>84.89</v>
      </c>
      <c r="J12">
        <v>6.67</v>
      </c>
      <c r="K12">
        <v>8.8000000000000007</v>
      </c>
      <c r="L12">
        <v>10</v>
      </c>
      <c r="M12">
        <v>76.67</v>
      </c>
      <c r="N12">
        <v>7.67</v>
      </c>
      <c r="O12">
        <v>100</v>
      </c>
      <c r="P12">
        <v>10</v>
      </c>
      <c r="Q12">
        <v>74.89</v>
      </c>
      <c r="R12">
        <v>80.86</v>
      </c>
      <c r="S12">
        <v>7.6</v>
      </c>
      <c r="T12">
        <v>8.57</v>
      </c>
      <c r="U12">
        <v>66.67</v>
      </c>
      <c r="V12">
        <v>6.67</v>
      </c>
      <c r="W12">
        <v>77.14</v>
      </c>
      <c r="X12">
        <v>7.71</v>
      </c>
      <c r="Y12">
        <v>4</v>
      </c>
      <c r="Z12" s="1" t="s">
        <v>30</v>
      </c>
    </row>
    <row r="13" spans="1:26" x14ac:dyDescent="0.25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68.760000000000005</v>
      </c>
      <c r="H13">
        <v>67.099999999999994</v>
      </c>
      <c r="I13">
        <v>75.11</v>
      </c>
      <c r="J13">
        <v>7.67</v>
      </c>
      <c r="K13">
        <v>5.2</v>
      </c>
      <c r="L13">
        <v>9.67</v>
      </c>
      <c r="M13">
        <v>63.33</v>
      </c>
      <c r="N13">
        <v>6.33</v>
      </c>
      <c r="O13">
        <v>62.86</v>
      </c>
      <c r="P13">
        <v>6.29</v>
      </c>
      <c r="Q13">
        <v>69.239999999999995</v>
      </c>
      <c r="R13">
        <v>73.430000000000007</v>
      </c>
      <c r="S13">
        <v>6.4</v>
      </c>
      <c r="T13">
        <v>8.2899999999999991</v>
      </c>
      <c r="U13">
        <v>66.67</v>
      </c>
      <c r="V13">
        <v>6.67</v>
      </c>
      <c r="W13">
        <v>67.62</v>
      </c>
      <c r="X13">
        <v>6.76</v>
      </c>
      <c r="Y13">
        <v>4</v>
      </c>
      <c r="Z13" s="1" t="s">
        <v>30</v>
      </c>
    </row>
    <row r="14" spans="1:26" x14ac:dyDescent="0.25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85.25</v>
      </c>
      <c r="H14">
        <v>83.11</v>
      </c>
      <c r="I14">
        <v>92.89</v>
      </c>
      <c r="J14">
        <v>10</v>
      </c>
      <c r="K14">
        <v>9.1999999999999993</v>
      </c>
      <c r="L14">
        <v>8.67</v>
      </c>
      <c r="M14">
        <v>90</v>
      </c>
      <c r="N14">
        <v>9</v>
      </c>
      <c r="O14">
        <v>66.430000000000007</v>
      </c>
      <c r="P14">
        <v>6.64</v>
      </c>
      <c r="Q14">
        <v>87.94</v>
      </c>
      <c r="R14">
        <v>98.57</v>
      </c>
      <c r="S14">
        <v>10</v>
      </c>
      <c r="T14">
        <v>9.7100000000000009</v>
      </c>
      <c r="U14">
        <v>83.33</v>
      </c>
      <c r="V14">
        <v>8.33</v>
      </c>
      <c r="W14">
        <v>81.900000000000006</v>
      </c>
      <c r="X14">
        <v>8.19</v>
      </c>
      <c r="Y14">
        <v>4</v>
      </c>
      <c r="Z14" s="1" t="s">
        <v>30</v>
      </c>
    </row>
    <row r="15" spans="1:26" x14ac:dyDescent="0.25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97.96</v>
      </c>
      <c r="H15">
        <v>99.26</v>
      </c>
      <c r="I15">
        <v>97.78</v>
      </c>
      <c r="J15">
        <v>9.33</v>
      </c>
      <c r="K15">
        <v>10</v>
      </c>
      <c r="L15">
        <v>10</v>
      </c>
      <c r="M15">
        <v>100</v>
      </c>
      <c r="N15">
        <v>10</v>
      </c>
      <c r="O15">
        <v>100</v>
      </c>
      <c r="P15">
        <v>10</v>
      </c>
      <c r="Q15">
        <v>96.44</v>
      </c>
      <c r="R15">
        <v>96</v>
      </c>
      <c r="S15">
        <v>9.1999999999999993</v>
      </c>
      <c r="T15">
        <v>10</v>
      </c>
      <c r="U15">
        <v>100</v>
      </c>
      <c r="V15">
        <v>10</v>
      </c>
      <c r="W15">
        <v>93.33</v>
      </c>
      <c r="X15">
        <v>9.33</v>
      </c>
      <c r="Y15">
        <v>5</v>
      </c>
      <c r="Z15" s="1" t="s">
        <v>30</v>
      </c>
    </row>
    <row r="16" spans="1:26" x14ac:dyDescent="0.25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46.39</v>
      </c>
      <c r="H16">
        <v>34.82</v>
      </c>
      <c r="I16">
        <v>17.559999999999999</v>
      </c>
      <c r="J16">
        <v>3.67</v>
      </c>
      <c r="K16">
        <v>1.6</v>
      </c>
      <c r="L16">
        <v>0</v>
      </c>
      <c r="M16">
        <v>28.33</v>
      </c>
      <c r="N16">
        <v>2.83</v>
      </c>
      <c r="O16">
        <v>58.57</v>
      </c>
      <c r="P16">
        <v>5.86</v>
      </c>
      <c r="Q16">
        <v>54.41</v>
      </c>
      <c r="R16">
        <v>56.57</v>
      </c>
      <c r="S16">
        <v>5.6</v>
      </c>
      <c r="T16">
        <v>5.71</v>
      </c>
      <c r="U16">
        <v>66.67</v>
      </c>
      <c r="V16">
        <v>6.67</v>
      </c>
      <c r="W16">
        <v>40</v>
      </c>
      <c r="X16">
        <v>4</v>
      </c>
      <c r="Y16">
        <v>4</v>
      </c>
      <c r="Z16" s="1" t="s">
        <v>30</v>
      </c>
    </row>
    <row r="17" spans="1:26" x14ac:dyDescent="0.25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70.44</v>
      </c>
      <c r="H17">
        <v>66.42</v>
      </c>
      <c r="I17">
        <v>70.44</v>
      </c>
      <c r="J17">
        <v>6.67</v>
      </c>
      <c r="K17">
        <v>6.8</v>
      </c>
      <c r="L17">
        <v>7.67</v>
      </c>
      <c r="M17">
        <v>56.67</v>
      </c>
      <c r="N17">
        <v>5.67</v>
      </c>
      <c r="O17">
        <v>72.14</v>
      </c>
      <c r="P17">
        <v>7.21</v>
      </c>
      <c r="Q17">
        <v>75.56</v>
      </c>
      <c r="R17">
        <v>100</v>
      </c>
      <c r="S17">
        <v>10</v>
      </c>
      <c r="T17">
        <v>10</v>
      </c>
      <c r="U17">
        <v>53.33</v>
      </c>
      <c r="V17">
        <v>5.33</v>
      </c>
      <c r="W17">
        <v>73.33</v>
      </c>
      <c r="X17">
        <v>7.33</v>
      </c>
      <c r="Y17">
        <v>3</v>
      </c>
      <c r="Z17" s="1" t="s">
        <v>30</v>
      </c>
    </row>
    <row r="18" spans="1:26" x14ac:dyDescent="0.25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68.28</v>
      </c>
      <c r="H18">
        <v>70.290000000000006</v>
      </c>
      <c r="I18">
        <v>71.33</v>
      </c>
      <c r="J18">
        <v>6</v>
      </c>
      <c r="K18">
        <v>6.4</v>
      </c>
      <c r="L18">
        <v>9</v>
      </c>
      <c r="M18">
        <v>86.67</v>
      </c>
      <c r="N18">
        <v>8.67</v>
      </c>
      <c r="O18">
        <v>52.86</v>
      </c>
      <c r="P18">
        <v>5.29</v>
      </c>
      <c r="Q18">
        <v>65.05</v>
      </c>
      <c r="R18">
        <v>59.43</v>
      </c>
      <c r="S18">
        <v>5.6</v>
      </c>
      <c r="T18">
        <v>6.29</v>
      </c>
      <c r="U18">
        <v>63.33</v>
      </c>
      <c r="V18">
        <v>6.33</v>
      </c>
      <c r="W18">
        <v>72.38</v>
      </c>
      <c r="X18">
        <v>7.24</v>
      </c>
      <c r="Y18">
        <v>4</v>
      </c>
      <c r="Z18" s="1" t="s">
        <v>30</v>
      </c>
    </row>
    <row r="19" spans="1:26" x14ac:dyDescent="0.25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73.88</v>
      </c>
      <c r="H19">
        <v>80.41</v>
      </c>
      <c r="I19">
        <v>76.22</v>
      </c>
      <c r="J19">
        <v>6.67</v>
      </c>
      <c r="K19">
        <v>7.2</v>
      </c>
      <c r="L19">
        <v>9</v>
      </c>
      <c r="M19">
        <v>80</v>
      </c>
      <c r="N19">
        <v>8</v>
      </c>
      <c r="O19">
        <v>85</v>
      </c>
      <c r="P19">
        <v>8.5</v>
      </c>
      <c r="Q19">
        <v>66.7</v>
      </c>
      <c r="R19">
        <v>77.709999999999994</v>
      </c>
      <c r="S19">
        <v>8.4</v>
      </c>
      <c r="T19">
        <v>7.14</v>
      </c>
      <c r="U19">
        <v>56.67</v>
      </c>
      <c r="V19">
        <v>5.67</v>
      </c>
      <c r="W19">
        <v>65.709999999999994</v>
      </c>
      <c r="X19">
        <v>6.57</v>
      </c>
      <c r="Y19">
        <v>4</v>
      </c>
      <c r="Z19" s="1" t="s">
        <v>30</v>
      </c>
    </row>
    <row r="20" spans="1:26" x14ac:dyDescent="0.25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82.02</v>
      </c>
      <c r="H20">
        <v>77.3</v>
      </c>
      <c r="I20">
        <v>80</v>
      </c>
      <c r="J20">
        <v>7.33</v>
      </c>
      <c r="K20">
        <v>8</v>
      </c>
      <c r="L20">
        <v>8.67</v>
      </c>
      <c r="M20">
        <v>83.33</v>
      </c>
      <c r="N20">
        <v>8.33</v>
      </c>
      <c r="O20">
        <v>68.569999999999993</v>
      </c>
      <c r="P20">
        <v>6.86</v>
      </c>
      <c r="Q20">
        <v>89.05</v>
      </c>
      <c r="R20">
        <v>98.57</v>
      </c>
      <c r="S20">
        <v>10</v>
      </c>
      <c r="T20">
        <v>9.7100000000000009</v>
      </c>
      <c r="U20">
        <v>93.33</v>
      </c>
      <c r="V20">
        <v>9.33</v>
      </c>
      <c r="W20">
        <v>75.239999999999995</v>
      </c>
      <c r="X20">
        <v>7.52</v>
      </c>
      <c r="Y20">
        <v>3</v>
      </c>
      <c r="Z20" s="1" t="s">
        <v>30</v>
      </c>
    </row>
    <row r="21" spans="1:26" x14ac:dyDescent="0.25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87.93</v>
      </c>
      <c r="H21">
        <v>79.08</v>
      </c>
      <c r="I21">
        <v>92</v>
      </c>
      <c r="J21">
        <v>8</v>
      </c>
      <c r="K21">
        <v>9.6</v>
      </c>
      <c r="L21">
        <v>10</v>
      </c>
      <c r="M21">
        <v>76.67</v>
      </c>
      <c r="N21">
        <v>7.67</v>
      </c>
      <c r="O21">
        <v>68.569999999999993</v>
      </c>
      <c r="P21">
        <v>6.86</v>
      </c>
      <c r="Q21">
        <v>97.62</v>
      </c>
      <c r="R21">
        <v>98.57</v>
      </c>
      <c r="S21">
        <v>10</v>
      </c>
      <c r="T21">
        <v>9.7100000000000009</v>
      </c>
      <c r="U21">
        <v>100</v>
      </c>
      <c r="V21">
        <v>10</v>
      </c>
      <c r="W21">
        <v>94.29</v>
      </c>
      <c r="X21">
        <v>9.43</v>
      </c>
      <c r="Y21">
        <v>4</v>
      </c>
      <c r="Z21" s="1" t="s">
        <v>30</v>
      </c>
    </row>
    <row r="22" spans="1:26" x14ac:dyDescent="0.25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89.35</v>
      </c>
      <c r="H22">
        <v>88.37</v>
      </c>
      <c r="I22">
        <v>75.11</v>
      </c>
      <c r="J22">
        <v>6.67</v>
      </c>
      <c r="K22">
        <v>7.2</v>
      </c>
      <c r="L22">
        <v>8.67</v>
      </c>
      <c r="M22">
        <v>90</v>
      </c>
      <c r="N22">
        <v>9</v>
      </c>
      <c r="O22">
        <v>100</v>
      </c>
      <c r="P22">
        <v>10</v>
      </c>
      <c r="Q22">
        <v>93.43</v>
      </c>
      <c r="R22">
        <v>86</v>
      </c>
      <c r="S22">
        <v>7.2</v>
      </c>
      <c r="T22">
        <v>10</v>
      </c>
      <c r="U22">
        <v>100</v>
      </c>
      <c r="V22">
        <v>10</v>
      </c>
      <c r="W22">
        <v>94.29</v>
      </c>
      <c r="X22">
        <v>9.43</v>
      </c>
      <c r="Y22">
        <v>3</v>
      </c>
      <c r="Z22" s="1" t="s">
        <v>30</v>
      </c>
    </row>
    <row r="23" spans="1:26" x14ac:dyDescent="0.25">
      <c r="A23" s="1" t="s">
        <v>111</v>
      </c>
      <c r="B23" s="1" t="s">
        <v>112</v>
      </c>
      <c r="C23" s="1" t="s">
        <v>113</v>
      </c>
      <c r="D23" s="1"/>
      <c r="E23" s="1"/>
      <c r="F23" s="1" t="s">
        <v>114</v>
      </c>
      <c r="G23">
        <v>88.64</v>
      </c>
      <c r="H23">
        <v>87.7</v>
      </c>
      <c r="I23">
        <v>96.44</v>
      </c>
      <c r="J23">
        <v>9.33</v>
      </c>
      <c r="K23">
        <v>9.6</v>
      </c>
      <c r="L23">
        <v>10</v>
      </c>
      <c r="M23">
        <v>86.67</v>
      </c>
      <c r="N23">
        <v>8.67</v>
      </c>
      <c r="O23">
        <v>80</v>
      </c>
      <c r="P23">
        <v>8</v>
      </c>
      <c r="Q23">
        <v>90.48</v>
      </c>
      <c r="R23">
        <v>100</v>
      </c>
      <c r="S23">
        <v>10</v>
      </c>
      <c r="T23">
        <v>10</v>
      </c>
      <c r="U23">
        <v>86.67</v>
      </c>
      <c r="V23">
        <v>8.67</v>
      </c>
      <c r="W23">
        <v>84.76</v>
      </c>
      <c r="X23">
        <v>8.48</v>
      </c>
      <c r="Y23">
        <v>4</v>
      </c>
      <c r="Z23" s="1" t="s">
        <v>30</v>
      </c>
    </row>
    <row r="24" spans="1:26" x14ac:dyDescent="0.25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41.19</v>
      </c>
      <c r="H24">
        <v>18.100000000000001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54.29</v>
      </c>
      <c r="P24">
        <v>5.43</v>
      </c>
      <c r="Q24">
        <v>60.19</v>
      </c>
      <c r="R24">
        <v>53.43</v>
      </c>
      <c r="S24">
        <v>4.4000000000000004</v>
      </c>
      <c r="T24">
        <v>6.29</v>
      </c>
      <c r="U24">
        <v>70</v>
      </c>
      <c r="V24">
        <v>7</v>
      </c>
      <c r="W24">
        <v>57.14</v>
      </c>
      <c r="X24">
        <v>5.71</v>
      </c>
      <c r="Y24">
        <v>4</v>
      </c>
      <c r="Z24" s="1" t="s">
        <v>30</v>
      </c>
    </row>
    <row r="25" spans="1:26" x14ac:dyDescent="0.25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81.08</v>
      </c>
      <c r="H25">
        <v>88.92</v>
      </c>
      <c r="I25">
        <v>82.22</v>
      </c>
      <c r="J25">
        <v>6.67</v>
      </c>
      <c r="K25">
        <v>8</v>
      </c>
      <c r="L25">
        <v>10</v>
      </c>
      <c r="M25">
        <v>86.67</v>
      </c>
      <c r="N25">
        <v>8.67</v>
      </c>
      <c r="O25">
        <v>97.86</v>
      </c>
      <c r="P25">
        <v>9.7899999999999991</v>
      </c>
      <c r="Q25">
        <v>73.37</v>
      </c>
      <c r="R25">
        <v>86.29</v>
      </c>
      <c r="S25">
        <v>8.4</v>
      </c>
      <c r="T25">
        <v>8.86</v>
      </c>
      <c r="U25">
        <v>76.67</v>
      </c>
      <c r="V25">
        <v>7.67</v>
      </c>
      <c r="W25">
        <v>57.14</v>
      </c>
      <c r="X25">
        <v>5.71</v>
      </c>
      <c r="Y25">
        <v>4</v>
      </c>
      <c r="Z25" s="1" t="s">
        <v>30</v>
      </c>
    </row>
    <row r="26" spans="1:26" x14ac:dyDescent="0.25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94.6</v>
      </c>
      <c r="H26">
        <v>94.38</v>
      </c>
      <c r="I26">
        <v>89.33</v>
      </c>
      <c r="J26">
        <v>9.33</v>
      </c>
      <c r="K26">
        <v>8.8000000000000007</v>
      </c>
      <c r="L26">
        <v>8.67</v>
      </c>
      <c r="M26">
        <v>96.67</v>
      </c>
      <c r="N26">
        <v>9.67</v>
      </c>
      <c r="O26">
        <v>97.14</v>
      </c>
      <c r="P26">
        <v>9.7100000000000009</v>
      </c>
      <c r="Q26">
        <v>96.35</v>
      </c>
      <c r="R26">
        <v>100</v>
      </c>
      <c r="S26">
        <v>10</v>
      </c>
      <c r="T26">
        <v>10</v>
      </c>
      <c r="U26">
        <v>96.67</v>
      </c>
      <c r="V26">
        <v>9.67</v>
      </c>
      <c r="W26">
        <v>92.38</v>
      </c>
      <c r="X26">
        <v>9.24</v>
      </c>
      <c r="Y26">
        <v>4</v>
      </c>
      <c r="Z26" s="1" t="s">
        <v>127</v>
      </c>
    </row>
    <row r="27" spans="1:26" x14ac:dyDescent="0.25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47.61</v>
      </c>
      <c r="H27">
        <v>73.790000000000006</v>
      </c>
      <c r="I27">
        <v>74</v>
      </c>
      <c r="J27">
        <v>6.33</v>
      </c>
      <c r="K27">
        <v>7.2</v>
      </c>
      <c r="L27">
        <v>8.67</v>
      </c>
      <c r="M27">
        <v>61.67</v>
      </c>
      <c r="N27">
        <v>6.17</v>
      </c>
      <c r="O27">
        <v>85.71</v>
      </c>
      <c r="P27">
        <v>8.57</v>
      </c>
      <c r="Q27">
        <v>22.22</v>
      </c>
      <c r="R27">
        <v>0</v>
      </c>
      <c r="S27">
        <v>0</v>
      </c>
      <c r="T27">
        <v>0</v>
      </c>
      <c r="U27">
        <v>0</v>
      </c>
      <c r="V27">
        <v>0</v>
      </c>
      <c r="W27">
        <v>66.67</v>
      </c>
      <c r="X27">
        <v>6.67</v>
      </c>
      <c r="Y27">
        <v>2</v>
      </c>
      <c r="Z27" s="1" t="s">
        <v>127</v>
      </c>
    </row>
    <row r="28" spans="1:26" x14ac:dyDescent="0.25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56.42</v>
      </c>
      <c r="H28">
        <v>82.94</v>
      </c>
      <c r="I28">
        <v>83.11</v>
      </c>
      <c r="J28">
        <v>7.33</v>
      </c>
      <c r="K28">
        <v>7.6</v>
      </c>
      <c r="L28">
        <v>10</v>
      </c>
      <c r="M28">
        <v>70</v>
      </c>
      <c r="N28">
        <v>7</v>
      </c>
      <c r="O28">
        <v>95.71</v>
      </c>
      <c r="P28">
        <v>9.57</v>
      </c>
      <c r="Q28">
        <v>29.52</v>
      </c>
      <c r="R28">
        <v>0</v>
      </c>
      <c r="S28">
        <v>0</v>
      </c>
      <c r="T28">
        <v>0</v>
      </c>
      <c r="U28">
        <v>0</v>
      </c>
      <c r="V28">
        <v>0</v>
      </c>
      <c r="W28">
        <v>88.57</v>
      </c>
      <c r="X28">
        <v>8.86</v>
      </c>
      <c r="Y28">
        <v>3</v>
      </c>
      <c r="Z28" s="1" t="s">
        <v>127</v>
      </c>
    </row>
    <row r="29" spans="1:26" x14ac:dyDescent="0.25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77.06</v>
      </c>
      <c r="H29">
        <v>75.48</v>
      </c>
      <c r="I29">
        <v>80</v>
      </c>
      <c r="J29">
        <v>6.33</v>
      </c>
      <c r="K29">
        <v>8</v>
      </c>
      <c r="L29">
        <v>9.67</v>
      </c>
      <c r="M29">
        <v>65</v>
      </c>
      <c r="N29">
        <v>6.5</v>
      </c>
      <c r="O29">
        <v>81.430000000000007</v>
      </c>
      <c r="P29">
        <v>8.14</v>
      </c>
      <c r="Q29">
        <v>80.44</v>
      </c>
      <c r="R29">
        <v>85.14</v>
      </c>
      <c r="S29">
        <v>7.6</v>
      </c>
      <c r="T29">
        <v>9.43</v>
      </c>
      <c r="U29">
        <v>80</v>
      </c>
      <c r="V29">
        <v>8</v>
      </c>
      <c r="W29">
        <v>76.19</v>
      </c>
      <c r="X29">
        <v>7.62</v>
      </c>
      <c r="Y29">
        <v>3</v>
      </c>
      <c r="Z29" s="1" t="s">
        <v>127</v>
      </c>
    </row>
    <row r="30" spans="1:26" x14ac:dyDescent="0.25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63.96</v>
      </c>
      <c r="H30">
        <v>50.15</v>
      </c>
      <c r="I30">
        <v>57.11</v>
      </c>
      <c r="J30">
        <v>5.33</v>
      </c>
      <c r="K30">
        <v>4.8</v>
      </c>
      <c r="L30">
        <v>7</v>
      </c>
      <c r="M30">
        <v>43.33</v>
      </c>
      <c r="N30">
        <v>4.33</v>
      </c>
      <c r="O30">
        <v>50</v>
      </c>
      <c r="P30">
        <v>5</v>
      </c>
      <c r="Q30">
        <v>78.19</v>
      </c>
      <c r="R30">
        <v>81.709999999999994</v>
      </c>
      <c r="S30">
        <v>7.2</v>
      </c>
      <c r="T30">
        <v>9.14</v>
      </c>
      <c r="U30">
        <v>83.33</v>
      </c>
      <c r="V30">
        <v>8.33</v>
      </c>
      <c r="W30">
        <v>69.52</v>
      </c>
      <c r="X30">
        <v>6.95</v>
      </c>
      <c r="Y30">
        <v>3</v>
      </c>
      <c r="Z30" s="1" t="s">
        <v>127</v>
      </c>
    </row>
    <row r="31" spans="1:26" x14ac:dyDescent="0.25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82.17</v>
      </c>
      <c r="H31">
        <v>77.47</v>
      </c>
      <c r="I31">
        <v>82.89</v>
      </c>
      <c r="J31">
        <v>7.67</v>
      </c>
      <c r="K31">
        <v>7.2</v>
      </c>
      <c r="L31">
        <v>10</v>
      </c>
      <c r="M31">
        <v>76.67</v>
      </c>
      <c r="N31">
        <v>7.67</v>
      </c>
      <c r="O31">
        <v>72.86</v>
      </c>
      <c r="P31">
        <v>7.29</v>
      </c>
      <c r="Q31">
        <v>89.21</v>
      </c>
      <c r="R31">
        <v>95.71</v>
      </c>
      <c r="S31">
        <v>10</v>
      </c>
      <c r="T31">
        <v>9.14</v>
      </c>
      <c r="U31">
        <v>90</v>
      </c>
      <c r="V31">
        <v>9</v>
      </c>
      <c r="W31">
        <v>81.900000000000006</v>
      </c>
      <c r="X31">
        <v>8.19</v>
      </c>
      <c r="Y31">
        <v>3</v>
      </c>
      <c r="Z31" s="1" t="s">
        <v>127</v>
      </c>
    </row>
    <row r="32" spans="1:26" x14ac:dyDescent="0.25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80.77</v>
      </c>
      <c r="H32">
        <v>80.48</v>
      </c>
      <c r="I32">
        <v>73.33</v>
      </c>
      <c r="J32">
        <v>7.33</v>
      </c>
      <c r="K32">
        <v>8</v>
      </c>
      <c r="L32">
        <v>6.67</v>
      </c>
      <c r="M32">
        <v>71.67</v>
      </c>
      <c r="N32">
        <v>7.17</v>
      </c>
      <c r="O32">
        <v>96.43</v>
      </c>
      <c r="P32">
        <v>9.64</v>
      </c>
      <c r="Q32">
        <v>81.14</v>
      </c>
      <c r="R32">
        <v>72</v>
      </c>
      <c r="S32">
        <v>6.4</v>
      </c>
      <c r="T32">
        <v>8</v>
      </c>
      <c r="U32">
        <v>86.67</v>
      </c>
      <c r="V32">
        <v>8.67</v>
      </c>
      <c r="W32">
        <v>84.76</v>
      </c>
      <c r="X32">
        <v>8.48</v>
      </c>
      <c r="Y32">
        <v>4</v>
      </c>
      <c r="Z32" s="1" t="s">
        <v>127</v>
      </c>
    </row>
    <row r="33" spans="1:26" x14ac:dyDescent="0.25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83.67</v>
      </c>
      <c r="H33">
        <v>80.11</v>
      </c>
      <c r="I33">
        <v>82.22</v>
      </c>
      <c r="J33">
        <v>8.67</v>
      </c>
      <c r="K33">
        <v>6</v>
      </c>
      <c r="L33">
        <v>10</v>
      </c>
      <c r="M33">
        <v>76.67</v>
      </c>
      <c r="N33">
        <v>7.67</v>
      </c>
      <c r="O33">
        <v>81.430000000000007</v>
      </c>
      <c r="P33">
        <v>8.14</v>
      </c>
      <c r="Q33">
        <v>87.62</v>
      </c>
      <c r="R33">
        <v>95.71</v>
      </c>
      <c r="S33">
        <v>10</v>
      </c>
      <c r="T33">
        <v>9.14</v>
      </c>
      <c r="U33">
        <v>83.33</v>
      </c>
      <c r="V33">
        <v>8.33</v>
      </c>
      <c r="W33">
        <v>83.81</v>
      </c>
      <c r="X33">
        <v>8.3800000000000008</v>
      </c>
      <c r="Y33">
        <v>4</v>
      </c>
      <c r="Z33" s="1" t="s">
        <v>127</v>
      </c>
    </row>
    <row r="34" spans="1:26" x14ac:dyDescent="0.25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56.69</v>
      </c>
      <c r="H34">
        <v>49.22</v>
      </c>
      <c r="I34">
        <v>52.89</v>
      </c>
      <c r="J34">
        <v>6</v>
      </c>
      <c r="K34">
        <v>5.2</v>
      </c>
      <c r="L34">
        <v>4.67</v>
      </c>
      <c r="M34">
        <v>13.33</v>
      </c>
      <c r="N34">
        <v>1.33</v>
      </c>
      <c r="O34">
        <v>81.430000000000007</v>
      </c>
      <c r="P34">
        <v>8.14</v>
      </c>
      <c r="Q34">
        <v>61.71</v>
      </c>
      <c r="R34">
        <v>49.43</v>
      </c>
      <c r="S34">
        <v>5.6</v>
      </c>
      <c r="T34">
        <v>4.29</v>
      </c>
      <c r="U34">
        <v>70</v>
      </c>
      <c r="V34">
        <v>7</v>
      </c>
      <c r="W34">
        <v>65.709999999999994</v>
      </c>
      <c r="X34">
        <v>6.57</v>
      </c>
      <c r="Y34">
        <v>4</v>
      </c>
      <c r="Z34" s="1" t="s">
        <v>127</v>
      </c>
    </row>
    <row r="35" spans="1:26" x14ac:dyDescent="0.25">
      <c r="A35" s="1" t="s">
        <v>160</v>
      </c>
      <c r="B35" s="1" t="s">
        <v>161</v>
      </c>
      <c r="C35" s="1" t="s">
        <v>162</v>
      </c>
      <c r="D35" s="1"/>
      <c r="E35" s="1"/>
      <c r="F35" s="1" t="s">
        <v>163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 t="s">
        <v>127</v>
      </c>
    </row>
    <row r="36" spans="1:26" x14ac:dyDescent="0.25">
      <c r="A36" s="1" t="s">
        <v>164</v>
      </c>
      <c r="B36" s="1" t="s">
        <v>165</v>
      </c>
      <c r="C36" s="1" t="s">
        <v>166</v>
      </c>
      <c r="D36" s="1"/>
      <c r="E36" s="1"/>
      <c r="F36" s="1" t="s">
        <v>167</v>
      </c>
      <c r="G36">
        <v>74.150000000000006</v>
      </c>
      <c r="H36">
        <v>74.900000000000006</v>
      </c>
      <c r="I36">
        <v>77.56</v>
      </c>
      <c r="J36">
        <v>6.67</v>
      </c>
      <c r="K36">
        <v>7.6</v>
      </c>
      <c r="L36">
        <v>9</v>
      </c>
      <c r="M36">
        <v>60</v>
      </c>
      <c r="N36">
        <v>6</v>
      </c>
      <c r="O36">
        <v>87.14</v>
      </c>
      <c r="P36">
        <v>8.7100000000000009</v>
      </c>
      <c r="Q36">
        <v>74.89</v>
      </c>
      <c r="R36">
        <v>76.569999999999993</v>
      </c>
      <c r="S36">
        <v>7.6</v>
      </c>
      <c r="T36">
        <v>7.71</v>
      </c>
      <c r="U36">
        <v>76.67</v>
      </c>
      <c r="V36">
        <v>7.67</v>
      </c>
      <c r="W36">
        <v>71.430000000000007</v>
      </c>
      <c r="X36">
        <v>7.14</v>
      </c>
      <c r="Y36">
        <v>3</v>
      </c>
      <c r="Z36" s="1" t="s">
        <v>127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abSelected="1" workbookViewId="0">
      <selection activeCell="M12" sqref="M12"/>
    </sheetView>
  </sheetViews>
  <sheetFormatPr defaultRowHeight="15" x14ac:dyDescent="0.25"/>
  <cols>
    <col min="2" max="3" width="16.5703125" customWidth="1"/>
    <col min="8" max="8" width="8.42578125" customWidth="1"/>
    <col min="9" max="9" width="13.85546875" customWidth="1"/>
  </cols>
  <sheetData>
    <row r="3" spans="2:10" ht="26.25" x14ac:dyDescent="0.4">
      <c r="B3" s="2" t="s">
        <v>175</v>
      </c>
      <c r="C3" s="2"/>
      <c r="D3" s="3"/>
    </row>
    <row r="6" spans="2:10" ht="15.75" x14ac:dyDescent="0.25">
      <c r="B6" s="4" t="s">
        <v>168</v>
      </c>
      <c r="C6" s="4" t="s">
        <v>169</v>
      </c>
      <c r="D6" s="4" t="s">
        <v>170</v>
      </c>
      <c r="E6" s="5" t="s">
        <v>171</v>
      </c>
      <c r="F6" s="5"/>
      <c r="G6" s="5" t="s">
        <v>172</v>
      </c>
      <c r="H6" s="5"/>
      <c r="I6" s="6" t="s">
        <v>173</v>
      </c>
      <c r="J6" s="6" t="s">
        <v>174</v>
      </c>
    </row>
    <row r="7" spans="2:10" ht="15.75" x14ac:dyDescent="0.25">
      <c r="B7" s="7" t="s">
        <v>83</v>
      </c>
      <c r="C7" s="7" t="s">
        <v>84</v>
      </c>
      <c r="D7" s="7" t="s">
        <v>85</v>
      </c>
      <c r="E7">
        <v>46.39</v>
      </c>
      <c r="F7" s="8">
        <f>E7*0.4</f>
        <v>18.556000000000001</v>
      </c>
      <c r="G7" s="9">
        <v>68.989999999999995</v>
      </c>
      <c r="H7" s="8">
        <f>G7*0.6</f>
        <v>41.393999999999998</v>
      </c>
      <c r="I7" s="10">
        <f>F7+H7</f>
        <v>59.95</v>
      </c>
      <c r="J7" s="11" t="str">
        <f>IF(I7&lt;50,"F",IF(I7&lt;=64,"D",IF(I7&lt;=79,"C",IF(I7&lt;90,"B",IF(I7&gt;=90,"A")))))</f>
        <v>D</v>
      </c>
    </row>
    <row r="8" spans="2:10" ht="15.75" x14ac:dyDescent="0.25">
      <c r="B8" s="7" t="s">
        <v>164</v>
      </c>
      <c r="C8" s="7" t="s">
        <v>165</v>
      </c>
      <c r="D8" s="7" t="s">
        <v>166</v>
      </c>
      <c r="E8">
        <v>74.150000000000006</v>
      </c>
      <c r="F8" s="8">
        <f>E8*0.4</f>
        <v>29.660000000000004</v>
      </c>
      <c r="G8" s="9">
        <v>90.85</v>
      </c>
      <c r="H8" s="8">
        <f>G8*0.6</f>
        <v>54.51</v>
      </c>
      <c r="I8" s="10">
        <f>F8+H8</f>
        <v>84.17</v>
      </c>
      <c r="J8" s="11" t="str">
        <f>IF(I8&lt;50,"F",IF(I8&lt;=64,"D",IF(I8&lt;=79,"C",IF(I8&lt;90,"B",IF(I8&gt;=90,"A")))))</f>
        <v>B</v>
      </c>
    </row>
    <row r="9" spans="2:10" ht="15.75" x14ac:dyDescent="0.25">
      <c r="B9" s="7" t="s">
        <v>71</v>
      </c>
      <c r="C9" s="7" t="s">
        <v>72</v>
      </c>
      <c r="D9" s="7" t="s">
        <v>73</v>
      </c>
      <c r="E9">
        <v>68.760000000000005</v>
      </c>
      <c r="F9" s="8">
        <f>E9*0.4</f>
        <v>27.504000000000005</v>
      </c>
      <c r="G9" s="9">
        <v>82.12</v>
      </c>
      <c r="H9" s="8">
        <f>G9*0.6</f>
        <v>49.271999999999998</v>
      </c>
      <c r="I9" s="10">
        <f>F9+H9</f>
        <v>76.77600000000001</v>
      </c>
      <c r="J9" s="11" t="str">
        <f>IF(I9&lt;50,"F",IF(I9&lt;=64,"D",IF(I9&lt;=79,"C",IF(I9&lt;90,"B",IF(I9&gt;=90,"A")))))</f>
        <v>C</v>
      </c>
    </row>
    <row r="10" spans="2:10" ht="15.75" x14ac:dyDescent="0.25">
      <c r="B10" s="7" t="s">
        <v>156</v>
      </c>
      <c r="C10" s="7" t="s">
        <v>157</v>
      </c>
      <c r="D10" s="7" t="s">
        <v>158</v>
      </c>
      <c r="E10">
        <v>56.69</v>
      </c>
      <c r="F10" s="8">
        <f>E10*0.4</f>
        <v>22.676000000000002</v>
      </c>
      <c r="G10" s="9">
        <v>69.430000000000007</v>
      </c>
      <c r="H10" s="8">
        <f>G10*0.6</f>
        <v>41.658000000000001</v>
      </c>
      <c r="I10" s="10">
        <f>F10+H10</f>
        <v>64.334000000000003</v>
      </c>
      <c r="J10" s="11" t="str">
        <f>IF(I10&lt;50,"F",IF(I10&lt;=64,"D",IF(I10&lt;=79,"C",IF(I10&lt;90,"B",IF(I10&gt;=90,"A")))))</f>
        <v>C</v>
      </c>
    </row>
    <row r="11" spans="2:10" ht="15.75" x14ac:dyDescent="0.25">
      <c r="B11" s="7" t="s">
        <v>103</v>
      </c>
      <c r="C11" s="7" t="s">
        <v>104</v>
      </c>
      <c r="D11" s="7" t="s">
        <v>105</v>
      </c>
      <c r="E11">
        <v>87.93</v>
      </c>
      <c r="F11" s="8">
        <f>E11*0.4</f>
        <v>35.172000000000004</v>
      </c>
      <c r="G11" s="9">
        <v>93.88</v>
      </c>
      <c r="H11" s="8">
        <f>G11*0.6</f>
        <v>56.327999999999996</v>
      </c>
      <c r="I11" s="10">
        <f>F11+H11</f>
        <v>91.5</v>
      </c>
      <c r="J11" s="11" t="str">
        <f>IF(I11&lt;50,"F",IF(I11&lt;=64,"D",IF(I11&lt;=79,"C",IF(I11&lt;90,"B",IF(I11&gt;=90,"A")))))</f>
        <v>A</v>
      </c>
    </row>
    <row r="12" spans="2:10" ht="15.75" x14ac:dyDescent="0.25">
      <c r="B12" s="7" t="s">
        <v>115</v>
      </c>
      <c r="C12" s="7" t="s">
        <v>116</v>
      </c>
      <c r="D12" s="7" t="s">
        <v>117</v>
      </c>
      <c r="E12">
        <v>41.19</v>
      </c>
      <c r="F12" s="8">
        <f>E12*0.4</f>
        <v>16.475999999999999</v>
      </c>
      <c r="G12" s="9">
        <v>52.34</v>
      </c>
      <c r="H12" s="8">
        <f>G12*0.6</f>
        <v>31.404</v>
      </c>
      <c r="I12" s="10">
        <f>F12+H12</f>
        <v>47.879999999999995</v>
      </c>
      <c r="J12" s="11" t="str">
        <f>IF(I12&lt;50,"F",IF(I12&lt;=64,"D",IF(I12&lt;=79,"C",IF(I12&lt;90,"B",IF(I12&gt;=90,"A")))))</f>
        <v>F</v>
      </c>
    </row>
    <row r="13" spans="2:10" ht="15.75" x14ac:dyDescent="0.25">
      <c r="B13" s="7" t="s">
        <v>39</v>
      </c>
      <c r="C13" s="7" t="s">
        <v>40</v>
      </c>
      <c r="D13" s="7" t="s">
        <v>41</v>
      </c>
      <c r="E13">
        <v>75.349999999999994</v>
      </c>
      <c r="F13" s="8">
        <f>E13*0.4</f>
        <v>30.14</v>
      </c>
      <c r="G13" s="9">
        <v>86.58</v>
      </c>
      <c r="H13" s="8">
        <f>G13*0.6</f>
        <v>51.948</v>
      </c>
      <c r="I13" s="10">
        <f>F13+H13</f>
        <v>82.087999999999994</v>
      </c>
      <c r="J13" s="11" t="str">
        <f>IF(I13&lt;50,"F",IF(I13&lt;=64,"D",IF(I13&lt;=79,"C",IF(I13&lt;90,"B",IF(I13&gt;=90,"A")))))</f>
        <v>B</v>
      </c>
    </row>
    <row r="14" spans="2:10" ht="15.75" x14ac:dyDescent="0.25">
      <c r="B14" s="7" t="s">
        <v>43</v>
      </c>
      <c r="C14" s="7" t="s">
        <v>44</v>
      </c>
      <c r="D14" s="7" t="s">
        <v>45</v>
      </c>
      <c r="E14">
        <v>64.81</v>
      </c>
      <c r="F14" s="8">
        <f>E14*0.4</f>
        <v>25.924000000000003</v>
      </c>
      <c r="G14" s="9">
        <v>79.180000000000007</v>
      </c>
      <c r="H14" s="8">
        <f>G14*0.6</f>
        <v>47.508000000000003</v>
      </c>
      <c r="I14" s="10">
        <f>F14+H14</f>
        <v>73.432000000000002</v>
      </c>
      <c r="J14" s="11" t="str">
        <f>IF(I14&lt;50,"F",IF(I14&lt;=64,"D",IF(I14&lt;=79,"C",IF(I14&lt;90,"B",IF(I14&gt;=90,"A")))))</f>
        <v>C</v>
      </c>
    </row>
    <row r="15" spans="2:10" ht="15.75" x14ac:dyDescent="0.25">
      <c r="B15" s="7" t="s">
        <v>79</v>
      </c>
      <c r="C15" s="7" t="s">
        <v>80</v>
      </c>
      <c r="D15" s="7" t="s">
        <v>81</v>
      </c>
      <c r="E15">
        <v>97.96</v>
      </c>
      <c r="F15" s="8">
        <f>E15*0.4</f>
        <v>39.183999999999997</v>
      </c>
      <c r="G15" s="9">
        <v>96.7</v>
      </c>
      <c r="H15" s="8">
        <f>G15*0.6</f>
        <v>58.019999999999996</v>
      </c>
      <c r="I15" s="10">
        <f>F15+H15</f>
        <v>97.203999999999994</v>
      </c>
      <c r="J15" s="11" t="str">
        <f>IF(I15&lt;50,"F",IF(I15&lt;=64,"D",IF(I15&lt;=79,"C",IF(I15&lt;90,"B",IF(I15&gt;=90,"A")))))</f>
        <v>A</v>
      </c>
    </row>
    <row r="16" spans="2:10" ht="15.75" x14ac:dyDescent="0.25">
      <c r="B16" s="7" t="s">
        <v>91</v>
      </c>
      <c r="C16" s="7" t="s">
        <v>92</v>
      </c>
      <c r="D16" s="7" t="s">
        <v>93</v>
      </c>
      <c r="E16">
        <v>68.28</v>
      </c>
      <c r="F16" s="8">
        <f>E16*0.4</f>
        <v>27.312000000000001</v>
      </c>
      <c r="G16" s="9">
        <v>87.2</v>
      </c>
      <c r="H16" s="8">
        <f>G16*0.6</f>
        <v>52.32</v>
      </c>
      <c r="I16" s="10">
        <f>F16+H16</f>
        <v>79.632000000000005</v>
      </c>
      <c r="J16" s="11" t="str">
        <f>IF(I16&lt;50,"F",IF(I16&lt;=64,"D",IF(I16&lt;=79,"C",IF(I16&lt;90,"B",IF(I16&gt;=90,"A")))))</f>
        <v>B</v>
      </c>
    </row>
    <row r="17" spans="2:10" ht="15.75" x14ac:dyDescent="0.25">
      <c r="B17" s="7" t="s">
        <v>95</v>
      </c>
      <c r="C17" s="7" t="s">
        <v>96</v>
      </c>
      <c r="D17" s="7" t="s">
        <v>97</v>
      </c>
      <c r="E17">
        <v>73.88</v>
      </c>
      <c r="F17" s="8">
        <f>E17*0.4</f>
        <v>29.552</v>
      </c>
      <c r="G17" s="9">
        <v>90.09</v>
      </c>
      <c r="H17" s="8">
        <f>G17*0.6</f>
        <v>54.054000000000002</v>
      </c>
      <c r="I17" s="10">
        <f>F17+H17</f>
        <v>83.605999999999995</v>
      </c>
      <c r="J17" s="11" t="str">
        <f>IF(I17&lt;50,"F",IF(I17&lt;=64,"D",IF(I17&lt;=79,"C",IF(I17&lt;90,"B",IF(I17&gt;=90,"A")))))</f>
        <v>B</v>
      </c>
    </row>
    <row r="18" spans="2:10" ht="15.75" x14ac:dyDescent="0.25">
      <c r="B18" s="7" t="s">
        <v>63</v>
      </c>
      <c r="C18" s="7" t="s">
        <v>64</v>
      </c>
      <c r="D18" s="7" t="s">
        <v>65</v>
      </c>
      <c r="E18">
        <v>0</v>
      </c>
      <c r="F18" s="8">
        <f>E18*0.4</f>
        <v>0</v>
      </c>
      <c r="G18" s="9">
        <v>0</v>
      </c>
      <c r="H18" s="8">
        <f>G18*0.6</f>
        <v>0</v>
      </c>
      <c r="I18" s="10">
        <f>F18+H18</f>
        <v>0</v>
      </c>
      <c r="J18" s="11" t="str">
        <f>IF(I18&lt;50,"F",IF(I18&lt;=64,"D",IF(I18&lt;=79,"C",IF(I18&lt;90,"B",IF(I18&gt;=90,"A")))))</f>
        <v>F</v>
      </c>
    </row>
    <row r="19" spans="2:10" ht="15.75" x14ac:dyDescent="0.25">
      <c r="B19" s="7" t="s">
        <v>99</v>
      </c>
      <c r="C19" s="7" t="s">
        <v>100</v>
      </c>
      <c r="D19" s="7" t="s">
        <v>101</v>
      </c>
      <c r="E19">
        <v>82.02</v>
      </c>
      <c r="F19" s="8">
        <f>E19*0.4</f>
        <v>32.808</v>
      </c>
      <c r="G19" s="9">
        <v>86.34</v>
      </c>
      <c r="H19" s="8">
        <f>G19*0.6</f>
        <v>51.804000000000002</v>
      </c>
      <c r="I19" s="10">
        <f>F19+H19</f>
        <v>84.611999999999995</v>
      </c>
      <c r="J19" s="11" t="str">
        <f>IF(I19&lt;50,"F",IF(I19&lt;=64,"D",IF(I19&lt;=79,"C",IF(I19&lt;90,"B",IF(I19&gt;=90,"A")))))</f>
        <v>B</v>
      </c>
    </row>
    <row r="20" spans="2:10" ht="15.75" x14ac:dyDescent="0.25">
      <c r="B20" s="7" t="s">
        <v>67</v>
      </c>
      <c r="C20" s="7" t="s">
        <v>68</v>
      </c>
      <c r="D20" s="7" t="s">
        <v>69</v>
      </c>
      <c r="E20">
        <v>80.989999999999995</v>
      </c>
      <c r="F20" s="8">
        <f>E20*0.4</f>
        <v>32.396000000000001</v>
      </c>
      <c r="G20" s="9">
        <v>88.87</v>
      </c>
      <c r="H20" s="8">
        <f>G20*0.6</f>
        <v>53.322000000000003</v>
      </c>
      <c r="I20" s="10">
        <f>F20+H20</f>
        <v>85.718000000000004</v>
      </c>
      <c r="J20" s="11" t="str">
        <f>IF(I20&lt;50,"F",IF(I20&lt;=64,"D",IF(I20&lt;=79,"C",IF(I20&lt;90,"B",IF(I20&gt;=90,"A")))))</f>
        <v>B</v>
      </c>
    </row>
    <row r="21" spans="2:10" ht="15.75" x14ac:dyDescent="0.25">
      <c r="B21" s="7" t="s">
        <v>136</v>
      </c>
      <c r="C21" s="7" t="s">
        <v>137</v>
      </c>
      <c r="D21" s="7" t="s">
        <v>138</v>
      </c>
      <c r="E21">
        <v>77.06</v>
      </c>
      <c r="F21" s="8">
        <f>E21*0.4</f>
        <v>30.824000000000002</v>
      </c>
      <c r="G21" s="9">
        <v>93.36</v>
      </c>
      <c r="H21" s="8">
        <f>G21*0.6</f>
        <v>56.015999999999998</v>
      </c>
      <c r="I21" s="10">
        <f>F21+H21</f>
        <v>86.84</v>
      </c>
      <c r="J21" s="11" t="str">
        <f>IF(I21&lt;50,"F",IF(I21&lt;=64,"D",IF(I21&lt;=79,"C",IF(I21&lt;90,"B",IF(I21&gt;=90,"A")))))</f>
        <v>B</v>
      </c>
    </row>
    <row r="22" spans="2:10" ht="15.75" x14ac:dyDescent="0.25">
      <c r="B22" s="7" t="s">
        <v>35</v>
      </c>
      <c r="C22" s="7" t="s">
        <v>36</v>
      </c>
      <c r="D22" s="7" t="s">
        <v>37</v>
      </c>
      <c r="E22">
        <v>66.290000000000006</v>
      </c>
      <c r="F22" s="8">
        <f>E22*0.4</f>
        <v>26.516000000000005</v>
      </c>
      <c r="G22" s="9">
        <v>90.62</v>
      </c>
      <c r="H22" s="8">
        <f>G22*0.6</f>
        <v>54.372</v>
      </c>
      <c r="I22" s="10">
        <f>F22+H22</f>
        <v>80.888000000000005</v>
      </c>
      <c r="J22" s="11" t="str">
        <f>IF(I22&lt;50,"F",IF(I22&lt;=64,"D",IF(I22&lt;=79,"C",IF(I22&lt;90,"B",IF(I22&gt;=90,"A")))))</f>
        <v>B</v>
      </c>
    </row>
    <row r="23" spans="2:10" ht="15.75" x14ac:dyDescent="0.25">
      <c r="B23" s="7" t="s">
        <v>75</v>
      </c>
      <c r="C23" s="7" t="s">
        <v>76</v>
      </c>
      <c r="D23" s="7" t="s">
        <v>77</v>
      </c>
      <c r="E23">
        <v>85.25</v>
      </c>
      <c r="F23" s="8">
        <f>E23*0.4</f>
        <v>34.1</v>
      </c>
      <c r="G23" s="9">
        <v>95.64</v>
      </c>
      <c r="H23" s="8">
        <f>G23*0.6</f>
        <v>57.384</v>
      </c>
      <c r="I23" s="10">
        <f>F23+H23</f>
        <v>91.484000000000009</v>
      </c>
      <c r="J23" s="11" t="str">
        <f>IF(I23&lt;50,"F",IF(I23&lt;=64,"D",IF(I23&lt;=79,"C",IF(I23&lt;90,"B",IF(I23&gt;=90,"A")))))</f>
        <v>A</v>
      </c>
    </row>
    <row r="24" spans="2:10" ht="15.75" x14ac:dyDescent="0.25">
      <c r="B24" s="7" t="s">
        <v>128</v>
      </c>
      <c r="C24" s="7" t="s">
        <v>129</v>
      </c>
      <c r="D24" s="7" t="s">
        <v>130</v>
      </c>
      <c r="E24">
        <v>47.61</v>
      </c>
      <c r="F24" s="8">
        <f>E24*0.4</f>
        <v>19.044</v>
      </c>
      <c r="G24" s="9">
        <v>82.13</v>
      </c>
      <c r="H24" s="8">
        <f>G24*0.6</f>
        <v>49.277999999999999</v>
      </c>
      <c r="I24" s="10">
        <f>F24+H24</f>
        <v>68.322000000000003</v>
      </c>
      <c r="J24" s="11" t="str">
        <f>IF(I24&lt;50,"F",IF(I24&lt;=64,"D",IF(I24&lt;=79,"C",IF(I24&lt;90,"B",IF(I24&gt;=90,"A")))))</f>
        <v>C</v>
      </c>
    </row>
    <row r="25" spans="2:10" ht="15.75" x14ac:dyDescent="0.25">
      <c r="B25" s="7" t="s">
        <v>160</v>
      </c>
      <c r="C25" s="7" t="s">
        <v>161</v>
      </c>
      <c r="D25" s="7" t="s">
        <v>162</v>
      </c>
      <c r="E25">
        <v>0</v>
      </c>
      <c r="F25" s="8">
        <f>E25*0.4</f>
        <v>0</v>
      </c>
      <c r="G25" s="9">
        <v>0</v>
      </c>
      <c r="H25" s="8">
        <f>G25*0.6</f>
        <v>0</v>
      </c>
      <c r="I25" s="10">
        <f>F25+H25</f>
        <v>0</v>
      </c>
      <c r="J25" s="11" t="str">
        <f>IF(I25&lt;50,"F",IF(I25&lt;=64,"D",IF(I25&lt;=79,"C",IF(I25&lt;90,"B",IF(I25&gt;=90,"A")))))</f>
        <v>F</v>
      </c>
    </row>
    <row r="26" spans="2:10" ht="15.75" x14ac:dyDescent="0.25">
      <c r="B26" s="7" t="s">
        <v>119</v>
      </c>
      <c r="C26" s="7" t="s">
        <v>120</v>
      </c>
      <c r="D26" s="7" t="s">
        <v>121</v>
      </c>
      <c r="E26">
        <v>81.08</v>
      </c>
      <c r="F26" s="8">
        <f>E26*0.4</f>
        <v>32.432000000000002</v>
      </c>
      <c r="G26" s="9">
        <v>85.87</v>
      </c>
      <c r="H26" s="8">
        <f>G26*0.6</f>
        <v>51.521999999999998</v>
      </c>
      <c r="I26" s="10">
        <f>F26+H26</f>
        <v>83.954000000000008</v>
      </c>
      <c r="J26" s="11" t="str">
        <f>IF(I26&lt;50,"F",IF(I26&lt;=64,"D",IF(I26&lt;=79,"C",IF(I26&lt;90,"B",IF(I26&gt;=90,"A")))))</f>
        <v>B</v>
      </c>
    </row>
    <row r="27" spans="2:10" ht="15.75" x14ac:dyDescent="0.25">
      <c r="B27" s="7" t="s">
        <v>152</v>
      </c>
      <c r="C27" s="7" t="s">
        <v>153</v>
      </c>
      <c r="D27" s="7" t="s">
        <v>154</v>
      </c>
      <c r="E27">
        <v>83.67</v>
      </c>
      <c r="F27" s="8">
        <f>E27*0.4</f>
        <v>33.468000000000004</v>
      </c>
      <c r="G27" s="9">
        <v>94.53</v>
      </c>
      <c r="H27" s="8">
        <f>G27*0.6</f>
        <v>56.717999999999996</v>
      </c>
      <c r="I27" s="10">
        <f>F27+H27</f>
        <v>90.186000000000007</v>
      </c>
      <c r="J27" s="11" t="str">
        <f>IF(I27&lt;50,"F",IF(I27&lt;=64,"D",IF(I27&lt;=79,"C",IF(I27&lt;90,"B",IF(I27&gt;=90,"A")))))</f>
        <v>A</v>
      </c>
    </row>
    <row r="28" spans="2:10" ht="15.75" x14ac:dyDescent="0.25">
      <c r="B28" s="7" t="s">
        <v>26</v>
      </c>
      <c r="C28" s="7" t="s">
        <v>27</v>
      </c>
      <c r="D28" s="7" t="s">
        <v>28</v>
      </c>
      <c r="E28">
        <v>65.63</v>
      </c>
      <c r="F28" s="8">
        <f>E28*0.4</f>
        <v>26.251999999999999</v>
      </c>
      <c r="G28" s="9">
        <v>83.46</v>
      </c>
      <c r="H28" s="8">
        <f>G28*0.6</f>
        <v>50.075999999999993</v>
      </c>
      <c r="I28" s="10">
        <f>F28+H28</f>
        <v>76.327999999999989</v>
      </c>
      <c r="J28" s="11" t="str">
        <f>IF(I28&lt;50,"F",IF(I28&lt;=64,"D",IF(I28&lt;=79,"C",IF(I28&lt;90,"B",IF(I28&gt;=90,"A")))))</f>
        <v>C</v>
      </c>
    </row>
    <row r="29" spans="2:10" ht="15.75" x14ac:dyDescent="0.25">
      <c r="B29" s="7" t="s">
        <v>87</v>
      </c>
      <c r="C29" s="7" t="s">
        <v>88</v>
      </c>
      <c r="D29" s="7" t="s">
        <v>89</v>
      </c>
      <c r="E29">
        <v>70.44</v>
      </c>
      <c r="F29" s="8">
        <f>E29*0.4</f>
        <v>28.176000000000002</v>
      </c>
      <c r="G29" s="9">
        <v>87.49</v>
      </c>
      <c r="H29" s="8">
        <f>G29*0.6</f>
        <v>52.493999999999993</v>
      </c>
      <c r="I29" s="10">
        <f>F29+H29</f>
        <v>80.669999999999987</v>
      </c>
      <c r="J29" s="11" t="str">
        <f>IF(I29&lt;50,"F",IF(I29&lt;=64,"D",IF(I29&lt;=79,"C",IF(I29&lt;90,"B",IF(I29&gt;=90,"A")))))</f>
        <v>B</v>
      </c>
    </row>
    <row r="30" spans="2:10" ht="15.75" x14ac:dyDescent="0.25">
      <c r="B30" s="7" t="s">
        <v>140</v>
      </c>
      <c r="C30" s="7" t="s">
        <v>141</v>
      </c>
      <c r="D30" s="7" t="s">
        <v>142</v>
      </c>
      <c r="E30">
        <v>63.96</v>
      </c>
      <c r="F30" s="8">
        <f>E30*0.4</f>
        <v>25.584000000000003</v>
      </c>
      <c r="G30" s="9">
        <v>81.09</v>
      </c>
      <c r="H30" s="8">
        <f>G30*0.6</f>
        <v>48.654000000000003</v>
      </c>
      <c r="I30" s="10">
        <f>F30+H30</f>
        <v>74.238</v>
      </c>
      <c r="J30" s="11" t="str">
        <f>IF(I30&lt;50,"F",IF(I30&lt;=64,"D",IF(I30&lt;=79,"C",IF(I30&lt;90,"B",IF(I30&gt;=90,"A")))))</f>
        <v>C</v>
      </c>
    </row>
    <row r="31" spans="2:10" ht="15.75" x14ac:dyDescent="0.25">
      <c r="B31" s="7" t="s">
        <v>132</v>
      </c>
      <c r="C31" s="7" t="s">
        <v>133</v>
      </c>
      <c r="D31" s="7" t="s">
        <v>134</v>
      </c>
      <c r="E31">
        <v>56.42</v>
      </c>
      <c r="F31" s="8">
        <f>E31*0.4</f>
        <v>22.568000000000001</v>
      </c>
      <c r="G31" s="9">
        <v>96.42</v>
      </c>
      <c r="H31" s="8">
        <f>G31*0.6</f>
        <v>57.851999999999997</v>
      </c>
      <c r="I31" s="10">
        <f>F31+H31</f>
        <v>80.42</v>
      </c>
      <c r="J31" s="11" t="str">
        <f>IF(I31&lt;50,"F",IF(I31&lt;=64,"D",IF(I31&lt;=79,"C",IF(I31&lt;90,"B",IF(I31&gt;=90,"A")))))</f>
        <v>B</v>
      </c>
    </row>
    <row r="32" spans="2:10" ht="15.75" x14ac:dyDescent="0.25">
      <c r="B32" s="7" t="s">
        <v>31</v>
      </c>
      <c r="C32" s="7" t="s">
        <v>32</v>
      </c>
      <c r="D32" s="7" t="s">
        <v>33</v>
      </c>
      <c r="E32">
        <v>78.290000000000006</v>
      </c>
      <c r="F32" s="8">
        <f>E32*0.4</f>
        <v>31.316000000000003</v>
      </c>
      <c r="G32" s="9">
        <v>94.25</v>
      </c>
      <c r="H32" s="8">
        <f>G32*0.6</f>
        <v>56.55</v>
      </c>
      <c r="I32" s="10">
        <f>F32+H32</f>
        <v>87.866</v>
      </c>
      <c r="J32" s="11" t="str">
        <f>IF(I32&lt;50,"F",IF(I32&lt;=64,"D",IF(I32&lt;=79,"C",IF(I32&lt;90,"B",IF(I32&gt;=90,"A")))))</f>
        <v>B</v>
      </c>
    </row>
    <row r="33" spans="2:10" ht="15.75" x14ac:dyDescent="0.25">
      <c r="B33" s="7" t="s">
        <v>144</v>
      </c>
      <c r="C33" s="7" t="s">
        <v>145</v>
      </c>
      <c r="D33" s="7" t="s">
        <v>146</v>
      </c>
      <c r="E33">
        <v>82.17</v>
      </c>
      <c r="F33" s="8">
        <f>E33*0.4</f>
        <v>32.868000000000002</v>
      </c>
      <c r="G33" s="9">
        <v>94.33</v>
      </c>
      <c r="H33" s="8">
        <f>G33*0.6</f>
        <v>56.597999999999999</v>
      </c>
      <c r="I33" s="10">
        <f>F33+H33</f>
        <v>89.466000000000008</v>
      </c>
      <c r="J33" s="11" t="str">
        <f>IF(I33&lt;50,"F",IF(I33&lt;=64,"D",IF(I33&lt;=79,"C",IF(I33&lt;90,"B",IF(I33&gt;=90,"A")))))</f>
        <v>B</v>
      </c>
    </row>
    <row r="34" spans="2:10" ht="15.75" x14ac:dyDescent="0.25">
      <c r="B34" s="7" t="s">
        <v>107</v>
      </c>
      <c r="C34" s="7" t="s">
        <v>108</v>
      </c>
      <c r="D34" s="7" t="s">
        <v>109</v>
      </c>
      <c r="E34">
        <v>89.35</v>
      </c>
      <c r="F34" s="8">
        <f>E34*0.4</f>
        <v>35.74</v>
      </c>
      <c r="G34" s="9">
        <v>90.33</v>
      </c>
      <c r="H34" s="8">
        <f>G34*0.6</f>
        <v>54.198</v>
      </c>
      <c r="I34" s="10">
        <f>F34+H34</f>
        <v>89.938000000000002</v>
      </c>
      <c r="J34" s="11" t="str">
        <f>IF(I34&lt;50,"F",IF(I34&lt;=64,"D",IF(I34&lt;=79,"C",IF(I34&lt;90,"B",IF(I34&gt;=90,"A")))))</f>
        <v>B</v>
      </c>
    </row>
    <row r="35" spans="2:10" ht="15.75" x14ac:dyDescent="0.25">
      <c r="B35" s="7" t="s">
        <v>111</v>
      </c>
      <c r="C35" s="7" t="s">
        <v>112</v>
      </c>
      <c r="D35" s="7" t="s">
        <v>113</v>
      </c>
      <c r="E35">
        <v>88.64</v>
      </c>
      <c r="F35" s="8">
        <f>E35*0.4</f>
        <v>35.456000000000003</v>
      </c>
      <c r="G35" s="9">
        <v>92.48</v>
      </c>
      <c r="H35" s="8">
        <f>G35*0.6</f>
        <v>55.488</v>
      </c>
      <c r="I35" s="10">
        <f>F35+H35</f>
        <v>90.944000000000003</v>
      </c>
      <c r="J35" s="11" t="str">
        <f>IF(I35&lt;50,"F",IF(I35&lt;=64,"D",IF(I35&lt;=79,"C",IF(I35&lt;90,"B",IF(I35&gt;=90,"A")))))</f>
        <v>A</v>
      </c>
    </row>
    <row r="36" spans="2:10" ht="15.75" x14ac:dyDescent="0.25">
      <c r="B36" s="7" t="s">
        <v>47</v>
      </c>
      <c r="C36" s="7" t="s">
        <v>48</v>
      </c>
      <c r="D36" s="7" t="s">
        <v>49</v>
      </c>
      <c r="E36">
        <v>93.41</v>
      </c>
      <c r="F36" s="8">
        <f>E36*0.4</f>
        <v>37.363999999999997</v>
      </c>
      <c r="G36" s="9">
        <v>94.75</v>
      </c>
      <c r="H36" s="8">
        <f>G36*0.6</f>
        <v>56.85</v>
      </c>
      <c r="I36" s="10">
        <f>F36+H36</f>
        <v>94.213999999999999</v>
      </c>
      <c r="J36" s="11" t="str">
        <f>IF(I36&lt;50,"F",IF(I36&lt;=64,"D",IF(I36&lt;=79,"C",IF(I36&lt;90,"B",IF(I36&gt;=90,"A")))))</f>
        <v>A</v>
      </c>
    </row>
    <row r="37" spans="2:10" ht="15.75" x14ac:dyDescent="0.25">
      <c r="B37" s="7" t="s">
        <v>123</v>
      </c>
      <c r="C37" s="7" t="s">
        <v>124</v>
      </c>
      <c r="D37" s="7" t="s">
        <v>125</v>
      </c>
      <c r="E37">
        <v>94.6</v>
      </c>
      <c r="F37" s="8">
        <f>E37*0.4</f>
        <v>37.839999999999996</v>
      </c>
      <c r="G37" s="9">
        <v>95.9</v>
      </c>
      <c r="H37" s="8">
        <f>G37*0.6</f>
        <v>57.54</v>
      </c>
      <c r="I37" s="10">
        <f>F37+H37</f>
        <v>95.38</v>
      </c>
      <c r="J37" s="11" t="str">
        <f>IF(I37&lt;50,"F",IF(I37&lt;=64,"D",IF(I37&lt;=79,"C",IF(I37&lt;90,"B",IF(I37&gt;=90,"A")))))</f>
        <v>A</v>
      </c>
    </row>
    <row r="38" spans="2:10" ht="15.75" x14ac:dyDescent="0.25">
      <c r="B38" s="7" t="s">
        <v>51</v>
      </c>
      <c r="C38" s="7" t="s">
        <v>52</v>
      </c>
      <c r="D38" s="7" t="s">
        <v>53</v>
      </c>
      <c r="E38">
        <v>0</v>
      </c>
      <c r="F38" s="8">
        <f>E38*0.4</f>
        <v>0</v>
      </c>
      <c r="G38" s="9">
        <v>0</v>
      </c>
      <c r="H38" s="8">
        <f>G38*0.6</f>
        <v>0</v>
      </c>
      <c r="I38" s="10">
        <f>F38+H38</f>
        <v>0</v>
      </c>
      <c r="J38" s="11" t="str">
        <f>IF(I38&lt;50,"F",IF(I38&lt;=64,"D",IF(I38&lt;=79,"C",IF(I38&lt;90,"B",IF(I38&gt;=90,"A")))))</f>
        <v>F</v>
      </c>
    </row>
    <row r="39" spans="2:10" ht="15.75" x14ac:dyDescent="0.25">
      <c r="B39" s="7" t="s">
        <v>59</v>
      </c>
      <c r="C39" s="7" t="s">
        <v>60</v>
      </c>
      <c r="D39" s="7" t="s">
        <v>61</v>
      </c>
      <c r="E39">
        <v>64.03</v>
      </c>
      <c r="F39" s="8">
        <f>E39*0.4</f>
        <v>25.612000000000002</v>
      </c>
      <c r="G39" s="9">
        <v>79.23</v>
      </c>
      <c r="H39" s="8">
        <f>G39*0.6</f>
        <v>47.538000000000004</v>
      </c>
      <c r="I39" s="10">
        <f>F39+H39</f>
        <v>73.150000000000006</v>
      </c>
      <c r="J39" s="11" t="str">
        <f>IF(I39&lt;50,"F",IF(I39&lt;=64,"D",IF(I39&lt;=79,"C",IF(I39&lt;90,"B",IF(I39&gt;=90,"A")))))</f>
        <v>C</v>
      </c>
    </row>
    <row r="40" spans="2:10" ht="15.75" x14ac:dyDescent="0.25">
      <c r="B40" s="7" t="s">
        <v>55</v>
      </c>
      <c r="C40" s="7" t="s">
        <v>56</v>
      </c>
      <c r="D40" s="7" t="s">
        <v>57</v>
      </c>
      <c r="E40">
        <v>64.959999999999994</v>
      </c>
      <c r="F40" s="8">
        <f>E40*0.4</f>
        <v>25.983999999999998</v>
      </c>
      <c r="G40" s="9">
        <v>73.790000000000006</v>
      </c>
      <c r="H40" s="8">
        <f>G40*0.6</f>
        <v>44.274000000000001</v>
      </c>
      <c r="I40" s="10">
        <f>F40+H40</f>
        <v>70.257999999999996</v>
      </c>
      <c r="J40" s="11" t="str">
        <f>IF(I40&lt;50,"F",IF(I40&lt;=64,"D",IF(I40&lt;=79,"C",IF(I40&lt;90,"B",IF(I40&gt;=90,"A")))))</f>
        <v>C</v>
      </c>
    </row>
    <row r="41" spans="2:10" ht="15.75" x14ac:dyDescent="0.25">
      <c r="B41" s="7" t="s">
        <v>148</v>
      </c>
      <c r="C41" s="7" t="s">
        <v>149</v>
      </c>
      <c r="D41" s="7" t="s">
        <v>150</v>
      </c>
      <c r="E41">
        <v>80.77</v>
      </c>
      <c r="F41" s="8">
        <f>E41*0.4</f>
        <v>32.308</v>
      </c>
      <c r="G41" s="9">
        <v>89.86</v>
      </c>
      <c r="H41" s="8">
        <f>G41*0.6</f>
        <v>53.915999999999997</v>
      </c>
      <c r="I41" s="10">
        <f>F41+H41</f>
        <v>86.22399999999999</v>
      </c>
      <c r="J41" s="11" t="str">
        <f>IF(I41&lt;50,"F",IF(I41&lt;=64,"D",IF(I41&lt;=79,"C",IF(I41&lt;90,"B",IF(I41&gt;=90,"A")))))</f>
        <v>B</v>
      </c>
    </row>
  </sheetData>
  <sortState ref="B7:J41">
    <sortCondition ref="D7:D41"/>
  </sortState>
  <mergeCells count="2">
    <mergeCell ref="E6:F6"/>
    <mergeCell ref="G6:H6"/>
  </mergeCells>
  <conditionalFormatting sqref="J7:J41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2022-07-16T03:08:55Z</dcterms:created>
  <dcterms:modified xsi:type="dcterms:W3CDTF">2022-07-16T03:12:39Z</dcterms:modified>
  <cp:category/>
</cp:coreProperties>
</file>