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9" i="2" l="1"/>
  <c r="H31" i="2"/>
  <c r="H8" i="2"/>
  <c r="I8" i="2"/>
  <c r="J8" i="2" s="1"/>
  <c r="H17" i="2"/>
  <c r="H28" i="2"/>
  <c r="H21" i="2"/>
  <c r="I21" i="2"/>
  <c r="J21" i="2"/>
  <c r="H13" i="2"/>
  <c r="H25" i="2"/>
  <c r="H16" i="2"/>
  <c r="H20" i="2"/>
  <c r="I20" i="2"/>
  <c r="J20" i="2"/>
  <c r="H12" i="2"/>
  <c r="H22" i="2"/>
  <c r="I22" i="2" s="1"/>
  <c r="J22" i="2" s="1"/>
  <c r="H15" i="2"/>
  <c r="H23" i="2"/>
  <c r="I23" i="2"/>
  <c r="J23" i="2" s="1"/>
  <c r="H18" i="2"/>
  <c r="I18" i="2"/>
  <c r="J18" i="2"/>
  <c r="H19" i="2"/>
  <c r="H14" i="2"/>
  <c r="H29" i="2"/>
  <c r="H27" i="2"/>
  <c r="I27" i="2"/>
  <c r="J27" i="2" s="1"/>
  <c r="H30" i="2"/>
  <c r="H24" i="2"/>
  <c r="H7" i="2"/>
  <c r="I7" i="2"/>
  <c r="J7" i="2"/>
  <c r="H11" i="2"/>
  <c r="H10" i="2"/>
  <c r="F9" i="2"/>
  <c r="I9" i="2" s="1"/>
  <c r="J9" i="2" s="1"/>
  <c r="F31" i="2"/>
  <c r="I31" i="2" s="1"/>
  <c r="J31" i="2" s="1"/>
  <c r="F8" i="2"/>
  <c r="F17" i="2"/>
  <c r="F28" i="2"/>
  <c r="I28" i="2" s="1"/>
  <c r="J28" i="2" s="1"/>
  <c r="F21" i="2"/>
  <c r="F13" i="2"/>
  <c r="I13" i="2" s="1"/>
  <c r="J13" i="2" s="1"/>
  <c r="F25" i="2"/>
  <c r="F16" i="2"/>
  <c r="I16" i="2" s="1"/>
  <c r="J16" i="2" s="1"/>
  <c r="F20" i="2"/>
  <c r="F12" i="2"/>
  <c r="I12" i="2" s="1"/>
  <c r="J12" i="2" s="1"/>
  <c r="F22" i="2"/>
  <c r="F15" i="2"/>
  <c r="I15" i="2" s="1"/>
  <c r="J15" i="2" s="1"/>
  <c r="F23" i="2"/>
  <c r="F18" i="2"/>
  <c r="F19" i="2"/>
  <c r="F14" i="2"/>
  <c r="I14" i="2" s="1"/>
  <c r="J14" i="2" s="1"/>
  <c r="F29" i="2"/>
  <c r="I29" i="2" s="1"/>
  <c r="J29" i="2" s="1"/>
  <c r="F27" i="2"/>
  <c r="F30" i="2"/>
  <c r="F24" i="2"/>
  <c r="I24" i="2" s="1"/>
  <c r="J24" i="2" s="1"/>
  <c r="F7" i="2"/>
  <c r="F11" i="2"/>
  <c r="I11" i="2" s="1"/>
  <c r="J11" i="2" s="1"/>
  <c r="F10" i="2"/>
  <c r="H26" i="2"/>
  <c r="I26" i="2" s="1"/>
  <c r="J26" i="2" s="1"/>
  <c r="F26" i="2"/>
  <c r="I10" i="2" l="1"/>
  <c r="J10" i="2" s="1"/>
  <c r="I25" i="2"/>
  <c r="J25" i="2" s="1"/>
  <c r="I30" i="2"/>
  <c r="J30" i="2" s="1"/>
  <c r="I17" i="2"/>
  <c r="J17" i="2" s="1"/>
  <c r="I19" i="2"/>
  <c r="J19" i="2" s="1"/>
</calcChain>
</file>

<file path=xl/sharedStrings.xml><?xml version="1.0" encoding="utf-8"?>
<sst xmlns="http://schemas.openxmlformats.org/spreadsheetml/2006/main" count="238" uniqueCount="138">
  <si>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</si>
  <si>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</si>
  <si>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</si>
  <si>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</si>
  <si>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</si>
  <si>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</si>
  <si>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</si>
  <si>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</si>
  <si>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</si>
  <si>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7A (Real)</t>
  </si>
  <si>
    <t>Quiz: Exercise II: Unit 7B (Real)</t>
  </si>
  <si>
    <t>Quiz: Exercise I: Unit 8A (Real)</t>
  </si>
  <si>
    <t>Quiz: Exercise I: Unit 8B (Real)</t>
  </si>
  <si>
    <t>Quiz: Exercise I: Unit 9A (Real)</t>
  </si>
  <si>
    <t>Quiz: Exercise I: Unit 9B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</si>
  <si>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</si>
  <si>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</si>
  <si>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</si>
  <si>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</si>
  <si>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</si>
  <si>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</si>
  <si>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 (Real)</t>
  </si>
  <si>
    <t>Quiz: Exercise: Unit 11 (Real)</t>
  </si>
  <si>
    <t>Quiz: Exercise: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</si>
  <si>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</si>
  <si>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</si>
  <si>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</si>
  <si>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</si>
  <si>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</si>
  <si>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</si>
  <si>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</si>
  <si>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Lyhour</t>
  </si>
  <si>
    <t>13111</t>
  </si>
  <si>
    <t>an.lyhour@pucsr.edu.kh</t>
  </si>
  <si>
    <t>1657943923</t>
  </si>
  <si>
    <t>Chea</t>
  </si>
  <si>
    <t>Phumminea</t>
  </si>
  <si>
    <t>10012</t>
  </si>
  <si>
    <t>chea.phumminea@pucsr.edu.kh</t>
  </si>
  <si>
    <t>Soksothearith</t>
  </si>
  <si>
    <t>14134</t>
  </si>
  <si>
    <t>chea.soksothearith@pucsr.edu.kh</t>
  </si>
  <si>
    <t>Chhay</t>
  </si>
  <si>
    <t>Sinich</t>
  </si>
  <si>
    <t>09886</t>
  </si>
  <si>
    <t>chhay.sinich@pucsr.edu.kh</t>
  </si>
  <si>
    <t>Chun</t>
  </si>
  <si>
    <t>Lamuny</t>
  </si>
  <si>
    <t>11107</t>
  </si>
  <si>
    <t>chun.lamuny@pucsr.edu.kh</t>
  </si>
  <si>
    <t>Dara</t>
  </si>
  <si>
    <t>Sukunsakarach</t>
  </si>
  <si>
    <t>13298</t>
  </si>
  <si>
    <t>dara.sukunsakarach@pucsr.edu.kh</t>
  </si>
  <si>
    <t>Em</t>
  </si>
  <si>
    <t>Chanrasmei</t>
  </si>
  <si>
    <t>11592</t>
  </si>
  <si>
    <t>em.chanrasmei@pucsr.edu.kh</t>
  </si>
  <si>
    <t>Kheng</t>
  </si>
  <si>
    <t>Bunseng</t>
  </si>
  <si>
    <t>10966</t>
  </si>
  <si>
    <t>kheng.bunseng@pucsr.edu.kh</t>
  </si>
  <si>
    <t>Koeng</t>
  </si>
  <si>
    <t>Pichvicheka</t>
  </si>
  <si>
    <t>12513</t>
  </si>
  <si>
    <t>koeng.pichvicheka@pucsr.edu.kh</t>
  </si>
  <si>
    <t>Minh</t>
  </si>
  <si>
    <t>Phaleap</t>
  </si>
  <si>
    <t>11103</t>
  </si>
  <si>
    <t>minh.phaleap@pucsr.edu.kh</t>
  </si>
  <si>
    <t>Noy</t>
  </si>
  <si>
    <t>Sreynang</t>
  </si>
  <si>
    <t>11311</t>
  </si>
  <si>
    <t>noy.sreynang@pucsr.edu.kh</t>
  </si>
  <si>
    <t>Ou</t>
  </si>
  <si>
    <t>Leakhena</t>
  </si>
  <si>
    <t>10793</t>
  </si>
  <si>
    <t>ou.leakhena@pucsr.edu.kh</t>
  </si>
  <si>
    <t>1657943924</t>
  </si>
  <si>
    <t>Oun</t>
  </si>
  <si>
    <t>Sokkanha</t>
  </si>
  <si>
    <t>11644</t>
  </si>
  <si>
    <t>oun.sokkanha@pucsr.edu.kh</t>
  </si>
  <si>
    <t>Phin</t>
  </si>
  <si>
    <t>Panhavon</t>
  </si>
  <si>
    <t>11096</t>
  </si>
  <si>
    <t>phin.panhavon@pucsr.edu.kh</t>
  </si>
  <si>
    <t>Pich</t>
  </si>
  <si>
    <t>Mana</t>
  </si>
  <si>
    <t>11689</t>
  </si>
  <si>
    <t>pich.mana@pucsr.edu.kh</t>
  </si>
  <si>
    <t>Samrith</t>
  </si>
  <si>
    <t>Sovanreachny</t>
  </si>
  <si>
    <t>11245</t>
  </si>
  <si>
    <t>samrith.sovanreachny@pucsr.edu.kh</t>
  </si>
  <si>
    <t>Seng</t>
  </si>
  <si>
    <t>Visal</t>
  </si>
  <si>
    <t>11308</t>
  </si>
  <si>
    <t>seng.visal@pucsr.edu.kh</t>
  </si>
  <si>
    <t>Serey</t>
  </si>
  <si>
    <t>Rathanapanhapich</t>
  </si>
  <si>
    <t>11054</t>
  </si>
  <si>
    <t>serey.rathanapanhapich@pucsr.edu.kh</t>
  </si>
  <si>
    <t>Som</t>
  </si>
  <si>
    <t>Soeungmanichthida</t>
  </si>
  <si>
    <t>13305</t>
  </si>
  <si>
    <t>som.soeungmanichthida@pucsr.edu.kh</t>
  </si>
  <si>
    <t>Sothy</t>
  </si>
  <si>
    <t>Lyza</t>
  </si>
  <si>
    <t>13135</t>
  </si>
  <si>
    <t>sothy.lyza@pucsr.edu.kh</t>
  </si>
  <si>
    <t>Toeng</t>
  </si>
  <si>
    <t>Panou</t>
  </si>
  <si>
    <t>13539</t>
  </si>
  <si>
    <t>toeng.panou@pucsr.edu.kh</t>
  </si>
  <si>
    <t>Pany</t>
  </si>
  <si>
    <t>11916</t>
  </si>
  <si>
    <t>toeng.pany@pucsr.edu.kh</t>
  </si>
  <si>
    <t>Voeur</t>
  </si>
  <si>
    <t>David</t>
  </si>
  <si>
    <t>08670</t>
  </si>
  <si>
    <t>voeur.david@pucsr.edu.kh</t>
  </si>
  <si>
    <t>Yoem</t>
  </si>
  <si>
    <t>Sarem</t>
  </si>
  <si>
    <t>10527</t>
  </si>
  <si>
    <t>yoem.sarem@pucsr.edu.kh</t>
  </si>
  <si>
    <t>Yorn</t>
  </si>
  <si>
    <t>Sopheaphirum</t>
  </si>
  <si>
    <t>10513</t>
  </si>
  <si>
    <t>yorn.sopheaphirum@pucsr.edu.kh</t>
  </si>
  <si>
    <t>SURNAME</t>
  </si>
  <si>
    <t>FIRST NAME</t>
  </si>
  <si>
    <t>ID</t>
  </si>
  <si>
    <t>2 DAYS</t>
  </si>
  <si>
    <t>3 DAYS</t>
  </si>
  <si>
    <t>TOTAL</t>
  </si>
  <si>
    <t>GRADE</t>
  </si>
  <si>
    <t>EHSS-12/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</si>
</sst>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G2" sqref="G2:G26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B2" s="1" t="s">
        <v>31</v>
      </c>
      <c r="C2" s="1" t="s">
        <v>32</v>
      </c>
      <c r="D2" s="1"/>
      <c r="E2" s="1"/>
      <c r="F2" s="1" t="s">
        <v>33</v>
      </c>
      <c r="G2">
        <v>80.78</v>
      </c>
      <c r="H2">
        <v>70.319999999999993</v>
      </c>
      <c r="I2">
        <v>46.05</v>
      </c>
      <c r="J2">
        <v>5.56</v>
      </c>
      <c r="K2">
        <v>4.78</v>
      </c>
      <c r="L2">
        <v>3.08</v>
      </c>
      <c r="M2">
        <v>5.88</v>
      </c>
      <c r="N2">
        <v>3.89</v>
      </c>
      <c r="O2">
        <v>4.4400000000000004</v>
      </c>
      <c r="P2">
        <v>79.040000000000006</v>
      </c>
      <c r="Q2">
        <v>7.9</v>
      </c>
      <c r="R2">
        <v>85.86</v>
      </c>
      <c r="S2">
        <v>8.59</v>
      </c>
      <c r="T2">
        <v>89.22</v>
      </c>
      <c r="U2">
        <v>78.650000000000006</v>
      </c>
      <c r="V2">
        <v>8.3800000000000008</v>
      </c>
      <c r="W2">
        <v>8.41</v>
      </c>
      <c r="X2">
        <v>6.81</v>
      </c>
      <c r="Y2">
        <v>98.08</v>
      </c>
      <c r="Z2">
        <v>9.81</v>
      </c>
      <c r="AA2">
        <v>90.93</v>
      </c>
      <c r="AB2">
        <v>9.09</v>
      </c>
      <c r="AC2">
        <v>5</v>
      </c>
      <c r="AD2" s="1" t="s">
        <v>34</v>
      </c>
    </row>
    <row r="3" spans="1:30" x14ac:dyDescent="0.25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 t="s">
        <v>34</v>
      </c>
    </row>
    <row r="4" spans="1:30" x14ac:dyDescent="0.25">
      <c r="A4" s="1" t="s">
        <v>35</v>
      </c>
      <c r="B4" s="1" t="s">
        <v>39</v>
      </c>
      <c r="C4" s="1" t="s">
        <v>40</v>
      </c>
      <c r="D4" s="1"/>
      <c r="E4" s="1"/>
      <c r="F4" s="1" t="s">
        <v>41</v>
      </c>
      <c r="G4">
        <v>98.79</v>
      </c>
      <c r="H4">
        <v>98.53</v>
      </c>
      <c r="I4">
        <v>98.72</v>
      </c>
      <c r="J4">
        <v>10</v>
      </c>
      <c r="K4">
        <v>10</v>
      </c>
      <c r="L4">
        <v>9.23</v>
      </c>
      <c r="M4">
        <v>10</v>
      </c>
      <c r="N4">
        <v>10</v>
      </c>
      <c r="O4">
        <v>10</v>
      </c>
      <c r="P4">
        <v>100</v>
      </c>
      <c r="Q4">
        <v>10</v>
      </c>
      <c r="R4">
        <v>96.88</v>
      </c>
      <c r="S4">
        <v>9.69</v>
      </c>
      <c r="T4">
        <v>98.92</v>
      </c>
      <c r="U4">
        <v>100</v>
      </c>
      <c r="V4">
        <v>10</v>
      </c>
      <c r="W4">
        <v>10</v>
      </c>
      <c r="X4">
        <v>10</v>
      </c>
      <c r="Y4">
        <v>100</v>
      </c>
      <c r="Z4">
        <v>10</v>
      </c>
      <c r="AA4">
        <v>96.76</v>
      </c>
      <c r="AB4">
        <v>9.68</v>
      </c>
      <c r="AC4">
        <v>5</v>
      </c>
      <c r="AD4" s="1" t="s">
        <v>34</v>
      </c>
    </row>
    <row r="5" spans="1:30" x14ac:dyDescent="0.25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89.04</v>
      </c>
      <c r="H5">
        <v>88.39</v>
      </c>
      <c r="I5">
        <v>97.44</v>
      </c>
      <c r="J5">
        <v>10</v>
      </c>
      <c r="K5">
        <v>10</v>
      </c>
      <c r="L5">
        <v>8.4600000000000009</v>
      </c>
      <c r="M5">
        <v>10</v>
      </c>
      <c r="N5">
        <v>10</v>
      </c>
      <c r="O5">
        <v>10</v>
      </c>
      <c r="P5">
        <v>95.74</v>
      </c>
      <c r="Q5">
        <v>9.57</v>
      </c>
      <c r="R5">
        <v>72</v>
      </c>
      <c r="S5">
        <v>7.2</v>
      </c>
      <c r="T5">
        <v>88.54</v>
      </c>
      <c r="U5">
        <v>94.59</v>
      </c>
      <c r="V5">
        <v>8.3800000000000008</v>
      </c>
      <c r="W5">
        <v>10</v>
      </c>
      <c r="X5">
        <v>10</v>
      </c>
      <c r="Y5">
        <v>100</v>
      </c>
      <c r="Z5">
        <v>10</v>
      </c>
      <c r="AA5">
        <v>71.02</v>
      </c>
      <c r="AB5">
        <v>7.1</v>
      </c>
      <c r="AC5">
        <v>5</v>
      </c>
      <c r="AD5" s="1" t="s">
        <v>34</v>
      </c>
    </row>
    <row r="6" spans="1:30" x14ac:dyDescent="0.25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59.2</v>
      </c>
      <c r="H6">
        <v>30.86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92.59</v>
      </c>
      <c r="S6">
        <v>9.26</v>
      </c>
      <c r="T6">
        <v>91.67</v>
      </c>
      <c r="U6">
        <v>88.45</v>
      </c>
      <c r="V6">
        <v>8.92</v>
      </c>
      <c r="W6">
        <v>9.32</v>
      </c>
      <c r="X6">
        <v>8.3000000000000007</v>
      </c>
      <c r="Y6">
        <v>94.23</v>
      </c>
      <c r="Z6">
        <v>9.42</v>
      </c>
      <c r="AA6">
        <v>92.31</v>
      </c>
      <c r="AB6">
        <v>9.23</v>
      </c>
      <c r="AC6">
        <v>1</v>
      </c>
      <c r="AD6" s="1" t="s">
        <v>34</v>
      </c>
    </row>
    <row r="7" spans="1:30" x14ac:dyDescent="0.25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99.1</v>
      </c>
      <c r="H7">
        <v>99.15</v>
      </c>
      <c r="I7">
        <v>97.44</v>
      </c>
      <c r="J7">
        <v>10</v>
      </c>
      <c r="K7">
        <v>10</v>
      </c>
      <c r="L7">
        <v>8.4600000000000009</v>
      </c>
      <c r="M7">
        <v>10</v>
      </c>
      <c r="N7">
        <v>10</v>
      </c>
      <c r="O7">
        <v>10</v>
      </c>
      <c r="P7">
        <v>100</v>
      </c>
      <c r="Q7">
        <v>10</v>
      </c>
      <c r="R7">
        <v>100</v>
      </c>
      <c r="S7">
        <v>10</v>
      </c>
      <c r="T7">
        <v>98.96</v>
      </c>
      <c r="U7">
        <v>96.87</v>
      </c>
      <c r="V7">
        <v>9.73</v>
      </c>
      <c r="W7">
        <v>9.5500000000000007</v>
      </c>
      <c r="X7">
        <v>9.7899999999999991</v>
      </c>
      <c r="Y7">
        <v>100</v>
      </c>
      <c r="Z7">
        <v>10</v>
      </c>
      <c r="AA7">
        <v>100</v>
      </c>
      <c r="AB7">
        <v>10</v>
      </c>
      <c r="AC7">
        <v>5</v>
      </c>
      <c r="AD7" s="1" t="s">
        <v>34</v>
      </c>
    </row>
    <row r="8" spans="1:30" x14ac:dyDescent="0.25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97.48</v>
      </c>
      <c r="H8">
        <v>97.62</v>
      </c>
      <c r="I8">
        <v>96.51</v>
      </c>
      <c r="J8">
        <v>9.44</v>
      </c>
      <c r="K8">
        <v>10</v>
      </c>
      <c r="L8">
        <v>8.4600000000000009</v>
      </c>
      <c r="M8">
        <v>10</v>
      </c>
      <c r="N8">
        <v>10</v>
      </c>
      <c r="O8">
        <v>10</v>
      </c>
      <c r="P8">
        <v>100</v>
      </c>
      <c r="Q8">
        <v>10</v>
      </c>
      <c r="R8">
        <v>96.34</v>
      </c>
      <c r="S8">
        <v>9.6300000000000008</v>
      </c>
      <c r="T8">
        <v>97.08</v>
      </c>
      <c r="U8">
        <v>97.07</v>
      </c>
      <c r="V8">
        <v>10</v>
      </c>
      <c r="W8">
        <v>9.5500000000000007</v>
      </c>
      <c r="X8">
        <v>9.57</v>
      </c>
      <c r="Y8">
        <v>100</v>
      </c>
      <c r="Z8">
        <v>10</v>
      </c>
      <c r="AA8">
        <v>94.17</v>
      </c>
      <c r="AB8">
        <v>9.42</v>
      </c>
      <c r="AC8">
        <v>5</v>
      </c>
      <c r="AD8" s="1" t="s">
        <v>34</v>
      </c>
    </row>
    <row r="9" spans="1:30" x14ac:dyDescent="0.25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97.99</v>
      </c>
      <c r="H9">
        <v>97.53</v>
      </c>
      <c r="I9">
        <v>97.44</v>
      </c>
      <c r="J9">
        <v>10</v>
      </c>
      <c r="K9">
        <v>10</v>
      </c>
      <c r="L9">
        <v>8.4600000000000009</v>
      </c>
      <c r="M9">
        <v>10</v>
      </c>
      <c r="N9">
        <v>10</v>
      </c>
      <c r="O9">
        <v>10</v>
      </c>
      <c r="P9">
        <v>100</v>
      </c>
      <c r="Q9">
        <v>10</v>
      </c>
      <c r="R9">
        <v>95.14</v>
      </c>
      <c r="S9">
        <v>9.51</v>
      </c>
      <c r="T9">
        <v>98.25</v>
      </c>
      <c r="U9">
        <v>100</v>
      </c>
      <c r="V9">
        <v>10</v>
      </c>
      <c r="W9">
        <v>10</v>
      </c>
      <c r="X9">
        <v>10</v>
      </c>
      <c r="Y9">
        <v>98.08</v>
      </c>
      <c r="Z9">
        <v>9.81</v>
      </c>
      <c r="AA9">
        <v>96.67</v>
      </c>
      <c r="AB9">
        <v>9.67</v>
      </c>
      <c r="AC9">
        <v>5</v>
      </c>
      <c r="AD9" s="1" t="s">
        <v>34</v>
      </c>
    </row>
    <row r="10" spans="1:30" x14ac:dyDescent="0.25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97.83</v>
      </c>
      <c r="H10">
        <v>98.09</v>
      </c>
      <c r="I10">
        <v>96.71</v>
      </c>
      <c r="J10">
        <v>10</v>
      </c>
      <c r="K10">
        <v>9.57</v>
      </c>
      <c r="L10">
        <v>8.4600000000000009</v>
      </c>
      <c r="M10">
        <v>10</v>
      </c>
      <c r="N10">
        <v>10</v>
      </c>
      <c r="O10">
        <v>10</v>
      </c>
      <c r="P10">
        <v>100</v>
      </c>
      <c r="Q10">
        <v>10</v>
      </c>
      <c r="R10">
        <v>97.55</v>
      </c>
      <c r="S10">
        <v>9.76</v>
      </c>
      <c r="T10">
        <v>97.35</v>
      </c>
      <c r="U10">
        <v>100</v>
      </c>
      <c r="V10">
        <v>10</v>
      </c>
      <c r="W10">
        <v>10</v>
      </c>
      <c r="X10">
        <v>10</v>
      </c>
      <c r="Y10">
        <v>100</v>
      </c>
      <c r="Z10">
        <v>10</v>
      </c>
      <c r="AA10">
        <v>92.04</v>
      </c>
      <c r="AB10">
        <v>9.1999999999999993</v>
      </c>
      <c r="AC10">
        <v>5</v>
      </c>
      <c r="AD10" s="1" t="s">
        <v>34</v>
      </c>
    </row>
    <row r="11" spans="1:30" x14ac:dyDescent="0.25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97.72</v>
      </c>
      <c r="H11">
        <v>96.03</v>
      </c>
      <c r="I11">
        <v>93.68</v>
      </c>
      <c r="J11">
        <v>8.33</v>
      </c>
      <c r="K11">
        <v>10</v>
      </c>
      <c r="L11">
        <v>8.4600000000000009</v>
      </c>
      <c r="M11">
        <v>9.41</v>
      </c>
      <c r="N11">
        <v>10</v>
      </c>
      <c r="O11">
        <v>10</v>
      </c>
      <c r="P11">
        <v>95.74</v>
      </c>
      <c r="Q11">
        <v>9.57</v>
      </c>
      <c r="R11">
        <v>98.66</v>
      </c>
      <c r="S11">
        <v>9.8699999999999992</v>
      </c>
      <c r="T11">
        <v>99.17</v>
      </c>
      <c r="U11">
        <v>100</v>
      </c>
      <c r="V11">
        <v>10</v>
      </c>
      <c r="W11">
        <v>10</v>
      </c>
      <c r="X11">
        <v>10</v>
      </c>
      <c r="Y11">
        <v>100</v>
      </c>
      <c r="Z11">
        <v>10</v>
      </c>
      <c r="AA11">
        <v>97.5</v>
      </c>
      <c r="AB11">
        <v>9.75</v>
      </c>
      <c r="AC11">
        <v>5</v>
      </c>
      <c r="AD11" s="1" t="s">
        <v>34</v>
      </c>
    </row>
    <row r="12" spans="1:30" x14ac:dyDescent="0.25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89.6</v>
      </c>
      <c r="H12">
        <v>93.44</v>
      </c>
      <c r="I12">
        <v>88.07</v>
      </c>
      <c r="J12">
        <v>9.44</v>
      </c>
      <c r="K12">
        <v>10</v>
      </c>
      <c r="L12">
        <v>8.4600000000000009</v>
      </c>
      <c r="M12">
        <v>8.82</v>
      </c>
      <c r="N12">
        <v>8.89</v>
      </c>
      <c r="O12">
        <v>7.22</v>
      </c>
      <c r="P12">
        <v>99.57</v>
      </c>
      <c r="Q12">
        <v>9.9600000000000009</v>
      </c>
      <c r="R12">
        <v>92.68</v>
      </c>
      <c r="S12">
        <v>9.27</v>
      </c>
      <c r="T12">
        <v>84.67</v>
      </c>
      <c r="U12">
        <v>84.84</v>
      </c>
      <c r="V12">
        <v>8.11</v>
      </c>
      <c r="W12">
        <v>8.41</v>
      </c>
      <c r="X12">
        <v>8.94</v>
      </c>
      <c r="Y12">
        <v>82.69</v>
      </c>
      <c r="Z12">
        <v>8.27</v>
      </c>
      <c r="AA12">
        <v>86.48</v>
      </c>
      <c r="AB12">
        <v>8.65</v>
      </c>
      <c r="AC12">
        <v>5</v>
      </c>
      <c r="AD12" s="1" t="s">
        <v>34</v>
      </c>
    </row>
    <row r="13" spans="1:30" x14ac:dyDescent="0.25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99.08</v>
      </c>
      <c r="H13">
        <v>98.85</v>
      </c>
      <c r="I13">
        <v>97.44</v>
      </c>
      <c r="J13">
        <v>10</v>
      </c>
      <c r="K13">
        <v>10</v>
      </c>
      <c r="L13">
        <v>8.4600000000000009</v>
      </c>
      <c r="M13">
        <v>10</v>
      </c>
      <c r="N13">
        <v>10</v>
      </c>
      <c r="O13">
        <v>10</v>
      </c>
      <c r="P13">
        <v>100</v>
      </c>
      <c r="Q13">
        <v>10</v>
      </c>
      <c r="R13">
        <v>99.11</v>
      </c>
      <c r="S13">
        <v>9.91</v>
      </c>
      <c r="T13">
        <v>99.22</v>
      </c>
      <c r="U13">
        <v>98.48</v>
      </c>
      <c r="V13">
        <v>10</v>
      </c>
      <c r="W13">
        <v>9.5500000000000007</v>
      </c>
      <c r="X13">
        <v>10</v>
      </c>
      <c r="Y13">
        <v>100</v>
      </c>
      <c r="Z13">
        <v>10</v>
      </c>
      <c r="AA13">
        <v>99.17</v>
      </c>
      <c r="AB13">
        <v>9.92</v>
      </c>
      <c r="AC13">
        <v>5</v>
      </c>
      <c r="AD13" s="1" t="s">
        <v>78</v>
      </c>
    </row>
    <row r="14" spans="1:30" x14ac:dyDescent="0.25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99.38</v>
      </c>
      <c r="H14">
        <v>98.7</v>
      </c>
      <c r="I14">
        <v>97.44</v>
      </c>
      <c r="J14">
        <v>10</v>
      </c>
      <c r="K14">
        <v>10</v>
      </c>
      <c r="L14">
        <v>8.4600000000000009</v>
      </c>
      <c r="M14">
        <v>10</v>
      </c>
      <c r="N14">
        <v>10</v>
      </c>
      <c r="O14">
        <v>10</v>
      </c>
      <c r="P14">
        <v>100</v>
      </c>
      <c r="Q14">
        <v>10</v>
      </c>
      <c r="R14">
        <v>98.66</v>
      </c>
      <c r="S14">
        <v>9.8699999999999992</v>
      </c>
      <c r="T14">
        <v>100</v>
      </c>
      <c r="U14">
        <v>100</v>
      </c>
      <c r="V14">
        <v>10</v>
      </c>
      <c r="W14">
        <v>10</v>
      </c>
      <c r="X14">
        <v>10</v>
      </c>
      <c r="Y14">
        <v>100</v>
      </c>
      <c r="Z14">
        <v>10</v>
      </c>
      <c r="AA14">
        <v>100</v>
      </c>
      <c r="AB14">
        <v>10</v>
      </c>
      <c r="AC14">
        <v>5</v>
      </c>
      <c r="AD14" s="1" t="s">
        <v>78</v>
      </c>
    </row>
    <row r="15" spans="1:30" x14ac:dyDescent="0.25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88.48</v>
      </c>
      <c r="H15">
        <v>86.02</v>
      </c>
      <c r="I15">
        <v>74.08</v>
      </c>
      <c r="J15">
        <v>7.78</v>
      </c>
      <c r="K15">
        <v>6.52</v>
      </c>
      <c r="L15">
        <v>5.77</v>
      </c>
      <c r="M15">
        <v>8.82</v>
      </c>
      <c r="N15">
        <v>7.22</v>
      </c>
      <c r="O15">
        <v>8.33</v>
      </c>
      <c r="P15">
        <v>93.09</v>
      </c>
      <c r="Q15">
        <v>9.31</v>
      </c>
      <c r="R15">
        <v>90.89</v>
      </c>
      <c r="S15">
        <v>9.09</v>
      </c>
      <c r="T15">
        <v>89.74</v>
      </c>
      <c r="U15">
        <v>93.23</v>
      </c>
      <c r="V15">
        <v>10</v>
      </c>
      <c r="W15">
        <v>8.18</v>
      </c>
      <c r="X15">
        <v>9.7899999999999991</v>
      </c>
      <c r="Y15">
        <v>86.54</v>
      </c>
      <c r="Z15">
        <v>8.65</v>
      </c>
      <c r="AA15">
        <v>89.44</v>
      </c>
      <c r="AB15">
        <v>8.94</v>
      </c>
      <c r="AC15">
        <v>5</v>
      </c>
      <c r="AD15" s="1" t="s">
        <v>78</v>
      </c>
    </row>
    <row r="16" spans="1:30" x14ac:dyDescent="0.25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98.32</v>
      </c>
      <c r="H16">
        <v>97.66</v>
      </c>
      <c r="I16">
        <v>97.44</v>
      </c>
      <c r="J16">
        <v>10</v>
      </c>
      <c r="K16">
        <v>10</v>
      </c>
      <c r="L16">
        <v>8.4600000000000009</v>
      </c>
      <c r="M16">
        <v>10</v>
      </c>
      <c r="N16">
        <v>10</v>
      </c>
      <c r="O16">
        <v>10</v>
      </c>
      <c r="P16">
        <v>100</v>
      </c>
      <c r="Q16">
        <v>10</v>
      </c>
      <c r="R16">
        <v>95.54</v>
      </c>
      <c r="S16">
        <v>9.5500000000000007</v>
      </c>
      <c r="T16">
        <v>98.8</v>
      </c>
      <c r="U16">
        <v>100</v>
      </c>
      <c r="V16">
        <v>10</v>
      </c>
      <c r="W16">
        <v>10</v>
      </c>
      <c r="X16">
        <v>10</v>
      </c>
      <c r="Y16">
        <v>98.08</v>
      </c>
      <c r="Z16">
        <v>9.81</v>
      </c>
      <c r="AA16">
        <v>98.33</v>
      </c>
      <c r="AB16">
        <v>9.83</v>
      </c>
      <c r="AC16">
        <v>5</v>
      </c>
      <c r="AD16" s="1" t="s">
        <v>78</v>
      </c>
    </row>
    <row r="17" spans="1:30" x14ac:dyDescent="0.25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97.92</v>
      </c>
      <c r="H17">
        <v>98.44</v>
      </c>
      <c r="I17">
        <v>97.44</v>
      </c>
      <c r="J17">
        <v>10</v>
      </c>
      <c r="K17">
        <v>10</v>
      </c>
      <c r="L17">
        <v>8.4600000000000009</v>
      </c>
      <c r="M17">
        <v>10</v>
      </c>
      <c r="N17">
        <v>10</v>
      </c>
      <c r="O17">
        <v>10</v>
      </c>
      <c r="P17">
        <v>97.87</v>
      </c>
      <c r="Q17">
        <v>9.7899999999999991</v>
      </c>
      <c r="R17">
        <v>100</v>
      </c>
      <c r="S17">
        <v>10</v>
      </c>
      <c r="T17">
        <v>99.29</v>
      </c>
      <c r="U17">
        <v>97.87</v>
      </c>
      <c r="V17">
        <v>10</v>
      </c>
      <c r="W17">
        <v>10</v>
      </c>
      <c r="X17">
        <v>9.36</v>
      </c>
      <c r="Y17">
        <v>100</v>
      </c>
      <c r="Z17">
        <v>10</v>
      </c>
      <c r="AA17">
        <v>100</v>
      </c>
      <c r="AB17">
        <v>10</v>
      </c>
      <c r="AC17">
        <v>4</v>
      </c>
      <c r="AD17" s="1" t="s">
        <v>78</v>
      </c>
    </row>
    <row r="18" spans="1:30" x14ac:dyDescent="0.25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98.71</v>
      </c>
      <c r="H18">
        <v>98.81</v>
      </c>
      <c r="I18">
        <v>96.87</v>
      </c>
      <c r="J18">
        <v>8.89</v>
      </c>
      <c r="K18">
        <v>10</v>
      </c>
      <c r="L18">
        <v>9.23</v>
      </c>
      <c r="M18">
        <v>10</v>
      </c>
      <c r="N18">
        <v>10</v>
      </c>
      <c r="O18">
        <v>10</v>
      </c>
      <c r="P18">
        <v>100</v>
      </c>
      <c r="Q18">
        <v>10</v>
      </c>
      <c r="R18">
        <v>99.55</v>
      </c>
      <c r="S18">
        <v>9.9600000000000009</v>
      </c>
      <c r="T18">
        <v>98.47</v>
      </c>
      <c r="U18">
        <v>95.41</v>
      </c>
      <c r="V18">
        <v>9.73</v>
      </c>
      <c r="W18">
        <v>9.32</v>
      </c>
      <c r="X18">
        <v>9.57</v>
      </c>
      <c r="Y18">
        <v>100</v>
      </c>
      <c r="Z18">
        <v>10</v>
      </c>
      <c r="AA18">
        <v>100</v>
      </c>
      <c r="AB18">
        <v>10</v>
      </c>
      <c r="AC18">
        <v>5</v>
      </c>
      <c r="AD18" s="1" t="s">
        <v>78</v>
      </c>
    </row>
    <row r="19" spans="1:30" x14ac:dyDescent="0.25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96.65</v>
      </c>
      <c r="H19">
        <v>97.16</v>
      </c>
      <c r="I19">
        <v>96.15</v>
      </c>
      <c r="J19">
        <v>10</v>
      </c>
      <c r="K19">
        <v>10</v>
      </c>
      <c r="L19">
        <v>7.69</v>
      </c>
      <c r="M19">
        <v>10</v>
      </c>
      <c r="N19">
        <v>10</v>
      </c>
      <c r="O19">
        <v>10</v>
      </c>
      <c r="P19">
        <v>100</v>
      </c>
      <c r="Q19">
        <v>10</v>
      </c>
      <c r="R19">
        <v>95.33</v>
      </c>
      <c r="S19">
        <v>9.5299999999999994</v>
      </c>
      <c r="T19">
        <v>100</v>
      </c>
      <c r="U19">
        <v>100</v>
      </c>
      <c r="V19">
        <v>10</v>
      </c>
      <c r="W19">
        <v>10</v>
      </c>
      <c r="X19">
        <v>10</v>
      </c>
      <c r="Y19">
        <v>100</v>
      </c>
      <c r="Z19">
        <v>10</v>
      </c>
      <c r="AA19">
        <v>100</v>
      </c>
      <c r="AB19">
        <v>10</v>
      </c>
      <c r="AC19">
        <v>3</v>
      </c>
      <c r="AD19" s="1" t="s">
        <v>78</v>
      </c>
    </row>
    <row r="20" spans="1:30" x14ac:dyDescent="0.25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98.05</v>
      </c>
      <c r="H20">
        <v>97.26</v>
      </c>
      <c r="I20">
        <v>95.17</v>
      </c>
      <c r="J20">
        <v>10</v>
      </c>
      <c r="K20">
        <v>10</v>
      </c>
      <c r="L20">
        <v>7.69</v>
      </c>
      <c r="M20">
        <v>9.41</v>
      </c>
      <c r="N20">
        <v>10</v>
      </c>
      <c r="O20">
        <v>10</v>
      </c>
      <c r="P20">
        <v>100</v>
      </c>
      <c r="Q20">
        <v>10</v>
      </c>
      <c r="R20">
        <v>96.62</v>
      </c>
      <c r="S20">
        <v>9.66</v>
      </c>
      <c r="T20">
        <v>98.63</v>
      </c>
      <c r="U20">
        <v>98.2</v>
      </c>
      <c r="V20">
        <v>9.4600000000000009</v>
      </c>
      <c r="W20">
        <v>10</v>
      </c>
      <c r="X20">
        <v>10</v>
      </c>
      <c r="Y20">
        <v>100</v>
      </c>
      <c r="Z20">
        <v>10</v>
      </c>
      <c r="AA20">
        <v>97.69</v>
      </c>
      <c r="AB20">
        <v>9.77</v>
      </c>
      <c r="AC20">
        <v>5</v>
      </c>
      <c r="AD20" s="1" t="s">
        <v>78</v>
      </c>
    </row>
    <row r="21" spans="1:30" x14ac:dyDescent="0.25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94.19</v>
      </c>
      <c r="H21">
        <v>93.34</v>
      </c>
      <c r="I21">
        <v>87.73</v>
      </c>
      <c r="J21">
        <v>7.22</v>
      </c>
      <c r="K21">
        <v>6.96</v>
      </c>
      <c r="L21">
        <v>8.4600000000000009</v>
      </c>
      <c r="M21">
        <v>10</v>
      </c>
      <c r="N21">
        <v>10</v>
      </c>
      <c r="O21">
        <v>10</v>
      </c>
      <c r="P21">
        <v>93.62</v>
      </c>
      <c r="Q21">
        <v>9.36</v>
      </c>
      <c r="R21">
        <v>98.66</v>
      </c>
      <c r="S21">
        <v>9.8699999999999992</v>
      </c>
      <c r="T21">
        <v>94.43</v>
      </c>
      <c r="U21">
        <v>84.4</v>
      </c>
      <c r="V21">
        <v>10</v>
      </c>
      <c r="W21">
        <v>10</v>
      </c>
      <c r="X21">
        <v>5.32</v>
      </c>
      <c r="Y21">
        <v>100</v>
      </c>
      <c r="Z21">
        <v>10</v>
      </c>
      <c r="AA21">
        <v>98.89</v>
      </c>
      <c r="AB21">
        <v>9.89</v>
      </c>
      <c r="AC21">
        <v>5</v>
      </c>
      <c r="AD21" s="1" t="s">
        <v>78</v>
      </c>
    </row>
    <row r="22" spans="1:30" x14ac:dyDescent="0.25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53.74</v>
      </c>
      <c r="H22">
        <v>24.67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74</v>
      </c>
      <c r="S22">
        <v>7.4</v>
      </c>
      <c r="T22">
        <v>80.040000000000006</v>
      </c>
      <c r="U22">
        <v>67.52</v>
      </c>
      <c r="V22">
        <v>7.03</v>
      </c>
      <c r="W22">
        <v>7.27</v>
      </c>
      <c r="X22">
        <v>5.96</v>
      </c>
      <c r="Y22">
        <v>82.69</v>
      </c>
      <c r="Z22">
        <v>8.27</v>
      </c>
      <c r="AA22">
        <v>89.91</v>
      </c>
      <c r="AB22">
        <v>8.99</v>
      </c>
      <c r="AC22">
        <v>4</v>
      </c>
      <c r="AD22" s="1" t="s">
        <v>78</v>
      </c>
    </row>
    <row r="23" spans="1:30" x14ac:dyDescent="0.25">
      <c r="A23" s="1" t="s">
        <v>111</v>
      </c>
      <c r="B23" s="1" t="s">
        <v>115</v>
      </c>
      <c r="C23" s="1" t="s">
        <v>116</v>
      </c>
      <c r="D23" s="1"/>
      <c r="E23" s="1"/>
      <c r="F23" s="1" t="s">
        <v>117</v>
      </c>
      <c r="G23">
        <v>92.47</v>
      </c>
      <c r="H23">
        <v>92.35</v>
      </c>
      <c r="I23">
        <v>93.46</v>
      </c>
      <c r="J23">
        <v>10</v>
      </c>
      <c r="K23">
        <v>10</v>
      </c>
      <c r="L23">
        <v>10</v>
      </c>
      <c r="M23">
        <v>9.41</v>
      </c>
      <c r="N23">
        <v>9.44</v>
      </c>
      <c r="O23">
        <v>7.22</v>
      </c>
      <c r="P23">
        <v>95.74</v>
      </c>
      <c r="Q23">
        <v>9.57</v>
      </c>
      <c r="R23">
        <v>87.85</v>
      </c>
      <c r="S23">
        <v>8.7799999999999994</v>
      </c>
      <c r="T23">
        <v>91.79</v>
      </c>
      <c r="U23">
        <v>84.66</v>
      </c>
      <c r="V23">
        <v>8.92</v>
      </c>
      <c r="W23">
        <v>8.18</v>
      </c>
      <c r="X23">
        <v>8.3000000000000007</v>
      </c>
      <c r="Y23">
        <v>94.23</v>
      </c>
      <c r="Z23">
        <v>9.42</v>
      </c>
      <c r="AA23">
        <v>96.48</v>
      </c>
      <c r="AB23">
        <v>9.65</v>
      </c>
      <c r="AC23">
        <v>5</v>
      </c>
      <c r="AD23" s="1" t="s">
        <v>78</v>
      </c>
    </row>
    <row r="24" spans="1:30" x14ac:dyDescent="0.25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95.63</v>
      </c>
      <c r="H24">
        <v>93.38</v>
      </c>
      <c r="I24">
        <v>86.64</v>
      </c>
      <c r="J24">
        <v>7.22</v>
      </c>
      <c r="K24">
        <v>6.09</v>
      </c>
      <c r="L24">
        <v>9.23</v>
      </c>
      <c r="M24">
        <v>10</v>
      </c>
      <c r="N24">
        <v>9.44</v>
      </c>
      <c r="O24">
        <v>10</v>
      </c>
      <c r="P24">
        <v>99.47</v>
      </c>
      <c r="Q24">
        <v>9.9499999999999993</v>
      </c>
      <c r="R24">
        <v>94.02</v>
      </c>
      <c r="S24">
        <v>9.4</v>
      </c>
      <c r="T24">
        <v>97.42</v>
      </c>
      <c r="U24">
        <v>95.74</v>
      </c>
      <c r="V24">
        <v>10</v>
      </c>
      <c r="W24">
        <v>10</v>
      </c>
      <c r="X24">
        <v>8.7200000000000006</v>
      </c>
      <c r="Y24">
        <v>98.08</v>
      </c>
      <c r="Z24">
        <v>9.81</v>
      </c>
      <c r="AA24">
        <v>98.43</v>
      </c>
      <c r="AB24">
        <v>9.84</v>
      </c>
      <c r="AC24">
        <v>5</v>
      </c>
      <c r="AD24" s="1" t="s">
        <v>78</v>
      </c>
    </row>
    <row r="25" spans="1:30" x14ac:dyDescent="0.25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97.99</v>
      </c>
      <c r="H25">
        <v>97.67</v>
      </c>
      <c r="I25">
        <v>96.71</v>
      </c>
      <c r="J25">
        <v>10</v>
      </c>
      <c r="K25">
        <v>9.57</v>
      </c>
      <c r="L25">
        <v>8.4600000000000009</v>
      </c>
      <c r="M25">
        <v>10</v>
      </c>
      <c r="N25">
        <v>10</v>
      </c>
      <c r="O25">
        <v>10</v>
      </c>
      <c r="P25">
        <v>100</v>
      </c>
      <c r="Q25">
        <v>10</v>
      </c>
      <c r="R25">
        <v>96.3</v>
      </c>
      <c r="S25">
        <v>9.6300000000000008</v>
      </c>
      <c r="T25">
        <v>98.1</v>
      </c>
      <c r="U25">
        <v>95.12</v>
      </c>
      <c r="V25">
        <v>9.19</v>
      </c>
      <c r="W25">
        <v>9.77</v>
      </c>
      <c r="X25">
        <v>9.57</v>
      </c>
      <c r="Y25">
        <v>100</v>
      </c>
      <c r="Z25">
        <v>10</v>
      </c>
      <c r="AA25">
        <v>99.17</v>
      </c>
      <c r="AB25">
        <v>9.92</v>
      </c>
      <c r="AC25">
        <v>5</v>
      </c>
      <c r="AD25" s="1" t="s">
        <v>78</v>
      </c>
    </row>
    <row r="26" spans="1:30" x14ac:dyDescent="0.25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98.3</v>
      </c>
      <c r="H26">
        <v>98.6</v>
      </c>
      <c r="I26">
        <v>97.44</v>
      </c>
      <c r="J26">
        <v>10</v>
      </c>
      <c r="K26">
        <v>10</v>
      </c>
      <c r="L26">
        <v>8.4600000000000009</v>
      </c>
      <c r="M26">
        <v>10</v>
      </c>
      <c r="N26">
        <v>10</v>
      </c>
      <c r="O26">
        <v>10</v>
      </c>
      <c r="P26">
        <v>99.7</v>
      </c>
      <c r="Q26">
        <v>9.9700000000000006</v>
      </c>
      <c r="R26">
        <v>98.66</v>
      </c>
      <c r="S26">
        <v>9.8699999999999992</v>
      </c>
      <c r="T26">
        <v>97.82</v>
      </c>
      <c r="U26">
        <v>97.3</v>
      </c>
      <c r="V26">
        <v>9.19</v>
      </c>
      <c r="W26">
        <v>10</v>
      </c>
      <c r="X26">
        <v>10</v>
      </c>
      <c r="Y26">
        <v>96.15</v>
      </c>
      <c r="Z26">
        <v>9.6199999999999992</v>
      </c>
      <c r="AA26">
        <v>100</v>
      </c>
      <c r="AB26">
        <v>10</v>
      </c>
      <c r="AC26">
        <v>5</v>
      </c>
      <c r="AD26" s="1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tabSelected="1" workbookViewId="0">
      <selection activeCell="L21" sqref="L21"/>
    </sheetView>
  </sheetViews>
  <sheetFormatPr defaultRowHeight="15" x14ac:dyDescent="0.25"/>
  <cols>
    <col min="2" max="2" width="16.28515625" customWidth="1"/>
    <col min="3" max="3" width="23.42578125" customWidth="1"/>
    <col min="9" max="9" width="12" customWidth="1"/>
  </cols>
  <sheetData>
    <row r="3" spans="2:10" ht="26.25" x14ac:dyDescent="0.4">
      <c r="B3" s="2" t="s">
        <v>137</v>
      </c>
      <c r="C3" s="2"/>
      <c r="D3" s="3"/>
    </row>
    <row r="6" spans="2:10" ht="15.75" x14ac:dyDescent="0.25">
      <c r="B6" s="4" t="s">
        <v>130</v>
      </c>
      <c r="C6" s="4" t="s">
        <v>131</v>
      </c>
      <c r="D6" s="4" t="s">
        <v>132</v>
      </c>
      <c r="E6" s="5" t="s">
        <v>133</v>
      </c>
      <c r="F6" s="5"/>
      <c r="G6" s="5" t="s">
        <v>134</v>
      </c>
      <c r="H6" s="5"/>
      <c r="I6" s="6" t="s">
        <v>135</v>
      </c>
      <c r="J6" s="6" t="s">
        <v>136</v>
      </c>
    </row>
    <row r="7" spans="2:10" ht="15.75" x14ac:dyDescent="0.25">
      <c r="B7" s="7" t="s">
        <v>118</v>
      </c>
      <c r="C7" s="7" t="s">
        <v>119</v>
      </c>
      <c r="D7" s="7" t="s">
        <v>120</v>
      </c>
      <c r="E7">
        <v>95.63</v>
      </c>
      <c r="F7" s="8">
        <f>E7*0.4</f>
        <v>38.252000000000002</v>
      </c>
      <c r="G7" s="11">
        <v>65.05</v>
      </c>
      <c r="H7" s="8">
        <f>G7*0.6</f>
        <v>39.029999999999994</v>
      </c>
      <c r="I7" s="9">
        <f>F7+H7</f>
        <v>77.281999999999996</v>
      </c>
      <c r="J7" s="10" t="str">
        <f>IF(I7&lt;50,"F",IF(I7&lt;=64,"D",IF(I7&lt;=79,"C",IF(I7&lt;90,"B",IF(I7&gt;=90,"A")))))</f>
        <v>C</v>
      </c>
    </row>
    <row r="8" spans="2:10" ht="15.75" x14ac:dyDescent="0.25">
      <c r="B8" s="7" t="s">
        <v>42</v>
      </c>
      <c r="C8" s="7" t="s">
        <v>43</v>
      </c>
      <c r="D8" s="7" t="s">
        <v>44</v>
      </c>
      <c r="E8">
        <v>89.04</v>
      </c>
      <c r="F8" s="8">
        <f>E8*0.4</f>
        <v>35.616000000000007</v>
      </c>
      <c r="G8" s="11">
        <v>79.8</v>
      </c>
      <c r="H8" s="8">
        <f>G8*0.6</f>
        <v>47.879999999999995</v>
      </c>
      <c r="I8" s="9">
        <f>F8+H8</f>
        <v>83.496000000000009</v>
      </c>
      <c r="J8" s="10" t="str">
        <f>IF(I8&lt;50,"F",IF(I8&lt;=64,"D",IF(I8&lt;=79,"C",IF(I8&lt;90,"B",IF(I8&gt;=90,"A")))))</f>
        <v>B</v>
      </c>
    </row>
    <row r="9" spans="2:10" ht="15.75" x14ac:dyDescent="0.25">
      <c r="B9" s="7" t="s">
        <v>35</v>
      </c>
      <c r="C9" s="7" t="s">
        <v>36</v>
      </c>
      <c r="D9" s="7" t="s">
        <v>37</v>
      </c>
      <c r="E9">
        <v>0</v>
      </c>
      <c r="F9" s="8">
        <f>E9*0.4</f>
        <v>0</v>
      </c>
      <c r="G9" s="11">
        <v>0</v>
      </c>
      <c r="H9" s="8">
        <f>G9*0.6</f>
        <v>0</v>
      </c>
      <c r="I9" s="9">
        <f>F9+H9</f>
        <v>0</v>
      </c>
      <c r="J9" s="10" t="str">
        <f>IF(I9&lt;50,"F",IF(I9&lt;=64,"D",IF(I9&lt;=79,"C",IF(I9&lt;90,"B",IF(I9&gt;=90,"A")))))</f>
        <v>F</v>
      </c>
    </row>
    <row r="10" spans="2:10" ht="15.75" x14ac:dyDescent="0.25">
      <c r="B10" s="7" t="s">
        <v>126</v>
      </c>
      <c r="C10" s="7" t="s">
        <v>127</v>
      </c>
      <c r="D10" s="7" t="s">
        <v>128</v>
      </c>
      <c r="E10">
        <v>98.3</v>
      </c>
      <c r="F10" s="8">
        <f>E10*0.4</f>
        <v>39.32</v>
      </c>
      <c r="G10" s="11">
        <v>89.38</v>
      </c>
      <c r="H10" s="8">
        <f>G10*0.6</f>
        <v>53.627999999999993</v>
      </c>
      <c r="I10" s="9">
        <f>F10+H10</f>
        <v>92.947999999999993</v>
      </c>
      <c r="J10" s="10" t="str">
        <f>IF(I10&lt;50,"F",IF(I10&lt;=64,"D",IF(I10&lt;=79,"C",IF(I10&lt;90,"B",IF(I10&gt;=90,"A")))))</f>
        <v>A</v>
      </c>
    </row>
    <row r="11" spans="2:10" ht="15.75" x14ac:dyDescent="0.25">
      <c r="B11" s="7" t="s">
        <v>122</v>
      </c>
      <c r="C11" s="7" t="s">
        <v>123</v>
      </c>
      <c r="D11" s="7" t="s">
        <v>124</v>
      </c>
      <c r="E11">
        <v>97.99</v>
      </c>
      <c r="F11" s="8">
        <f>E11*0.4</f>
        <v>39.195999999999998</v>
      </c>
      <c r="G11" s="11">
        <v>74.819999999999993</v>
      </c>
      <c r="H11" s="8">
        <f>G11*0.6</f>
        <v>44.891999999999996</v>
      </c>
      <c r="I11" s="9">
        <f>F11+H11</f>
        <v>84.087999999999994</v>
      </c>
      <c r="J11" s="10" t="str">
        <f>IF(I11&lt;50,"F",IF(I11&lt;=64,"D",IF(I11&lt;=79,"C",IF(I11&lt;90,"B",IF(I11&gt;=90,"A")))))</f>
        <v>B</v>
      </c>
    </row>
    <row r="12" spans="2:10" ht="15.75" x14ac:dyDescent="0.25">
      <c r="B12" s="7" t="s">
        <v>74</v>
      </c>
      <c r="C12" s="7" t="s">
        <v>75</v>
      </c>
      <c r="D12" s="7" t="s">
        <v>76</v>
      </c>
      <c r="E12">
        <v>99.08</v>
      </c>
      <c r="F12" s="8">
        <f>E12*0.4</f>
        <v>39.632000000000005</v>
      </c>
      <c r="G12" s="11">
        <v>92.48</v>
      </c>
      <c r="H12" s="8">
        <f>G12*0.6</f>
        <v>55.488</v>
      </c>
      <c r="I12" s="9">
        <f>F12+H12</f>
        <v>95.12</v>
      </c>
      <c r="J12" s="10" t="str">
        <f>IF(I12&lt;50,"F",IF(I12&lt;=64,"D",IF(I12&lt;=79,"C",IF(I12&lt;90,"B",IF(I12&gt;=90,"A")))))</f>
        <v>A</v>
      </c>
    </row>
    <row r="13" spans="2:10" ht="15.75" x14ac:dyDescent="0.25">
      <c r="B13" s="7" t="s">
        <v>58</v>
      </c>
      <c r="C13" s="7" t="s">
        <v>59</v>
      </c>
      <c r="D13" s="7" t="s">
        <v>60</v>
      </c>
      <c r="E13">
        <v>97.99</v>
      </c>
      <c r="F13" s="8">
        <f>E13*0.4</f>
        <v>39.195999999999998</v>
      </c>
      <c r="G13" s="11">
        <v>75.3</v>
      </c>
      <c r="H13" s="8">
        <f>G13*0.6</f>
        <v>45.18</v>
      </c>
      <c r="I13" s="9">
        <f>F13+H13</f>
        <v>84.376000000000005</v>
      </c>
      <c r="J13" s="10" t="str">
        <f>IF(I13&lt;50,"F",IF(I13&lt;=64,"D",IF(I13&lt;=79,"C",IF(I13&lt;90,"B",IF(I13&gt;=90,"A")))))</f>
        <v>B</v>
      </c>
    </row>
    <row r="14" spans="2:10" ht="15.75" x14ac:dyDescent="0.25">
      <c r="B14" s="7" t="s">
        <v>99</v>
      </c>
      <c r="C14" s="7" t="s">
        <v>100</v>
      </c>
      <c r="D14" s="7" t="s">
        <v>101</v>
      </c>
      <c r="E14">
        <v>96.65</v>
      </c>
      <c r="F14" s="8">
        <f>E14*0.4</f>
        <v>38.660000000000004</v>
      </c>
      <c r="G14" s="11">
        <v>76</v>
      </c>
      <c r="H14" s="8">
        <f>G14*0.6</f>
        <v>45.6</v>
      </c>
      <c r="I14" s="9">
        <f>F14+H14</f>
        <v>84.26</v>
      </c>
      <c r="J14" s="10" t="str">
        <f>IF(I14&lt;50,"F",IF(I14&lt;=64,"D",IF(I14&lt;=79,"C",IF(I14&lt;90,"B",IF(I14&gt;=90,"A")))))</f>
        <v>B</v>
      </c>
    </row>
    <row r="15" spans="2:10" ht="15.75" x14ac:dyDescent="0.25">
      <c r="B15" s="7" t="s">
        <v>83</v>
      </c>
      <c r="C15" s="7" t="s">
        <v>84</v>
      </c>
      <c r="D15" s="7" t="s">
        <v>85</v>
      </c>
      <c r="E15">
        <v>88.48</v>
      </c>
      <c r="F15" s="8">
        <f>E15*0.4</f>
        <v>35.392000000000003</v>
      </c>
      <c r="G15" s="11">
        <v>63.3</v>
      </c>
      <c r="H15" s="8">
        <f>G15*0.6</f>
        <v>37.979999999999997</v>
      </c>
      <c r="I15" s="9">
        <f>F15+H15</f>
        <v>73.372</v>
      </c>
      <c r="J15" s="10" t="str">
        <f>IF(I15&lt;50,"F",IF(I15&lt;=64,"D",IF(I15&lt;=79,"C",IF(I15&lt;90,"B",IF(I15&gt;=90,"A")))))</f>
        <v>C</v>
      </c>
    </row>
    <row r="16" spans="2:10" ht="15.75" x14ac:dyDescent="0.25">
      <c r="B16" s="7" t="s">
        <v>66</v>
      </c>
      <c r="C16" s="7" t="s">
        <v>67</v>
      </c>
      <c r="D16" s="7" t="s">
        <v>68</v>
      </c>
      <c r="E16">
        <v>97.72</v>
      </c>
      <c r="F16" s="8">
        <f>E16*0.4</f>
        <v>39.088000000000001</v>
      </c>
      <c r="G16" s="11">
        <v>88.31</v>
      </c>
      <c r="H16" s="8">
        <f>G16*0.6</f>
        <v>52.985999999999997</v>
      </c>
      <c r="I16" s="9">
        <f>F16+H16</f>
        <v>92.073999999999998</v>
      </c>
      <c r="J16" s="10" t="str">
        <f>IF(I16&lt;50,"F",IF(I16&lt;=64,"D",IF(I16&lt;=79,"C",IF(I16&lt;90,"B",IF(I16&gt;=90,"A")))))</f>
        <v>A</v>
      </c>
    </row>
    <row r="17" spans="2:10" ht="15.75" x14ac:dyDescent="0.25">
      <c r="B17" s="7" t="s">
        <v>46</v>
      </c>
      <c r="C17" s="7" t="s">
        <v>47</v>
      </c>
      <c r="D17" s="7" t="s">
        <v>48</v>
      </c>
      <c r="E17">
        <v>59.2</v>
      </c>
      <c r="F17" s="8">
        <f>E17*0.4</f>
        <v>23.680000000000003</v>
      </c>
      <c r="G17" s="11">
        <v>58.46</v>
      </c>
      <c r="H17" s="8">
        <f>G17*0.6</f>
        <v>35.076000000000001</v>
      </c>
      <c r="I17" s="9">
        <f>F17+H17</f>
        <v>58.756</v>
      </c>
      <c r="J17" s="10" t="str">
        <f>IF(I17&lt;50,"F",IF(I17&lt;=64,"D",IF(I17&lt;=79,"C",IF(I17&lt;90,"B",IF(I17&gt;=90,"A")))))</f>
        <v>D</v>
      </c>
    </row>
    <row r="18" spans="2:10" ht="15.75" x14ac:dyDescent="0.25">
      <c r="B18" s="7" t="s">
        <v>91</v>
      </c>
      <c r="C18" s="7" t="s">
        <v>92</v>
      </c>
      <c r="D18" s="7" t="s">
        <v>93</v>
      </c>
      <c r="E18">
        <v>97.92</v>
      </c>
      <c r="F18" s="8">
        <f>E18*0.4</f>
        <v>39.168000000000006</v>
      </c>
      <c r="G18" s="11">
        <v>91.42</v>
      </c>
      <c r="H18" s="8">
        <f>G18*0.6</f>
        <v>54.851999999999997</v>
      </c>
      <c r="I18" s="9">
        <f>F18+H18</f>
        <v>94.02000000000001</v>
      </c>
      <c r="J18" s="10" t="str">
        <f>IF(I18&lt;50,"F",IF(I18&lt;=64,"D",IF(I18&lt;=79,"C",IF(I18&lt;90,"B",IF(I18&gt;=90,"A")))))</f>
        <v>A</v>
      </c>
    </row>
    <row r="19" spans="2:10" ht="15.75" x14ac:dyDescent="0.25">
      <c r="B19" s="7" t="s">
        <v>95</v>
      </c>
      <c r="C19" s="7" t="s">
        <v>96</v>
      </c>
      <c r="D19" s="7" t="s">
        <v>97</v>
      </c>
      <c r="E19">
        <v>98.71</v>
      </c>
      <c r="F19" s="8">
        <f>E19*0.4</f>
        <v>39.484000000000002</v>
      </c>
      <c r="G19" s="11">
        <v>92.87</v>
      </c>
      <c r="H19" s="8">
        <f>G19*0.6</f>
        <v>55.722000000000001</v>
      </c>
      <c r="I19" s="9">
        <f>F19+H19</f>
        <v>95.206000000000003</v>
      </c>
      <c r="J19" s="10" t="str">
        <f>IF(I19&lt;50,"F",IF(I19&lt;=64,"D",IF(I19&lt;=79,"C",IF(I19&lt;90,"B",IF(I19&gt;=90,"A")))))</f>
        <v>A</v>
      </c>
    </row>
    <row r="20" spans="2:10" ht="15.75" x14ac:dyDescent="0.25">
      <c r="B20" s="7" t="s">
        <v>70</v>
      </c>
      <c r="C20" s="7" t="s">
        <v>71</v>
      </c>
      <c r="D20" s="7" t="s">
        <v>72</v>
      </c>
      <c r="E20">
        <v>89.6</v>
      </c>
      <c r="F20" s="8">
        <f>E20*0.4</f>
        <v>35.839999999999996</v>
      </c>
      <c r="G20" s="11">
        <v>68.64</v>
      </c>
      <c r="H20" s="8">
        <f>G20*0.6</f>
        <v>41.183999999999997</v>
      </c>
      <c r="I20" s="9">
        <f>F20+H20</f>
        <v>77.024000000000001</v>
      </c>
      <c r="J20" s="10" t="str">
        <f>IF(I20&lt;50,"F",IF(I20&lt;=64,"D",IF(I20&lt;=79,"C",IF(I20&lt;90,"B",IF(I20&gt;=90,"A")))))</f>
        <v>C</v>
      </c>
    </row>
    <row r="21" spans="2:10" ht="15.75" x14ac:dyDescent="0.25">
      <c r="B21" s="7" t="s">
        <v>54</v>
      </c>
      <c r="C21" s="7" t="s">
        <v>55</v>
      </c>
      <c r="D21" s="7" t="s">
        <v>56</v>
      </c>
      <c r="E21">
        <v>97.48</v>
      </c>
      <c r="F21" s="8">
        <f>E21*0.4</f>
        <v>38.992000000000004</v>
      </c>
      <c r="G21" s="11">
        <v>82.7</v>
      </c>
      <c r="H21" s="8">
        <f>G21*0.6</f>
        <v>49.62</v>
      </c>
      <c r="I21" s="9">
        <f>F21+H21</f>
        <v>88.611999999999995</v>
      </c>
      <c r="J21" s="10" t="str">
        <f>IF(I21&lt;50,"F",IF(I21&lt;=64,"D",IF(I21&lt;=79,"C",IF(I21&lt;90,"B",IF(I21&gt;=90,"A")))))</f>
        <v>B</v>
      </c>
    </row>
    <row r="22" spans="2:10" ht="15.75" x14ac:dyDescent="0.25">
      <c r="B22" s="7" t="s">
        <v>79</v>
      </c>
      <c r="C22" s="7" t="s">
        <v>80</v>
      </c>
      <c r="D22" s="7" t="s">
        <v>81</v>
      </c>
      <c r="E22">
        <v>99.38</v>
      </c>
      <c r="F22" s="8">
        <f>E22*0.4</f>
        <v>39.752000000000002</v>
      </c>
      <c r="G22" s="11">
        <v>96.39</v>
      </c>
      <c r="H22" s="8">
        <f>G22*0.6</f>
        <v>57.833999999999996</v>
      </c>
      <c r="I22" s="9">
        <f>F22+H22</f>
        <v>97.585999999999999</v>
      </c>
      <c r="J22" s="10" t="str">
        <f>IF(I22&lt;50,"F",IF(I22&lt;=64,"D",IF(I22&lt;=79,"C",IF(I22&lt;90,"B",IF(I22&gt;=90,"A")))))</f>
        <v>A</v>
      </c>
    </row>
    <row r="23" spans="2:10" ht="15.75" x14ac:dyDescent="0.25">
      <c r="B23" s="7" t="s">
        <v>87</v>
      </c>
      <c r="C23" s="7" t="s">
        <v>88</v>
      </c>
      <c r="D23" s="7" t="s">
        <v>89</v>
      </c>
      <c r="E23">
        <v>98.32</v>
      </c>
      <c r="F23" s="8">
        <f>E23*0.4</f>
        <v>39.328000000000003</v>
      </c>
      <c r="G23" s="11">
        <v>92.83</v>
      </c>
      <c r="H23" s="8">
        <f>G23*0.6</f>
        <v>55.698</v>
      </c>
      <c r="I23" s="9">
        <f>F23+H23</f>
        <v>95.02600000000001</v>
      </c>
      <c r="J23" s="10" t="str">
        <f>IF(I23&lt;50,"F",IF(I23&lt;=64,"D",IF(I23&lt;=79,"C",IF(I23&lt;90,"B",IF(I23&gt;=90,"A")))))</f>
        <v>A</v>
      </c>
    </row>
    <row r="24" spans="2:10" ht="15.75" x14ac:dyDescent="0.25">
      <c r="B24" s="7" t="s">
        <v>111</v>
      </c>
      <c r="C24" s="7" t="s">
        <v>115</v>
      </c>
      <c r="D24" s="7" t="s">
        <v>116</v>
      </c>
      <c r="E24">
        <v>92.47</v>
      </c>
      <c r="F24" s="8">
        <f>E24*0.4</f>
        <v>36.988</v>
      </c>
      <c r="G24" s="11">
        <v>86.28</v>
      </c>
      <c r="H24" s="8">
        <f>G24*0.6</f>
        <v>51.768000000000001</v>
      </c>
      <c r="I24" s="9">
        <f>F24+H24</f>
        <v>88.756</v>
      </c>
      <c r="J24" s="10" t="str">
        <f>IF(I24&lt;50,"F",IF(I24&lt;=64,"D",IF(I24&lt;=79,"C",IF(I24&lt;90,"B",IF(I24&gt;=90,"A")))))</f>
        <v>B</v>
      </c>
    </row>
    <row r="25" spans="2:10" ht="15.75" x14ac:dyDescent="0.25">
      <c r="B25" s="7" t="s">
        <v>62</v>
      </c>
      <c r="C25" s="7" t="s">
        <v>63</v>
      </c>
      <c r="D25" s="7" t="s">
        <v>64</v>
      </c>
      <c r="E25">
        <v>97.83</v>
      </c>
      <c r="F25" s="8">
        <f>E25*0.4</f>
        <v>39.132000000000005</v>
      </c>
      <c r="G25" s="11">
        <v>81.5</v>
      </c>
      <c r="H25" s="8">
        <f>G25*0.6</f>
        <v>48.9</v>
      </c>
      <c r="I25" s="9">
        <f>F25+H25</f>
        <v>88.032000000000011</v>
      </c>
      <c r="J25" s="10" t="str">
        <f>IF(I25&lt;50,"F",IF(I25&lt;=64,"D",IF(I25&lt;=79,"C",IF(I25&lt;90,"B",IF(I25&gt;=90,"A")))))</f>
        <v>B</v>
      </c>
    </row>
    <row r="26" spans="2:10" ht="15.75" x14ac:dyDescent="0.25">
      <c r="B26" s="7" t="s">
        <v>30</v>
      </c>
      <c r="C26" s="7" t="s">
        <v>31</v>
      </c>
      <c r="D26" s="7" t="s">
        <v>32</v>
      </c>
      <c r="E26">
        <v>80.78</v>
      </c>
      <c r="F26" s="8">
        <f>E26*0.4</f>
        <v>32.312000000000005</v>
      </c>
      <c r="G26" s="11">
        <v>75.47</v>
      </c>
      <c r="H26" s="8">
        <f>G26*0.6</f>
        <v>45.281999999999996</v>
      </c>
      <c r="I26" s="9">
        <f>F26+H26</f>
        <v>77.593999999999994</v>
      </c>
      <c r="J26" s="10" t="str">
        <f>IF(I26&lt;50,"F",IF(I26&lt;=64,"D",IF(I26&lt;=79,"C",IF(I26&lt;90,"B",IF(I26&gt;=90,"A")))))</f>
        <v>C</v>
      </c>
    </row>
    <row r="27" spans="2:10" ht="15.75" x14ac:dyDescent="0.25">
      <c r="B27" s="7" t="s">
        <v>107</v>
      </c>
      <c r="C27" s="7" t="s">
        <v>108</v>
      </c>
      <c r="D27" s="7" t="s">
        <v>109</v>
      </c>
      <c r="E27">
        <v>94.19</v>
      </c>
      <c r="F27" s="8">
        <f>E27*0.4</f>
        <v>37.676000000000002</v>
      </c>
      <c r="G27" s="11">
        <v>76.3</v>
      </c>
      <c r="H27" s="8">
        <f>G27*0.6</f>
        <v>45.779999999999994</v>
      </c>
      <c r="I27" s="9">
        <f>F27+H27</f>
        <v>83.455999999999989</v>
      </c>
      <c r="J27" s="10" t="str">
        <f>IF(I27&lt;50,"F",IF(I27&lt;=64,"D",IF(I27&lt;=79,"C",IF(I27&lt;90,"B",IF(I27&gt;=90,"A")))))</f>
        <v>B</v>
      </c>
    </row>
    <row r="28" spans="2:10" ht="15.75" x14ac:dyDescent="0.25">
      <c r="B28" s="7" t="s">
        <v>50</v>
      </c>
      <c r="C28" s="7" t="s">
        <v>51</v>
      </c>
      <c r="D28" s="7" t="s">
        <v>52</v>
      </c>
      <c r="E28">
        <v>99.1</v>
      </c>
      <c r="F28" s="8">
        <f>E28*0.4</f>
        <v>39.64</v>
      </c>
      <c r="G28" s="11">
        <v>89.76</v>
      </c>
      <c r="H28" s="8">
        <f>G28*0.6</f>
        <v>53.856000000000002</v>
      </c>
      <c r="I28" s="9">
        <f>F28+H28</f>
        <v>93.496000000000009</v>
      </c>
      <c r="J28" s="10" t="str">
        <f>IF(I28&lt;50,"F",IF(I28&lt;=64,"D",IF(I28&lt;=79,"C",IF(I28&lt;90,"B",IF(I28&gt;=90,"A")))))</f>
        <v>A</v>
      </c>
    </row>
    <row r="29" spans="2:10" ht="15.75" x14ac:dyDescent="0.25">
      <c r="B29" s="7" t="s">
        <v>103</v>
      </c>
      <c r="C29" s="7" t="s">
        <v>104</v>
      </c>
      <c r="D29" s="7" t="s">
        <v>105</v>
      </c>
      <c r="E29">
        <v>98.05</v>
      </c>
      <c r="F29" s="8">
        <f>E29*0.4</f>
        <v>39.22</v>
      </c>
      <c r="G29" s="11">
        <v>92.95</v>
      </c>
      <c r="H29" s="8">
        <f>G29*0.6</f>
        <v>55.77</v>
      </c>
      <c r="I29" s="9">
        <f>F29+H29</f>
        <v>94.990000000000009</v>
      </c>
      <c r="J29" s="10" t="str">
        <f>IF(I29&lt;50,"F",IF(I29&lt;=64,"D",IF(I29&lt;=79,"C",IF(I29&lt;90,"B",IF(I29&gt;=90,"A")))))</f>
        <v>A</v>
      </c>
    </row>
    <row r="30" spans="2:10" ht="15.75" x14ac:dyDescent="0.25">
      <c r="B30" s="7" t="s">
        <v>111</v>
      </c>
      <c r="C30" s="7" t="s">
        <v>112</v>
      </c>
      <c r="D30" s="7" t="s">
        <v>113</v>
      </c>
      <c r="E30">
        <v>53.74</v>
      </c>
      <c r="F30" s="8">
        <f>E30*0.4</f>
        <v>21.496000000000002</v>
      </c>
      <c r="G30" s="11">
        <v>46.79</v>
      </c>
      <c r="H30" s="8">
        <f>G30*0.6</f>
        <v>28.073999999999998</v>
      </c>
      <c r="I30" s="9">
        <f>F30+H30</f>
        <v>49.57</v>
      </c>
      <c r="J30" s="10" t="str">
        <f>IF(I30&lt;50,"F",IF(I30&lt;=64,"D",IF(I30&lt;=79,"C",IF(I30&lt;90,"B",IF(I30&gt;=90,"A")))))</f>
        <v>F</v>
      </c>
    </row>
    <row r="31" spans="2:10" ht="15.75" x14ac:dyDescent="0.25">
      <c r="B31" s="7" t="s">
        <v>35</v>
      </c>
      <c r="C31" s="7" t="s">
        <v>39</v>
      </c>
      <c r="D31" s="7" t="s">
        <v>40</v>
      </c>
      <c r="E31">
        <v>98.79</v>
      </c>
      <c r="F31" s="8">
        <f>E31*0.4</f>
        <v>39.516000000000005</v>
      </c>
      <c r="G31" s="11">
        <v>97.78</v>
      </c>
      <c r="H31" s="8">
        <f>G31*0.6</f>
        <v>58.667999999999999</v>
      </c>
      <c r="I31" s="9">
        <f>F31+H31</f>
        <v>98.183999999999997</v>
      </c>
      <c r="J31" s="10" t="str">
        <f>IF(I31&lt;50,"F",IF(I31&lt;=64,"D",IF(I31&lt;=79,"C",IF(I31&lt;90,"B",IF(I31&gt;=90,"A")))))</f>
        <v>A</v>
      </c>
    </row>
  </sheetData>
  <sortState ref="B7:J31">
    <sortCondition ref="D7:D31"/>
  </sortState>
  <mergeCells count="2">
    <mergeCell ref="E6:F6"/>
    <mergeCell ref="G6:H6"/>
  </mergeCells>
  <conditionalFormatting sqref="J7:J31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2022-07-16T03:58:43Z</dcterms:created>
  <dcterms:modified xsi:type="dcterms:W3CDTF">2022-07-16T04:10:54Z</dcterms:modified>
  <cp:category/>
</cp:coreProperties>
</file>