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19" i="2" l="1"/>
  <c r="H68" i="2"/>
  <c r="H40" i="2"/>
  <c r="H42" i="2"/>
  <c r="H13" i="2"/>
  <c r="H14" i="2"/>
  <c r="H10" i="2"/>
  <c r="H8" i="2"/>
  <c r="H57" i="2"/>
  <c r="H77" i="2"/>
  <c r="H24" i="2"/>
  <c r="H63" i="2"/>
  <c r="H41" i="2"/>
  <c r="H58" i="2"/>
  <c r="H45" i="2"/>
  <c r="H15" i="2"/>
  <c r="H64" i="2"/>
  <c r="H65" i="2"/>
  <c r="H73" i="2"/>
  <c r="H25" i="2"/>
  <c r="H28" i="2"/>
  <c r="H71" i="2"/>
  <c r="H16" i="2"/>
  <c r="H30" i="2"/>
  <c r="H18" i="2"/>
  <c r="H44" i="2"/>
  <c r="H34" i="2"/>
  <c r="H76" i="2"/>
  <c r="H61" i="2"/>
  <c r="H11" i="2"/>
  <c r="H38" i="2"/>
  <c r="H36" i="2"/>
  <c r="H75" i="2"/>
  <c r="H54" i="2"/>
  <c r="H23" i="2"/>
  <c r="H46" i="2"/>
  <c r="H69" i="2"/>
  <c r="H33" i="2"/>
  <c r="H22" i="2"/>
  <c r="I22" i="2" s="1"/>
  <c r="J22" i="2" s="1"/>
  <c r="H56" i="2"/>
  <c r="H20" i="2"/>
  <c r="H49" i="2"/>
  <c r="H51" i="2"/>
  <c r="H59" i="2"/>
  <c r="H35" i="2"/>
  <c r="H62" i="2"/>
  <c r="H50" i="2"/>
  <c r="H70" i="2"/>
  <c r="H52" i="2"/>
  <c r="H48" i="2"/>
  <c r="H55" i="2"/>
  <c r="H26" i="2"/>
  <c r="H9" i="2"/>
  <c r="H29" i="2"/>
  <c r="H17" i="2"/>
  <c r="H72" i="2"/>
  <c r="H37" i="2"/>
  <c r="H60" i="2"/>
  <c r="H66" i="2"/>
  <c r="H47" i="2"/>
  <c r="H32" i="2"/>
  <c r="H67" i="2"/>
  <c r="H74" i="2"/>
  <c r="H21" i="2"/>
  <c r="H39" i="2"/>
  <c r="H43" i="2"/>
  <c r="H31" i="2"/>
  <c r="H27" i="2"/>
  <c r="H12" i="2"/>
  <c r="F19" i="2"/>
  <c r="F68" i="2"/>
  <c r="F40" i="2"/>
  <c r="F42" i="2"/>
  <c r="I42" i="2" s="1"/>
  <c r="J42" i="2" s="1"/>
  <c r="F13" i="2"/>
  <c r="F14" i="2"/>
  <c r="F10" i="2"/>
  <c r="F8" i="2"/>
  <c r="I8" i="2" s="1"/>
  <c r="J8" i="2" s="1"/>
  <c r="F57" i="2"/>
  <c r="F77" i="2"/>
  <c r="F24" i="2"/>
  <c r="F63" i="2"/>
  <c r="I63" i="2" s="1"/>
  <c r="J63" i="2" s="1"/>
  <c r="F41" i="2"/>
  <c r="F58" i="2"/>
  <c r="F45" i="2"/>
  <c r="F15" i="2"/>
  <c r="I15" i="2" s="1"/>
  <c r="J15" i="2" s="1"/>
  <c r="F64" i="2"/>
  <c r="F65" i="2"/>
  <c r="F73" i="2"/>
  <c r="F25" i="2"/>
  <c r="I25" i="2" s="1"/>
  <c r="J25" i="2" s="1"/>
  <c r="F28" i="2"/>
  <c r="F71" i="2"/>
  <c r="F16" i="2"/>
  <c r="F30" i="2"/>
  <c r="I30" i="2" s="1"/>
  <c r="J30" i="2" s="1"/>
  <c r="F18" i="2"/>
  <c r="F44" i="2"/>
  <c r="F34" i="2"/>
  <c r="F76" i="2"/>
  <c r="I76" i="2" s="1"/>
  <c r="J76" i="2" s="1"/>
  <c r="F61" i="2"/>
  <c r="F11" i="2"/>
  <c r="F38" i="2"/>
  <c r="F36" i="2"/>
  <c r="I36" i="2" s="1"/>
  <c r="J36" i="2" s="1"/>
  <c r="F75" i="2"/>
  <c r="F54" i="2"/>
  <c r="F23" i="2"/>
  <c r="F46" i="2"/>
  <c r="I46" i="2" s="1"/>
  <c r="J46" i="2" s="1"/>
  <c r="F69" i="2"/>
  <c r="F33" i="2"/>
  <c r="F22" i="2"/>
  <c r="F56" i="2"/>
  <c r="I56" i="2" s="1"/>
  <c r="J56" i="2" s="1"/>
  <c r="F20" i="2"/>
  <c r="F49" i="2"/>
  <c r="F51" i="2"/>
  <c r="F59" i="2"/>
  <c r="I59" i="2" s="1"/>
  <c r="J59" i="2" s="1"/>
  <c r="F35" i="2"/>
  <c r="F62" i="2"/>
  <c r="F50" i="2"/>
  <c r="F70" i="2"/>
  <c r="I70" i="2" s="1"/>
  <c r="J70" i="2" s="1"/>
  <c r="F52" i="2"/>
  <c r="F48" i="2"/>
  <c r="F55" i="2"/>
  <c r="F26" i="2"/>
  <c r="I26" i="2" s="1"/>
  <c r="J26" i="2" s="1"/>
  <c r="F9" i="2"/>
  <c r="F29" i="2"/>
  <c r="F17" i="2"/>
  <c r="F72" i="2"/>
  <c r="I72" i="2" s="1"/>
  <c r="J72" i="2" s="1"/>
  <c r="F37" i="2"/>
  <c r="F60" i="2"/>
  <c r="F66" i="2"/>
  <c r="F47" i="2"/>
  <c r="I47" i="2" s="1"/>
  <c r="J47" i="2" s="1"/>
  <c r="F32" i="2"/>
  <c r="F67" i="2"/>
  <c r="F74" i="2"/>
  <c r="F21" i="2"/>
  <c r="I21" i="2" s="1"/>
  <c r="J21" i="2" s="1"/>
  <c r="F39" i="2"/>
  <c r="F43" i="2"/>
  <c r="F31" i="2"/>
  <c r="F27" i="2"/>
  <c r="I27" i="2" s="1"/>
  <c r="J27" i="2" s="1"/>
  <c r="F12" i="2"/>
  <c r="H53" i="2"/>
  <c r="F53" i="2"/>
  <c r="I10" i="2" l="1"/>
  <c r="J10" i="2" s="1"/>
  <c r="I17" i="2"/>
  <c r="J17" i="2" s="1"/>
  <c r="I16" i="2"/>
  <c r="J16" i="2" s="1"/>
  <c r="I31" i="2"/>
  <c r="J31" i="2" s="1"/>
  <c r="I74" i="2"/>
  <c r="J74" i="2" s="1"/>
  <c r="I66" i="2"/>
  <c r="J66" i="2" s="1"/>
  <c r="I55" i="2"/>
  <c r="J55" i="2" s="1"/>
  <c r="I50" i="2"/>
  <c r="J50" i="2" s="1"/>
  <c r="I51" i="2"/>
  <c r="J51" i="2" s="1"/>
  <c r="I23" i="2"/>
  <c r="J23" i="2" s="1"/>
  <c r="I38" i="2"/>
  <c r="J38" i="2" s="1"/>
  <c r="I34" i="2"/>
  <c r="J34" i="2" s="1"/>
  <c r="I73" i="2"/>
  <c r="J73" i="2" s="1"/>
  <c r="I45" i="2"/>
  <c r="J45" i="2" s="1"/>
  <c r="I24" i="2"/>
  <c r="J24" i="2" s="1"/>
  <c r="I40" i="2"/>
  <c r="J40" i="2" s="1"/>
  <c r="I12" i="2"/>
  <c r="J12" i="2" s="1"/>
  <c r="I39" i="2"/>
  <c r="J39" i="2" s="1"/>
  <c r="I32" i="2"/>
  <c r="J32" i="2" s="1"/>
  <c r="I37" i="2"/>
  <c r="J37" i="2" s="1"/>
  <c r="I9" i="2"/>
  <c r="J9" i="2" s="1"/>
  <c r="I52" i="2"/>
  <c r="J52" i="2" s="1"/>
  <c r="I35" i="2"/>
  <c r="J35" i="2" s="1"/>
  <c r="I20" i="2"/>
  <c r="J20" i="2" s="1"/>
  <c r="I69" i="2"/>
  <c r="J69" i="2" s="1"/>
  <c r="I75" i="2"/>
  <c r="J75" i="2" s="1"/>
  <c r="I61" i="2"/>
  <c r="J61" i="2" s="1"/>
  <c r="I18" i="2"/>
  <c r="J18" i="2" s="1"/>
  <c r="I28" i="2"/>
  <c r="J28" i="2" s="1"/>
  <c r="I64" i="2"/>
  <c r="J64" i="2" s="1"/>
  <c r="I41" i="2"/>
  <c r="J41" i="2" s="1"/>
  <c r="I57" i="2"/>
  <c r="J57" i="2" s="1"/>
  <c r="I13" i="2"/>
  <c r="J13" i="2" s="1"/>
  <c r="I19" i="2"/>
  <c r="J19" i="2" s="1"/>
  <c r="I67" i="2"/>
  <c r="J67" i="2" s="1"/>
  <c r="I29" i="2"/>
  <c r="J29" i="2" s="1"/>
  <c r="I62" i="2"/>
  <c r="J62" i="2" s="1"/>
  <c r="I33" i="2"/>
  <c r="J33" i="2" s="1"/>
  <c r="I11" i="2"/>
  <c r="J11" i="2" s="1"/>
  <c r="I71" i="2"/>
  <c r="J71" i="2" s="1"/>
  <c r="I58" i="2"/>
  <c r="J58" i="2" s="1"/>
  <c r="I14" i="2"/>
  <c r="J14" i="2" s="1"/>
  <c r="I43" i="2"/>
  <c r="J43" i="2" s="1"/>
  <c r="I60" i="2"/>
  <c r="J60" i="2" s="1"/>
  <c r="I48" i="2"/>
  <c r="J48" i="2" s="1"/>
  <c r="I49" i="2"/>
  <c r="J49" i="2" s="1"/>
  <c r="I54" i="2"/>
  <c r="J54" i="2" s="1"/>
  <c r="I44" i="2"/>
  <c r="J44" i="2" s="1"/>
  <c r="I65" i="2"/>
  <c r="J65" i="2" s="1"/>
  <c r="I77" i="2"/>
  <c r="J77" i="2" s="1"/>
  <c r="I68" i="2"/>
  <c r="J68" i="2" s="1"/>
  <c r="I53" i="2"/>
  <c r="J53" i="2" s="1"/>
</calcChain>
</file>

<file path=xl/sharedStrings.xml><?xml version="1.0" encoding="utf-8"?>
<sst xmlns="http://schemas.openxmlformats.org/spreadsheetml/2006/main" count="593" uniqueCount="304">
  <si>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</si>
  <si>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</si>
  <si>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</si>
  <si>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</si>
  <si>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</si>
  <si>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</si>
  <si>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</si>
  <si>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</si>
  <si>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</si>
  <si>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7 (Real)</t>
  </si>
  <si>
    <t>Quiz: Exercise: Unit 8 (Real)</t>
  </si>
  <si>
    <t>Quiz: Exercise: Unit 9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</si>
  <si>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</si>
  <si>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</si>
  <si>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</si>
  <si>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</si>
  <si>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</si>
  <si>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</si>
  <si>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10 (Real)</t>
  </si>
  <si>
    <t>Quiz: Exercise: Unit 11 (Real)</t>
  </si>
  <si>
    <t>Quiz: Exercise: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</si>
  <si>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</si>
  <si>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</si>
  <si>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</si>
  <si>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</si>
  <si>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</si>
  <si>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</si>
  <si>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Be</t>
  </si>
  <si>
    <t>Sovandetninapich</t>
  </si>
  <si>
    <t>14293</t>
  </si>
  <si>
    <t>be.sovandetninapich@pucsr.edu.kh</t>
  </si>
  <si>
    <t>1657769359</t>
  </si>
  <si>
    <t>Boun</t>
  </si>
  <si>
    <t>Munyroth</t>
  </si>
  <si>
    <t>14275</t>
  </si>
  <si>
    <t>boun.munyroth@pucsr.edu.kh</t>
  </si>
  <si>
    <t>Buth</t>
  </si>
  <si>
    <t>Kanhchana</t>
  </si>
  <si>
    <t>14291</t>
  </si>
  <si>
    <t>buth.kanhchana@pucsr.edu.kh</t>
  </si>
  <si>
    <t>Chhat</t>
  </si>
  <si>
    <t>Vannthay</t>
  </si>
  <si>
    <t>14320</t>
  </si>
  <si>
    <t>chhat.vannthay@pucsr.edu.kh</t>
  </si>
  <si>
    <t>Choeung</t>
  </si>
  <si>
    <t>Sopov</t>
  </si>
  <si>
    <t>14206</t>
  </si>
  <si>
    <t>choeung.sopov@pucsr.edu.kh</t>
  </si>
  <si>
    <t>Doeunserey</t>
  </si>
  <si>
    <t>Vuthyka</t>
  </si>
  <si>
    <t>13833</t>
  </si>
  <si>
    <t>doeunserey.vuthyka@pucsr.edu.kh</t>
  </si>
  <si>
    <t>Duong</t>
  </si>
  <si>
    <t>Pisey</t>
  </si>
  <si>
    <t>14256</t>
  </si>
  <si>
    <t>duong.pisey@pucsr.edu.kh</t>
  </si>
  <si>
    <t>Dy</t>
  </si>
  <si>
    <t>Bundith</t>
  </si>
  <si>
    <t>14302</t>
  </si>
  <si>
    <t>dy.bundith@pucsr.edu.kh</t>
  </si>
  <si>
    <t>Hai</t>
  </si>
  <si>
    <t>Sunteang</t>
  </si>
  <si>
    <t>14267</t>
  </si>
  <si>
    <t>hai.sunteang@pucsr.edu.kh</t>
  </si>
  <si>
    <t>Hout</t>
  </si>
  <si>
    <t>Makara</t>
  </si>
  <si>
    <t>14248</t>
  </si>
  <si>
    <t>hout.makara@pucsr.edu.kh</t>
  </si>
  <si>
    <t>Hun</t>
  </si>
  <si>
    <t>Sambathpanha</t>
  </si>
  <si>
    <t>14231</t>
  </si>
  <si>
    <t>hun.sambathpanha@pucsr.edu.kh</t>
  </si>
  <si>
    <t>Khan</t>
  </si>
  <si>
    <t>Sokha</t>
  </si>
  <si>
    <t>14308</t>
  </si>
  <si>
    <t>khan.sokha@pucsr.edu.kh</t>
  </si>
  <si>
    <t>Kheng</t>
  </si>
  <si>
    <t>Lyhorng</t>
  </si>
  <si>
    <t>14290</t>
  </si>
  <si>
    <t>kheng.lyhorng@pucsr.edu.kh</t>
  </si>
  <si>
    <t>Khon</t>
  </si>
  <si>
    <t>Sokhin</t>
  </si>
  <si>
    <t>14135</t>
  </si>
  <si>
    <t>khon.sokhin@pucsr.edu.kh</t>
  </si>
  <si>
    <t>Korn</t>
  </si>
  <si>
    <t>Chanroth</t>
  </si>
  <si>
    <t>14227</t>
  </si>
  <si>
    <t>korn.chanroth@pucsr.edu.kh</t>
  </si>
  <si>
    <t>Kuchseng</t>
  </si>
  <si>
    <t>Makararoth</t>
  </si>
  <si>
    <t>14323</t>
  </si>
  <si>
    <t>kuchseng.makararoth@pucsr.edu.kh</t>
  </si>
  <si>
    <t>Lam</t>
  </si>
  <si>
    <t>Linh</t>
  </si>
  <si>
    <t>14305</t>
  </si>
  <si>
    <t>lam.linh@pucsr.edu.kh</t>
  </si>
  <si>
    <t>Ly</t>
  </si>
  <si>
    <t>Dadeana</t>
  </si>
  <si>
    <t>14237</t>
  </si>
  <si>
    <t>ly.dadeana@pucsr.edu.kh</t>
  </si>
  <si>
    <t>Punlouerotanak</t>
  </si>
  <si>
    <t>14242</t>
  </si>
  <si>
    <t>ly.punlouerotanak@pucsr.edu.kh</t>
  </si>
  <si>
    <t>Mak</t>
  </si>
  <si>
    <t>Sopanha</t>
  </si>
  <si>
    <t>14307</t>
  </si>
  <si>
    <t>mak.sopanha@pucsr.edu.kh</t>
  </si>
  <si>
    <t>Mao</t>
  </si>
  <si>
    <t>Chansovanra</t>
  </si>
  <si>
    <t>14219</t>
  </si>
  <si>
    <t>mao.chansovanra@pucsr.edu.kh</t>
  </si>
  <si>
    <t>Chansovanrith</t>
  </si>
  <si>
    <t>14220</t>
  </si>
  <si>
    <t>mao.chansovanrith@pucsr.edu.kh</t>
  </si>
  <si>
    <t>Kolap</t>
  </si>
  <si>
    <t>14228</t>
  </si>
  <si>
    <t>mao.kolap@pucsr.edu.kh</t>
  </si>
  <si>
    <t>Mean</t>
  </si>
  <si>
    <t>Udom</t>
  </si>
  <si>
    <t>14232</t>
  </si>
  <si>
    <t>mean.udom@pucsr.edu.kh</t>
  </si>
  <si>
    <t>Mou</t>
  </si>
  <si>
    <t>Longg</t>
  </si>
  <si>
    <t>14229</t>
  </si>
  <si>
    <t>mou.longg@pucsr.edu.kh</t>
  </si>
  <si>
    <t>Na</t>
  </si>
  <si>
    <t>Changheang</t>
  </si>
  <si>
    <t>14153</t>
  </si>
  <si>
    <t>na.changheang@pucsr.edu.kh</t>
  </si>
  <si>
    <t>Nhek</t>
  </si>
  <si>
    <t>Soungmonika</t>
  </si>
  <si>
    <t>14170</t>
  </si>
  <si>
    <t>nhek.soungmonika@pucsr.edu.kh</t>
  </si>
  <si>
    <t>Nhem</t>
  </si>
  <si>
    <t>Kimhorng</t>
  </si>
  <si>
    <t>14195</t>
  </si>
  <si>
    <t>nhem.kimhorng@pucsr.edu.kh</t>
  </si>
  <si>
    <t>Nob</t>
  </si>
  <si>
    <t>Chansophea</t>
  </si>
  <si>
    <t>14166</t>
  </si>
  <si>
    <t>nob.chansophea@pucsr.edu.kh</t>
  </si>
  <si>
    <t>Ny</t>
  </si>
  <si>
    <t>Solydalin</t>
  </si>
  <si>
    <t>14284</t>
  </si>
  <si>
    <t>ny.solydalin@pucsr.edu.kh</t>
  </si>
  <si>
    <t>Tola</t>
  </si>
  <si>
    <t>14309</t>
  </si>
  <si>
    <t>ny.tola@pucsr.edu.kh</t>
  </si>
  <si>
    <t>Oam</t>
  </si>
  <si>
    <t>Changkim</t>
  </si>
  <si>
    <t>14203</t>
  </si>
  <si>
    <t>oam.changkim@pucsr.edu.kh</t>
  </si>
  <si>
    <t>Oum</t>
  </si>
  <si>
    <t>Meylin</t>
  </si>
  <si>
    <t>14236</t>
  </si>
  <si>
    <t>oum.meylin@pucsr.edu.kh</t>
  </si>
  <si>
    <t>Siekonnita</t>
  </si>
  <si>
    <t>oum.siekonnita@pucsr.edu.kh</t>
  </si>
  <si>
    <t>Panha</t>
  </si>
  <si>
    <t>Rachana</t>
  </si>
  <si>
    <t>14129</t>
  </si>
  <si>
    <t>panha.rachana@pucsr.edu.kh</t>
  </si>
  <si>
    <t>Pha</t>
  </si>
  <si>
    <t>Sopheak</t>
  </si>
  <si>
    <t>14226</t>
  </si>
  <si>
    <t>pha.sopheak@pucsr.edu.kh</t>
  </si>
  <si>
    <t>Phai</t>
  </si>
  <si>
    <t>Phat</t>
  </si>
  <si>
    <t>14297</t>
  </si>
  <si>
    <t>phai.phat@pucsr.edu.kh</t>
  </si>
  <si>
    <t>Phan</t>
  </si>
  <si>
    <t>Bunleap</t>
  </si>
  <si>
    <t>14193</t>
  </si>
  <si>
    <t>phan.bunleap@pucsr.edu.kh</t>
  </si>
  <si>
    <t>Vansak</t>
  </si>
  <si>
    <t>14316</t>
  </si>
  <si>
    <t>phan.vansak@pucsr.edu.kh</t>
  </si>
  <si>
    <t>Pheng</t>
  </si>
  <si>
    <t>Sopheaktra</t>
  </si>
  <si>
    <t>14299</t>
  </si>
  <si>
    <t>pheng.sopheaktra@pucsr.edu.kh</t>
  </si>
  <si>
    <t>Phon</t>
  </si>
  <si>
    <t>Phalsophan</t>
  </si>
  <si>
    <t>13324</t>
  </si>
  <si>
    <t>phon.phalsophan@pucsr.edu.kh</t>
  </si>
  <si>
    <t>Pit</t>
  </si>
  <si>
    <t>Sit</t>
  </si>
  <si>
    <t>14261</t>
  </si>
  <si>
    <t>pit.sit@pucsr.edu.kh</t>
  </si>
  <si>
    <t>Reaum</t>
  </si>
  <si>
    <t>Pitou</t>
  </si>
  <si>
    <t>14283</t>
  </si>
  <si>
    <t>reaum.pitou@pucsr.edu.kh</t>
  </si>
  <si>
    <t>Rom</t>
  </si>
  <si>
    <t>Ratana</t>
  </si>
  <si>
    <t>13839</t>
  </si>
  <si>
    <t>rom.ratana@pucsr.edu.kh</t>
  </si>
  <si>
    <t>Ratha</t>
  </si>
  <si>
    <t>14145</t>
  </si>
  <si>
    <t>rom.ratha@pucsr.edu.kh</t>
  </si>
  <si>
    <t>San</t>
  </si>
  <si>
    <t>David</t>
  </si>
  <si>
    <t>14198</t>
  </si>
  <si>
    <t>san.david@pucsr.edu.kh</t>
  </si>
  <si>
    <t>11979</t>
  </si>
  <si>
    <t>san.pisey2@pucsr.edu.kh</t>
  </si>
  <si>
    <t>Sang</t>
  </si>
  <si>
    <t>Seyha</t>
  </si>
  <si>
    <t>14130</t>
  </si>
  <si>
    <t>sang.seyha@pucsr.edu.kh</t>
  </si>
  <si>
    <t>Seng</t>
  </si>
  <si>
    <t>Sadona</t>
  </si>
  <si>
    <t>14137</t>
  </si>
  <si>
    <t>seng.sadona@pucsr.edu.kh</t>
  </si>
  <si>
    <t>Sey</t>
  </si>
  <si>
    <t>Odom</t>
  </si>
  <si>
    <t>14247</t>
  </si>
  <si>
    <t>sey.odom@pucsr.edu.kh</t>
  </si>
  <si>
    <t>Sin</t>
  </si>
  <si>
    <t>Sonita</t>
  </si>
  <si>
    <t>14292</t>
  </si>
  <si>
    <t>sin.sonita@pucsr.edu.kh</t>
  </si>
  <si>
    <t>Thavin</t>
  </si>
  <si>
    <t>14296</t>
  </si>
  <si>
    <t>sokha.thavin@pucsr.edu.kh</t>
  </si>
  <si>
    <t>Song</t>
  </si>
  <si>
    <t>Channa</t>
  </si>
  <si>
    <t>14306</t>
  </si>
  <si>
    <t>song.channa@pucsr.edu.kh</t>
  </si>
  <si>
    <t>Sorn</t>
  </si>
  <si>
    <t>Honglik</t>
  </si>
  <si>
    <t>14243</t>
  </si>
  <si>
    <t>sorn.honglik@pucsr.edu.kh</t>
  </si>
  <si>
    <t>Sievmeng</t>
  </si>
  <si>
    <t>14266</t>
  </si>
  <si>
    <t>sorn.sievmeng@pucsr.edu.kh</t>
  </si>
  <si>
    <t>Soy</t>
  </si>
  <si>
    <t>Bungy</t>
  </si>
  <si>
    <t>14269</t>
  </si>
  <si>
    <t>soy.bungy@pucsr.edu.kh</t>
  </si>
  <si>
    <t>Sreang</t>
  </si>
  <si>
    <t>Lyseang</t>
  </si>
  <si>
    <t>14241</t>
  </si>
  <si>
    <t>sreang.lyseang@pucsr.edu.kh</t>
  </si>
  <si>
    <t>Than</t>
  </si>
  <si>
    <t>Rithy</t>
  </si>
  <si>
    <t>14157</t>
  </si>
  <si>
    <t>than.rithy@pucsr.edu.kh</t>
  </si>
  <si>
    <t>Thang</t>
  </si>
  <si>
    <t>Sinuch</t>
  </si>
  <si>
    <t>13665</t>
  </si>
  <si>
    <t>thang.sinuch@pucsr.edu.kh</t>
  </si>
  <si>
    <t>Then</t>
  </si>
  <si>
    <t>Sothea</t>
  </si>
  <si>
    <t>13864</t>
  </si>
  <si>
    <t>then.sothea@pucsr.edu.kh</t>
  </si>
  <si>
    <t>Thorn</t>
  </si>
  <si>
    <t>Sokhun</t>
  </si>
  <si>
    <t>14190</t>
  </si>
  <si>
    <t>thorn.sokhun@pucsr.edu.kh</t>
  </si>
  <si>
    <t>To</t>
  </si>
  <si>
    <t>Nhanh</t>
  </si>
  <si>
    <t>14318</t>
  </si>
  <si>
    <t>to.nhanh@pucsr.edu.kh</t>
  </si>
  <si>
    <t>Tom</t>
  </si>
  <si>
    <t>Vandany</t>
  </si>
  <si>
    <t>14169</t>
  </si>
  <si>
    <t>tom.vandany@pucsr.edu.kh</t>
  </si>
  <si>
    <t>Van</t>
  </si>
  <si>
    <t>Lida</t>
  </si>
  <si>
    <t>13668</t>
  </si>
  <si>
    <t>van.lida@pucsr.edu.kh</t>
  </si>
  <si>
    <t>Vann</t>
  </si>
  <si>
    <t>Rathana</t>
  </si>
  <si>
    <t>14216</t>
  </si>
  <si>
    <t>vann.rathana@pucsr.edu.kh</t>
  </si>
  <si>
    <t>Veang</t>
  </si>
  <si>
    <t>Soneatha</t>
  </si>
  <si>
    <t>14214</t>
  </si>
  <si>
    <t>veang.soneatha@pucsr.edu.kh</t>
  </si>
  <si>
    <t>Vorn</t>
  </si>
  <si>
    <t>Sophornpisey</t>
  </si>
  <si>
    <t>14230</t>
  </si>
  <si>
    <t>vorn.sophornpisey@pucsr.edu.kh</t>
  </si>
  <si>
    <t>Wat</t>
  </si>
  <si>
    <t>Disokvan</t>
  </si>
  <si>
    <t>13791</t>
  </si>
  <si>
    <t>wat.disokvan@pucsr.edu.kh</t>
  </si>
  <si>
    <t>Youn</t>
  </si>
  <si>
    <t>Kimeng</t>
  </si>
  <si>
    <t>14238</t>
  </si>
  <si>
    <t>youn.kimeng@pucsr.edu.kh</t>
  </si>
  <si>
    <t>Yuom</t>
  </si>
  <si>
    <t>Ok</t>
  </si>
  <si>
    <t>14321</t>
  </si>
  <si>
    <t>yuom.ok@pucsr.edu.kh</t>
  </si>
  <si>
    <t>EHSS Pre B2/Result</t>
  </si>
  <si>
    <t>SURNAME</t>
  </si>
  <si>
    <t>FIRST NAME</t>
  </si>
  <si>
    <t>TOTAL</t>
  </si>
  <si>
    <t>ID</t>
  </si>
  <si>
    <t>GRADE</t>
  </si>
  <si>
    <t>2DAYS</t>
  </si>
  <si>
    <t>3DAYS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</si>
</sst>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2"/>
      <name val="Times New Roman"/>
      <family val="1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/>
    <xf numFmtId="0" fontId="0" fillId="0" borderId="0" xfId="0"/>
  </cellXfs>
  <cellStyles count="2">
    <cellStyle name="Normal" xfId="0" builtinId="0"/>
    <cellStyle name="Normal 2" xfId="1"/>
  </cellStyles>
  <dxfs count="3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opLeftCell="A48" workbookViewId="0">
      <selection activeCell="A2" sqref="A2:C71"/>
    </sheetView>
  </sheetViews>
  <sheetFormatPr defaultRowHeight="15" x14ac:dyDescent="0.25"/>
  <cols>
    <col min="2" max="2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89.21</v>
      </c>
      <c r="H2">
        <v>94.29</v>
      </c>
      <c r="I2">
        <v>90.17</v>
      </c>
      <c r="J2">
        <v>8.75</v>
      </c>
      <c r="K2">
        <v>8.8000000000000007</v>
      </c>
      <c r="L2">
        <v>9.5</v>
      </c>
      <c r="M2">
        <v>93.75</v>
      </c>
      <c r="N2">
        <v>9.3800000000000008</v>
      </c>
      <c r="O2">
        <v>98.96</v>
      </c>
      <c r="P2">
        <v>9.9</v>
      </c>
      <c r="Q2">
        <v>84.87</v>
      </c>
      <c r="R2">
        <v>81</v>
      </c>
      <c r="S2">
        <v>9.17</v>
      </c>
      <c r="T2">
        <v>7.31</v>
      </c>
      <c r="U2">
        <v>7.83</v>
      </c>
      <c r="V2">
        <v>81.94</v>
      </c>
      <c r="W2">
        <v>8.19</v>
      </c>
      <c r="X2">
        <v>91.67</v>
      </c>
      <c r="Y2">
        <v>9.17</v>
      </c>
      <c r="Z2">
        <v>5</v>
      </c>
      <c r="AA2" s="1" t="s">
        <v>31</v>
      </c>
    </row>
    <row r="3" spans="1:27" x14ac:dyDescent="0.25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91.6</v>
      </c>
      <c r="H3">
        <v>94.81</v>
      </c>
      <c r="I3">
        <v>92.48</v>
      </c>
      <c r="J3">
        <v>9.64</v>
      </c>
      <c r="K3">
        <v>9.6</v>
      </c>
      <c r="L3">
        <v>8.5</v>
      </c>
      <c r="M3">
        <v>97.5</v>
      </c>
      <c r="N3">
        <v>9.75</v>
      </c>
      <c r="O3">
        <v>94.44</v>
      </c>
      <c r="P3">
        <v>9.44</v>
      </c>
      <c r="Q3">
        <v>89.44</v>
      </c>
      <c r="R3">
        <v>90.75</v>
      </c>
      <c r="S3">
        <v>9.58</v>
      </c>
      <c r="T3">
        <v>8.08</v>
      </c>
      <c r="U3">
        <v>9.57</v>
      </c>
      <c r="V3">
        <v>82.34</v>
      </c>
      <c r="W3">
        <v>8.23</v>
      </c>
      <c r="X3">
        <v>95.24</v>
      </c>
      <c r="Y3">
        <v>9.52</v>
      </c>
      <c r="Z3">
        <v>5</v>
      </c>
      <c r="AA3" s="1" t="s">
        <v>31</v>
      </c>
    </row>
    <row r="4" spans="1:27" x14ac:dyDescent="0.25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39.729999999999997</v>
      </c>
      <c r="H4">
        <v>52.71</v>
      </c>
      <c r="I4">
        <v>50.76</v>
      </c>
      <c r="J4">
        <v>6.43</v>
      </c>
      <c r="K4">
        <v>3.8</v>
      </c>
      <c r="L4">
        <v>5</v>
      </c>
      <c r="M4">
        <v>70</v>
      </c>
      <c r="N4">
        <v>7</v>
      </c>
      <c r="O4">
        <v>37.36</v>
      </c>
      <c r="P4">
        <v>3.74</v>
      </c>
      <c r="Q4">
        <v>21.25</v>
      </c>
      <c r="R4">
        <v>23.49</v>
      </c>
      <c r="S4">
        <v>3.33</v>
      </c>
      <c r="T4">
        <v>1.54</v>
      </c>
      <c r="U4">
        <v>2.17</v>
      </c>
      <c r="V4">
        <v>15.28</v>
      </c>
      <c r="W4">
        <v>1.53</v>
      </c>
      <c r="X4">
        <v>25</v>
      </c>
      <c r="Y4">
        <v>2.5</v>
      </c>
      <c r="Z4">
        <v>5</v>
      </c>
      <c r="AA4" s="1" t="s">
        <v>31</v>
      </c>
    </row>
    <row r="5" spans="1:27" x14ac:dyDescent="0.25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76.400000000000006</v>
      </c>
      <c r="H5">
        <v>72.64</v>
      </c>
      <c r="I5">
        <v>60.14</v>
      </c>
      <c r="J5">
        <v>4.6399999999999997</v>
      </c>
      <c r="K5">
        <v>6.4</v>
      </c>
      <c r="L5">
        <v>7</v>
      </c>
      <c r="M5">
        <v>88.33</v>
      </c>
      <c r="N5">
        <v>8.83</v>
      </c>
      <c r="O5">
        <v>69.44</v>
      </c>
      <c r="P5">
        <v>6.94</v>
      </c>
      <c r="Q5">
        <v>79.28</v>
      </c>
      <c r="R5">
        <v>83.43</v>
      </c>
      <c r="S5">
        <v>6.67</v>
      </c>
      <c r="T5">
        <v>9.23</v>
      </c>
      <c r="U5">
        <v>9.1300000000000008</v>
      </c>
      <c r="V5">
        <v>79.17</v>
      </c>
      <c r="W5">
        <v>7.92</v>
      </c>
      <c r="X5">
        <v>75.239999999999995</v>
      </c>
      <c r="Y5">
        <v>7.52</v>
      </c>
      <c r="Z5">
        <v>5</v>
      </c>
      <c r="AA5" s="1" t="s">
        <v>31</v>
      </c>
    </row>
    <row r="6" spans="1:27" x14ac:dyDescent="0.25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78.36</v>
      </c>
      <c r="H6">
        <v>73.459999999999994</v>
      </c>
      <c r="I6">
        <v>66.48</v>
      </c>
      <c r="J6">
        <v>7.14</v>
      </c>
      <c r="K6">
        <v>6.8</v>
      </c>
      <c r="L6">
        <v>6</v>
      </c>
      <c r="M6">
        <v>69.17</v>
      </c>
      <c r="N6">
        <v>6.92</v>
      </c>
      <c r="O6">
        <v>84.72</v>
      </c>
      <c r="P6">
        <v>8.4700000000000006</v>
      </c>
      <c r="Q6">
        <v>82.64</v>
      </c>
      <c r="R6">
        <v>75.510000000000005</v>
      </c>
      <c r="S6">
        <v>7.08</v>
      </c>
      <c r="T6">
        <v>7.31</v>
      </c>
      <c r="U6">
        <v>8.26</v>
      </c>
      <c r="V6">
        <v>90.28</v>
      </c>
      <c r="W6">
        <v>9.0299999999999994</v>
      </c>
      <c r="X6">
        <v>82.14</v>
      </c>
      <c r="Y6">
        <v>8.2100000000000009</v>
      </c>
      <c r="Z6">
        <v>5</v>
      </c>
      <c r="AA6" s="1" t="s">
        <v>31</v>
      </c>
    </row>
    <row r="7" spans="1:27" x14ac:dyDescent="0.25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20.02</v>
      </c>
      <c r="H7">
        <v>9.48</v>
      </c>
      <c r="I7">
        <v>28.43</v>
      </c>
      <c r="J7">
        <v>3.93</v>
      </c>
      <c r="K7">
        <v>4.5999999999999996</v>
      </c>
      <c r="L7">
        <v>0</v>
      </c>
      <c r="M7">
        <v>0</v>
      </c>
      <c r="N7">
        <v>0</v>
      </c>
      <c r="O7">
        <v>0</v>
      </c>
      <c r="P7">
        <v>0</v>
      </c>
      <c r="Q7">
        <v>22.56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67.69</v>
      </c>
      <c r="Y7">
        <v>6.77</v>
      </c>
      <c r="Z7">
        <v>5</v>
      </c>
      <c r="AA7" s="1" t="s">
        <v>31</v>
      </c>
    </row>
    <row r="8" spans="1:27" x14ac:dyDescent="0.25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72.86</v>
      </c>
      <c r="H8">
        <v>82.78</v>
      </c>
      <c r="I8">
        <v>78.05</v>
      </c>
      <c r="J8">
        <v>5.71</v>
      </c>
      <c r="K8">
        <v>9.1999999999999993</v>
      </c>
      <c r="L8">
        <v>8.5</v>
      </c>
      <c r="M8">
        <v>90.42</v>
      </c>
      <c r="N8">
        <v>9.0399999999999991</v>
      </c>
      <c r="O8">
        <v>79.86</v>
      </c>
      <c r="P8">
        <v>7.99</v>
      </c>
      <c r="Q8">
        <v>61.61</v>
      </c>
      <c r="R8">
        <v>55.27</v>
      </c>
      <c r="S8">
        <v>7.08</v>
      </c>
      <c r="T8">
        <v>3.85</v>
      </c>
      <c r="U8">
        <v>5.65</v>
      </c>
      <c r="V8">
        <v>56.94</v>
      </c>
      <c r="W8">
        <v>5.69</v>
      </c>
      <c r="X8">
        <v>72.62</v>
      </c>
      <c r="Y8">
        <v>7.26</v>
      </c>
      <c r="Z8">
        <v>5</v>
      </c>
      <c r="AA8" s="1" t="s">
        <v>31</v>
      </c>
    </row>
    <row r="9" spans="1:27" x14ac:dyDescent="0.25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90.95</v>
      </c>
      <c r="H9">
        <v>88.69</v>
      </c>
      <c r="I9">
        <v>91.62</v>
      </c>
      <c r="J9">
        <v>9.2899999999999991</v>
      </c>
      <c r="K9">
        <v>9.1999999999999993</v>
      </c>
      <c r="L9">
        <v>9</v>
      </c>
      <c r="M9">
        <v>86.67</v>
      </c>
      <c r="N9">
        <v>8.67</v>
      </c>
      <c r="O9">
        <v>87.78</v>
      </c>
      <c r="P9">
        <v>8.7799999999999994</v>
      </c>
      <c r="Q9">
        <v>94.18</v>
      </c>
      <c r="R9">
        <v>88.19</v>
      </c>
      <c r="S9">
        <v>9.58</v>
      </c>
      <c r="T9">
        <v>7.31</v>
      </c>
      <c r="U9">
        <v>9.57</v>
      </c>
      <c r="V9">
        <v>97.22</v>
      </c>
      <c r="W9">
        <v>9.7200000000000006</v>
      </c>
      <c r="X9">
        <v>97.14</v>
      </c>
      <c r="Y9">
        <v>9.7100000000000009</v>
      </c>
      <c r="Z9">
        <v>5</v>
      </c>
      <c r="AA9" s="1" t="s">
        <v>31</v>
      </c>
    </row>
    <row r="10" spans="1:27" x14ac:dyDescent="0.25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85.78</v>
      </c>
      <c r="H10">
        <v>90.29</v>
      </c>
      <c r="I10">
        <v>81.900000000000006</v>
      </c>
      <c r="J10">
        <v>8.57</v>
      </c>
      <c r="K10">
        <v>9</v>
      </c>
      <c r="L10">
        <v>7</v>
      </c>
      <c r="M10">
        <v>96.25</v>
      </c>
      <c r="N10">
        <v>9.6300000000000008</v>
      </c>
      <c r="O10">
        <v>92.71</v>
      </c>
      <c r="P10">
        <v>9.27</v>
      </c>
      <c r="Q10">
        <v>81.59</v>
      </c>
      <c r="R10">
        <v>86.69</v>
      </c>
      <c r="S10">
        <v>8.75</v>
      </c>
      <c r="T10">
        <v>7.69</v>
      </c>
      <c r="U10">
        <v>9.57</v>
      </c>
      <c r="V10">
        <v>79.17</v>
      </c>
      <c r="W10">
        <v>7.92</v>
      </c>
      <c r="X10">
        <v>78.91</v>
      </c>
      <c r="Y10">
        <v>7.89</v>
      </c>
      <c r="Z10">
        <v>5</v>
      </c>
      <c r="AA10" s="1" t="s">
        <v>31</v>
      </c>
    </row>
    <row r="11" spans="1:27" x14ac:dyDescent="0.25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41.46</v>
      </c>
      <c r="H11">
        <v>25.95</v>
      </c>
      <c r="I11">
        <v>32.71</v>
      </c>
      <c r="J11">
        <v>3.21</v>
      </c>
      <c r="K11">
        <v>6.6</v>
      </c>
      <c r="L11">
        <v>0</v>
      </c>
      <c r="M11">
        <v>0</v>
      </c>
      <c r="N11">
        <v>0</v>
      </c>
      <c r="O11">
        <v>45.14</v>
      </c>
      <c r="P11">
        <v>4.51</v>
      </c>
      <c r="Q11">
        <v>51.68</v>
      </c>
      <c r="R11">
        <v>63.22</v>
      </c>
      <c r="S11">
        <v>8.75</v>
      </c>
      <c r="T11">
        <v>5</v>
      </c>
      <c r="U11">
        <v>5.22</v>
      </c>
      <c r="V11">
        <v>40.28</v>
      </c>
      <c r="W11">
        <v>4.03</v>
      </c>
      <c r="X11">
        <v>51.53</v>
      </c>
      <c r="Y11">
        <v>5.15</v>
      </c>
      <c r="Z11">
        <v>5</v>
      </c>
      <c r="AA11" s="1" t="s">
        <v>31</v>
      </c>
    </row>
    <row r="12" spans="1:27" x14ac:dyDescent="0.25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69.28</v>
      </c>
      <c r="H12">
        <v>75.819999999999993</v>
      </c>
      <c r="I12">
        <v>61.21</v>
      </c>
      <c r="J12">
        <v>4.46</v>
      </c>
      <c r="K12">
        <v>8.4</v>
      </c>
      <c r="L12">
        <v>5.5</v>
      </c>
      <c r="M12">
        <v>76.67</v>
      </c>
      <c r="N12">
        <v>7.67</v>
      </c>
      <c r="O12">
        <v>89.58</v>
      </c>
      <c r="P12">
        <v>8.9600000000000009</v>
      </c>
      <c r="Q12">
        <v>60.97</v>
      </c>
      <c r="R12">
        <v>45.4</v>
      </c>
      <c r="S12">
        <v>7.5</v>
      </c>
      <c r="T12">
        <v>3.08</v>
      </c>
      <c r="U12">
        <v>3.04</v>
      </c>
      <c r="V12">
        <v>54.17</v>
      </c>
      <c r="W12">
        <v>5.42</v>
      </c>
      <c r="X12">
        <v>83.33</v>
      </c>
      <c r="Y12">
        <v>8.33</v>
      </c>
      <c r="Z12">
        <v>5</v>
      </c>
      <c r="AA12" s="1" t="s">
        <v>31</v>
      </c>
    </row>
    <row r="13" spans="1:27" x14ac:dyDescent="0.25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78.56</v>
      </c>
      <c r="H13">
        <v>88.22</v>
      </c>
      <c r="I13">
        <v>85.5</v>
      </c>
      <c r="J13">
        <v>8.75</v>
      </c>
      <c r="K13">
        <v>9.4</v>
      </c>
      <c r="L13">
        <v>7.5</v>
      </c>
      <c r="M13">
        <v>83.33</v>
      </c>
      <c r="N13">
        <v>8.33</v>
      </c>
      <c r="O13">
        <v>95.83</v>
      </c>
      <c r="P13">
        <v>9.58</v>
      </c>
      <c r="Q13">
        <v>68.290000000000006</v>
      </c>
      <c r="R13">
        <v>73.430000000000007</v>
      </c>
      <c r="S13">
        <v>8.33</v>
      </c>
      <c r="T13">
        <v>5</v>
      </c>
      <c r="U13">
        <v>8.6999999999999993</v>
      </c>
      <c r="V13">
        <v>46.67</v>
      </c>
      <c r="W13">
        <v>4.67</v>
      </c>
      <c r="X13">
        <v>84.76</v>
      </c>
      <c r="Y13">
        <v>8.48</v>
      </c>
      <c r="Z13">
        <v>5</v>
      </c>
      <c r="AA13" s="1" t="s">
        <v>31</v>
      </c>
    </row>
    <row r="14" spans="1:27" x14ac:dyDescent="0.25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77.66</v>
      </c>
      <c r="H14">
        <v>80.75</v>
      </c>
      <c r="I14">
        <v>77.239999999999995</v>
      </c>
      <c r="J14">
        <v>8.57</v>
      </c>
      <c r="K14">
        <v>8.6</v>
      </c>
      <c r="L14">
        <v>6</v>
      </c>
      <c r="M14">
        <v>90</v>
      </c>
      <c r="N14">
        <v>9</v>
      </c>
      <c r="O14">
        <v>75</v>
      </c>
      <c r="P14">
        <v>7.5</v>
      </c>
      <c r="Q14">
        <v>73.87</v>
      </c>
      <c r="R14">
        <v>67.75</v>
      </c>
      <c r="S14">
        <v>7.5</v>
      </c>
      <c r="T14">
        <v>5</v>
      </c>
      <c r="U14">
        <v>7.83</v>
      </c>
      <c r="V14">
        <v>65.28</v>
      </c>
      <c r="W14">
        <v>6.53</v>
      </c>
      <c r="X14">
        <v>88.57</v>
      </c>
      <c r="Y14">
        <v>8.86</v>
      </c>
      <c r="Z14">
        <v>5</v>
      </c>
      <c r="AA14" s="1" t="s">
        <v>31</v>
      </c>
    </row>
    <row r="15" spans="1:27" x14ac:dyDescent="0.25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27.66</v>
      </c>
      <c r="H15">
        <v>57.43</v>
      </c>
      <c r="I15">
        <v>85.48</v>
      </c>
      <c r="J15">
        <v>9.64</v>
      </c>
      <c r="K15">
        <v>10</v>
      </c>
      <c r="L15">
        <v>6</v>
      </c>
      <c r="M15">
        <v>0</v>
      </c>
      <c r="N15">
        <v>0</v>
      </c>
      <c r="O15">
        <v>86.81</v>
      </c>
      <c r="P15">
        <v>8.68</v>
      </c>
      <c r="Q15">
        <v>1.39</v>
      </c>
      <c r="R15">
        <v>4.17</v>
      </c>
      <c r="S15">
        <v>1.25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 t="s">
        <v>31</v>
      </c>
    </row>
    <row r="16" spans="1:27" x14ac:dyDescent="0.25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74.37</v>
      </c>
      <c r="H16">
        <v>76.72</v>
      </c>
      <c r="I16">
        <v>74.48</v>
      </c>
      <c r="J16">
        <v>7.14</v>
      </c>
      <c r="K16">
        <v>9.1999999999999993</v>
      </c>
      <c r="L16">
        <v>6</v>
      </c>
      <c r="M16">
        <v>96.67</v>
      </c>
      <c r="N16">
        <v>9.67</v>
      </c>
      <c r="O16">
        <v>59.03</v>
      </c>
      <c r="P16">
        <v>5.9</v>
      </c>
      <c r="Q16">
        <v>70.88</v>
      </c>
      <c r="R16">
        <v>76.010000000000005</v>
      </c>
      <c r="S16">
        <v>7.08</v>
      </c>
      <c r="T16">
        <v>6.15</v>
      </c>
      <c r="U16">
        <v>9.57</v>
      </c>
      <c r="V16">
        <v>74.72</v>
      </c>
      <c r="W16">
        <v>7.47</v>
      </c>
      <c r="X16">
        <v>61.9</v>
      </c>
      <c r="Y16">
        <v>6.19</v>
      </c>
      <c r="Z16">
        <v>5</v>
      </c>
      <c r="AA16" s="1" t="s">
        <v>31</v>
      </c>
    </row>
    <row r="17" spans="1:27" x14ac:dyDescent="0.25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75.22</v>
      </c>
      <c r="H17">
        <v>71.61</v>
      </c>
      <c r="I17">
        <v>90.81</v>
      </c>
      <c r="J17">
        <v>9.64</v>
      </c>
      <c r="K17">
        <v>9.6</v>
      </c>
      <c r="L17">
        <v>8</v>
      </c>
      <c r="M17">
        <v>40</v>
      </c>
      <c r="N17">
        <v>4</v>
      </c>
      <c r="O17">
        <v>84.03</v>
      </c>
      <c r="P17">
        <v>8.4</v>
      </c>
      <c r="Q17">
        <v>77.8</v>
      </c>
      <c r="R17">
        <v>74.069999999999993</v>
      </c>
      <c r="S17">
        <v>5.83</v>
      </c>
      <c r="T17">
        <v>7.69</v>
      </c>
      <c r="U17">
        <v>8.6999999999999993</v>
      </c>
      <c r="V17">
        <v>73.61</v>
      </c>
      <c r="W17">
        <v>7.36</v>
      </c>
      <c r="X17">
        <v>85.71</v>
      </c>
      <c r="Y17">
        <v>8.57</v>
      </c>
      <c r="Z17">
        <v>5</v>
      </c>
      <c r="AA17" s="1" t="s">
        <v>31</v>
      </c>
    </row>
    <row r="18" spans="1:27" x14ac:dyDescent="0.25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74.209999999999994</v>
      </c>
      <c r="H18">
        <v>75.89</v>
      </c>
      <c r="I18">
        <v>63.17</v>
      </c>
      <c r="J18">
        <v>8.75</v>
      </c>
      <c r="K18">
        <v>4.2</v>
      </c>
      <c r="L18">
        <v>6</v>
      </c>
      <c r="M18">
        <v>68.33</v>
      </c>
      <c r="N18">
        <v>6.83</v>
      </c>
      <c r="O18">
        <v>96.18</v>
      </c>
      <c r="P18">
        <v>9.6199999999999992</v>
      </c>
      <c r="Q18">
        <v>71.37</v>
      </c>
      <c r="R18">
        <v>78.83</v>
      </c>
      <c r="S18">
        <v>8.75</v>
      </c>
      <c r="T18">
        <v>5.77</v>
      </c>
      <c r="U18">
        <v>9.1300000000000008</v>
      </c>
      <c r="V18">
        <v>70.83</v>
      </c>
      <c r="W18">
        <v>7.08</v>
      </c>
      <c r="X18">
        <v>64.459999999999994</v>
      </c>
      <c r="Y18">
        <v>6.45</v>
      </c>
      <c r="Z18">
        <v>5</v>
      </c>
      <c r="AA18" s="1" t="s">
        <v>31</v>
      </c>
    </row>
    <row r="19" spans="1:27" x14ac:dyDescent="0.25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50.12</v>
      </c>
      <c r="H19">
        <v>62.78</v>
      </c>
      <c r="I19">
        <v>60.43</v>
      </c>
      <c r="J19">
        <v>8.93</v>
      </c>
      <c r="K19">
        <v>7.2</v>
      </c>
      <c r="L19">
        <v>2</v>
      </c>
      <c r="M19">
        <v>63.33</v>
      </c>
      <c r="N19">
        <v>6.33</v>
      </c>
      <c r="O19">
        <v>64.58</v>
      </c>
      <c r="P19">
        <v>6.46</v>
      </c>
      <c r="Q19">
        <v>35.369999999999997</v>
      </c>
      <c r="R19">
        <v>21.2</v>
      </c>
      <c r="S19">
        <v>3.75</v>
      </c>
      <c r="T19">
        <v>0</v>
      </c>
      <c r="U19">
        <v>2.61</v>
      </c>
      <c r="V19">
        <v>27.78</v>
      </c>
      <c r="W19">
        <v>2.78</v>
      </c>
      <c r="X19">
        <v>57.14</v>
      </c>
      <c r="Y19">
        <v>5.71</v>
      </c>
      <c r="Z19">
        <v>4</v>
      </c>
      <c r="AA19" s="1" t="s">
        <v>31</v>
      </c>
    </row>
    <row r="20" spans="1:27" x14ac:dyDescent="0.25">
      <c r="A20" s="1" t="s">
        <v>96</v>
      </c>
      <c r="B20" s="1" t="s">
        <v>100</v>
      </c>
      <c r="C20" s="1" t="s">
        <v>101</v>
      </c>
      <c r="D20" s="1"/>
      <c r="E20" s="1"/>
      <c r="F20" s="1" t="s">
        <v>102</v>
      </c>
      <c r="G20">
        <v>8.2200000000000006</v>
      </c>
      <c r="H20">
        <v>17.48</v>
      </c>
      <c r="I20">
        <v>25.76</v>
      </c>
      <c r="J20">
        <v>1.43</v>
      </c>
      <c r="K20">
        <v>4.8</v>
      </c>
      <c r="L20">
        <v>1.5</v>
      </c>
      <c r="M20">
        <v>26.67</v>
      </c>
      <c r="N20">
        <v>2.67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 t="s">
        <v>31</v>
      </c>
    </row>
    <row r="21" spans="1:27" x14ac:dyDescent="0.25">
      <c r="A21" s="1" t="s">
        <v>103</v>
      </c>
      <c r="B21" s="1" t="s">
        <v>104</v>
      </c>
      <c r="C21" s="1" t="s">
        <v>105</v>
      </c>
      <c r="D21" s="1"/>
      <c r="E21" s="1"/>
      <c r="F21" s="1" t="s">
        <v>106</v>
      </c>
      <c r="G21">
        <v>42.77</v>
      </c>
      <c r="H21">
        <v>36.32</v>
      </c>
      <c r="I21">
        <v>36.74</v>
      </c>
      <c r="J21">
        <v>4.82</v>
      </c>
      <c r="K21">
        <v>6.2</v>
      </c>
      <c r="L21">
        <v>0</v>
      </c>
      <c r="M21">
        <v>0</v>
      </c>
      <c r="N21">
        <v>0</v>
      </c>
      <c r="O21">
        <v>72.22</v>
      </c>
      <c r="P21">
        <v>7.22</v>
      </c>
      <c r="Q21">
        <v>44.1</v>
      </c>
      <c r="R21">
        <v>33.21</v>
      </c>
      <c r="S21">
        <v>6.25</v>
      </c>
      <c r="T21">
        <v>1.54</v>
      </c>
      <c r="U21">
        <v>2.17</v>
      </c>
      <c r="V21">
        <v>48.61</v>
      </c>
      <c r="W21">
        <v>4.8600000000000003</v>
      </c>
      <c r="X21">
        <v>50.48</v>
      </c>
      <c r="Y21">
        <v>5.05</v>
      </c>
      <c r="Z21">
        <v>5</v>
      </c>
      <c r="AA21" s="1" t="s">
        <v>31</v>
      </c>
    </row>
    <row r="22" spans="1:27" x14ac:dyDescent="0.25">
      <c r="A22" s="1" t="s">
        <v>107</v>
      </c>
      <c r="B22" s="1" t="s">
        <v>108</v>
      </c>
      <c r="C22" s="1" t="s">
        <v>109</v>
      </c>
      <c r="D22" s="1"/>
      <c r="E22" s="1"/>
      <c r="F22" s="1" t="s">
        <v>110</v>
      </c>
      <c r="G22">
        <v>55.08</v>
      </c>
      <c r="H22">
        <v>55.65</v>
      </c>
      <c r="I22">
        <v>75.569999999999993</v>
      </c>
      <c r="J22">
        <v>8.57</v>
      </c>
      <c r="K22">
        <v>7.6</v>
      </c>
      <c r="L22">
        <v>6.5</v>
      </c>
      <c r="M22">
        <v>33.33</v>
      </c>
      <c r="N22">
        <v>3.33</v>
      </c>
      <c r="O22">
        <v>58.06</v>
      </c>
      <c r="P22">
        <v>5.81</v>
      </c>
      <c r="Q22">
        <v>50.94</v>
      </c>
      <c r="R22">
        <v>82.57</v>
      </c>
      <c r="S22">
        <v>8.33</v>
      </c>
      <c r="T22">
        <v>7.31</v>
      </c>
      <c r="U22">
        <v>9.1300000000000008</v>
      </c>
      <c r="V22">
        <v>0</v>
      </c>
      <c r="W22">
        <v>0</v>
      </c>
      <c r="X22">
        <v>70.239999999999995</v>
      </c>
      <c r="Y22">
        <v>7.02</v>
      </c>
      <c r="Z22">
        <v>5</v>
      </c>
      <c r="AA22" s="1" t="s">
        <v>31</v>
      </c>
    </row>
    <row r="23" spans="1:27" x14ac:dyDescent="0.25">
      <c r="A23" s="1" t="s">
        <v>107</v>
      </c>
      <c r="B23" s="1" t="s">
        <v>111</v>
      </c>
      <c r="C23" s="1" t="s">
        <v>112</v>
      </c>
      <c r="D23" s="1"/>
      <c r="E23" s="1"/>
      <c r="F23" s="1" t="s">
        <v>113</v>
      </c>
      <c r="G23">
        <v>65.88</v>
      </c>
      <c r="H23">
        <v>44.85</v>
      </c>
      <c r="I23">
        <v>65.38</v>
      </c>
      <c r="J23">
        <v>5.71</v>
      </c>
      <c r="K23">
        <v>8.4</v>
      </c>
      <c r="L23">
        <v>5.5</v>
      </c>
      <c r="M23">
        <v>0</v>
      </c>
      <c r="N23">
        <v>0</v>
      </c>
      <c r="O23">
        <v>69.17</v>
      </c>
      <c r="P23">
        <v>6.92</v>
      </c>
      <c r="Q23">
        <v>84.7</v>
      </c>
      <c r="R23">
        <v>82.08</v>
      </c>
      <c r="S23">
        <v>7.08</v>
      </c>
      <c r="T23">
        <v>8.85</v>
      </c>
      <c r="U23">
        <v>8.6999999999999993</v>
      </c>
      <c r="V23">
        <v>79.17</v>
      </c>
      <c r="W23">
        <v>7.92</v>
      </c>
      <c r="X23">
        <v>92.86</v>
      </c>
      <c r="Y23">
        <v>9.2899999999999991</v>
      </c>
      <c r="Z23">
        <v>5</v>
      </c>
      <c r="AA23" s="1" t="s">
        <v>31</v>
      </c>
    </row>
    <row r="24" spans="1:27" x14ac:dyDescent="0.25">
      <c r="A24" s="1" t="s">
        <v>107</v>
      </c>
      <c r="B24" s="1" t="s">
        <v>114</v>
      </c>
      <c r="C24" s="1" t="s">
        <v>115</v>
      </c>
      <c r="D24" s="1"/>
      <c r="E24" s="1"/>
      <c r="F24" s="1" t="s">
        <v>116</v>
      </c>
      <c r="G24">
        <v>76.53</v>
      </c>
      <c r="H24">
        <v>70.13</v>
      </c>
      <c r="I24">
        <v>69.290000000000006</v>
      </c>
      <c r="J24">
        <v>9.2899999999999991</v>
      </c>
      <c r="K24">
        <v>6</v>
      </c>
      <c r="L24">
        <v>5.5</v>
      </c>
      <c r="M24">
        <v>75.83</v>
      </c>
      <c r="N24">
        <v>7.58</v>
      </c>
      <c r="O24">
        <v>65.28</v>
      </c>
      <c r="P24">
        <v>6.53</v>
      </c>
      <c r="Q24">
        <v>82.07</v>
      </c>
      <c r="R24">
        <v>86.3</v>
      </c>
      <c r="S24">
        <v>9.17</v>
      </c>
      <c r="T24">
        <v>8.4600000000000009</v>
      </c>
      <c r="U24">
        <v>8.26</v>
      </c>
      <c r="V24">
        <v>86.11</v>
      </c>
      <c r="W24">
        <v>8.61</v>
      </c>
      <c r="X24">
        <v>73.81</v>
      </c>
      <c r="Y24">
        <v>7.38</v>
      </c>
      <c r="Z24">
        <v>5</v>
      </c>
      <c r="AA24" s="1" t="s">
        <v>31</v>
      </c>
    </row>
    <row r="25" spans="1:27" x14ac:dyDescent="0.25">
      <c r="A25" s="1" t="s">
        <v>117</v>
      </c>
      <c r="B25" s="1" t="s">
        <v>118</v>
      </c>
      <c r="C25" s="1" t="s">
        <v>119</v>
      </c>
      <c r="D25" s="1"/>
      <c r="E25" s="1"/>
      <c r="F25" s="1" t="s">
        <v>120</v>
      </c>
      <c r="G25">
        <v>38.69</v>
      </c>
      <c r="H25">
        <v>29.29</v>
      </c>
      <c r="I25">
        <v>39.549999999999997</v>
      </c>
      <c r="J25">
        <v>4.46</v>
      </c>
      <c r="K25">
        <v>3.4</v>
      </c>
      <c r="L25">
        <v>4</v>
      </c>
      <c r="M25">
        <v>0</v>
      </c>
      <c r="N25">
        <v>0</v>
      </c>
      <c r="O25">
        <v>48.33</v>
      </c>
      <c r="P25">
        <v>4.83</v>
      </c>
      <c r="Q25">
        <v>42.44</v>
      </c>
      <c r="R25">
        <v>73.099999999999994</v>
      </c>
      <c r="S25">
        <v>8.33</v>
      </c>
      <c r="T25">
        <v>5.77</v>
      </c>
      <c r="U25">
        <v>7.83</v>
      </c>
      <c r="V25">
        <v>0</v>
      </c>
      <c r="W25">
        <v>0</v>
      </c>
      <c r="X25">
        <v>54.22</v>
      </c>
      <c r="Y25">
        <v>5.42</v>
      </c>
      <c r="Z25">
        <v>5</v>
      </c>
      <c r="AA25" s="1" t="s">
        <v>31</v>
      </c>
    </row>
    <row r="26" spans="1:27" x14ac:dyDescent="0.25">
      <c r="A26" s="1" t="s">
        <v>121</v>
      </c>
      <c r="B26" s="1" t="s">
        <v>122</v>
      </c>
      <c r="C26" s="1" t="s">
        <v>123</v>
      </c>
      <c r="D26" s="1"/>
      <c r="E26" s="1"/>
      <c r="F26" s="1" t="s">
        <v>124</v>
      </c>
      <c r="G26">
        <v>47.43</v>
      </c>
      <c r="H26">
        <v>34.520000000000003</v>
      </c>
      <c r="I26">
        <v>56.76</v>
      </c>
      <c r="J26">
        <v>8.93</v>
      </c>
      <c r="K26">
        <v>5.6</v>
      </c>
      <c r="L26">
        <v>2.5</v>
      </c>
      <c r="M26">
        <v>16.25</v>
      </c>
      <c r="N26">
        <v>1.63</v>
      </c>
      <c r="O26">
        <v>30.56</v>
      </c>
      <c r="P26">
        <v>3.06</v>
      </c>
      <c r="Q26">
        <v>55.8</v>
      </c>
      <c r="R26">
        <v>47.71</v>
      </c>
      <c r="S26">
        <v>5</v>
      </c>
      <c r="T26">
        <v>1.92</v>
      </c>
      <c r="U26">
        <v>7.39</v>
      </c>
      <c r="V26">
        <v>41.11</v>
      </c>
      <c r="W26">
        <v>4.1100000000000003</v>
      </c>
      <c r="X26">
        <v>78.569999999999993</v>
      </c>
      <c r="Y26">
        <v>7.86</v>
      </c>
      <c r="Z26">
        <v>5</v>
      </c>
      <c r="AA26" s="1" t="s">
        <v>31</v>
      </c>
    </row>
    <row r="27" spans="1:27" x14ac:dyDescent="0.25">
      <c r="A27" s="1" t="s">
        <v>125</v>
      </c>
      <c r="B27" s="1" t="s">
        <v>126</v>
      </c>
      <c r="C27" s="1" t="s">
        <v>127</v>
      </c>
      <c r="D27" s="1"/>
      <c r="E27" s="1"/>
      <c r="F27" s="1" t="s">
        <v>128</v>
      </c>
      <c r="G27">
        <v>55.69</v>
      </c>
      <c r="H27">
        <v>38.340000000000003</v>
      </c>
      <c r="I27">
        <v>63.64</v>
      </c>
      <c r="J27">
        <v>5.89</v>
      </c>
      <c r="K27">
        <v>8.1999999999999993</v>
      </c>
      <c r="L27">
        <v>5</v>
      </c>
      <c r="M27">
        <v>0</v>
      </c>
      <c r="N27">
        <v>0</v>
      </c>
      <c r="O27">
        <v>51.39</v>
      </c>
      <c r="P27">
        <v>5.14</v>
      </c>
      <c r="Q27">
        <v>69.540000000000006</v>
      </c>
      <c r="R27">
        <v>78.33</v>
      </c>
      <c r="S27">
        <v>8.75</v>
      </c>
      <c r="T27">
        <v>6.92</v>
      </c>
      <c r="U27">
        <v>7.83</v>
      </c>
      <c r="V27">
        <v>59.72</v>
      </c>
      <c r="W27">
        <v>5.97</v>
      </c>
      <c r="X27">
        <v>70.58</v>
      </c>
      <c r="Y27">
        <v>7.06</v>
      </c>
      <c r="Z27">
        <v>5</v>
      </c>
      <c r="AA27" s="1" t="s">
        <v>31</v>
      </c>
    </row>
    <row r="28" spans="1:27" x14ac:dyDescent="0.25">
      <c r="A28" s="1" t="s">
        <v>129</v>
      </c>
      <c r="B28" s="1" t="s">
        <v>130</v>
      </c>
      <c r="C28" s="1" t="s">
        <v>131</v>
      </c>
      <c r="D28" s="1"/>
      <c r="E28" s="1"/>
      <c r="F28" s="1" t="s">
        <v>132</v>
      </c>
      <c r="G28">
        <v>68.17</v>
      </c>
      <c r="H28">
        <v>64.48</v>
      </c>
      <c r="I28">
        <v>55.67</v>
      </c>
      <c r="J28">
        <v>5</v>
      </c>
      <c r="K28">
        <v>7.2</v>
      </c>
      <c r="L28">
        <v>4.5</v>
      </c>
      <c r="M28">
        <v>76.67</v>
      </c>
      <c r="N28">
        <v>7.67</v>
      </c>
      <c r="O28">
        <v>61.11</v>
      </c>
      <c r="P28">
        <v>6.11</v>
      </c>
      <c r="Q28">
        <v>69.95</v>
      </c>
      <c r="R28">
        <v>59.45</v>
      </c>
      <c r="S28">
        <v>7.08</v>
      </c>
      <c r="T28">
        <v>4.2300000000000004</v>
      </c>
      <c r="U28">
        <v>6.52</v>
      </c>
      <c r="V28">
        <v>69.44</v>
      </c>
      <c r="W28">
        <v>6.94</v>
      </c>
      <c r="X28">
        <v>80.95</v>
      </c>
      <c r="Y28">
        <v>8.1</v>
      </c>
      <c r="Z28">
        <v>5</v>
      </c>
      <c r="AA28" s="1" t="s">
        <v>31</v>
      </c>
    </row>
    <row r="29" spans="1:27" x14ac:dyDescent="0.25">
      <c r="A29" s="1" t="s">
        <v>133</v>
      </c>
      <c r="B29" s="1" t="s">
        <v>134</v>
      </c>
      <c r="C29" s="1" t="s">
        <v>135</v>
      </c>
      <c r="D29" s="1"/>
      <c r="E29" s="1"/>
      <c r="F29" s="1" t="s">
        <v>136</v>
      </c>
      <c r="G29">
        <v>84.51</v>
      </c>
      <c r="H29">
        <v>82.54</v>
      </c>
      <c r="I29">
        <v>79.290000000000006</v>
      </c>
      <c r="J29">
        <v>9.2899999999999991</v>
      </c>
      <c r="K29">
        <v>10</v>
      </c>
      <c r="L29">
        <v>4.5</v>
      </c>
      <c r="M29">
        <v>85</v>
      </c>
      <c r="N29">
        <v>8.5</v>
      </c>
      <c r="O29">
        <v>83.33</v>
      </c>
      <c r="P29">
        <v>8.33</v>
      </c>
      <c r="Q29">
        <v>86.64</v>
      </c>
      <c r="R29">
        <v>95.82</v>
      </c>
      <c r="S29">
        <v>10</v>
      </c>
      <c r="T29">
        <v>9.6199999999999992</v>
      </c>
      <c r="U29">
        <v>9.1300000000000008</v>
      </c>
      <c r="V29">
        <v>81.94</v>
      </c>
      <c r="W29">
        <v>8.19</v>
      </c>
      <c r="X29">
        <v>82.14</v>
      </c>
      <c r="Y29">
        <v>8.2100000000000009</v>
      </c>
      <c r="Z29">
        <v>5</v>
      </c>
      <c r="AA29" s="1" t="s">
        <v>31</v>
      </c>
    </row>
    <row r="30" spans="1:27" x14ac:dyDescent="0.25">
      <c r="A30" s="1" t="s">
        <v>137</v>
      </c>
      <c r="B30" s="1" t="s">
        <v>138</v>
      </c>
      <c r="C30" s="1" t="s">
        <v>139</v>
      </c>
      <c r="D30" s="1"/>
      <c r="E30" s="1"/>
      <c r="F30" s="1" t="s">
        <v>140</v>
      </c>
      <c r="G30">
        <v>73.599999999999994</v>
      </c>
      <c r="H30">
        <v>66</v>
      </c>
      <c r="I30">
        <v>67.599999999999994</v>
      </c>
      <c r="J30">
        <v>5.18</v>
      </c>
      <c r="K30">
        <v>6.6</v>
      </c>
      <c r="L30">
        <v>8.5</v>
      </c>
      <c r="M30">
        <v>51.25</v>
      </c>
      <c r="N30">
        <v>5.13</v>
      </c>
      <c r="O30">
        <v>79.17</v>
      </c>
      <c r="P30">
        <v>7.92</v>
      </c>
      <c r="Q30">
        <v>79.959999999999994</v>
      </c>
      <c r="R30">
        <v>82.34</v>
      </c>
      <c r="S30">
        <v>8.75</v>
      </c>
      <c r="T30">
        <v>7.69</v>
      </c>
      <c r="U30">
        <v>8.26</v>
      </c>
      <c r="V30">
        <v>69.44</v>
      </c>
      <c r="W30">
        <v>6.94</v>
      </c>
      <c r="X30">
        <v>88.1</v>
      </c>
      <c r="Y30">
        <v>8.81</v>
      </c>
      <c r="Z30">
        <v>5</v>
      </c>
      <c r="AA30" s="1" t="s">
        <v>31</v>
      </c>
    </row>
    <row r="31" spans="1:27" x14ac:dyDescent="0.25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38.9</v>
      </c>
      <c r="H31">
        <v>33.75</v>
      </c>
      <c r="I31">
        <v>48.48</v>
      </c>
      <c r="J31">
        <v>4.6399999999999997</v>
      </c>
      <c r="K31">
        <v>4.4000000000000004</v>
      </c>
      <c r="L31">
        <v>5.5</v>
      </c>
      <c r="M31">
        <v>0</v>
      </c>
      <c r="N31">
        <v>0</v>
      </c>
      <c r="O31">
        <v>52.78</v>
      </c>
      <c r="P31">
        <v>5.28</v>
      </c>
      <c r="Q31">
        <v>38.44</v>
      </c>
      <c r="R31">
        <v>51.05</v>
      </c>
      <c r="S31">
        <v>6.25</v>
      </c>
      <c r="T31">
        <v>3.85</v>
      </c>
      <c r="U31">
        <v>5.22</v>
      </c>
      <c r="V31">
        <v>0</v>
      </c>
      <c r="W31">
        <v>0</v>
      </c>
      <c r="X31">
        <v>64.290000000000006</v>
      </c>
      <c r="Y31">
        <v>6.43</v>
      </c>
      <c r="Z31">
        <v>5</v>
      </c>
      <c r="AA31" s="1" t="s">
        <v>31</v>
      </c>
    </row>
    <row r="32" spans="1:27" x14ac:dyDescent="0.25">
      <c r="A32" s="1" t="s">
        <v>141</v>
      </c>
      <c r="B32" s="1" t="s">
        <v>145</v>
      </c>
      <c r="C32" s="1" t="s">
        <v>146</v>
      </c>
      <c r="D32" s="1"/>
      <c r="E32" s="1"/>
      <c r="F32" s="1" t="s">
        <v>147</v>
      </c>
      <c r="G32">
        <v>86.19</v>
      </c>
      <c r="H32">
        <v>90.81</v>
      </c>
      <c r="I32">
        <v>97.14</v>
      </c>
      <c r="J32">
        <v>9.64</v>
      </c>
      <c r="K32">
        <v>10</v>
      </c>
      <c r="L32">
        <v>9.5</v>
      </c>
      <c r="M32">
        <v>85</v>
      </c>
      <c r="N32">
        <v>8.5</v>
      </c>
      <c r="O32">
        <v>90.28</v>
      </c>
      <c r="P32">
        <v>9.0299999999999994</v>
      </c>
      <c r="Q32">
        <v>81.94</v>
      </c>
      <c r="R32">
        <v>93.32</v>
      </c>
      <c r="S32">
        <v>9.58</v>
      </c>
      <c r="T32">
        <v>8.85</v>
      </c>
      <c r="U32">
        <v>9.57</v>
      </c>
      <c r="V32">
        <v>69.17</v>
      </c>
      <c r="W32">
        <v>6.92</v>
      </c>
      <c r="X32">
        <v>83.33</v>
      </c>
      <c r="Y32">
        <v>8.33</v>
      </c>
      <c r="Z32">
        <v>5</v>
      </c>
      <c r="AA32" s="1" t="s">
        <v>31</v>
      </c>
    </row>
    <row r="33" spans="1:27" x14ac:dyDescent="0.25">
      <c r="A33" s="1" t="s">
        <v>148</v>
      </c>
      <c r="B33" s="1" t="s">
        <v>149</v>
      </c>
      <c r="C33" s="1" t="s">
        <v>150</v>
      </c>
      <c r="D33" s="1"/>
      <c r="E33" s="1"/>
      <c r="F33" s="1" t="s">
        <v>151</v>
      </c>
      <c r="G33">
        <v>77.08</v>
      </c>
      <c r="H33">
        <v>61.96</v>
      </c>
      <c r="I33">
        <v>97</v>
      </c>
      <c r="J33">
        <v>10</v>
      </c>
      <c r="K33">
        <v>9.6</v>
      </c>
      <c r="L33">
        <v>9.5</v>
      </c>
      <c r="M33">
        <v>0</v>
      </c>
      <c r="N33">
        <v>0</v>
      </c>
      <c r="O33">
        <v>88.89</v>
      </c>
      <c r="P33">
        <v>8.89</v>
      </c>
      <c r="Q33">
        <v>91.42</v>
      </c>
      <c r="R33">
        <v>98.61</v>
      </c>
      <c r="S33">
        <v>9.58</v>
      </c>
      <c r="T33">
        <v>10</v>
      </c>
      <c r="U33">
        <v>10</v>
      </c>
      <c r="V33">
        <v>82.78</v>
      </c>
      <c r="W33">
        <v>8.2799999999999994</v>
      </c>
      <c r="X33">
        <v>92.86</v>
      </c>
      <c r="Y33">
        <v>9.2899999999999991</v>
      </c>
      <c r="Z33">
        <v>5</v>
      </c>
      <c r="AA33" s="1" t="s">
        <v>31</v>
      </c>
    </row>
    <row r="34" spans="1:27" x14ac:dyDescent="0.25">
      <c r="A34" s="1" t="s">
        <v>152</v>
      </c>
      <c r="B34" s="1" t="s">
        <v>153</v>
      </c>
      <c r="C34" s="1" t="s">
        <v>154</v>
      </c>
      <c r="D34" s="1"/>
      <c r="E34" s="1"/>
      <c r="F34" s="1" t="s">
        <v>155</v>
      </c>
      <c r="G34">
        <v>31.26</v>
      </c>
      <c r="H34">
        <v>16.27</v>
      </c>
      <c r="I34">
        <v>15.48</v>
      </c>
      <c r="J34">
        <v>4.6399999999999997</v>
      </c>
      <c r="K34">
        <v>0</v>
      </c>
      <c r="L34">
        <v>0</v>
      </c>
      <c r="M34">
        <v>0</v>
      </c>
      <c r="N34">
        <v>0</v>
      </c>
      <c r="O34">
        <v>33.33</v>
      </c>
      <c r="P34">
        <v>3.33</v>
      </c>
      <c r="Q34">
        <v>39.67</v>
      </c>
      <c r="R34">
        <v>43.68</v>
      </c>
      <c r="S34">
        <v>7.08</v>
      </c>
      <c r="T34">
        <v>3.85</v>
      </c>
      <c r="U34">
        <v>2.17</v>
      </c>
      <c r="V34">
        <v>0</v>
      </c>
      <c r="W34">
        <v>0</v>
      </c>
      <c r="X34">
        <v>75.34</v>
      </c>
      <c r="Y34">
        <v>7.53</v>
      </c>
      <c r="Z34">
        <v>5</v>
      </c>
      <c r="AA34" s="1" t="s">
        <v>31</v>
      </c>
    </row>
    <row r="35" spans="1:27" x14ac:dyDescent="0.25">
      <c r="A35" s="1" t="s">
        <v>152</v>
      </c>
      <c r="B35" s="1" t="s">
        <v>156</v>
      </c>
      <c r="C35" s="1"/>
      <c r="D35" s="1"/>
      <c r="E35" s="1"/>
      <c r="F35" s="1" t="s">
        <v>157</v>
      </c>
      <c r="G35">
        <v>80.739999999999995</v>
      </c>
      <c r="H35">
        <v>69.56</v>
      </c>
      <c r="I35">
        <v>82.14</v>
      </c>
      <c r="J35">
        <v>9.64</v>
      </c>
      <c r="K35">
        <v>10</v>
      </c>
      <c r="L35">
        <v>5</v>
      </c>
      <c r="M35">
        <v>78.33</v>
      </c>
      <c r="N35">
        <v>7.83</v>
      </c>
      <c r="O35">
        <v>48.19</v>
      </c>
      <c r="P35">
        <v>4.82</v>
      </c>
      <c r="Q35">
        <v>91.6</v>
      </c>
      <c r="R35">
        <v>95.82</v>
      </c>
      <c r="S35">
        <v>10</v>
      </c>
      <c r="T35">
        <v>9.6199999999999992</v>
      </c>
      <c r="U35">
        <v>9.1300000000000008</v>
      </c>
      <c r="V35">
        <v>94.44</v>
      </c>
      <c r="W35">
        <v>9.44</v>
      </c>
      <c r="X35">
        <v>84.52</v>
      </c>
      <c r="Y35">
        <v>8.4499999999999993</v>
      </c>
      <c r="Z35">
        <v>5</v>
      </c>
      <c r="AA35" s="1" t="s">
        <v>31</v>
      </c>
    </row>
    <row r="36" spans="1:27" x14ac:dyDescent="0.25">
      <c r="A36" s="1" t="s">
        <v>158</v>
      </c>
      <c r="B36" s="1" t="s">
        <v>159</v>
      </c>
      <c r="C36" s="1" t="s">
        <v>160</v>
      </c>
      <c r="D36" s="1"/>
      <c r="E36" s="1"/>
      <c r="F36" s="1" t="s">
        <v>161</v>
      </c>
      <c r="G36">
        <v>43.41</v>
      </c>
      <c r="H36">
        <v>33.630000000000003</v>
      </c>
      <c r="I36">
        <v>40.07</v>
      </c>
      <c r="J36">
        <v>4.82</v>
      </c>
      <c r="K36">
        <v>5.2</v>
      </c>
      <c r="L36">
        <v>2</v>
      </c>
      <c r="M36">
        <v>0</v>
      </c>
      <c r="N36">
        <v>0</v>
      </c>
      <c r="O36">
        <v>60.83</v>
      </c>
      <c r="P36">
        <v>6.08</v>
      </c>
      <c r="Q36">
        <v>48.15</v>
      </c>
      <c r="R36">
        <v>37.07</v>
      </c>
      <c r="S36">
        <v>5</v>
      </c>
      <c r="T36">
        <v>3.08</v>
      </c>
      <c r="U36">
        <v>3.04</v>
      </c>
      <c r="V36">
        <v>52.78</v>
      </c>
      <c r="W36">
        <v>5.28</v>
      </c>
      <c r="X36">
        <v>54.59</v>
      </c>
      <c r="Y36">
        <v>5.46</v>
      </c>
      <c r="Z36">
        <v>5</v>
      </c>
      <c r="AA36" s="1" t="s">
        <v>31</v>
      </c>
    </row>
    <row r="37" spans="1:27" x14ac:dyDescent="0.25">
      <c r="A37" s="1" t="s">
        <v>162</v>
      </c>
      <c r="B37" s="1" t="s">
        <v>163</v>
      </c>
      <c r="C37" s="1" t="s">
        <v>164</v>
      </c>
      <c r="D37" s="1"/>
      <c r="E37" s="1"/>
      <c r="F37" s="1" t="s">
        <v>165</v>
      </c>
      <c r="G37">
        <v>75.77</v>
      </c>
      <c r="H37">
        <v>80.03</v>
      </c>
      <c r="I37">
        <v>65.64</v>
      </c>
      <c r="J37">
        <v>5.89</v>
      </c>
      <c r="K37">
        <v>8.8000000000000007</v>
      </c>
      <c r="L37">
        <v>5</v>
      </c>
      <c r="M37">
        <v>92.5</v>
      </c>
      <c r="N37">
        <v>9.25</v>
      </c>
      <c r="O37">
        <v>81.94</v>
      </c>
      <c r="P37">
        <v>8.19</v>
      </c>
      <c r="Q37">
        <v>70.55</v>
      </c>
      <c r="R37">
        <v>74.67</v>
      </c>
      <c r="S37">
        <v>7.5</v>
      </c>
      <c r="T37">
        <v>5.77</v>
      </c>
      <c r="U37">
        <v>9.1300000000000008</v>
      </c>
      <c r="V37">
        <v>63.89</v>
      </c>
      <c r="W37">
        <v>6.39</v>
      </c>
      <c r="X37">
        <v>73.099999999999994</v>
      </c>
      <c r="Y37">
        <v>7.31</v>
      </c>
      <c r="Z37">
        <v>5</v>
      </c>
      <c r="AA37" s="1" t="s">
        <v>31</v>
      </c>
    </row>
    <row r="38" spans="1:27" x14ac:dyDescent="0.25">
      <c r="A38" s="1" t="s">
        <v>166</v>
      </c>
      <c r="B38" s="1" t="s">
        <v>167</v>
      </c>
      <c r="C38" s="1" t="s">
        <v>168</v>
      </c>
      <c r="D38" s="1"/>
      <c r="E38" s="1"/>
      <c r="F38" s="1" t="s">
        <v>169</v>
      </c>
      <c r="G38">
        <v>85.67</v>
      </c>
      <c r="H38">
        <v>86.92</v>
      </c>
      <c r="I38">
        <v>93.81</v>
      </c>
      <c r="J38">
        <v>9.64</v>
      </c>
      <c r="K38">
        <v>10</v>
      </c>
      <c r="L38">
        <v>8.5</v>
      </c>
      <c r="M38">
        <v>95</v>
      </c>
      <c r="N38">
        <v>9.5</v>
      </c>
      <c r="O38">
        <v>71.94</v>
      </c>
      <c r="P38">
        <v>7.19</v>
      </c>
      <c r="Q38">
        <v>84.73</v>
      </c>
      <c r="R38">
        <v>97.44</v>
      </c>
      <c r="S38">
        <v>10</v>
      </c>
      <c r="T38">
        <v>9.23</v>
      </c>
      <c r="U38">
        <v>10</v>
      </c>
      <c r="V38">
        <v>88.89</v>
      </c>
      <c r="W38">
        <v>8.89</v>
      </c>
      <c r="X38">
        <v>67.86</v>
      </c>
      <c r="Y38">
        <v>6.79</v>
      </c>
      <c r="Z38">
        <v>5</v>
      </c>
      <c r="AA38" s="1" t="s">
        <v>31</v>
      </c>
    </row>
    <row r="39" spans="1:27" x14ac:dyDescent="0.25">
      <c r="A39" s="1" t="s">
        <v>170</v>
      </c>
      <c r="B39" s="1" t="s">
        <v>171</v>
      </c>
      <c r="C39" s="1" t="s">
        <v>172</v>
      </c>
      <c r="D39" s="1"/>
      <c r="E39" s="1"/>
      <c r="F39" s="1" t="s">
        <v>173</v>
      </c>
      <c r="G39">
        <v>67.44</v>
      </c>
      <c r="H39">
        <v>58.08</v>
      </c>
      <c r="I39">
        <v>50.48</v>
      </c>
      <c r="J39">
        <v>4.6399999999999997</v>
      </c>
      <c r="K39">
        <v>8</v>
      </c>
      <c r="L39">
        <v>2.5</v>
      </c>
      <c r="M39">
        <v>56.67</v>
      </c>
      <c r="N39">
        <v>5.67</v>
      </c>
      <c r="O39">
        <v>67.08</v>
      </c>
      <c r="P39">
        <v>6.71</v>
      </c>
      <c r="Q39">
        <v>74.790000000000006</v>
      </c>
      <c r="R39">
        <v>64.86</v>
      </c>
      <c r="S39">
        <v>7.5</v>
      </c>
      <c r="T39">
        <v>5</v>
      </c>
      <c r="U39">
        <v>6.96</v>
      </c>
      <c r="V39">
        <v>83.33</v>
      </c>
      <c r="W39">
        <v>8.33</v>
      </c>
      <c r="X39">
        <v>76.19</v>
      </c>
      <c r="Y39">
        <v>7.62</v>
      </c>
      <c r="Z39">
        <v>5</v>
      </c>
      <c r="AA39" s="1" t="s">
        <v>31</v>
      </c>
    </row>
    <row r="40" spans="1:27" x14ac:dyDescent="0.25">
      <c r="A40" s="1" t="s">
        <v>170</v>
      </c>
      <c r="B40" s="1" t="s">
        <v>174</v>
      </c>
      <c r="C40" s="1" t="s">
        <v>175</v>
      </c>
      <c r="D40" s="1"/>
      <c r="E40" s="1"/>
      <c r="F40" s="1" t="s">
        <v>176</v>
      </c>
      <c r="G40">
        <v>51.32</v>
      </c>
      <c r="H40">
        <v>41.38</v>
      </c>
      <c r="I40">
        <v>35.950000000000003</v>
      </c>
      <c r="J40">
        <v>6.79</v>
      </c>
      <c r="K40">
        <v>4</v>
      </c>
      <c r="L40">
        <v>0</v>
      </c>
      <c r="M40">
        <v>0</v>
      </c>
      <c r="N40">
        <v>0</v>
      </c>
      <c r="O40">
        <v>88.19</v>
      </c>
      <c r="P40">
        <v>8.82</v>
      </c>
      <c r="Q40">
        <v>57.2</v>
      </c>
      <c r="R40">
        <v>53.6</v>
      </c>
      <c r="S40">
        <v>7.5</v>
      </c>
      <c r="T40">
        <v>4.2300000000000004</v>
      </c>
      <c r="U40">
        <v>4.3499999999999996</v>
      </c>
      <c r="V40">
        <v>49.44</v>
      </c>
      <c r="W40">
        <v>4.9400000000000004</v>
      </c>
      <c r="X40">
        <v>68.569999999999993</v>
      </c>
      <c r="Y40">
        <v>6.86</v>
      </c>
      <c r="Z40">
        <v>5</v>
      </c>
      <c r="AA40" s="1" t="s">
        <v>31</v>
      </c>
    </row>
    <row r="41" spans="1:27" x14ac:dyDescent="0.25">
      <c r="A41" s="1" t="s">
        <v>177</v>
      </c>
      <c r="B41" s="1" t="s">
        <v>178</v>
      </c>
      <c r="C41" s="1" t="s">
        <v>179</v>
      </c>
      <c r="D41" s="1"/>
      <c r="E41" s="1"/>
      <c r="F41" s="1" t="s">
        <v>180</v>
      </c>
      <c r="G41">
        <v>28.44</v>
      </c>
      <c r="H41">
        <v>32.1</v>
      </c>
      <c r="I41">
        <v>30.52</v>
      </c>
      <c r="J41">
        <v>0.36</v>
      </c>
      <c r="K41">
        <v>4.8</v>
      </c>
      <c r="L41">
        <v>4</v>
      </c>
      <c r="M41">
        <v>30.42</v>
      </c>
      <c r="N41">
        <v>3.04</v>
      </c>
      <c r="O41">
        <v>35.35</v>
      </c>
      <c r="P41">
        <v>3.53</v>
      </c>
      <c r="Q41">
        <v>17.86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53.57</v>
      </c>
      <c r="Y41">
        <v>5.36</v>
      </c>
      <c r="Z41">
        <v>5</v>
      </c>
      <c r="AA41" s="1" t="s">
        <v>31</v>
      </c>
    </row>
    <row r="42" spans="1:27" x14ac:dyDescent="0.25">
      <c r="A42" s="1" t="s">
        <v>181</v>
      </c>
      <c r="B42" s="1" t="s">
        <v>182</v>
      </c>
      <c r="C42" s="1" t="s">
        <v>183</v>
      </c>
      <c r="D42" s="1"/>
      <c r="E42" s="1"/>
      <c r="F42" s="1" t="s">
        <v>184</v>
      </c>
      <c r="G42">
        <v>37.4</v>
      </c>
      <c r="H42">
        <v>11.94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35.83</v>
      </c>
      <c r="P42">
        <v>3.58</v>
      </c>
      <c r="Q42">
        <v>57.05</v>
      </c>
      <c r="R42">
        <v>51.5</v>
      </c>
      <c r="S42">
        <v>5.42</v>
      </c>
      <c r="T42">
        <v>3.08</v>
      </c>
      <c r="U42">
        <v>6.96</v>
      </c>
      <c r="V42">
        <v>66.069999999999993</v>
      </c>
      <c r="W42">
        <v>6.61</v>
      </c>
      <c r="X42">
        <v>53.57</v>
      </c>
      <c r="Y42">
        <v>5.36</v>
      </c>
      <c r="Z42">
        <v>5</v>
      </c>
      <c r="AA42" s="1" t="s">
        <v>31</v>
      </c>
    </row>
    <row r="43" spans="1:27" x14ac:dyDescent="0.25">
      <c r="A43" s="1" t="s">
        <v>185</v>
      </c>
      <c r="B43" s="1" t="s">
        <v>186</v>
      </c>
      <c r="C43" s="1" t="s">
        <v>187</v>
      </c>
      <c r="D43" s="1"/>
      <c r="E43" s="1"/>
      <c r="F43" s="1" t="s">
        <v>188</v>
      </c>
      <c r="G43">
        <v>72.09</v>
      </c>
      <c r="H43">
        <v>69.040000000000006</v>
      </c>
      <c r="I43">
        <v>45.19</v>
      </c>
      <c r="J43">
        <v>5.36</v>
      </c>
      <c r="K43">
        <v>6.2</v>
      </c>
      <c r="L43">
        <v>2</v>
      </c>
      <c r="M43">
        <v>84.17</v>
      </c>
      <c r="N43">
        <v>8.42</v>
      </c>
      <c r="O43">
        <v>77.78</v>
      </c>
      <c r="P43">
        <v>7.78</v>
      </c>
      <c r="Q43">
        <v>73.709999999999994</v>
      </c>
      <c r="R43">
        <v>98.72</v>
      </c>
      <c r="S43">
        <v>10</v>
      </c>
      <c r="T43">
        <v>9.6199999999999992</v>
      </c>
      <c r="U43">
        <v>10</v>
      </c>
      <c r="V43">
        <v>40.28</v>
      </c>
      <c r="W43">
        <v>4.03</v>
      </c>
      <c r="X43">
        <v>82.14</v>
      </c>
      <c r="Y43">
        <v>8.2100000000000009</v>
      </c>
      <c r="Z43">
        <v>5</v>
      </c>
      <c r="AA43" s="1" t="s">
        <v>31</v>
      </c>
    </row>
    <row r="44" spans="1:27" x14ac:dyDescent="0.25">
      <c r="A44" s="1" t="s">
        <v>189</v>
      </c>
      <c r="B44" s="1" t="s">
        <v>190</v>
      </c>
      <c r="C44" s="1" t="s">
        <v>191</v>
      </c>
      <c r="D44" s="1"/>
      <c r="E44" s="1"/>
      <c r="F44" s="1" t="s">
        <v>192</v>
      </c>
      <c r="G44">
        <v>49.44</v>
      </c>
      <c r="H44">
        <v>40.33</v>
      </c>
      <c r="I44">
        <v>49.31</v>
      </c>
      <c r="J44">
        <v>8.39</v>
      </c>
      <c r="K44">
        <v>6.4</v>
      </c>
      <c r="L44">
        <v>0</v>
      </c>
      <c r="M44">
        <v>71.67</v>
      </c>
      <c r="N44">
        <v>7.17</v>
      </c>
      <c r="O44">
        <v>0</v>
      </c>
      <c r="P44">
        <v>0</v>
      </c>
      <c r="Q44">
        <v>56.39</v>
      </c>
      <c r="R44">
        <v>45.26</v>
      </c>
      <c r="S44">
        <v>5</v>
      </c>
      <c r="T44">
        <v>4.2300000000000004</v>
      </c>
      <c r="U44">
        <v>4.3499999999999996</v>
      </c>
      <c r="V44">
        <v>62.5</v>
      </c>
      <c r="W44">
        <v>6.25</v>
      </c>
      <c r="X44">
        <v>61.39</v>
      </c>
      <c r="Y44">
        <v>6.14</v>
      </c>
      <c r="Z44">
        <v>4</v>
      </c>
      <c r="AA44" s="1" t="s">
        <v>31</v>
      </c>
    </row>
    <row r="45" spans="1:27" x14ac:dyDescent="0.25">
      <c r="A45" s="1" t="s">
        <v>193</v>
      </c>
      <c r="B45" s="1" t="s">
        <v>194</v>
      </c>
      <c r="C45" s="1" t="s">
        <v>195</v>
      </c>
      <c r="D45" s="1"/>
      <c r="E45" s="1"/>
      <c r="F45" s="1" t="s">
        <v>196</v>
      </c>
      <c r="G45">
        <v>64.52</v>
      </c>
      <c r="H45">
        <v>50.91</v>
      </c>
      <c r="I45">
        <v>39.33</v>
      </c>
      <c r="J45">
        <v>5</v>
      </c>
      <c r="K45">
        <v>6.8</v>
      </c>
      <c r="L45">
        <v>0</v>
      </c>
      <c r="M45">
        <v>53.33</v>
      </c>
      <c r="N45">
        <v>5.33</v>
      </c>
      <c r="O45">
        <v>60.07</v>
      </c>
      <c r="P45">
        <v>6.01</v>
      </c>
      <c r="Q45">
        <v>76.17</v>
      </c>
      <c r="R45">
        <v>77.819999999999993</v>
      </c>
      <c r="S45">
        <v>9.17</v>
      </c>
      <c r="T45">
        <v>4.62</v>
      </c>
      <c r="U45">
        <v>9.57</v>
      </c>
      <c r="V45">
        <v>66.67</v>
      </c>
      <c r="W45">
        <v>6.67</v>
      </c>
      <c r="X45">
        <v>84.01</v>
      </c>
      <c r="Y45">
        <v>8.4</v>
      </c>
      <c r="Z45">
        <v>4.8</v>
      </c>
      <c r="AA45" s="1" t="s">
        <v>31</v>
      </c>
    </row>
    <row r="46" spans="1:27" x14ac:dyDescent="0.25">
      <c r="A46" s="1" t="s">
        <v>193</v>
      </c>
      <c r="B46" s="1" t="s">
        <v>197</v>
      </c>
      <c r="C46" s="1" t="s">
        <v>198</v>
      </c>
      <c r="D46" s="1"/>
      <c r="E46" s="1"/>
      <c r="F46" s="1" t="s">
        <v>199</v>
      </c>
      <c r="G46">
        <v>78.5</v>
      </c>
      <c r="H46">
        <v>85.94</v>
      </c>
      <c r="I46">
        <v>82.69</v>
      </c>
      <c r="J46">
        <v>9.11</v>
      </c>
      <c r="K46">
        <v>9.1999999999999993</v>
      </c>
      <c r="L46">
        <v>6.5</v>
      </c>
      <c r="M46">
        <v>88.33</v>
      </c>
      <c r="N46">
        <v>8.83</v>
      </c>
      <c r="O46">
        <v>86.81</v>
      </c>
      <c r="P46">
        <v>8.68</v>
      </c>
      <c r="Q46">
        <v>70.45</v>
      </c>
      <c r="R46">
        <v>48.27</v>
      </c>
      <c r="S46">
        <v>5.42</v>
      </c>
      <c r="T46">
        <v>3.85</v>
      </c>
      <c r="U46">
        <v>5.22</v>
      </c>
      <c r="V46">
        <v>78.569999999999993</v>
      </c>
      <c r="W46">
        <v>7.86</v>
      </c>
      <c r="X46">
        <v>84.52</v>
      </c>
      <c r="Y46">
        <v>8.4499999999999993</v>
      </c>
      <c r="Z46">
        <v>5</v>
      </c>
      <c r="AA46" s="1" t="s">
        <v>31</v>
      </c>
    </row>
    <row r="47" spans="1:27" x14ac:dyDescent="0.25">
      <c r="A47" s="1" t="s">
        <v>200</v>
      </c>
      <c r="B47" s="1" t="s">
        <v>201</v>
      </c>
      <c r="C47" s="1" t="s">
        <v>202</v>
      </c>
      <c r="D47" s="1"/>
      <c r="E47" s="1"/>
      <c r="F47" s="1" t="s">
        <v>203</v>
      </c>
      <c r="G47">
        <v>78.67</v>
      </c>
      <c r="H47">
        <v>83.57</v>
      </c>
      <c r="I47">
        <v>62.93</v>
      </c>
      <c r="J47">
        <v>5.18</v>
      </c>
      <c r="K47">
        <v>8.1999999999999993</v>
      </c>
      <c r="L47">
        <v>5.5</v>
      </c>
      <c r="M47">
        <v>97.5</v>
      </c>
      <c r="N47">
        <v>9.75</v>
      </c>
      <c r="O47">
        <v>90.28</v>
      </c>
      <c r="P47">
        <v>9.0299999999999994</v>
      </c>
      <c r="Q47">
        <v>73.19</v>
      </c>
      <c r="R47">
        <v>60.95</v>
      </c>
      <c r="S47">
        <v>7.92</v>
      </c>
      <c r="T47">
        <v>3.85</v>
      </c>
      <c r="U47">
        <v>6.52</v>
      </c>
      <c r="V47">
        <v>67.459999999999994</v>
      </c>
      <c r="W47">
        <v>6.75</v>
      </c>
      <c r="X47">
        <v>91.16</v>
      </c>
      <c r="Y47">
        <v>9.1199999999999992</v>
      </c>
      <c r="Z47">
        <v>5</v>
      </c>
      <c r="AA47" s="1" t="s">
        <v>31</v>
      </c>
    </row>
    <row r="48" spans="1:27" x14ac:dyDescent="0.25">
      <c r="A48" s="1" t="s">
        <v>200</v>
      </c>
      <c r="B48" s="1" t="s">
        <v>53</v>
      </c>
      <c r="C48" s="1" t="s">
        <v>204</v>
      </c>
      <c r="D48" s="1"/>
      <c r="E48" s="1"/>
      <c r="F48" s="1" t="s">
        <v>205</v>
      </c>
      <c r="G48">
        <v>88.97</v>
      </c>
      <c r="H48">
        <v>90.76</v>
      </c>
      <c r="I48">
        <v>88.81</v>
      </c>
      <c r="J48">
        <v>9.64</v>
      </c>
      <c r="K48">
        <v>10</v>
      </c>
      <c r="L48">
        <v>7</v>
      </c>
      <c r="M48">
        <v>88.33</v>
      </c>
      <c r="N48">
        <v>8.83</v>
      </c>
      <c r="O48">
        <v>95.14</v>
      </c>
      <c r="P48">
        <v>9.51</v>
      </c>
      <c r="Q48">
        <v>87.88</v>
      </c>
      <c r="R48">
        <v>95.99</v>
      </c>
      <c r="S48">
        <v>10</v>
      </c>
      <c r="T48">
        <v>9.23</v>
      </c>
      <c r="U48">
        <v>9.57</v>
      </c>
      <c r="V48">
        <v>73.61</v>
      </c>
      <c r="W48">
        <v>7.36</v>
      </c>
      <c r="X48">
        <v>94.05</v>
      </c>
      <c r="Y48">
        <v>9.4</v>
      </c>
      <c r="Z48">
        <v>5</v>
      </c>
      <c r="AA48" s="1" t="s">
        <v>31</v>
      </c>
    </row>
    <row r="49" spans="1:27" x14ac:dyDescent="0.25">
      <c r="A49" s="1" t="s">
        <v>206</v>
      </c>
      <c r="B49" s="1" t="s">
        <v>207</v>
      </c>
      <c r="C49" s="1" t="s">
        <v>208</v>
      </c>
      <c r="D49" s="1"/>
      <c r="E49" s="1"/>
      <c r="F49" s="1" t="s">
        <v>209</v>
      </c>
      <c r="G49">
        <v>71.25</v>
      </c>
      <c r="H49">
        <v>65.52</v>
      </c>
      <c r="I49">
        <v>61.57</v>
      </c>
      <c r="J49">
        <v>6.07</v>
      </c>
      <c r="K49">
        <v>6.4</v>
      </c>
      <c r="L49">
        <v>6</v>
      </c>
      <c r="M49">
        <v>60</v>
      </c>
      <c r="N49">
        <v>6</v>
      </c>
      <c r="O49">
        <v>75</v>
      </c>
      <c r="P49">
        <v>7.5</v>
      </c>
      <c r="Q49">
        <v>75.459999999999994</v>
      </c>
      <c r="R49">
        <v>74.540000000000006</v>
      </c>
      <c r="S49">
        <v>8.33</v>
      </c>
      <c r="T49">
        <v>5.77</v>
      </c>
      <c r="U49">
        <v>8.26</v>
      </c>
      <c r="V49">
        <v>77.78</v>
      </c>
      <c r="W49">
        <v>7.78</v>
      </c>
      <c r="X49">
        <v>74.05</v>
      </c>
      <c r="Y49">
        <v>7.4</v>
      </c>
      <c r="Z49">
        <v>5</v>
      </c>
      <c r="AA49" s="1" t="s">
        <v>31</v>
      </c>
    </row>
    <row r="50" spans="1:27" x14ac:dyDescent="0.25">
      <c r="A50" s="1" t="s">
        <v>210</v>
      </c>
      <c r="B50" s="1" t="s">
        <v>211</v>
      </c>
      <c r="C50" s="1" t="s">
        <v>212</v>
      </c>
      <c r="D50" s="1"/>
      <c r="E50" s="1"/>
      <c r="F50" s="1" t="s">
        <v>213</v>
      </c>
      <c r="G50">
        <v>40.270000000000003</v>
      </c>
      <c r="H50">
        <v>37.5</v>
      </c>
      <c r="I50">
        <v>41.95</v>
      </c>
      <c r="J50">
        <v>4.29</v>
      </c>
      <c r="K50">
        <v>4.8</v>
      </c>
      <c r="L50">
        <v>3.5</v>
      </c>
      <c r="M50">
        <v>40</v>
      </c>
      <c r="N50">
        <v>4</v>
      </c>
      <c r="O50">
        <v>30.56</v>
      </c>
      <c r="P50">
        <v>3.06</v>
      </c>
      <c r="Q50">
        <v>39.71</v>
      </c>
      <c r="R50">
        <v>65.040000000000006</v>
      </c>
      <c r="S50">
        <v>6.25</v>
      </c>
      <c r="T50">
        <v>5</v>
      </c>
      <c r="U50">
        <v>8.26</v>
      </c>
      <c r="V50">
        <v>0</v>
      </c>
      <c r="W50">
        <v>0</v>
      </c>
      <c r="X50">
        <v>54.08</v>
      </c>
      <c r="Y50">
        <v>5.41</v>
      </c>
      <c r="Z50">
        <v>4</v>
      </c>
      <c r="AA50" s="1" t="s">
        <v>31</v>
      </c>
    </row>
    <row r="51" spans="1:27" x14ac:dyDescent="0.25">
      <c r="A51" s="1" t="s">
        <v>214</v>
      </c>
      <c r="B51" s="1" t="s">
        <v>215</v>
      </c>
      <c r="C51" s="1" t="s">
        <v>216</v>
      </c>
      <c r="D51" s="1"/>
      <c r="E51" s="1"/>
      <c r="F51" s="1" t="s">
        <v>217</v>
      </c>
      <c r="G51">
        <v>37.08</v>
      </c>
      <c r="H51">
        <v>41.03</v>
      </c>
      <c r="I51">
        <v>36.71</v>
      </c>
      <c r="J51">
        <v>3.21</v>
      </c>
      <c r="K51">
        <v>5.8</v>
      </c>
      <c r="L51">
        <v>2</v>
      </c>
      <c r="M51">
        <v>43.33</v>
      </c>
      <c r="N51">
        <v>4.33</v>
      </c>
      <c r="O51">
        <v>43.06</v>
      </c>
      <c r="P51">
        <v>4.3099999999999996</v>
      </c>
      <c r="Q51">
        <v>29.38</v>
      </c>
      <c r="R51">
        <v>60.77</v>
      </c>
      <c r="S51">
        <v>9.17</v>
      </c>
      <c r="T51">
        <v>3.85</v>
      </c>
      <c r="U51">
        <v>5.22</v>
      </c>
      <c r="V51">
        <v>0</v>
      </c>
      <c r="W51">
        <v>0</v>
      </c>
      <c r="X51">
        <v>27.38</v>
      </c>
      <c r="Y51">
        <v>2.74</v>
      </c>
      <c r="Z51">
        <v>4</v>
      </c>
      <c r="AA51" s="1" t="s">
        <v>31</v>
      </c>
    </row>
    <row r="52" spans="1:27" x14ac:dyDescent="0.25">
      <c r="A52" s="1" t="s">
        <v>218</v>
      </c>
      <c r="B52" s="1" t="s">
        <v>219</v>
      </c>
      <c r="C52" s="1" t="s">
        <v>220</v>
      </c>
      <c r="D52" s="1"/>
      <c r="E52" s="1"/>
      <c r="F52" s="1" t="s">
        <v>221</v>
      </c>
      <c r="G52">
        <v>69.400000000000006</v>
      </c>
      <c r="H52">
        <v>53.98</v>
      </c>
      <c r="I52">
        <v>72.5</v>
      </c>
      <c r="J52">
        <v>6.25</v>
      </c>
      <c r="K52">
        <v>9</v>
      </c>
      <c r="L52">
        <v>6.5</v>
      </c>
      <c r="M52">
        <v>20</v>
      </c>
      <c r="N52">
        <v>2</v>
      </c>
      <c r="O52">
        <v>69.44</v>
      </c>
      <c r="P52">
        <v>6.94</v>
      </c>
      <c r="Q52">
        <v>83.05</v>
      </c>
      <c r="R52">
        <v>73.16</v>
      </c>
      <c r="S52">
        <v>7.92</v>
      </c>
      <c r="T52">
        <v>5.77</v>
      </c>
      <c r="U52">
        <v>8.26</v>
      </c>
      <c r="V52">
        <v>87.9</v>
      </c>
      <c r="W52">
        <v>8.7899999999999991</v>
      </c>
      <c r="X52">
        <v>88.1</v>
      </c>
      <c r="Y52">
        <v>8.81</v>
      </c>
      <c r="Z52">
        <v>5</v>
      </c>
      <c r="AA52" s="1" t="s">
        <v>31</v>
      </c>
    </row>
    <row r="53" spans="1:27" x14ac:dyDescent="0.25">
      <c r="A53" s="1" t="s">
        <v>73</v>
      </c>
      <c r="B53" s="1" t="s">
        <v>222</v>
      </c>
      <c r="C53" s="1" t="s">
        <v>223</v>
      </c>
      <c r="D53" s="1"/>
      <c r="E53" s="1"/>
      <c r="F53" s="1" t="s">
        <v>224</v>
      </c>
      <c r="G53">
        <v>32.65</v>
      </c>
      <c r="H53">
        <v>32.130000000000003</v>
      </c>
      <c r="I53">
        <v>25.43</v>
      </c>
      <c r="J53">
        <v>1.43</v>
      </c>
      <c r="K53">
        <v>6.2</v>
      </c>
      <c r="L53">
        <v>0</v>
      </c>
      <c r="M53">
        <v>36.25</v>
      </c>
      <c r="N53">
        <v>3.63</v>
      </c>
      <c r="O53">
        <v>34.72</v>
      </c>
      <c r="P53">
        <v>3.47</v>
      </c>
      <c r="Q53">
        <v>26.77</v>
      </c>
      <c r="R53">
        <v>38.24</v>
      </c>
      <c r="S53">
        <v>4.58</v>
      </c>
      <c r="T53">
        <v>3.85</v>
      </c>
      <c r="U53">
        <v>3.04</v>
      </c>
      <c r="V53">
        <v>2.78</v>
      </c>
      <c r="W53">
        <v>0.28000000000000003</v>
      </c>
      <c r="X53">
        <v>39.29</v>
      </c>
      <c r="Y53">
        <v>3.93</v>
      </c>
      <c r="Z53">
        <v>5</v>
      </c>
      <c r="AA53" s="1" t="s">
        <v>31</v>
      </c>
    </row>
    <row r="54" spans="1:27" x14ac:dyDescent="0.25">
      <c r="A54" s="1" t="s">
        <v>225</v>
      </c>
      <c r="B54" s="1" t="s">
        <v>226</v>
      </c>
      <c r="C54" s="1" t="s">
        <v>227</v>
      </c>
      <c r="D54" s="1"/>
      <c r="E54" s="1"/>
      <c r="F54" s="1" t="s">
        <v>228</v>
      </c>
      <c r="G54">
        <v>57.59</v>
      </c>
      <c r="H54">
        <v>49.32</v>
      </c>
      <c r="I54">
        <v>46.14</v>
      </c>
      <c r="J54">
        <v>7.14</v>
      </c>
      <c r="K54">
        <v>1.2</v>
      </c>
      <c r="L54">
        <v>5.5</v>
      </c>
      <c r="M54">
        <v>52.5</v>
      </c>
      <c r="N54">
        <v>5.25</v>
      </c>
      <c r="O54">
        <v>49.31</v>
      </c>
      <c r="P54">
        <v>4.93</v>
      </c>
      <c r="Q54">
        <v>64.709999999999994</v>
      </c>
      <c r="R54">
        <v>61.84</v>
      </c>
      <c r="S54">
        <v>8.33</v>
      </c>
      <c r="T54">
        <v>5</v>
      </c>
      <c r="U54">
        <v>5.22</v>
      </c>
      <c r="V54">
        <v>56.94</v>
      </c>
      <c r="W54">
        <v>5.69</v>
      </c>
      <c r="X54">
        <v>75.34</v>
      </c>
      <c r="Y54">
        <v>7.53</v>
      </c>
      <c r="Z54">
        <v>4</v>
      </c>
      <c r="AA54" s="1" t="s">
        <v>31</v>
      </c>
    </row>
    <row r="55" spans="1:27" x14ac:dyDescent="0.25">
      <c r="A55" s="1" t="s">
        <v>229</v>
      </c>
      <c r="B55" s="1" t="s">
        <v>230</v>
      </c>
      <c r="C55" s="1" t="s">
        <v>231</v>
      </c>
      <c r="D55" s="1"/>
      <c r="E55" s="1"/>
      <c r="F55" s="1" t="s">
        <v>232</v>
      </c>
      <c r="G55">
        <v>9.09</v>
      </c>
      <c r="H55">
        <v>15.11</v>
      </c>
      <c r="I55">
        <v>13.67</v>
      </c>
      <c r="J55">
        <v>0</v>
      </c>
      <c r="K55">
        <v>2.6</v>
      </c>
      <c r="L55">
        <v>1.5</v>
      </c>
      <c r="M55">
        <v>31.67</v>
      </c>
      <c r="N55">
        <v>3.17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 s="1" t="s">
        <v>31</v>
      </c>
    </row>
    <row r="56" spans="1:27" x14ac:dyDescent="0.25">
      <c r="A56" s="1" t="s">
        <v>229</v>
      </c>
      <c r="B56" s="1" t="s">
        <v>233</v>
      </c>
      <c r="C56" s="1" t="s">
        <v>234</v>
      </c>
      <c r="D56" s="1"/>
      <c r="E56" s="1"/>
      <c r="F56" s="1" t="s">
        <v>235</v>
      </c>
      <c r="G56">
        <v>62.92</v>
      </c>
      <c r="H56">
        <v>76.22</v>
      </c>
      <c r="I56">
        <v>88.1</v>
      </c>
      <c r="J56">
        <v>8.93</v>
      </c>
      <c r="K56">
        <v>10</v>
      </c>
      <c r="L56">
        <v>7.5</v>
      </c>
      <c r="M56">
        <v>86.67</v>
      </c>
      <c r="N56">
        <v>8.67</v>
      </c>
      <c r="O56">
        <v>53.89</v>
      </c>
      <c r="P56">
        <v>5.39</v>
      </c>
      <c r="Q56">
        <v>47.04</v>
      </c>
      <c r="R56">
        <v>72.3</v>
      </c>
      <c r="S56">
        <v>9.58</v>
      </c>
      <c r="T56">
        <v>3.85</v>
      </c>
      <c r="U56">
        <v>8.26</v>
      </c>
      <c r="V56">
        <v>3.33</v>
      </c>
      <c r="W56">
        <v>0.33</v>
      </c>
      <c r="X56">
        <v>65.48</v>
      </c>
      <c r="Y56">
        <v>6.55</v>
      </c>
      <c r="Z56">
        <v>5</v>
      </c>
      <c r="AA56" s="1" t="s">
        <v>31</v>
      </c>
    </row>
    <row r="57" spans="1:27" x14ac:dyDescent="0.25">
      <c r="A57" s="1" t="s">
        <v>236</v>
      </c>
      <c r="B57" s="1" t="s">
        <v>237</v>
      </c>
      <c r="C57" s="1" t="s">
        <v>238</v>
      </c>
      <c r="D57" s="1"/>
      <c r="E57" s="1"/>
      <c r="F57" s="1" t="s">
        <v>239</v>
      </c>
      <c r="G57">
        <v>82.13</v>
      </c>
      <c r="H57">
        <v>77.75</v>
      </c>
      <c r="I57">
        <v>69.14</v>
      </c>
      <c r="J57">
        <v>7.14</v>
      </c>
      <c r="K57">
        <v>7.6</v>
      </c>
      <c r="L57">
        <v>6</v>
      </c>
      <c r="M57">
        <v>85</v>
      </c>
      <c r="N57">
        <v>8.5</v>
      </c>
      <c r="O57">
        <v>79.099999999999994</v>
      </c>
      <c r="P57">
        <v>7.91</v>
      </c>
      <c r="Q57">
        <v>86.35</v>
      </c>
      <c r="R57">
        <v>75.72</v>
      </c>
      <c r="S57">
        <v>7.92</v>
      </c>
      <c r="T57">
        <v>6.54</v>
      </c>
      <c r="U57">
        <v>8.26</v>
      </c>
      <c r="V57">
        <v>95.24</v>
      </c>
      <c r="W57">
        <v>9.52</v>
      </c>
      <c r="X57">
        <v>88.1</v>
      </c>
      <c r="Y57">
        <v>8.81</v>
      </c>
      <c r="Z57">
        <v>5</v>
      </c>
      <c r="AA57" s="1" t="s">
        <v>31</v>
      </c>
    </row>
    <row r="58" spans="1:27" x14ac:dyDescent="0.25">
      <c r="A58" s="1" t="s">
        <v>240</v>
      </c>
      <c r="B58" s="1" t="s">
        <v>241</v>
      </c>
      <c r="C58" s="1" t="s">
        <v>242</v>
      </c>
      <c r="D58" s="1"/>
      <c r="E58" s="1"/>
      <c r="F58" s="1" t="s">
        <v>243</v>
      </c>
      <c r="G58">
        <v>75.77</v>
      </c>
      <c r="H58">
        <v>69.010000000000005</v>
      </c>
      <c r="I58">
        <v>61.76</v>
      </c>
      <c r="J58">
        <v>8.93</v>
      </c>
      <c r="K58">
        <v>7.6</v>
      </c>
      <c r="L58">
        <v>2</v>
      </c>
      <c r="M58">
        <v>63.33</v>
      </c>
      <c r="N58">
        <v>6.33</v>
      </c>
      <c r="O58">
        <v>81.94</v>
      </c>
      <c r="P58">
        <v>8.19</v>
      </c>
      <c r="Q58">
        <v>81.569999999999993</v>
      </c>
      <c r="R58">
        <v>63.36</v>
      </c>
      <c r="S58">
        <v>6.67</v>
      </c>
      <c r="T58">
        <v>5.38</v>
      </c>
      <c r="U58">
        <v>6.96</v>
      </c>
      <c r="V58">
        <v>86.11</v>
      </c>
      <c r="W58">
        <v>8.61</v>
      </c>
      <c r="X58">
        <v>95.24</v>
      </c>
      <c r="Y58">
        <v>9.52</v>
      </c>
      <c r="Z58">
        <v>5</v>
      </c>
      <c r="AA58" s="1" t="s">
        <v>31</v>
      </c>
    </row>
    <row r="59" spans="1:27" x14ac:dyDescent="0.25">
      <c r="A59" s="1" t="s">
        <v>244</v>
      </c>
      <c r="B59" s="1" t="s">
        <v>245</v>
      </c>
      <c r="C59" s="1" t="s">
        <v>246</v>
      </c>
      <c r="D59" s="1"/>
      <c r="E59" s="1"/>
      <c r="F59" s="1" t="s">
        <v>247</v>
      </c>
      <c r="G59">
        <v>35.4</v>
      </c>
      <c r="H59">
        <v>45.44</v>
      </c>
      <c r="I59">
        <v>48.69</v>
      </c>
      <c r="J59">
        <v>6.61</v>
      </c>
      <c r="K59">
        <v>5</v>
      </c>
      <c r="L59">
        <v>3</v>
      </c>
      <c r="M59">
        <v>43.33</v>
      </c>
      <c r="N59">
        <v>4.33</v>
      </c>
      <c r="O59">
        <v>44.31</v>
      </c>
      <c r="P59">
        <v>4.43</v>
      </c>
      <c r="Q59">
        <v>21.41</v>
      </c>
      <c r="R59">
        <v>36.840000000000003</v>
      </c>
      <c r="S59">
        <v>5.42</v>
      </c>
      <c r="T59">
        <v>3.46</v>
      </c>
      <c r="U59">
        <v>2.17</v>
      </c>
      <c r="V59">
        <v>0</v>
      </c>
      <c r="W59">
        <v>0</v>
      </c>
      <c r="X59">
        <v>27.38</v>
      </c>
      <c r="Y59">
        <v>2.74</v>
      </c>
      <c r="Z59">
        <v>4</v>
      </c>
      <c r="AA59" s="1" t="s">
        <v>31</v>
      </c>
    </row>
    <row r="60" spans="1:27" x14ac:dyDescent="0.25">
      <c r="A60" s="1" t="s">
        <v>248</v>
      </c>
      <c r="B60" s="1" t="s">
        <v>249</v>
      </c>
      <c r="C60" s="1" t="s">
        <v>250</v>
      </c>
      <c r="D60" s="1"/>
      <c r="E60" s="1"/>
      <c r="F60" s="1" t="s">
        <v>251</v>
      </c>
      <c r="G60">
        <v>61.96</v>
      </c>
      <c r="H60">
        <v>45.17</v>
      </c>
      <c r="I60">
        <v>74.55</v>
      </c>
      <c r="J60">
        <v>6.96</v>
      </c>
      <c r="K60">
        <v>8.4</v>
      </c>
      <c r="L60">
        <v>7</v>
      </c>
      <c r="M60">
        <v>0</v>
      </c>
      <c r="N60">
        <v>0</v>
      </c>
      <c r="O60">
        <v>60.97</v>
      </c>
      <c r="P60">
        <v>6.1</v>
      </c>
      <c r="Q60">
        <v>76.05</v>
      </c>
      <c r="R60">
        <v>63.97</v>
      </c>
      <c r="S60">
        <v>6.67</v>
      </c>
      <c r="T60">
        <v>7.31</v>
      </c>
      <c r="U60">
        <v>5.22</v>
      </c>
      <c r="V60">
        <v>80.83</v>
      </c>
      <c r="W60">
        <v>8.08</v>
      </c>
      <c r="X60">
        <v>83.33</v>
      </c>
      <c r="Y60">
        <v>8.33</v>
      </c>
      <c r="Z60">
        <v>5</v>
      </c>
      <c r="AA60" s="1" t="s">
        <v>31</v>
      </c>
    </row>
    <row r="61" spans="1:27" x14ac:dyDescent="0.25">
      <c r="A61" s="1" t="s">
        <v>252</v>
      </c>
      <c r="B61" s="1" t="s">
        <v>253</v>
      </c>
      <c r="C61" s="1" t="s">
        <v>254</v>
      </c>
      <c r="D61" s="1"/>
      <c r="E61" s="1"/>
      <c r="F61" s="1" t="s">
        <v>255</v>
      </c>
      <c r="G61">
        <v>50.21</v>
      </c>
      <c r="H61">
        <v>34.86</v>
      </c>
      <c r="I61">
        <v>25.55</v>
      </c>
      <c r="J61">
        <v>4.46</v>
      </c>
      <c r="K61">
        <v>3.2</v>
      </c>
      <c r="L61">
        <v>0</v>
      </c>
      <c r="M61">
        <v>33.33</v>
      </c>
      <c r="N61">
        <v>3.33</v>
      </c>
      <c r="O61">
        <v>45.69</v>
      </c>
      <c r="P61">
        <v>4.57</v>
      </c>
      <c r="Q61">
        <v>61.38</v>
      </c>
      <c r="R61">
        <v>39.61</v>
      </c>
      <c r="S61">
        <v>1.67</v>
      </c>
      <c r="T61">
        <v>5</v>
      </c>
      <c r="U61">
        <v>5.22</v>
      </c>
      <c r="V61">
        <v>61.19</v>
      </c>
      <c r="W61">
        <v>6.12</v>
      </c>
      <c r="X61">
        <v>83.33</v>
      </c>
      <c r="Y61">
        <v>8.33</v>
      </c>
      <c r="Z61">
        <v>5</v>
      </c>
      <c r="AA61" s="1" t="s">
        <v>31</v>
      </c>
    </row>
    <row r="62" spans="1:27" x14ac:dyDescent="0.25">
      <c r="A62" s="1" t="s">
        <v>256</v>
      </c>
      <c r="B62" s="1" t="s">
        <v>257</v>
      </c>
      <c r="C62" s="1" t="s">
        <v>258</v>
      </c>
      <c r="D62" s="1"/>
      <c r="E62" s="1"/>
      <c r="F62" s="1" t="s">
        <v>259</v>
      </c>
      <c r="G62">
        <v>57.5</v>
      </c>
      <c r="H62">
        <v>55.01</v>
      </c>
      <c r="I62">
        <v>26.43</v>
      </c>
      <c r="J62">
        <v>3.93</v>
      </c>
      <c r="K62">
        <v>4</v>
      </c>
      <c r="L62">
        <v>0</v>
      </c>
      <c r="M62">
        <v>95</v>
      </c>
      <c r="N62">
        <v>9.5</v>
      </c>
      <c r="O62">
        <v>43.61</v>
      </c>
      <c r="P62">
        <v>4.3600000000000003</v>
      </c>
      <c r="Q62">
        <v>57.14</v>
      </c>
      <c r="R62">
        <v>52.23</v>
      </c>
      <c r="S62">
        <v>5</v>
      </c>
      <c r="T62">
        <v>1.54</v>
      </c>
      <c r="U62">
        <v>9.1300000000000008</v>
      </c>
      <c r="V62">
        <v>31.94</v>
      </c>
      <c r="W62">
        <v>3.19</v>
      </c>
      <c r="X62">
        <v>87.24</v>
      </c>
      <c r="Y62">
        <v>8.7200000000000006</v>
      </c>
      <c r="Z62">
        <v>4.8</v>
      </c>
      <c r="AA62" s="1" t="s">
        <v>31</v>
      </c>
    </row>
    <row r="63" spans="1:27" x14ac:dyDescent="0.25">
      <c r="A63" s="1" t="s">
        <v>260</v>
      </c>
      <c r="B63" s="1" t="s">
        <v>261</v>
      </c>
      <c r="C63" s="1" t="s">
        <v>262</v>
      </c>
      <c r="D63" s="1"/>
      <c r="E63" s="1"/>
      <c r="F63" s="1" t="s">
        <v>263</v>
      </c>
      <c r="G63">
        <v>67.349999999999994</v>
      </c>
      <c r="H63">
        <v>75.75</v>
      </c>
      <c r="I63">
        <v>59.76</v>
      </c>
      <c r="J63">
        <v>6.43</v>
      </c>
      <c r="K63">
        <v>6</v>
      </c>
      <c r="L63">
        <v>5.5</v>
      </c>
      <c r="M63">
        <v>88.33</v>
      </c>
      <c r="N63">
        <v>8.83</v>
      </c>
      <c r="O63">
        <v>79.17</v>
      </c>
      <c r="P63">
        <v>7.92</v>
      </c>
      <c r="Q63">
        <v>56.92</v>
      </c>
      <c r="R63">
        <v>67.3</v>
      </c>
      <c r="S63">
        <v>8.33</v>
      </c>
      <c r="T63">
        <v>5.77</v>
      </c>
      <c r="U63">
        <v>6.09</v>
      </c>
      <c r="V63">
        <v>39.17</v>
      </c>
      <c r="W63">
        <v>3.92</v>
      </c>
      <c r="X63">
        <v>64.290000000000006</v>
      </c>
      <c r="Y63">
        <v>6.43</v>
      </c>
      <c r="Z63">
        <v>5</v>
      </c>
      <c r="AA63" s="1" t="s">
        <v>31</v>
      </c>
    </row>
    <row r="64" spans="1:27" x14ac:dyDescent="0.25">
      <c r="A64" s="1" t="s">
        <v>264</v>
      </c>
      <c r="B64" s="1" t="s">
        <v>265</v>
      </c>
      <c r="C64" s="1" t="s">
        <v>266</v>
      </c>
      <c r="D64" s="1"/>
      <c r="E64" s="1"/>
      <c r="F64" s="1" t="s">
        <v>267</v>
      </c>
      <c r="G64">
        <v>49.13</v>
      </c>
      <c r="H64">
        <v>67.209999999999994</v>
      </c>
      <c r="I64">
        <v>62.19</v>
      </c>
      <c r="J64">
        <v>5.36</v>
      </c>
      <c r="K64">
        <v>6.8</v>
      </c>
      <c r="L64">
        <v>6.5</v>
      </c>
      <c r="M64">
        <v>74.17</v>
      </c>
      <c r="N64">
        <v>7.42</v>
      </c>
      <c r="O64">
        <v>65.28</v>
      </c>
      <c r="P64">
        <v>6.53</v>
      </c>
      <c r="Q64">
        <v>27.15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81.459999999999994</v>
      </c>
      <c r="Y64">
        <v>8.15</v>
      </c>
      <c r="Z64">
        <v>4.8</v>
      </c>
      <c r="AA64" s="1" t="s">
        <v>31</v>
      </c>
    </row>
    <row r="65" spans="1:27" x14ac:dyDescent="0.25">
      <c r="A65" s="1" t="s">
        <v>268</v>
      </c>
      <c r="B65" s="1" t="s">
        <v>269</v>
      </c>
      <c r="C65" s="1" t="s">
        <v>270</v>
      </c>
      <c r="D65" s="1"/>
      <c r="E65" s="1"/>
      <c r="F65" s="1" t="s">
        <v>271</v>
      </c>
      <c r="G65">
        <v>24.55</v>
      </c>
      <c r="H65">
        <v>41.68</v>
      </c>
      <c r="I65">
        <v>34.43</v>
      </c>
      <c r="J65">
        <v>3.93</v>
      </c>
      <c r="K65">
        <v>6.4</v>
      </c>
      <c r="L65">
        <v>0</v>
      </c>
      <c r="M65">
        <v>0</v>
      </c>
      <c r="N65">
        <v>0</v>
      </c>
      <c r="O65">
        <v>90.63</v>
      </c>
      <c r="P65">
        <v>9.06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5</v>
      </c>
      <c r="AA65" s="1" t="s">
        <v>31</v>
      </c>
    </row>
    <row r="66" spans="1:27" x14ac:dyDescent="0.25">
      <c r="A66" s="1" t="s">
        <v>272</v>
      </c>
      <c r="B66" s="1" t="s">
        <v>273</v>
      </c>
      <c r="C66" s="1" t="s">
        <v>274</v>
      </c>
      <c r="D66" s="1"/>
      <c r="E66" s="1"/>
      <c r="F66" s="1" t="s">
        <v>275</v>
      </c>
      <c r="G66">
        <v>93.05</v>
      </c>
      <c r="H66">
        <v>93.06</v>
      </c>
      <c r="I66">
        <v>100</v>
      </c>
      <c r="J66">
        <v>10</v>
      </c>
      <c r="K66">
        <v>10</v>
      </c>
      <c r="L66">
        <v>10</v>
      </c>
      <c r="M66">
        <v>100</v>
      </c>
      <c r="N66">
        <v>10</v>
      </c>
      <c r="O66">
        <v>79.17</v>
      </c>
      <c r="P66">
        <v>7.92</v>
      </c>
      <c r="Q66">
        <v>94.28</v>
      </c>
      <c r="R66">
        <v>98.72</v>
      </c>
      <c r="S66">
        <v>10</v>
      </c>
      <c r="T66">
        <v>9.6199999999999992</v>
      </c>
      <c r="U66">
        <v>10</v>
      </c>
      <c r="V66">
        <v>88.89</v>
      </c>
      <c r="W66">
        <v>8.89</v>
      </c>
      <c r="X66">
        <v>95.24</v>
      </c>
      <c r="Y66">
        <v>9.52</v>
      </c>
      <c r="Z66">
        <v>5</v>
      </c>
      <c r="AA66" s="1" t="s">
        <v>31</v>
      </c>
    </row>
    <row r="67" spans="1:27" x14ac:dyDescent="0.25">
      <c r="A67" s="1" t="s">
        <v>276</v>
      </c>
      <c r="B67" s="1" t="s">
        <v>277</v>
      </c>
      <c r="C67" s="1" t="s">
        <v>278</v>
      </c>
      <c r="D67" s="1"/>
      <c r="E67" s="1"/>
      <c r="F67" s="1" t="s">
        <v>279</v>
      </c>
      <c r="G67">
        <v>79.58</v>
      </c>
      <c r="H67">
        <v>85.1</v>
      </c>
      <c r="I67">
        <v>82.24</v>
      </c>
      <c r="J67">
        <v>6.07</v>
      </c>
      <c r="K67">
        <v>9.6</v>
      </c>
      <c r="L67">
        <v>9</v>
      </c>
      <c r="M67">
        <v>98.75</v>
      </c>
      <c r="N67">
        <v>9.8800000000000008</v>
      </c>
      <c r="O67">
        <v>74.31</v>
      </c>
      <c r="P67">
        <v>7.43</v>
      </c>
      <c r="Q67">
        <v>73.58</v>
      </c>
      <c r="R67">
        <v>86.74</v>
      </c>
      <c r="S67">
        <v>9.58</v>
      </c>
      <c r="T67">
        <v>7.31</v>
      </c>
      <c r="U67">
        <v>9.1300000000000008</v>
      </c>
      <c r="V67">
        <v>72.62</v>
      </c>
      <c r="W67">
        <v>7.26</v>
      </c>
      <c r="X67">
        <v>61.39</v>
      </c>
      <c r="Y67">
        <v>6.14</v>
      </c>
      <c r="Z67">
        <v>5</v>
      </c>
      <c r="AA67" s="1" t="s">
        <v>31</v>
      </c>
    </row>
    <row r="68" spans="1:27" x14ac:dyDescent="0.25">
      <c r="A68" s="1" t="s">
        <v>280</v>
      </c>
      <c r="B68" s="1" t="s">
        <v>281</v>
      </c>
      <c r="C68" s="1" t="s">
        <v>282</v>
      </c>
      <c r="D68" s="1"/>
      <c r="E68" s="1"/>
      <c r="F68" s="1" t="s">
        <v>283</v>
      </c>
      <c r="G68">
        <v>83.98</v>
      </c>
      <c r="H68">
        <v>91.25</v>
      </c>
      <c r="I68">
        <v>86.52</v>
      </c>
      <c r="J68">
        <v>7.86</v>
      </c>
      <c r="K68">
        <v>9.6</v>
      </c>
      <c r="L68">
        <v>8.5</v>
      </c>
      <c r="M68">
        <v>96.67</v>
      </c>
      <c r="N68">
        <v>9.67</v>
      </c>
      <c r="O68">
        <v>90.56</v>
      </c>
      <c r="P68">
        <v>9.06</v>
      </c>
      <c r="Q68">
        <v>76.790000000000006</v>
      </c>
      <c r="R68">
        <v>70.040000000000006</v>
      </c>
      <c r="S68">
        <v>7.08</v>
      </c>
      <c r="T68">
        <v>6.54</v>
      </c>
      <c r="U68">
        <v>7.39</v>
      </c>
      <c r="V68">
        <v>91.67</v>
      </c>
      <c r="W68">
        <v>9.17</v>
      </c>
      <c r="X68">
        <v>68.67</v>
      </c>
      <c r="Y68">
        <v>6.87</v>
      </c>
      <c r="Z68">
        <v>5</v>
      </c>
      <c r="AA68" s="1" t="s">
        <v>31</v>
      </c>
    </row>
    <row r="69" spans="1:27" x14ac:dyDescent="0.25">
      <c r="A69" s="1" t="s">
        <v>284</v>
      </c>
      <c r="B69" s="1" t="s">
        <v>285</v>
      </c>
      <c r="C69" s="1" t="s">
        <v>286</v>
      </c>
      <c r="D69" s="1"/>
      <c r="E69" s="1"/>
      <c r="F69" s="1" t="s">
        <v>287</v>
      </c>
      <c r="G69">
        <v>71.73</v>
      </c>
      <c r="H69">
        <v>63.9</v>
      </c>
      <c r="I69">
        <v>64.760000000000005</v>
      </c>
      <c r="J69">
        <v>6.43</v>
      </c>
      <c r="K69">
        <v>7</v>
      </c>
      <c r="L69">
        <v>6</v>
      </c>
      <c r="M69">
        <v>57.5</v>
      </c>
      <c r="N69">
        <v>5.75</v>
      </c>
      <c r="O69">
        <v>69.44</v>
      </c>
      <c r="P69">
        <v>6.94</v>
      </c>
      <c r="Q69">
        <v>78.099999999999994</v>
      </c>
      <c r="R69">
        <v>74.77</v>
      </c>
      <c r="S69">
        <v>7.92</v>
      </c>
      <c r="T69">
        <v>5.38</v>
      </c>
      <c r="U69">
        <v>9.1300000000000008</v>
      </c>
      <c r="V69">
        <v>66.67</v>
      </c>
      <c r="W69">
        <v>6.67</v>
      </c>
      <c r="X69">
        <v>92.86</v>
      </c>
      <c r="Y69">
        <v>9.2899999999999991</v>
      </c>
      <c r="Z69">
        <v>5</v>
      </c>
      <c r="AA69" s="1" t="s">
        <v>31</v>
      </c>
    </row>
    <row r="70" spans="1:27" x14ac:dyDescent="0.25">
      <c r="A70" s="1" t="s">
        <v>288</v>
      </c>
      <c r="B70" s="1" t="s">
        <v>289</v>
      </c>
      <c r="C70" s="1" t="s">
        <v>290</v>
      </c>
      <c r="D70" s="1"/>
      <c r="E70" s="1"/>
      <c r="F70" s="1" t="s">
        <v>291</v>
      </c>
      <c r="G70">
        <v>23.62</v>
      </c>
      <c r="H70">
        <v>18.190000000000001</v>
      </c>
      <c r="I70">
        <v>32.36</v>
      </c>
      <c r="J70">
        <v>1.61</v>
      </c>
      <c r="K70">
        <v>5.6</v>
      </c>
      <c r="L70">
        <v>2.5</v>
      </c>
      <c r="M70">
        <v>0</v>
      </c>
      <c r="N70">
        <v>0</v>
      </c>
      <c r="O70">
        <v>22.22</v>
      </c>
      <c r="P70">
        <v>2.2200000000000002</v>
      </c>
      <c r="Q70">
        <v>21.51</v>
      </c>
      <c r="R70">
        <v>33.119999999999997</v>
      </c>
      <c r="S70">
        <v>4.58</v>
      </c>
      <c r="T70">
        <v>2.31</v>
      </c>
      <c r="U70">
        <v>3.04</v>
      </c>
      <c r="V70">
        <v>0</v>
      </c>
      <c r="W70">
        <v>0</v>
      </c>
      <c r="X70">
        <v>31.43</v>
      </c>
      <c r="Y70">
        <v>3.14</v>
      </c>
      <c r="Z70">
        <v>5</v>
      </c>
      <c r="AA70" s="1" t="s">
        <v>31</v>
      </c>
    </row>
    <row r="71" spans="1:27" x14ac:dyDescent="0.25">
      <c r="A71" s="1" t="s">
        <v>292</v>
      </c>
      <c r="B71" s="1" t="s">
        <v>293</v>
      </c>
      <c r="C71" s="1" t="s">
        <v>294</v>
      </c>
      <c r="D71" s="1"/>
      <c r="E71" s="1"/>
      <c r="F71" s="1" t="s">
        <v>295</v>
      </c>
      <c r="G71">
        <v>68.2</v>
      </c>
      <c r="H71">
        <v>54.07</v>
      </c>
      <c r="I71">
        <v>60</v>
      </c>
      <c r="J71">
        <v>0</v>
      </c>
      <c r="K71">
        <v>10</v>
      </c>
      <c r="L71">
        <v>8</v>
      </c>
      <c r="M71">
        <v>13.33</v>
      </c>
      <c r="N71">
        <v>1.33</v>
      </c>
      <c r="O71">
        <v>88.89</v>
      </c>
      <c r="P71">
        <v>8.89</v>
      </c>
      <c r="Q71">
        <v>80.41</v>
      </c>
      <c r="R71">
        <v>84.08</v>
      </c>
      <c r="S71">
        <v>7.92</v>
      </c>
      <c r="T71">
        <v>7.31</v>
      </c>
      <c r="U71">
        <v>10</v>
      </c>
      <c r="V71">
        <v>75</v>
      </c>
      <c r="W71">
        <v>7.5</v>
      </c>
      <c r="X71">
        <v>82.14</v>
      </c>
      <c r="Y71">
        <v>8.2100000000000009</v>
      </c>
      <c r="Z71">
        <v>5</v>
      </c>
      <c r="AA71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77"/>
  <sheetViews>
    <sheetView tabSelected="1" workbookViewId="0">
      <selection activeCell="E81" sqref="E81"/>
    </sheetView>
  </sheetViews>
  <sheetFormatPr defaultRowHeight="15" x14ac:dyDescent="0.25"/>
  <cols>
    <col min="2" max="2" width="18.7109375" customWidth="1"/>
    <col min="3" max="3" width="23.5703125" customWidth="1"/>
    <col min="4" max="4" width="9.85546875" customWidth="1"/>
    <col min="5" max="5" width="12.85546875" customWidth="1"/>
    <col min="6" max="6" width="11.28515625" style="2" customWidth="1"/>
    <col min="7" max="7" width="14.42578125" customWidth="1"/>
    <col min="8" max="8" width="14.42578125" style="2" customWidth="1"/>
    <col min="9" max="9" width="16.85546875" customWidth="1"/>
  </cols>
  <sheetData>
    <row r="4" spans="2:10" ht="26.25" x14ac:dyDescent="0.4">
      <c r="B4" s="9" t="s">
        <v>296</v>
      </c>
      <c r="C4" s="9"/>
      <c r="D4" s="5"/>
    </row>
    <row r="7" spans="2:10" ht="15.75" x14ac:dyDescent="0.25">
      <c r="B7" s="7" t="s">
        <v>297</v>
      </c>
      <c r="C7" s="7" t="s">
        <v>298</v>
      </c>
      <c r="D7" s="7" t="s">
        <v>300</v>
      </c>
      <c r="E7" s="10" t="s">
        <v>302</v>
      </c>
      <c r="F7" s="10"/>
      <c r="G7" s="10" t="s">
        <v>303</v>
      </c>
      <c r="H7" s="10"/>
      <c r="I7" s="8" t="s">
        <v>299</v>
      </c>
      <c r="J7" s="8" t="s">
        <v>301</v>
      </c>
    </row>
    <row r="8" spans="2:10" ht="15.75" x14ac:dyDescent="0.25">
      <c r="B8" s="11" t="s">
        <v>200</v>
      </c>
      <c r="C8" s="11" t="s">
        <v>53</v>
      </c>
      <c r="D8" s="11" t="s">
        <v>204</v>
      </c>
      <c r="E8" s="12">
        <v>88.97</v>
      </c>
      <c r="F8" s="6">
        <f>E8*0.4</f>
        <v>35.588000000000001</v>
      </c>
      <c r="G8" s="13">
        <v>87.74</v>
      </c>
      <c r="H8" s="6">
        <f>G8*0.6</f>
        <v>52.643999999999998</v>
      </c>
      <c r="I8" s="3">
        <f>F8+H8</f>
        <v>88.231999999999999</v>
      </c>
      <c r="J8" s="4" t="str">
        <f>IF(I8&lt;50,"F",IF(I8&lt;=64,"D",IF(I8&lt;=79,"C",IF(I8&lt;90,"B",IF(I8&gt;=90,"A")))))</f>
        <v>B</v>
      </c>
    </row>
    <row r="9" spans="2:10" ht="15.75" x14ac:dyDescent="0.25">
      <c r="B9" s="11" t="s">
        <v>181</v>
      </c>
      <c r="C9" s="11" t="s">
        <v>182</v>
      </c>
      <c r="D9" s="11" t="s">
        <v>183</v>
      </c>
      <c r="E9" s="12">
        <v>37.4</v>
      </c>
      <c r="F9" s="6">
        <f>E9*0.4</f>
        <v>14.96</v>
      </c>
      <c r="G9" s="13">
        <v>54.27</v>
      </c>
      <c r="H9" s="6">
        <f>G9*0.6</f>
        <v>32.561999999999998</v>
      </c>
      <c r="I9" s="3">
        <f>F9+H9</f>
        <v>47.521999999999998</v>
      </c>
      <c r="J9" s="4" t="str">
        <f>IF(I9&lt;50,"F",IF(I9&lt;=64,"D",IF(I9&lt;=79,"C",IF(I9&lt;90,"B",IF(I9&gt;=90,"A")))))</f>
        <v>F</v>
      </c>
    </row>
    <row r="10" spans="2:10" ht="15.75" x14ac:dyDescent="0.25">
      <c r="B10" s="11" t="s">
        <v>248</v>
      </c>
      <c r="C10" s="11" t="s">
        <v>249</v>
      </c>
      <c r="D10" s="11" t="s">
        <v>250</v>
      </c>
      <c r="E10" s="12">
        <v>61.96</v>
      </c>
      <c r="F10" s="6">
        <f>E10*0.4</f>
        <v>24.784000000000002</v>
      </c>
      <c r="G10" s="13">
        <v>78.05</v>
      </c>
      <c r="H10" s="6">
        <f>G10*0.6</f>
        <v>46.83</v>
      </c>
      <c r="I10" s="3">
        <f>F10+H10</f>
        <v>71.614000000000004</v>
      </c>
      <c r="J10" s="4" t="str">
        <f>IF(I10&lt;50,"F",IF(I10&lt;=64,"D",IF(I10&lt;=79,"C",IF(I10&lt;90,"B",IF(I10&gt;=90,"A")))))</f>
        <v>C</v>
      </c>
    </row>
    <row r="11" spans="2:10" ht="15.75" x14ac:dyDescent="0.25">
      <c r="B11" s="11" t="s">
        <v>268</v>
      </c>
      <c r="C11" s="11" t="s">
        <v>269</v>
      </c>
      <c r="D11" s="11" t="s">
        <v>270</v>
      </c>
      <c r="E11" s="12">
        <v>24.55</v>
      </c>
      <c r="F11" s="6">
        <f>E11*0.4</f>
        <v>9.82</v>
      </c>
      <c r="G11" s="13">
        <v>49.23</v>
      </c>
      <c r="H11" s="6">
        <f>G11*0.6</f>
        <v>29.537999999999997</v>
      </c>
      <c r="I11" s="3">
        <f>F11+H11</f>
        <v>39.357999999999997</v>
      </c>
      <c r="J11" s="4" t="str">
        <f>IF(I11&lt;50,"F",IF(I11&lt;=64,"D",IF(I11&lt;=79,"C",IF(I11&lt;90,"B",IF(I11&gt;=90,"A")))))</f>
        <v>F</v>
      </c>
    </row>
    <row r="12" spans="2:10" ht="15.75" x14ac:dyDescent="0.25">
      <c r="B12" s="11" t="s">
        <v>284</v>
      </c>
      <c r="C12" s="11" t="s">
        <v>285</v>
      </c>
      <c r="D12" s="11" t="s">
        <v>286</v>
      </c>
      <c r="E12" s="12">
        <v>71.73</v>
      </c>
      <c r="F12" s="6">
        <f>E12*0.4</f>
        <v>28.692000000000004</v>
      </c>
      <c r="G12" s="13">
        <v>81.06</v>
      </c>
      <c r="H12" s="6">
        <f>G12*0.6</f>
        <v>48.636000000000003</v>
      </c>
      <c r="I12" s="3">
        <f>F12+H12</f>
        <v>77.328000000000003</v>
      </c>
      <c r="J12" s="4" t="str">
        <f>IF(I12&lt;50,"F",IF(I12&lt;=64,"D",IF(I12&lt;=79,"C",IF(I12&lt;90,"B",IF(I12&gt;=90,"A")))))</f>
        <v>C</v>
      </c>
    </row>
    <row r="13" spans="2:10" ht="15.75" x14ac:dyDescent="0.25">
      <c r="B13" s="11" t="s">
        <v>48</v>
      </c>
      <c r="C13" s="11" t="s">
        <v>49</v>
      </c>
      <c r="D13" s="11" t="s">
        <v>50</v>
      </c>
      <c r="E13" s="12">
        <v>20.02</v>
      </c>
      <c r="F13" s="6">
        <f>E13*0.4</f>
        <v>8.0080000000000009</v>
      </c>
      <c r="G13" s="13">
        <v>33.770000000000003</v>
      </c>
      <c r="H13" s="6">
        <f>G13*0.6</f>
        <v>20.262</v>
      </c>
      <c r="I13" s="3">
        <f>F13+H13</f>
        <v>28.270000000000003</v>
      </c>
      <c r="J13" s="4" t="str">
        <f>IF(I13&lt;50,"F",IF(I13&lt;=64,"D",IF(I13&lt;=79,"C",IF(I13&lt;90,"B",IF(I13&gt;=90,"A")))))</f>
        <v>F</v>
      </c>
    </row>
    <row r="14" spans="2:10" ht="15.75" x14ac:dyDescent="0.25">
      <c r="B14" s="11" t="s">
        <v>193</v>
      </c>
      <c r="C14" s="11" t="s">
        <v>194</v>
      </c>
      <c r="D14" s="11" t="s">
        <v>195</v>
      </c>
      <c r="E14" s="12">
        <v>64.52</v>
      </c>
      <c r="F14" s="6">
        <f>E14*0.4</f>
        <v>25.808</v>
      </c>
      <c r="G14" s="13">
        <v>45.83</v>
      </c>
      <c r="H14" s="6">
        <f>G14*0.6</f>
        <v>27.497999999999998</v>
      </c>
      <c r="I14" s="3">
        <f>F14+H14</f>
        <v>53.305999999999997</v>
      </c>
      <c r="J14" s="4" t="str">
        <f>IF(I14&lt;50,"F",IF(I14&lt;=64,"D",IF(I14&lt;=79,"C",IF(I14&lt;90,"B",IF(I14&gt;=90,"A")))))</f>
        <v>D</v>
      </c>
    </row>
    <row r="15" spans="2:10" ht="15.75" x14ac:dyDescent="0.25">
      <c r="B15" s="11" t="s">
        <v>252</v>
      </c>
      <c r="C15" s="11" t="s">
        <v>253</v>
      </c>
      <c r="D15" s="11" t="s">
        <v>254</v>
      </c>
      <c r="E15" s="12">
        <v>50.21</v>
      </c>
      <c r="F15" s="6">
        <f>E15*0.4</f>
        <v>20.084000000000003</v>
      </c>
      <c r="G15" s="13">
        <v>54.09</v>
      </c>
      <c r="H15" s="6">
        <f>G15*0.6</f>
        <v>32.454000000000001</v>
      </c>
      <c r="I15" s="3">
        <f>F15+H15</f>
        <v>52.538000000000004</v>
      </c>
      <c r="J15" s="4" t="str">
        <f>IF(I15&lt;50,"F",IF(I15&lt;=64,"D",IF(I15&lt;=79,"C",IF(I15&lt;90,"B",IF(I15&gt;=90,"A")))))</f>
        <v>D</v>
      </c>
    </row>
    <row r="16" spans="2:10" ht="15.75" x14ac:dyDescent="0.25">
      <c r="B16" s="11" t="s">
        <v>158</v>
      </c>
      <c r="C16" s="11" t="s">
        <v>159</v>
      </c>
      <c r="D16" s="11" t="s">
        <v>160</v>
      </c>
      <c r="E16" s="12">
        <v>43.41</v>
      </c>
      <c r="F16" s="6">
        <f>E16*0.4</f>
        <v>17.364000000000001</v>
      </c>
      <c r="G16" s="13">
        <v>63.04</v>
      </c>
      <c r="H16" s="6">
        <f>G16*0.6</f>
        <v>37.823999999999998</v>
      </c>
      <c r="I16" s="3">
        <f>F16+H16</f>
        <v>55.188000000000002</v>
      </c>
      <c r="J16" s="4" t="str">
        <f>IF(I16&lt;50,"F",IF(I16&lt;=64,"D",IF(I16&lt;=79,"C",IF(I16&lt;90,"B",IF(I16&gt;=90,"A")))))</f>
        <v>D</v>
      </c>
    </row>
    <row r="17" spans="2:10" ht="15.75" x14ac:dyDescent="0.25">
      <c r="B17" s="11" t="s">
        <v>206</v>
      </c>
      <c r="C17" s="11" t="s">
        <v>207</v>
      </c>
      <c r="D17" s="11" t="s">
        <v>208</v>
      </c>
      <c r="E17" s="12">
        <v>71.25</v>
      </c>
      <c r="F17" s="6">
        <f>E17*0.4</f>
        <v>28.5</v>
      </c>
      <c r="G17" s="13">
        <v>85.18</v>
      </c>
      <c r="H17" s="6">
        <f>G17*0.6</f>
        <v>51.108000000000004</v>
      </c>
      <c r="I17" s="3">
        <f>F17+H17</f>
        <v>79.608000000000004</v>
      </c>
      <c r="J17" s="4" t="str">
        <f>IF(I17&lt;50,"F",IF(I17&lt;=64,"D",IF(I17&lt;=79,"C",IF(I17&lt;90,"B",IF(I17&gt;=90,"A")))))</f>
        <v>B</v>
      </c>
    </row>
    <row r="18" spans="2:10" ht="15.75" x14ac:dyDescent="0.25">
      <c r="B18" s="11" t="s">
        <v>80</v>
      </c>
      <c r="C18" s="11" t="s">
        <v>81</v>
      </c>
      <c r="D18" s="11" t="s">
        <v>82</v>
      </c>
      <c r="E18" s="12">
        <v>27.66</v>
      </c>
      <c r="F18" s="6">
        <f>E18*0.4</f>
        <v>11.064</v>
      </c>
      <c r="G18" s="13">
        <v>32.549999999999997</v>
      </c>
      <c r="H18" s="6">
        <f>G18*0.6</f>
        <v>19.529999999999998</v>
      </c>
      <c r="I18" s="3">
        <f>F18+H18</f>
        <v>30.593999999999998</v>
      </c>
      <c r="J18" s="4" t="str">
        <f>IF(I18&lt;50,"F",IF(I18&lt;=64,"D",IF(I18&lt;=79,"C",IF(I18&lt;90,"B",IF(I18&gt;=90,"A")))))</f>
        <v>F</v>
      </c>
    </row>
    <row r="19" spans="2:10" ht="15.75" x14ac:dyDescent="0.25">
      <c r="B19" s="11" t="s">
        <v>210</v>
      </c>
      <c r="C19" s="11" t="s">
        <v>211</v>
      </c>
      <c r="D19" s="11" t="s">
        <v>212</v>
      </c>
      <c r="E19" s="12">
        <v>40.270000000000003</v>
      </c>
      <c r="F19" s="6">
        <f>E19*0.4</f>
        <v>16.108000000000001</v>
      </c>
      <c r="G19" s="13">
        <v>37.07</v>
      </c>
      <c r="H19" s="6">
        <f>G19*0.6</f>
        <v>22.242000000000001</v>
      </c>
      <c r="I19" s="3">
        <f>F19+H19</f>
        <v>38.35</v>
      </c>
      <c r="J19" s="4" t="str">
        <f>IF(I19&lt;50,"F",IF(I19&lt;=64,"D",IF(I19&lt;=79,"C",IF(I19&lt;90,"B",IF(I19&gt;=90,"A")))))</f>
        <v>F</v>
      </c>
    </row>
    <row r="20" spans="2:10" ht="15.75" x14ac:dyDescent="0.25">
      <c r="B20" s="11" t="s">
        <v>193</v>
      </c>
      <c r="C20" s="11" t="s">
        <v>197</v>
      </c>
      <c r="D20" s="11" t="s">
        <v>198</v>
      </c>
      <c r="E20" s="12">
        <v>78.5</v>
      </c>
      <c r="F20" s="6">
        <f>E20*0.4</f>
        <v>31.400000000000002</v>
      </c>
      <c r="G20" s="13">
        <v>88.71</v>
      </c>
      <c r="H20" s="6">
        <f>G20*0.6</f>
        <v>53.225999999999992</v>
      </c>
      <c r="I20" s="3">
        <f>F20+H20</f>
        <v>84.625999999999991</v>
      </c>
      <c r="J20" s="4" t="str">
        <f>IF(I20&lt;50,"F",IF(I20&lt;=64,"D",IF(I20&lt;=79,"C",IF(I20&lt;90,"B",IF(I20&gt;=90,"A")))))</f>
        <v>B</v>
      </c>
    </row>
    <row r="21" spans="2:10" ht="15.75" x14ac:dyDescent="0.25">
      <c r="B21" s="11" t="s">
        <v>125</v>
      </c>
      <c r="C21" s="11" t="s">
        <v>126</v>
      </c>
      <c r="D21" s="11" t="s">
        <v>127</v>
      </c>
      <c r="E21" s="12">
        <v>55.69</v>
      </c>
      <c r="F21" s="6">
        <f>E21*0.4</f>
        <v>22.276</v>
      </c>
      <c r="G21" s="13">
        <v>78.33</v>
      </c>
      <c r="H21" s="6">
        <f>G21*0.6</f>
        <v>46.997999999999998</v>
      </c>
      <c r="I21" s="3">
        <f>F21+H21</f>
        <v>69.274000000000001</v>
      </c>
      <c r="J21" s="4" t="str">
        <f>IF(I21&lt;50,"F",IF(I21&lt;=64,"D",IF(I21&lt;=79,"C",IF(I21&lt;90,"B",IF(I21&gt;=90,"A")))))</f>
        <v>C</v>
      </c>
    </row>
    <row r="22" spans="2:10" ht="15.75" x14ac:dyDescent="0.25">
      <c r="B22" s="11" t="s">
        <v>244</v>
      </c>
      <c r="C22" s="11" t="s">
        <v>245</v>
      </c>
      <c r="D22" s="11" t="s">
        <v>246</v>
      </c>
      <c r="E22" s="12">
        <v>35.4</v>
      </c>
      <c r="F22" s="6">
        <f>E22*0.4</f>
        <v>14.16</v>
      </c>
      <c r="G22" s="13">
        <v>41.37</v>
      </c>
      <c r="H22" s="6">
        <f>G22*0.6</f>
        <v>24.821999999999999</v>
      </c>
      <c r="I22" s="3">
        <f>F22+H22</f>
        <v>38.981999999999999</v>
      </c>
      <c r="J22" s="4" t="str">
        <f>IF(I22&lt;50,"F",IF(I22&lt;=64,"D",IF(I22&lt;=79,"C",IF(I22&lt;90,"B",IF(I22&gt;=90,"A")))))</f>
        <v>F</v>
      </c>
    </row>
    <row r="23" spans="2:10" ht="15.75" x14ac:dyDescent="0.25">
      <c r="B23" s="11" t="s">
        <v>137</v>
      </c>
      <c r="C23" s="11" t="s">
        <v>138</v>
      </c>
      <c r="D23" s="11" t="s">
        <v>139</v>
      </c>
      <c r="E23" s="12">
        <v>73.599999999999994</v>
      </c>
      <c r="F23" s="6">
        <f>E23*0.4</f>
        <v>29.439999999999998</v>
      </c>
      <c r="G23" s="13">
        <v>90.73</v>
      </c>
      <c r="H23" s="6">
        <f>G23*0.6</f>
        <v>54.438000000000002</v>
      </c>
      <c r="I23" s="3">
        <f>F23+H23</f>
        <v>83.878</v>
      </c>
      <c r="J23" s="4" t="str">
        <f>IF(I23&lt;50,"F",IF(I23&lt;=64,"D",IF(I23&lt;=79,"C",IF(I23&lt;90,"B",IF(I23&gt;=90,"A")))))</f>
        <v>B</v>
      </c>
    </row>
    <row r="24" spans="2:10" ht="15.75" x14ac:dyDescent="0.25">
      <c r="B24" s="11" t="s">
        <v>264</v>
      </c>
      <c r="C24" s="11" t="s">
        <v>265</v>
      </c>
      <c r="D24" s="11" t="s">
        <v>266</v>
      </c>
      <c r="E24" s="12">
        <v>49.13</v>
      </c>
      <c r="F24" s="6">
        <f>E24*0.4</f>
        <v>19.652000000000001</v>
      </c>
      <c r="G24" s="13">
        <v>53.3</v>
      </c>
      <c r="H24" s="6">
        <f>G24*0.6</f>
        <v>31.979999999999997</v>
      </c>
      <c r="I24" s="3">
        <f>F24+H24</f>
        <v>51.631999999999998</v>
      </c>
      <c r="J24" s="4" t="str">
        <f>IF(I24&lt;50,"F",IF(I24&lt;=64,"D",IF(I24&lt;=79,"C",IF(I24&lt;90,"B",IF(I24&gt;=90,"A")))))</f>
        <v>D</v>
      </c>
    </row>
    <row r="25" spans="2:10" ht="15.75" x14ac:dyDescent="0.25">
      <c r="B25" s="11" t="s">
        <v>129</v>
      </c>
      <c r="C25" s="11" t="s">
        <v>130</v>
      </c>
      <c r="D25" s="11" t="s">
        <v>131</v>
      </c>
      <c r="E25" s="12">
        <v>68.17</v>
      </c>
      <c r="F25" s="6">
        <f>E25*0.4</f>
        <v>27.268000000000001</v>
      </c>
      <c r="G25" s="13">
        <v>75.13</v>
      </c>
      <c r="H25" s="6">
        <f>G25*0.6</f>
        <v>45.077999999999996</v>
      </c>
      <c r="I25" s="3">
        <f>F25+H25</f>
        <v>72.346000000000004</v>
      </c>
      <c r="J25" s="4" t="str">
        <f>IF(I25&lt;50,"F",IF(I25&lt;=64,"D",IF(I25&lt;=79,"C",IF(I25&lt;90,"B",IF(I25&gt;=90,"A")))))</f>
        <v>C</v>
      </c>
    </row>
    <row r="26" spans="2:10" ht="15.75" x14ac:dyDescent="0.25">
      <c r="B26" s="11" t="s">
        <v>256</v>
      </c>
      <c r="C26" s="11" t="s">
        <v>257</v>
      </c>
      <c r="D26" s="11" t="s">
        <v>258</v>
      </c>
      <c r="E26" s="12">
        <v>57.5</v>
      </c>
      <c r="F26" s="6">
        <f>E26*0.4</f>
        <v>23</v>
      </c>
      <c r="G26" s="13">
        <v>71.67</v>
      </c>
      <c r="H26" s="6">
        <f>G26*0.6</f>
        <v>43.002000000000002</v>
      </c>
      <c r="I26" s="3">
        <f>F26+H26</f>
        <v>66.00200000000001</v>
      </c>
      <c r="J26" s="4" t="str">
        <f>IF(I26&lt;50,"F",IF(I26&lt;=64,"D",IF(I26&lt;=79,"C",IF(I26&lt;90,"B",IF(I26&gt;=90,"A")))))</f>
        <v>C</v>
      </c>
    </row>
    <row r="27" spans="2:10" ht="15.75" x14ac:dyDescent="0.25">
      <c r="B27" s="11" t="s">
        <v>170</v>
      </c>
      <c r="C27" s="11" t="s">
        <v>171</v>
      </c>
      <c r="D27" s="11" t="s">
        <v>172</v>
      </c>
      <c r="E27" s="12">
        <v>67.44</v>
      </c>
      <c r="F27" s="6">
        <f>E27*0.4</f>
        <v>26.975999999999999</v>
      </c>
      <c r="G27" s="13">
        <v>82.53</v>
      </c>
      <c r="H27" s="6">
        <f>G27*0.6</f>
        <v>49.518000000000001</v>
      </c>
      <c r="I27" s="3">
        <f>F27+H27</f>
        <v>76.494</v>
      </c>
      <c r="J27" s="4" t="str">
        <f>IF(I27&lt;50,"F",IF(I27&lt;=64,"D",IF(I27&lt;=79,"C",IF(I27&lt;90,"B",IF(I27&gt;=90,"A")))))</f>
        <v>C</v>
      </c>
    </row>
    <row r="28" spans="2:10" ht="15.75" x14ac:dyDescent="0.25">
      <c r="B28" s="11" t="s">
        <v>133</v>
      </c>
      <c r="C28" s="11" t="s">
        <v>134</v>
      </c>
      <c r="D28" s="11" t="s">
        <v>135</v>
      </c>
      <c r="E28" s="12">
        <v>84.51</v>
      </c>
      <c r="F28" s="6">
        <f>E28*0.4</f>
        <v>33.804000000000002</v>
      </c>
      <c r="G28" s="13">
        <v>94.42</v>
      </c>
      <c r="H28" s="6">
        <f>G28*0.6</f>
        <v>56.652000000000001</v>
      </c>
      <c r="I28" s="3">
        <f>F28+H28</f>
        <v>90.456000000000003</v>
      </c>
      <c r="J28" s="4" t="str">
        <f>IF(I28&lt;50,"F",IF(I28&lt;=64,"D",IF(I28&lt;=79,"C",IF(I28&lt;90,"B",IF(I28&gt;=90,"A")))))</f>
        <v>A</v>
      </c>
    </row>
    <row r="29" spans="2:10" ht="15.75" x14ac:dyDescent="0.25">
      <c r="B29" s="11" t="s">
        <v>200</v>
      </c>
      <c r="C29" s="11" t="s">
        <v>201</v>
      </c>
      <c r="D29" s="11" t="s">
        <v>202</v>
      </c>
      <c r="E29" s="12">
        <v>78.67</v>
      </c>
      <c r="F29" s="6">
        <f>E29*0.4</f>
        <v>31.468000000000004</v>
      </c>
      <c r="G29" s="13">
        <v>90.39</v>
      </c>
      <c r="H29" s="6">
        <f>G29*0.6</f>
        <v>54.234000000000002</v>
      </c>
      <c r="I29" s="3">
        <f>F29+H29</f>
        <v>85.701999999999998</v>
      </c>
      <c r="J29" s="4" t="str">
        <f>IF(I29&lt;50,"F",IF(I29&lt;=64,"D",IF(I29&lt;=79,"C",IF(I29&lt;90,"B",IF(I29&gt;=90,"A")))))</f>
        <v>B</v>
      </c>
    </row>
    <row r="30" spans="2:10" ht="15.75" x14ac:dyDescent="0.25">
      <c r="B30" s="11" t="s">
        <v>148</v>
      </c>
      <c r="C30" s="11" t="s">
        <v>149</v>
      </c>
      <c r="D30" s="11" t="s">
        <v>150</v>
      </c>
      <c r="E30" s="12">
        <v>77.08</v>
      </c>
      <c r="F30" s="6">
        <f>E30*0.4</f>
        <v>30.832000000000001</v>
      </c>
      <c r="G30" s="13">
        <v>95.48</v>
      </c>
      <c r="H30" s="6">
        <f>G30*0.6</f>
        <v>57.288000000000004</v>
      </c>
      <c r="I30" s="3">
        <f>F30+H30</f>
        <v>88.12</v>
      </c>
      <c r="J30" s="4" t="str">
        <f>IF(I30&lt;50,"F",IF(I30&lt;=64,"D",IF(I30&lt;=79,"C",IF(I30&lt;90,"B",IF(I30&gt;=90,"A")))))</f>
        <v>B</v>
      </c>
    </row>
    <row r="31" spans="2:10" ht="15.75" x14ac:dyDescent="0.25">
      <c r="B31" s="11" t="s">
        <v>44</v>
      </c>
      <c r="C31" s="11" t="s">
        <v>45</v>
      </c>
      <c r="D31" s="11" t="s">
        <v>46</v>
      </c>
      <c r="E31" s="12">
        <v>78.36</v>
      </c>
      <c r="F31" s="6">
        <f>E31*0.4</f>
        <v>31.344000000000001</v>
      </c>
      <c r="G31" s="13">
        <v>89.33</v>
      </c>
      <c r="H31" s="6">
        <f>G31*0.6</f>
        <v>53.597999999999999</v>
      </c>
      <c r="I31" s="3">
        <f>F31+H31</f>
        <v>84.942000000000007</v>
      </c>
      <c r="J31" s="4" t="str">
        <f>IF(I31&lt;50,"F",IF(I31&lt;=64,"D",IF(I31&lt;=79,"C",IF(I31&lt;90,"B",IF(I31&gt;=90,"A")))))</f>
        <v>B</v>
      </c>
    </row>
    <row r="32" spans="2:10" ht="15.75" x14ac:dyDescent="0.25">
      <c r="B32" s="11" t="s">
        <v>276</v>
      </c>
      <c r="C32" s="11" t="s">
        <v>277</v>
      </c>
      <c r="D32" s="11" t="s">
        <v>278</v>
      </c>
      <c r="E32" s="12">
        <v>79.58</v>
      </c>
      <c r="F32" s="6">
        <f>E32*0.4</f>
        <v>31.832000000000001</v>
      </c>
      <c r="G32" s="13">
        <v>86.47</v>
      </c>
      <c r="H32" s="6">
        <f>G32*0.6</f>
        <v>51.881999999999998</v>
      </c>
      <c r="I32" s="3">
        <f>F32+H32</f>
        <v>83.713999999999999</v>
      </c>
      <c r="J32" s="4" t="str">
        <f>IF(I32&lt;50,"F",IF(I32&lt;=64,"D",IF(I32&lt;=79,"C",IF(I32&lt;90,"B",IF(I32&gt;=90,"A")))))</f>
        <v>B</v>
      </c>
    </row>
    <row r="33" spans="2:10" ht="15.75" x14ac:dyDescent="0.25">
      <c r="B33" s="11" t="s">
        <v>272</v>
      </c>
      <c r="C33" s="11" t="s">
        <v>273</v>
      </c>
      <c r="D33" s="11" t="s">
        <v>274</v>
      </c>
      <c r="E33" s="12">
        <v>93.05</v>
      </c>
      <c r="F33" s="6">
        <f>E33*0.4</f>
        <v>37.22</v>
      </c>
      <c r="G33" s="13">
        <v>77.66</v>
      </c>
      <c r="H33" s="6">
        <f>G33*0.6</f>
        <v>46.595999999999997</v>
      </c>
      <c r="I33" s="3">
        <f>F33+H33</f>
        <v>83.816000000000003</v>
      </c>
      <c r="J33" s="4" t="str">
        <f>IF(I33&lt;50,"F",IF(I33&lt;=64,"D",IF(I33&lt;=79,"C",IF(I33&lt;90,"B",IF(I33&gt;=90,"A")))))</f>
        <v>B</v>
      </c>
    </row>
    <row r="34" spans="2:10" ht="15.75" x14ac:dyDescent="0.25">
      <c r="B34" s="11" t="s">
        <v>107</v>
      </c>
      <c r="C34" s="11" t="s">
        <v>108</v>
      </c>
      <c r="D34" s="11" t="s">
        <v>109</v>
      </c>
      <c r="E34" s="12">
        <v>55.08</v>
      </c>
      <c r="F34" s="6">
        <f>E34*0.4</f>
        <v>22.032</v>
      </c>
      <c r="G34" s="13">
        <v>86.05</v>
      </c>
      <c r="H34" s="6">
        <f>G34*0.6</f>
        <v>51.629999999999995</v>
      </c>
      <c r="I34" s="3">
        <f>F34+H34</f>
        <v>73.661999999999992</v>
      </c>
      <c r="J34" s="4" t="str">
        <f>IF(I34&lt;50,"F",IF(I34&lt;=64,"D",IF(I34&lt;=79,"C",IF(I34&lt;90,"B",IF(I34&gt;=90,"A")))))</f>
        <v>C</v>
      </c>
    </row>
    <row r="35" spans="2:10" ht="15.75" x14ac:dyDescent="0.25">
      <c r="B35" s="11" t="s">
        <v>107</v>
      </c>
      <c r="C35" s="11" t="s">
        <v>111</v>
      </c>
      <c r="D35" s="11" t="s">
        <v>112</v>
      </c>
      <c r="E35" s="12">
        <v>65.88</v>
      </c>
      <c r="F35" s="6">
        <f>E35*0.4</f>
        <v>26.352</v>
      </c>
      <c r="G35" s="13">
        <v>87.75</v>
      </c>
      <c r="H35" s="6">
        <f>G35*0.6</f>
        <v>52.65</v>
      </c>
      <c r="I35" s="3">
        <f>F35+H35</f>
        <v>79.001999999999995</v>
      </c>
      <c r="J35" s="4" t="str">
        <f>IF(I35&lt;50,"F",IF(I35&lt;=64,"D",IF(I35&lt;=79,"C",IF(I35&lt;90,"B",IF(I35&gt;=90,"A")))))</f>
        <v>B</v>
      </c>
    </row>
    <row r="36" spans="2:10" ht="15.75" x14ac:dyDescent="0.25">
      <c r="B36" s="11" t="s">
        <v>162</v>
      </c>
      <c r="C36" s="11" t="s">
        <v>163</v>
      </c>
      <c r="D36" s="11" t="s">
        <v>164</v>
      </c>
      <c r="E36" s="12">
        <v>75.77</v>
      </c>
      <c r="F36" s="6">
        <f>E36*0.4</f>
        <v>30.308</v>
      </c>
      <c r="G36" s="13">
        <v>85.43</v>
      </c>
      <c r="H36" s="6">
        <f>G36*0.6</f>
        <v>51.258000000000003</v>
      </c>
      <c r="I36" s="3">
        <f>F36+H36</f>
        <v>81.566000000000003</v>
      </c>
      <c r="J36" s="4" t="str">
        <f>IF(I36&lt;50,"F",IF(I36&lt;=64,"D",IF(I36&lt;=79,"C",IF(I36&lt;90,"B",IF(I36&gt;=90,"A")))))</f>
        <v>B</v>
      </c>
    </row>
    <row r="37" spans="2:10" ht="15.75" x14ac:dyDescent="0.25">
      <c r="B37" s="11" t="s">
        <v>84</v>
      </c>
      <c r="C37" s="11" t="s">
        <v>85</v>
      </c>
      <c r="D37" s="11" t="s">
        <v>86</v>
      </c>
      <c r="E37" s="12">
        <v>74.37</v>
      </c>
      <c r="F37" s="6">
        <f>E37*0.4</f>
        <v>29.748000000000005</v>
      </c>
      <c r="G37" s="13">
        <v>85.91</v>
      </c>
      <c r="H37" s="6">
        <f>G37*0.6</f>
        <v>51.545999999999999</v>
      </c>
      <c r="I37" s="3">
        <f>F37+H37</f>
        <v>81.294000000000011</v>
      </c>
      <c r="J37" s="4" t="str">
        <f>IF(I37&lt;50,"F",IF(I37&lt;=64,"D",IF(I37&lt;=79,"C",IF(I37&lt;90,"B",IF(I37&gt;=90,"A")))))</f>
        <v>B</v>
      </c>
    </row>
    <row r="38" spans="2:10" ht="15.75" x14ac:dyDescent="0.25">
      <c r="B38" s="11" t="s">
        <v>107</v>
      </c>
      <c r="C38" s="11" t="s">
        <v>114</v>
      </c>
      <c r="D38" s="11" t="s">
        <v>115</v>
      </c>
      <c r="E38" s="12">
        <v>76.53</v>
      </c>
      <c r="F38" s="6">
        <f>E38*0.4</f>
        <v>30.612000000000002</v>
      </c>
      <c r="G38" s="13">
        <v>82.59</v>
      </c>
      <c r="H38" s="6">
        <f>G38*0.6</f>
        <v>49.554000000000002</v>
      </c>
      <c r="I38" s="3">
        <f>F38+H38</f>
        <v>80.165999999999997</v>
      </c>
      <c r="J38" s="4" t="str">
        <f>IF(I38&lt;50,"F",IF(I38&lt;=64,"D",IF(I38&lt;=79,"C",IF(I38&lt;90,"B",IF(I38&gt;=90,"A")))))</f>
        <v>B</v>
      </c>
    </row>
    <row r="39" spans="2:10" ht="15.75" x14ac:dyDescent="0.25">
      <c r="B39" s="11" t="s">
        <v>121</v>
      </c>
      <c r="C39" s="11" t="s">
        <v>122</v>
      </c>
      <c r="D39" s="11" t="s">
        <v>123</v>
      </c>
      <c r="E39" s="12">
        <v>47.43</v>
      </c>
      <c r="F39" s="6">
        <f>E39*0.4</f>
        <v>18.972000000000001</v>
      </c>
      <c r="G39" s="13">
        <v>65.2</v>
      </c>
      <c r="H39" s="6">
        <f>G39*0.6</f>
        <v>39.119999999999997</v>
      </c>
      <c r="I39" s="3">
        <f>F39+H39</f>
        <v>58.091999999999999</v>
      </c>
      <c r="J39" s="4" t="str">
        <f>IF(I39&lt;50,"F",IF(I39&lt;=64,"D",IF(I39&lt;=79,"C",IF(I39&lt;90,"B",IF(I39&gt;=90,"A")))))</f>
        <v>D</v>
      </c>
    </row>
    <row r="40" spans="2:10" ht="15.75" x14ac:dyDescent="0.25">
      <c r="B40" s="11" t="s">
        <v>280</v>
      </c>
      <c r="C40" s="11" t="s">
        <v>281</v>
      </c>
      <c r="D40" s="11" t="s">
        <v>282</v>
      </c>
      <c r="E40" s="12">
        <v>83.98</v>
      </c>
      <c r="F40" s="6">
        <f>E40*0.4</f>
        <v>33.592000000000006</v>
      </c>
      <c r="G40" s="13">
        <v>90.23</v>
      </c>
      <c r="H40" s="6">
        <f>G40*0.6</f>
        <v>54.137999999999998</v>
      </c>
      <c r="I40" s="3">
        <f>F40+H40</f>
        <v>87.73</v>
      </c>
      <c r="J40" s="4" t="str">
        <f>IF(I40&lt;50,"F",IF(I40&lt;=64,"D",IF(I40&lt;=79,"C",IF(I40&lt;90,"B",IF(I40&gt;=90,"A")))))</f>
        <v>B</v>
      </c>
    </row>
    <row r="41" spans="2:10" ht="15.75" x14ac:dyDescent="0.25">
      <c r="B41" s="11" t="s">
        <v>68</v>
      </c>
      <c r="C41" s="11" t="s">
        <v>69</v>
      </c>
      <c r="D41" s="11" t="s">
        <v>70</v>
      </c>
      <c r="E41" s="12">
        <v>69.28</v>
      </c>
      <c r="F41" s="6">
        <f>E41*0.4</f>
        <v>27.712000000000003</v>
      </c>
      <c r="G41" s="13">
        <v>83.47</v>
      </c>
      <c r="H41" s="6">
        <f>G41*0.6</f>
        <v>50.082000000000001</v>
      </c>
      <c r="I41" s="3">
        <f>F41+H41</f>
        <v>77.794000000000011</v>
      </c>
      <c r="J41" s="4" t="str">
        <f>IF(I41&lt;50,"F",IF(I41&lt;=64,"D",IF(I41&lt;=79,"C",IF(I41&lt;90,"B",IF(I41&gt;=90,"A")))))</f>
        <v>C</v>
      </c>
    </row>
    <row r="42" spans="2:10" ht="15.75" x14ac:dyDescent="0.25">
      <c r="B42" s="11" t="s">
        <v>117</v>
      </c>
      <c r="C42" s="11" t="s">
        <v>118</v>
      </c>
      <c r="D42" s="11" t="s">
        <v>119</v>
      </c>
      <c r="E42" s="12">
        <v>38.69</v>
      </c>
      <c r="F42" s="6">
        <f>E42*0.4</f>
        <v>15.475999999999999</v>
      </c>
      <c r="G42" s="13">
        <v>60.9</v>
      </c>
      <c r="H42" s="6">
        <f>G42*0.6</f>
        <v>36.54</v>
      </c>
      <c r="I42" s="3">
        <f>F42+H42</f>
        <v>52.015999999999998</v>
      </c>
      <c r="J42" s="4" t="str">
        <f>IF(I42&lt;50,"F",IF(I42&lt;=64,"D",IF(I42&lt;=79,"C",IF(I42&lt;90,"B",IF(I42&gt;=90,"A")))))</f>
        <v>D</v>
      </c>
    </row>
    <row r="43" spans="2:10" ht="15.75" x14ac:dyDescent="0.25">
      <c r="B43" s="11" t="s">
        <v>152</v>
      </c>
      <c r="C43" s="11" t="s">
        <v>153</v>
      </c>
      <c r="D43" s="11" t="s">
        <v>154</v>
      </c>
      <c r="E43" s="12">
        <v>31.26</v>
      </c>
      <c r="F43" s="6">
        <f>E43*0.4</f>
        <v>12.504000000000001</v>
      </c>
      <c r="G43" s="13">
        <v>42.96</v>
      </c>
      <c r="H43" s="6">
        <f>G43*0.6</f>
        <v>25.776</v>
      </c>
      <c r="I43" s="3">
        <f>F43+H43</f>
        <v>38.28</v>
      </c>
      <c r="J43" s="4" t="str">
        <f>IF(I43&lt;50,"F",IF(I43&lt;=64,"D",IF(I43&lt;=79,"C",IF(I43&lt;90,"B",IF(I43&gt;=90,"A")))))</f>
        <v>F</v>
      </c>
    </row>
    <row r="44" spans="2:10" ht="15.75" x14ac:dyDescent="0.25">
      <c r="B44" s="11" t="s">
        <v>96</v>
      </c>
      <c r="C44" s="11" t="s">
        <v>97</v>
      </c>
      <c r="D44" s="11" t="s">
        <v>98</v>
      </c>
      <c r="E44" s="12">
        <v>50.12</v>
      </c>
      <c r="F44" s="6">
        <f>E44*0.4</f>
        <v>20.048000000000002</v>
      </c>
      <c r="G44" s="13">
        <v>41.88</v>
      </c>
      <c r="H44" s="6">
        <f>G44*0.6</f>
        <v>25.128</v>
      </c>
      <c r="I44" s="3">
        <f>F44+H44</f>
        <v>45.176000000000002</v>
      </c>
      <c r="J44" s="4" t="str">
        <f>IF(I44&lt;50,"F",IF(I44&lt;=64,"D",IF(I44&lt;=79,"C",IF(I44&lt;90,"B",IF(I44&gt;=90,"A")))))</f>
        <v>F</v>
      </c>
    </row>
    <row r="45" spans="2:10" ht="15.75" x14ac:dyDescent="0.25">
      <c r="B45" s="11" t="s">
        <v>288</v>
      </c>
      <c r="C45" s="11" t="s">
        <v>289</v>
      </c>
      <c r="D45" s="11" t="s">
        <v>290</v>
      </c>
      <c r="E45" s="12">
        <v>23.62</v>
      </c>
      <c r="F45" s="6">
        <f>E45*0.4</f>
        <v>9.4480000000000004</v>
      </c>
      <c r="G45" s="13">
        <v>68.650000000000006</v>
      </c>
      <c r="H45" s="6">
        <f>G45*0.6</f>
        <v>41.190000000000005</v>
      </c>
      <c r="I45" s="3">
        <f>F45+H45</f>
        <v>50.638000000000005</v>
      </c>
      <c r="J45" s="4" t="str">
        <f>IF(I45&lt;50,"F",IF(I45&lt;=64,"D",IF(I45&lt;=79,"C",IF(I45&lt;90,"B",IF(I45&gt;=90,"A")))))</f>
        <v>D</v>
      </c>
    </row>
    <row r="46" spans="2:10" ht="15.75" x14ac:dyDescent="0.25">
      <c r="B46" s="11" t="s">
        <v>240</v>
      </c>
      <c r="C46" s="11" t="s">
        <v>241</v>
      </c>
      <c r="D46" s="11" t="s">
        <v>242</v>
      </c>
      <c r="E46" s="12">
        <v>75.77</v>
      </c>
      <c r="F46" s="6">
        <f>E46*0.4</f>
        <v>30.308</v>
      </c>
      <c r="G46" s="13">
        <v>72.56</v>
      </c>
      <c r="H46" s="6">
        <f>G46*0.6</f>
        <v>43.536000000000001</v>
      </c>
      <c r="I46" s="3">
        <f>F46+H46</f>
        <v>73.843999999999994</v>
      </c>
      <c r="J46" s="4" t="str">
        <f>IF(I46&lt;50,"F",IF(I46&lt;=64,"D",IF(I46&lt;=79,"C",IF(I46&lt;90,"B",IF(I46&gt;=90,"A")))))</f>
        <v>C</v>
      </c>
    </row>
    <row r="47" spans="2:10" ht="15.75" x14ac:dyDescent="0.25">
      <c r="B47" s="11" t="s">
        <v>96</v>
      </c>
      <c r="C47" s="11" t="s">
        <v>100</v>
      </c>
      <c r="D47" s="11" t="s">
        <v>101</v>
      </c>
      <c r="E47" s="12">
        <v>8.2200000000000006</v>
      </c>
      <c r="F47" s="6">
        <f>E47*0.4</f>
        <v>3.2880000000000003</v>
      </c>
      <c r="G47" s="13">
        <v>3.64</v>
      </c>
      <c r="H47" s="6">
        <f>G47*0.6</f>
        <v>2.1840000000000002</v>
      </c>
      <c r="I47" s="3">
        <f>F47+H47</f>
        <v>5.4720000000000004</v>
      </c>
      <c r="J47" s="4" t="str">
        <f>IF(I47&lt;50,"F",IF(I47&lt;=64,"D",IF(I47&lt;=79,"C",IF(I47&lt;90,"B",IF(I47&gt;=90,"A")))))</f>
        <v>F</v>
      </c>
    </row>
    <row r="48" spans="2:10" ht="15.75" x14ac:dyDescent="0.25">
      <c r="B48" s="11" t="s">
        <v>229</v>
      </c>
      <c r="C48" s="11" t="s">
        <v>230</v>
      </c>
      <c r="D48" s="11" t="s">
        <v>231</v>
      </c>
      <c r="E48" s="12">
        <v>9.09</v>
      </c>
      <c r="F48" s="6">
        <f>E48*0.4</f>
        <v>3.6360000000000001</v>
      </c>
      <c r="G48" s="13">
        <v>1.1200000000000001</v>
      </c>
      <c r="H48" s="6">
        <f>G48*0.6</f>
        <v>0.67200000000000004</v>
      </c>
      <c r="I48" s="3">
        <f>F48+H48</f>
        <v>4.3079999999999998</v>
      </c>
      <c r="J48" s="4" t="str">
        <f>IF(I48&lt;50,"F",IF(I48&lt;=64,"D",IF(I48&lt;=79,"C",IF(I48&lt;90,"B",IF(I48&gt;=90,"A")))))</f>
        <v>F</v>
      </c>
    </row>
    <row r="49" spans="2:10" ht="15.75" x14ac:dyDescent="0.25">
      <c r="B49" s="11" t="s">
        <v>214</v>
      </c>
      <c r="C49" s="11" t="s">
        <v>215</v>
      </c>
      <c r="D49" s="11" t="s">
        <v>216</v>
      </c>
      <c r="E49" s="12">
        <v>37.08</v>
      </c>
      <c r="F49" s="6">
        <f>E49*0.4</f>
        <v>14.832000000000001</v>
      </c>
      <c r="G49" s="13">
        <v>25.35</v>
      </c>
      <c r="H49" s="6">
        <f>G49*0.6</f>
        <v>15.21</v>
      </c>
      <c r="I49" s="3">
        <f>F49+H49</f>
        <v>30.042000000000002</v>
      </c>
      <c r="J49" s="4" t="str">
        <f>IF(I49&lt;50,"F",IF(I49&lt;=64,"D",IF(I49&lt;=79,"C",IF(I49&lt;90,"B",IF(I49&gt;=90,"A")))))</f>
        <v>F</v>
      </c>
    </row>
    <row r="50" spans="2:10" ht="15.75" x14ac:dyDescent="0.25">
      <c r="B50" s="11" t="s">
        <v>64</v>
      </c>
      <c r="C50" s="11" t="s">
        <v>65</v>
      </c>
      <c r="D50" s="11" t="s">
        <v>66</v>
      </c>
      <c r="E50" s="12">
        <v>41.46</v>
      </c>
      <c r="F50" s="6">
        <f>E50*0.4</f>
        <v>16.584</v>
      </c>
      <c r="G50" s="13">
        <v>41.76</v>
      </c>
      <c r="H50" s="6">
        <f>G50*0.6</f>
        <v>25.055999999999997</v>
      </c>
      <c r="I50" s="3">
        <f>F50+H50</f>
        <v>41.64</v>
      </c>
      <c r="J50" s="4" t="str">
        <f>IF(I50&lt;50,"F",IF(I50&lt;=64,"D",IF(I50&lt;=79,"C",IF(I50&lt;90,"B",IF(I50&gt;=90,"A")))))</f>
        <v>F</v>
      </c>
    </row>
    <row r="51" spans="2:10" ht="15.75" x14ac:dyDescent="0.25">
      <c r="B51" s="11" t="s">
        <v>52</v>
      </c>
      <c r="C51" s="11" t="s">
        <v>53</v>
      </c>
      <c r="D51" s="11" t="s">
        <v>54</v>
      </c>
      <c r="E51" s="12">
        <v>72.86</v>
      </c>
      <c r="F51" s="6">
        <f>E51*0.4</f>
        <v>29.144000000000002</v>
      </c>
      <c r="G51" s="13">
        <v>84.88</v>
      </c>
      <c r="H51" s="6">
        <f>G51*0.6</f>
        <v>50.927999999999997</v>
      </c>
      <c r="I51" s="3">
        <f>F51+H51</f>
        <v>80.072000000000003</v>
      </c>
      <c r="J51" s="4" t="str">
        <f>IF(I51&lt;50,"F",IF(I51&lt;=64,"D",IF(I51&lt;=79,"C",IF(I51&lt;90,"B",IF(I51&gt;=90,"A")))))</f>
        <v>B</v>
      </c>
    </row>
    <row r="52" spans="2:10" ht="15.75" x14ac:dyDescent="0.25">
      <c r="B52" s="11" t="s">
        <v>185</v>
      </c>
      <c r="C52" s="11" t="s">
        <v>186</v>
      </c>
      <c r="D52" s="11" t="s">
        <v>187</v>
      </c>
      <c r="E52" s="12">
        <v>72.09</v>
      </c>
      <c r="F52" s="6">
        <f>E52*0.4</f>
        <v>28.836000000000002</v>
      </c>
      <c r="G52" s="13">
        <v>58.51</v>
      </c>
      <c r="H52" s="6">
        <f>G52*0.6</f>
        <v>35.105999999999995</v>
      </c>
      <c r="I52" s="3">
        <f>F52+H52</f>
        <v>63.941999999999993</v>
      </c>
      <c r="J52" s="4" t="str">
        <f>IF(I52&lt;50,"F",IF(I52&lt;=64,"D",IF(I52&lt;=79,"C",IF(I52&lt;90,"B",IF(I52&gt;=90,"A")))))</f>
        <v>D</v>
      </c>
    </row>
    <row r="53" spans="2:10" ht="15.75" x14ac:dyDescent="0.25">
      <c r="B53" s="11" t="s">
        <v>229</v>
      </c>
      <c r="C53" s="11" t="s">
        <v>233</v>
      </c>
      <c r="D53" s="11" t="s">
        <v>234</v>
      </c>
      <c r="E53" s="12">
        <v>62.92</v>
      </c>
      <c r="F53" s="6">
        <f>E53*0.4</f>
        <v>25.168000000000003</v>
      </c>
      <c r="G53" s="13">
        <v>80.06</v>
      </c>
      <c r="H53" s="6">
        <f>G53*0.6</f>
        <v>48.036000000000001</v>
      </c>
      <c r="I53" s="3">
        <f>F53+H53</f>
        <v>73.204000000000008</v>
      </c>
      <c r="J53" s="4" t="str">
        <f>IF(I53&lt;50,"F",IF(I53&lt;=64,"D",IF(I53&lt;=79,"C",IF(I53&lt;90,"B",IF(I53&gt;=90,"A")))))</f>
        <v>C</v>
      </c>
    </row>
    <row r="54" spans="2:10" ht="15.75" x14ac:dyDescent="0.25">
      <c r="B54" s="11" t="s">
        <v>60</v>
      </c>
      <c r="C54" s="11" t="s">
        <v>61</v>
      </c>
      <c r="D54" s="11" t="s">
        <v>62</v>
      </c>
      <c r="E54" s="12">
        <v>85.78</v>
      </c>
      <c r="F54" s="6">
        <f>E54*0.4</f>
        <v>34.312000000000005</v>
      </c>
      <c r="G54" s="13">
        <v>91.58</v>
      </c>
      <c r="H54" s="6">
        <f>G54*0.6</f>
        <v>54.948</v>
      </c>
      <c r="I54" s="3">
        <f>F54+H54</f>
        <v>89.26</v>
      </c>
      <c r="J54" s="4" t="str">
        <f>IF(I54&lt;50,"F",IF(I54&lt;=64,"D",IF(I54&lt;=79,"C",IF(I54&lt;90,"B",IF(I54&gt;=90,"A")))))</f>
        <v>B</v>
      </c>
    </row>
    <row r="55" spans="2:10" ht="15.75" x14ac:dyDescent="0.25">
      <c r="B55" s="11" t="s">
        <v>236</v>
      </c>
      <c r="C55" s="11" t="s">
        <v>237</v>
      </c>
      <c r="D55" s="11" t="s">
        <v>238</v>
      </c>
      <c r="E55" s="12">
        <v>82.13</v>
      </c>
      <c r="F55" s="6">
        <f>E55*0.4</f>
        <v>32.851999999999997</v>
      </c>
      <c r="G55" s="13">
        <v>86.65</v>
      </c>
      <c r="H55" s="6">
        <f>G55*0.6</f>
        <v>51.99</v>
      </c>
      <c r="I55" s="3">
        <f>F55+H55</f>
        <v>84.841999999999999</v>
      </c>
      <c r="J55" s="4" t="str">
        <f>IF(I55&lt;50,"F",IF(I55&lt;=64,"D",IF(I55&lt;=79,"C",IF(I55&lt;90,"B",IF(I55&gt;=90,"A")))))</f>
        <v>B</v>
      </c>
    </row>
    <row r="56" spans="2:10" ht="15.75" x14ac:dyDescent="0.25">
      <c r="B56" s="11" t="s">
        <v>32</v>
      </c>
      <c r="C56" s="11" t="s">
        <v>33</v>
      </c>
      <c r="D56" s="11" t="s">
        <v>34</v>
      </c>
      <c r="E56" s="12">
        <v>91.6</v>
      </c>
      <c r="F56" s="6">
        <f>E56*0.4</f>
        <v>36.64</v>
      </c>
      <c r="G56" s="13">
        <v>90.89</v>
      </c>
      <c r="H56" s="6">
        <f>G56*0.6</f>
        <v>54.533999999999999</v>
      </c>
      <c r="I56" s="3">
        <f>F56+H56</f>
        <v>91.174000000000007</v>
      </c>
      <c r="J56" s="4" t="str">
        <f>IF(I56&lt;50,"F",IF(I56&lt;=64,"D",IF(I56&lt;=79,"C",IF(I56&lt;90,"B",IF(I56&gt;=90,"A")))))</f>
        <v>A</v>
      </c>
    </row>
    <row r="57" spans="2:10" ht="15.75" x14ac:dyDescent="0.25">
      <c r="B57" s="11" t="s">
        <v>189</v>
      </c>
      <c r="C57" s="11" t="s">
        <v>190</v>
      </c>
      <c r="D57" s="11" t="s">
        <v>191</v>
      </c>
      <c r="E57" s="12">
        <v>49.44</v>
      </c>
      <c r="F57" s="6">
        <f>E57*0.4</f>
        <v>19.776</v>
      </c>
      <c r="G57" s="13">
        <v>76.86</v>
      </c>
      <c r="H57" s="6">
        <f>G57*0.6</f>
        <v>46.116</v>
      </c>
      <c r="I57" s="3">
        <f>F57+H57</f>
        <v>65.891999999999996</v>
      </c>
      <c r="J57" s="4" t="str">
        <f>IF(I57&lt;50,"F",IF(I57&lt;=64,"D",IF(I57&lt;=79,"C",IF(I57&lt;90,"B",IF(I57&gt;=90,"A")))))</f>
        <v>C</v>
      </c>
    </row>
    <row r="58" spans="2:10" ht="15.75" x14ac:dyDescent="0.25">
      <c r="B58" s="11" t="s">
        <v>141</v>
      </c>
      <c r="C58" s="11" t="s">
        <v>142</v>
      </c>
      <c r="D58" s="11" t="s">
        <v>143</v>
      </c>
      <c r="E58" s="12">
        <v>38.9</v>
      </c>
      <c r="F58" s="6">
        <f>E58*0.4</f>
        <v>15.56</v>
      </c>
      <c r="G58" s="13">
        <v>70.650000000000006</v>
      </c>
      <c r="H58" s="6">
        <f>G58*0.6</f>
        <v>42.39</v>
      </c>
      <c r="I58" s="3">
        <f>F58+H58</f>
        <v>57.95</v>
      </c>
      <c r="J58" s="4" t="str">
        <f>IF(I58&lt;50,"F",IF(I58&lt;=64,"D",IF(I58&lt;=79,"C",IF(I58&lt;90,"B",IF(I58&gt;=90,"A")))))</f>
        <v>D</v>
      </c>
    </row>
    <row r="59" spans="2:10" ht="15.75" x14ac:dyDescent="0.25">
      <c r="B59" s="11" t="s">
        <v>76</v>
      </c>
      <c r="C59" s="11" t="s">
        <v>77</v>
      </c>
      <c r="D59" s="11" t="s">
        <v>78</v>
      </c>
      <c r="E59" s="12">
        <v>77.66</v>
      </c>
      <c r="F59" s="6">
        <f>E59*0.4</f>
        <v>31.064</v>
      </c>
      <c r="G59" s="13">
        <v>91.96</v>
      </c>
      <c r="H59" s="6">
        <f>G59*0.6</f>
        <v>55.175999999999995</v>
      </c>
      <c r="I59" s="3">
        <f>F59+H59</f>
        <v>86.24</v>
      </c>
      <c r="J59" s="4" t="str">
        <f>IF(I59&lt;50,"F",IF(I59&lt;=64,"D",IF(I59&lt;=79,"C",IF(I59&lt;90,"B",IF(I59&gt;=90,"A")))))</f>
        <v>B</v>
      </c>
    </row>
    <row r="60" spans="2:10" ht="15.75" x14ac:dyDescent="0.25">
      <c r="B60" s="11" t="s">
        <v>36</v>
      </c>
      <c r="C60" s="11" t="s">
        <v>37</v>
      </c>
      <c r="D60" s="11" t="s">
        <v>38</v>
      </c>
      <c r="E60" s="12">
        <v>39.729999999999997</v>
      </c>
      <c r="F60" s="6">
        <f>E60*0.4</f>
        <v>15.891999999999999</v>
      </c>
      <c r="G60" s="13">
        <v>45.71</v>
      </c>
      <c r="H60" s="6">
        <f>G60*0.6</f>
        <v>27.425999999999998</v>
      </c>
      <c r="I60" s="3">
        <f>F60+H60</f>
        <v>43.317999999999998</v>
      </c>
      <c r="J60" s="4" t="str">
        <f>IF(I60&lt;50,"F",IF(I60&lt;=64,"D",IF(I60&lt;=79,"C",IF(I60&lt;90,"B",IF(I60&gt;=90,"A")))))</f>
        <v>F</v>
      </c>
    </row>
    <row r="61" spans="2:10" ht="15.75" x14ac:dyDescent="0.25">
      <c r="B61" s="11" t="s">
        <v>218</v>
      </c>
      <c r="C61" s="11" t="s">
        <v>219</v>
      </c>
      <c r="D61" s="11" t="s">
        <v>220</v>
      </c>
      <c r="E61" s="12">
        <v>69.400000000000006</v>
      </c>
      <c r="F61" s="6">
        <f>E61*0.4</f>
        <v>27.760000000000005</v>
      </c>
      <c r="G61" s="13">
        <v>71.540000000000006</v>
      </c>
      <c r="H61" s="6">
        <f>G61*0.6</f>
        <v>42.923999999999999</v>
      </c>
      <c r="I61" s="3">
        <f>F61+H61</f>
        <v>70.683999999999997</v>
      </c>
      <c r="J61" s="4" t="str">
        <f>IF(I61&lt;50,"F",IF(I61&lt;=64,"D",IF(I61&lt;=79,"C",IF(I61&lt;90,"B",IF(I61&gt;=90,"A")))))</f>
        <v>C</v>
      </c>
    </row>
    <row r="62" spans="2:10" ht="15.75" x14ac:dyDescent="0.25">
      <c r="B62" s="11" t="s">
        <v>27</v>
      </c>
      <c r="C62" s="11" t="s">
        <v>28</v>
      </c>
      <c r="D62" s="11" t="s">
        <v>29</v>
      </c>
      <c r="E62" s="12">
        <v>89.21</v>
      </c>
      <c r="F62" s="6">
        <f>E62*0.4</f>
        <v>35.683999999999997</v>
      </c>
      <c r="G62" s="13">
        <v>94.94</v>
      </c>
      <c r="H62" s="6">
        <f>G62*0.6</f>
        <v>56.963999999999999</v>
      </c>
      <c r="I62" s="3">
        <f>F62+H62</f>
        <v>92.647999999999996</v>
      </c>
      <c r="J62" s="4" t="str">
        <f>IF(I62&lt;50,"F",IF(I62&lt;=64,"D",IF(I62&lt;=79,"C",IF(I62&lt;90,"B",IF(I62&gt;=90,"A")))))</f>
        <v>A</v>
      </c>
    </row>
    <row r="63" spans="2:10" ht="15.75" x14ac:dyDescent="0.25">
      <c r="B63" s="11" t="s">
        <v>73</v>
      </c>
      <c r="C63" s="11" t="s">
        <v>222</v>
      </c>
      <c r="D63" s="11" t="s">
        <v>223</v>
      </c>
      <c r="E63" s="12">
        <v>32.65</v>
      </c>
      <c r="F63" s="6">
        <f>E63*0.4</f>
        <v>13.06</v>
      </c>
      <c r="G63" s="13">
        <v>56.71</v>
      </c>
      <c r="H63" s="6">
        <f>G63*0.6</f>
        <v>34.025999999999996</v>
      </c>
      <c r="I63" s="3">
        <f>F63+H63</f>
        <v>47.085999999999999</v>
      </c>
      <c r="J63" s="4" t="str">
        <f>IF(I63&lt;50,"F",IF(I63&lt;=64,"D",IF(I63&lt;=79,"C",IF(I63&lt;90,"B",IF(I63&gt;=90,"A")))))</f>
        <v>F</v>
      </c>
    </row>
    <row r="64" spans="2:10" ht="15.75" x14ac:dyDescent="0.25">
      <c r="B64" s="11" t="s">
        <v>166</v>
      </c>
      <c r="C64" s="11" t="s">
        <v>167</v>
      </c>
      <c r="D64" s="11" t="s">
        <v>168</v>
      </c>
      <c r="E64" s="12">
        <v>85.67</v>
      </c>
      <c r="F64" s="6">
        <f>E64*0.4</f>
        <v>34.268000000000001</v>
      </c>
      <c r="G64" s="13">
        <v>74.819999999999993</v>
      </c>
      <c r="H64" s="6">
        <f>G64*0.6</f>
        <v>44.891999999999996</v>
      </c>
      <c r="I64" s="3">
        <f>F64+H64</f>
        <v>79.16</v>
      </c>
      <c r="J64" s="4" t="str">
        <f>IF(I64&lt;50,"F",IF(I64&lt;=64,"D",IF(I64&lt;=79,"C",IF(I64&lt;90,"B",IF(I64&gt;=90,"A")))))</f>
        <v>B</v>
      </c>
    </row>
    <row r="65" spans="2:10" ht="15.75" x14ac:dyDescent="0.25">
      <c r="B65" s="11" t="s">
        <v>177</v>
      </c>
      <c r="C65" s="11" t="s">
        <v>178</v>
      </c>
      <c r="D65" s="11" t="s">
        <v>179</v>
      </c>
      <c r="E65" s="12">
        <v>28.44</v>
      </c>
      <c r="F65" s="6">
        <f>E65*0.4</f>
        <v>11.376000000000001</v>
      </c>
      <c r="G65" s="13">
        <v>33.19</v>
      </c>
      <c r="H65" s="6">
        <f>G65*0.6</f>
        <v>19.913999999999998</v>
      </c>
      <c r="I65" s="3">
        <f>F65+H65</f>
        <v>31.29</v>
      </c>
      <c r="J65" s="4" t="str">
        <f>IF(I65&lt;50,"F",IF(I65&lt;=64,"D",IF(I65&lt;=79,"C",IF(I65&lt;90,"B",IF(I65&gt;=90,"A")))))</f>
        <v>F</v>
      </c>
    </row>
    <row r="66" spans="2:10" ht="15.75" x14ac:dyDescent="0.25">
      <c r="B66" s="11" t="s">
        <v>56</v>
      </c>
      <c r="C66" s="11" t="s">
        <v>57</v>
      </c>
      <c r="D66" s="11" t="s">
        <v>58</v>
      </c>
      <c r="E66" s="12">
        <v>90.95</v>
      </c>
      <c r="F66" s="6">
        <f>E66*0.4</f>
        <v>36.380000000000003</v>
      </c>
      <c r="G66" s="13">
        <v>96.42</v>
      </c>
      <c r="H66" s="6">
        <f>G66*0.6</f>
        <v>57.851999999999997</v>
      </c>
      <c r="I66" s="3">
        <f>F66+H66</f>
        <v>94.231999999999999</v>
      </c>
      <c r="J66" s="4" t="str">
        <f>IF(I66&lt;50,"F",IF(I66&lt;=64,"D",IF(I66&lt;=79,"C",IF(I66&lt;90,"B",IF(I66&gt;=90,"A")))))</f>
        <v>A</v>
      </c>
    </row>
    <row r="67" spans="2:10" ht="15.75" x14ac:dyDescent="0.25">
      <c r="B67" s="11" t="s">
        <v>92</v>
      </c>
      <c r="C67" s="11" t="s">
        <v>93</v>
      </c>
      <c r="D67" s="11" t="s">
        <v>94</v>
      </c>
      <c r="E67" s="12">
        <v>74.209999999999994</v>
      </c>
      <c r="F67" s="6">
        <f>E67*0.4</f>
        <v>29.683999999999997</v>
      </c>
      <c r="G67" s="13">
        <v>76.09</v>
      </c>
      <c r="H67" s="6">
        <f>G67*0.6</f>
        <v>45.654000000000003</v>
      </c>
      <c r="I67" s="3">
        <f>F67+H67</f>
        <v>75.337999999999994</v>
      </c>
      <c r="J67" s="4" t="str">
        <f>IF(I67&lt;50,"F",IF(I67&lt;=64,"D",IF(I67&lt;=79,"C",IF(I67&lt;90,"B",IF(I67&gt;=90,"A")))))</f>
        <v>C</v>
      </c>
    </row>
    <row r="68" spans="2:10" ht="15.75" x14ac:dyDescent="0.25">
      <c r="B68" s="11" t="s">
        <v>225</v>
      </c>
      <c r="C68" s="11" t="s">
        <v>226</v>
      </c>
      <c r="D68" s="11" t="s">
        <v>227</v>
      </c>
      <c r="E68" s="12">
        <v>57.59</v>
      </c>
      <c r="F68" s="6">
        <f>E68*0.4</f>
        <v>23.036000000000001</v>
      </c>
      <c r="G68" s="13">
        <v>76.58</v>
      </c>
      <c r="H68" s="6">
        <f>G68*0.6</f>
        <v>45.948</v>
      </c>
      <c r="I68" s="3">
        <f>F68+H68</f>
        <v>68.984000000000009</v>
      </c>
      <c r="J68" s="4" t="str">
        <f>IF(I68&lt;50,"F",IF(I68&lt;=64,"D",IF(I68&lt;=79,"C",IF(I68&lt;90,"B",IF(I68&gt;=90,"A")))))</f>
        <v>C</v>
      </c>
    </row>
    <row r="69" spans="2:10" ht="15.75" x14ac:dyDescent="0.25">
      <c r="B69" s="11" t="s">
        <v>103</v>
      </c>
      <c r="C69" s="11" t="s">
        <v>104</v>
      </c>
      <c r="D69" s="11" t="s">
        <v>105</v>
      </c>
      <c r="E69" s="12">
        <v>42.77</v>
      </c>
      <c r="F69" s="6">
        <f>E69*0.4</f>
        <v>17.108000000000001</v>
      </c>
      <c r="G69" s="13">
        <v>72.88</v>
      </c>
      <c r="H69" s="6">
        <f>G69*0.6</f>
        <v>43.727999999999994</v>
      </c>
      <c r="I69" s="3">
        <f>F69+H69</f>
        <v>60.835999999999999</v>
      </c>
      <c r="J69" s="4" t="str">
        <f>IF(I69&lt;50,"F",IF(I69&lt;=64,"D",IF(I69&lt;=79,"C",IF(I69&lt;90,"B",IF(I69&gt;=90,"A")))))</f>
        <v>D</v>
      </c>
    </row>
    <row r="70" spans="2:10" ht="15.75" x14ac:dyDescent="0.25">
      <c r="B70" s="11" t="s">
        <v>72</v>
      </c>
      <c r="C70" s="11" t="s">
        <v>73</v>
      </c>
      <c r="D70" s="11" t="s">
        <v>74</v>
      </c>
      <c r="E70" s="12">
        <v>78.56</v>
      </c>
      <c r="F70" s="6">
        <f>E70*0.4</f>
        <v>31.424000000000003</v>
      </c>
      <c r="G70" s="13">
        <v>91.01</v>
      </c>
      <c r="H70" s="6">
        <f>G70*0.6</f>
        <v>54.606000000000002</v>
      </c>
      <c r="I70" s="3">
        <f>F70+H70</f>
        <v>86.03</v>
      </c>
      <c r="J70" s="4" t="str">
        <f>IF(I70&lt;50,"F",IF(I70&lt;=64,"D",IF(I70&lt;=79,"C",IF(I70&lt;90,"B",IF(I70&gt;=90,"A")))))</f>
        <v>B</v>
      </c>
    </row>
    <row r="71" spans="2:10" ht="15.75" x14ac:dyDescent="0.25">
      <c r="B71" s="11" t="s">
        <v>141</v>
      </c>
      <c r="C71" s="11" t="s">
        <v>145</v>
      </c>
      <c r="D71" s="11" t="s">
        <v>146</v>
      </c>
      <c r="E71" s="12">
        <v>86.19</v>
      </c>
      <c r="F71" s="6">
        <f>E71*0.4</f>
        <v>34.475999999999999</v>
      </c>
      <c r="G71" s="13">
        <v>92.64</v>
      </c>
      <c r="H71" s="6">
        <f>G71*0.6</f>
        <v>55.583999999999996</v>
      </c>
      <c r="I71" s="3">
        <f>F71+H71</f>
        <v>90.06</v>
      </c>
      <c r="J71" s="4" t="str">
        <f>IF(I71&lt;50,"F",IF(I71&lt;=64,"D",IF(I71&lt;=79,"C",IF(I71&lt;90,"B",IF(I71&gt;=90,"A")))))</f>
        <v>A</v>
      </c>
    </row>
    <row r="72" spans="2:10" ht="15.75" x14ac:dyDescent="0.25">
      <c r="B72" s="11" t="s">
        <v>170</v>
      </c>
      <c r="C72" s="11" t="s">
        <v>174</v>
      </c>
      <c r="D72" s="11" t="s">
        <v>175</v>
      </c>
      <c r="E72" s="12">
        <v>51.32</v>
      </c>
      <c r="F72" s="6">
        <f>E72*0.4</f>
        <v>20.528000000000002</v>
      </c>
      <c r="G72" s="13">
        <v>59.67</v>
      </c>
      <c r="H72" s="6">
        <f>G72*0.6</f>
        <v>35.802</v>
      </c>
      <c r="I72" s="3">
        <f>F72+H72</f>
        <v>56.33</v>
      </c>
      <c r="J72" s="4" t="str">
        <f>IF(I72&lt;50,"F",IF(I72&lt;=64,"D",IF(I72&lt;=79,"C",IF(I72&lt;90,"B",IF(I72&gt;=90,"A")))))</f>
        <v>D</v>
      </c>
    </row>
    <row r="73" spans="2:10" ht="15.75" x14ac:dyDescent="0.25">
      <c r="B73" s="11" t="s">
        <v>260</v>
      </c>
      <c r="C73" s="11" t="s">
        <v>261</v>
      </c>
      <c r="D73" s="11" t="s">
        <v>262</v>
      </c>
      <c r="E73" s="12">
        <v>67.349999999999994</v>
      </c>
      <c r="F73" s="6">
        <f>E73*0.4</f>
        <v>26.939999999999998</v>
      </c>
      <c r="G73" s="13">
        <v>83.04</v>
      </c>
      <c r="H73" s="6">
        <f>G73*0.6</f>
        <v>49.824000000000005</v>
      </c>
      <c r="I73" s="3">
        <f>F73+H73</f>
        <v>76.76400000000001</v>
      </c>
      <c r="J73" s="4" t="str">
        <f>IF(I73&lt;50,"F",IF(I73&lt;=64,"D",IF(I73&lt;=79,"C",IF(I73&lt;90,"B",IF(I73&gt;=90,"A")))))</f>
        <v>C</v>
      </c>
    </row>
    <row r="74" spans="2:10" ht="15.75" x14ac:dyDescent="0.25">
      <c r="B74" s="11" t="s">
        <v>40</v>
      </c>
      <c r="C74" s="11" t="s">
        <v>41</v>
      </c>
      <c r="D74" s="11" t="s">
        <v>42</v>
      </c>
      <c r="E74" s="12">
        <v>76.400000000000006</v>
      </c>
      <c r="F74" s="6">
        <f>E74*0.4</f>
        <v>30.560000000000002</v>
      </c>
      <c r="G74" s="13">
        <v>85.48</v>
      </c>
      <c r="H74" s="6">
        <f>G74*0.6</f>
        <v>51.288000000000004</v>
      </c>
      <c r="I74" s="3">
        <f>F74+H74</f>
        <v>81.848000000000013</v>
      </c>
      <c r="J74" s="4" t="str">
        <f>IF(I74&lt;50,"F",IF(I74&lt;=64,"D",IF(I74&lt;=79,"C",IF(I74&lt;90,"B",IF(I74&gt;=90,"A")))))</f>
        <v>B</v>
      </c>
    </row>
    <row r="75" spans="2:10" ht="15.75" x14ac:dyDescent="0.25">
      <c r="B75" s="11" t="s">
        <v>292</v>
      </c>
      <c r="C75" s="11" t="s">
        <v>293</v>
      </c>
      <c r="D75" s="11" t="s">
        <v>294</v>
      </c>
      <c r="E75" s="12">
        <v>68.2</v>
      </c>
      <c r="F75" s="6">
        <f>E75*0.4</f>
        <v>27.28</v>
      </c>
      <c r="G75" s="13">
        <v>54.93</v>
      </c>
      <c r="H75" s="6">
        <f>G75*0.6</f>
        <v>32.957999999999998</v>
      </c>
      <c r="I75" s="3">
        <f>F75+H75</f>
        <v>60.238</v>
      </c>
      <c r="J75" s="4" t="str">
        <f>IF(I75&lt;50,"F",IF(I75&lt;=64,"D",IF(I75&lt;=79,"C",IF(I75&lt;90,"B",IF(I75&gt;=90,"A")))))</f>
        <v>D</v>
      </c>
    </row>
    <row r="76" spans="2:10" ht="15.75" x14ac:dyDescent="0.25">
      <c r="B76" s="11" t="s">
        <v>88</v>
      </c>
      <c r="C76" s="11" t="s">
        <v>89</v>
      </c>
      <c r="D76" s="11" t="s">
        <v>90</v>
      </c>
      <c r="E76" s="12">
        <v>75.22</v>
      </c>
      <c r="F76" s="6">
        <f>E76*0.4</f>
        <v>30.088000000000001</v>
      </c>
      <c r="G76" s="13">
        <v>74.7</v>
      </c>
      <c r="H76" s="6">
        <f>G76*0.6</f>
        <v>44.82</v>
      </c>
      <c r="I76" s="3">
        <f>F76+H76</f>
        <v>74.908000000000001</v>
      </c>
      <c r="J76" s="4" t="str">
        <f>IF(I76&lt;50,"F",IF(I76&lt;=64,"D",IF(I76&lt;=79,"C",IF(I76&lt;90,"B",IF(I76&gt;=90,"A")))))</f>
        <v>C</v>
      </c>
    </row>
    <row r="77" spans="2:10" ht="15.75" x14ac:dyDescent="0.25">
      <c r="B77" s="11" t="s">
        <v>152</v>
      </c>
      <c r="C77" s="11" t="s">
        <v>156</v>
      </c>
      <c r="D77" s="11"/>
      <c r="E77" s="12">
        <v>80.739999999999995</v>
      </c>
      <c r="F77" s="6">
        <f>E77*0.4</f>
        <v>32.295999999999999</v>
      </c>
      <c r="G77" s="13">
        <v>92.73</v>
      </c>
      <c r="H77" s="6">
        <f>G77*0.6</f>
        <v>55.637999999999998</v>
      </c>
      <c r="I77" s="3">
        <f>F77+H77</f>
        <v>87.933999999999997</v>
      </c>
      <c r="J77" s="4" t="str">
        <f>IF(I77&lt;50,"F",IF(I77&lt;=64,"D",IF(I77&lt;=79,"C",IF(I77&lt;90,"B",IF(I77&gt;=90,"A")))))</f>
        <v>B</v>
      </c>
    </row>
  </sheetData>
  <sortState ref="B8:J77">
    <sortCondition ref="D8:D77"/>
  </sortState>
  <mergeCells count="2">
    <mergeCell ref="E7:F7"/>
    <mergeCell ref="G7:H7"/>
  </mergeCells>
  <conditionalFormatting sqref="J8:J77">
    <cfRule type="cellIs" dxfId="2" priority="1" stopIfTrue="1" operator="lessThan">
      <formula>#REF!/#REF!*60</formula>
    </cfRule>
    <cfRule type="cellIs" dxfId="1" priority="2" stopIfTrue="1" operator="between">
      <formula>#REF!/#REF!*60</formula>
      <formula>#REF!/#REF!*89</formula>
    </cfRule>
    <cfRule type="cellIs" dxfId="0" priority="3" stopIfTrue="1" operator="greaterThanOrEqual">
      <formula>#REF!/#REF!*90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2022-07-14T03:29:19Z</dcterms:created>
  <dcterms:modified xsi:type="dcterms:W3CDTF">2022-07-15T07:06:14Z</dcterms:modified>
  <cp:category/>
</cp:coreProperties>
</file>