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36" i="2" l="1"/>
  <c r="I36" i="2"/>
  <c r="J36" i="2" s="1"/>
  <c r="H23" i="2"/>
  <c r="H42" i="2"/>
  <c r="H47" i="2"/>
  <c r="H8" i="2"/>
  <c r="H27" i="2"/>
  <c r="I27" i="2"/>
  <c r="J27" i="2" s="1"/>
  <c r="H37" i="2"/>
  <c r="H40" i="2"/>
  <c r="I40" i="2"/>
  <c r="J40" i="2" s="1"/>
  <c r="H18" i="2"/>
  <c r="H22" i="2"/>
  <c r="H9" i="2"/>
  <c r="H32" i="2"/>
  <c r="H34" i="2"/>
  <c r="H33" i="2"/>
  <c r="H10" i="2"/>
  <c r="H41" i="2"/>
  <c r="H46" i="2"/>
  <c r="I46" i="2"/>
  <c r="J46" i="2" s="1"/>
  <c r="H56" i="2"/>
  <c r="H54" i="2"/>
  <c r="H48" i="2"/>
  <c r="H43" i="2"/>
  <c r="H14" i="2"/>
  <c r="I14" i="2"/>
  <c r="J14" i="2" s="1"/>
  <c r="H16" i="2"/>
  <c r="H45" i="2"/>
  <c r="I45" i="2"/>
  <c r="J45" i="2" s="1"/>
  <c r="H30" i="2"/>
  <c r="H44" i="2"/>
  <c r="H38" i="2"/>
  <c r="H21" i="2"/>
  <c r="H55" i="2"/>
  <c r="H58" i="2"/>
  <c r="H57" i="2"/>
  <c r="H50" i="2"/>
  <c r="H13" i="2"/>
  <c r="I13" i="2"/>
  <c r="J13" i="2" s="1"/>
  <c r="H7" i="2"/>
  <c r="H52" i="2"/>
  <c r="H51" i="2"/>
  <c r="H35" i="2"/>
  <c r="H15" i="2"/>
  <c r="I15" i="2"/>
  <c r="J15" i="2" s="1"/>
  <c r="H11" i="2"/>
  <c r="H25" i="2"/>
  <c r="I25" i="2"/>
  <c r="J25" i="2" s="1"/>
  <c r="H39" i="2"/>
  <c r="H28" i="2"/>
  <c r="H24" i="2"/>
  <c r="H49" i="2"/>
  <c r="H53" i="2"/>
  <c r="H29" i="2"/>
  <c r="H12" i="2"/>
  <c r="H31" i="2"/>
  <c r="H19" i="2"/>
  <c r="I19" i="2"/>
  <c r="J19" i="2" s="1"/>
  <c r="H20" i="2"/>
  <c r="H26" i="2"/>
  <c r="F36" i="2"/>
  <c r="F23" i="2"/>
  <c r="I23" i="2" s="1"/>
  <c r="J23" i="2" s="1"/>
  <c r="F42" i="2"/>
  <c r="F47" i="2"/>
  <c r="I47" i="2" s="1"/>
  <c r="J47" i="2" s="1"/>
  <c r="F8" i="2"/>
  <c r="I8" i="2" s="1"/>
  <c r="J8" i="2" s="1"/>
  <c r="F27" i="2"/>
  <c r="F37" i="2"/>
  <c r="F40" i="2"/>
  <c r="F18" i="2"/>
  <c r="I18" i="2" s="1"/>
  <c r="J18" i="2" s="1"/>
  <c r="F22" i="2"/>
  <c r="I22" i="2" s="1"/>
  <c r="J22" i="2" s="1"/>
  <c r="F9" i="2"/>
  <c r="F32" i="2"/>
  <c r="I32" i="2" s="1"/>
  <c r="J32" i="2" s="1"/>
  <c r="F34" i="2"/>
  <c r="I34" i="2" s="1"/>
  <c r="J34" i="2" s="1"/>
  <c r="F33" i="2"/>
  <c r="I33" i="2" s="1"/>
  <c r="J33" i="2" s="1"/>
  <c r="F10" i="2"/>
  <c r="F41" i="2"/>
  <c r="I41" i="2" s="1"/>
  <c r="J41" i="2" s="1"/>
  <c r="F46" i="2"/>
  <c r="F56" i="2"/>
  <c r="I56" i="2" s="1"/>
  <c r="J56" i="2" s="1"/>
  <c r="F54" i="2"/>
  <c r="F48" i="2"/>
  <c r="I48" i="2" s="1"/>
  <c r="J48" i="2" s="1"/>
  <c r="F43" i="2"/>
  <c r="I43" i="2" s="1"/>
  <c r="J43" i="2" s="1"/>
  <c r="F14" i="2"/>
  <c r="F16" i="2"/>
  <c r="F45" i="2"/>
  <c r="F30" i="2"/>
  <c r="I30" i="2" s="1"/>
  <c r="J30" i="2" s="1"/>
  <c r="F44" i="2"/>
  <c r="I44" i="2" s="1"/>
  <c r="J44" i="2" s="1"/>
  <c r="F38" i="2"/>
  <c r="F21" i="2"/>
  <c r="I21" i="2" s="1"/>
  <c r="J21" i="2" s="1"/>
  <c r="F55" i="2"/>
  <c r="I55" i="2" s="1"/>
  <c r="J55" i="2" s="1"/>
  <c r="F58" i="2"/>
  <c r="I58" i="2" s="1"/>
  <c r="J58" i="2" s="1"/>
  <c r="F57" i="2"/>
  <c r="F50" i="2"/>
  <c r="I50" i="2" s="1"/>
  <c r="J50" i="2" s="1"/>
  <c r="F13" i="2"/>
  <c r="F7" i="2"/>
  <c r="I7" i="2" s="1"/>
  <c r="J7" i="2" s="1"/>
  <c r="F52" i="2"/>
  <c r="F51" i="2"/>
  <c r="I51" i="2" s="1"/>
  <c r="J51" i="2" s="1"/>
  <c r="F35" i="2"/>
  <c r="I35" i="2" s="1"/>
  <c r="J35" i="2" s="1"/>
  <c r="F15" i="2"/>
  <c r="F11" i="2"/>
  <c r="F25" i="2"/>
  <c r="F39" i="2"/>
  <c r="I39" i="2" s="1"/>
  <c r="J39" i="2" s="1"/>
  <c r="F28" i="2"/>
  <c r="I28" i="2" s="1"/>
  <c r="J28" i="2" s="1"/>
  <c r="F24" i="2"/>
  <c r="F49" i="2"/>
  <c r="I49" i="2" s="1"/>
  <c r="J49" i="2" s="1"/>
  <c r="F53" i="2"/>
  <c r="I53" i="2" s="1"/>
  <c r="J53" i="2" s="1"/>
  <c r="F29" i="2"/>
  <c r="I29" i="2" s="1"/>
  <c r="J29" i="2" s="1"/>
  <c r="F12" i="2"/>
  <c r="F31" i="2"/>
  <c r="I31" i="2" s="1"/>
  <c r="J31" i="2" s="1"/>
  <c r="F19" i="2"/>
  <c r="F20" i="2"/>
  <c r="I20" i="2" s="1"/>
  <c r="J20" i="2" s="1"/>
  <c r="F26" i="2"/>
  <c r="H17" i="2"/>
  <c r="I17" i="2" s="1"/>
  <c r="J17" i="2" s="1"/>
  <c r="F17" i="2"/>
  <c r="I57" i="2" l="1"/>
  <c r="J57" i="2" s="1"/>
  <c r="I10" i="2"/>
  <c r="J10" i="2" s="1"/>
  <c r="I11" i="2"/>
  <c r="J11" i="2" s="1"/>
  <c r="I16" i="2"/>
  <c r="J16" i="2" s="1"/>
  <c r="I37" i="2"/>
  <c r="J37" i="2" s="1"/>
  <c r="I26" i="2"/>
  <c r="J26" i="2" s="1"/>
  <c r="I52" i="2"/>
  <c r="J52" i="2" s="1"/>
  <c r="I54" i="2"/>
  <c r="J54" i="2" s="1"/>
  <c r="I42" i="2"/>
  <c r="J42" i="2" s="1"/>
  <c r="I12" i="2"/>
  <c r="J12" i="2" s="1"/>
  <c r="I24" i="2"/>
  <c r="J24" i="2" s="1"/>
  <c r="I38" i="2"/>
  <c r="J38" i="2" s="1"/>
  <c r="I9" i="2"/>
  <c r="J9" i="2" s="1"/>
</calcChain>
</file>

<file path=xl/sharedStrings.xml><?xml version="1.0" encoding="utf-8"?>
<sst xmlns="http://schemas.openxmlformats.org/spreadsheetml/2006/main" count="451" uniqueCount="239">
  <si>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</si>
  <si>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</si>
  <si>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</si>
  <si>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</si>
  <si>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</si>
  <si>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</si>
  <si>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</si>
  <si>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</si>
  <si>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</si>
  <si>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</si>
  <si>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</si>
  <si>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</si>
  <si>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</si>
  <si>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</si>
  <si>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</si>
  <si>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</si>
  <si>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</si>
  <si>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</si>
  <si>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</si>
  <si>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</si>
  <si>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</si>
  <si>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</si>
  <si>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</si>
  <si>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</si>
  <si>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</si>
  <si>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</si>
  <si>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</si>
  <si>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</si>
  <si>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Naroth</t>
  </si>
  <si>
    <t>13635</t>
  </si>
  <si>
    <t>an.naroth@pucsr.edu.kh</t>
  </si>
  <si>
    <t>1657877907</t>
  </si>
  <si>
    <t>Brom</t>
  </si>
  <si>
    <t>Chouker</t>
  </si>
  <si>
    <t>13844</t>
  </si>
  <si>
    <t>brom.chouker@pucsr.edu.kh</t>
  </si>
  <si>
    <t>Chhat</t>
  </si>
  <si>
    <t>Lundy</t>
  </si>
  <si>
    <t>13776</t>
  </si>
  <si>
    <t>chhat.lundy@pucsr.edu.kh</t>
  </si>
  <si>
    <t>Chhay</t>
  </si>
  <si>
    <t>Sokleap</t>
  </si>
  <si>
    <t>14143</t>
  </si>
  <si>
    <t>chhay.sokleap@pucsr.edu.kh</t>
  </si>
  <si>
    <t>Somanisar</t>
  </si>
  <si>
    <t>14168</t>
  </si>
  <si>
    <t>chhay.somanisar@pucsr.edu.kh</t>
  </si>
  <si>
    <t>Chot</t>
  </si>
  <si>
    <t>Uddomony</t>
  </si>
  <si>
    <t>12321</t>
  </si>
  <si>
    <t>chot.uddomony@pucsr.edu.kh</t>
  </si>
  <si>
    <t>Chour</t>
  </si>
  <si>
    <t>Keorithea</t>
  </si>
  <si>
    <t>13798</t>
  </si>
  <si>
    <t>chour.keorithea@pucsr.edu.kh</t>
  </si>
  <si>
    <t>Han</t>
  </si>
  <si>
    <t>Alyza</t>
  </si>
  <si>
    <t>13865</t>
  </si>
  <si>
    <t>han.alyza@pucsr.edu.kh</t>
  </si>
  <si>
    <t>1657877908</t>
  </si>
  <si>
    <t>Heang</t>
  </si>
  <si>
    <t>Hongmeng</t>
  </si>
  <si>
    <t>13875</t>
  </si>
  <si>
    <t>heang.hongmeng@pucsr.edu.kh</t>
  </si>
  <si>
    <t>Sovanrith</t>
  </si>
  <si>
    <t>13676</t>
  </si>
  <si>
    <t>heang.sovanrith@pucsr.edu.kh</t>
  </si>
  <si>
    <t>Heng</t>
  </si>
  <si>
    <t>Savorn</t>
  </si>
  <si>
    <t>13727</t>
  </si>
  <si>
    <t>heng.savorn@pucsr.edu.kh</t>
  </si>
  <si>
    <t>Sokan</t>
  </si>
  <si>
    <t>12430</t>
  </si>
  <si>
    <t>heng.sokan@pucsr.edu.kh</t>
  </si>
  <si>
    <t>Vicheka</t>
  </si>
  <si>
    <t>13835</t>
  </si>
  <si>
    <t>heng.vicheka@pucsr.edu.kh</t>
  </si>
  <si>
    <t>Ho</t>
  </si>
  <si>
    <t>Filong</t>
  </si>
  <si>
    <t>13841</t>
  </si>
  <si>
    <t>ho.filong@pucsr.edu.kh</t>
  </si>
  <si>
    <t>Hong</t>
  </si>
  <si>
    <t>Liming</t>
  </si>
  <si>
    <t>13840</t>
  </si>
  <si>
    <t>hong.liming@pucsr.edu.kh</t>
  </si>
  <si>
    <t>Hout</t>
  </si>
  <si>
    <t>Hongseth</t>
  </si>
  <si>
    <t>13148</t>
  </si>
  <si>
    <t>hout.hongseth@pucsr.edu.kh</t>
  </si>
  <si>
    <t>Huo</t>
  </si>
  <si>
    <t>Kimhuote</t>
  </si>
  <si>
    <t>14125</t>
  </si>
  <si>
    <t>huo.kimhuote@pucsr.edu.kh</t>
  </si>
  <si>
    <t>Khon</t>
  </si>
  <si>
    <t>Khemaranita</t>
  </si>
  <si>
    <t>14161</t>
  </si>
  <si>
    <t>khon.khemaranita@pucsr.edu.kh</t>
  </si>
  <si>
    <t>Kim</t>
  </si>
  <si>
    <t>Socheata</t>
  </si>
  <si>
    <t>14304</t>
  </si>
  <si>
    <t>kim.socheata@pucsr.edu.kh</t>
  </si>
  <si>
    <t>Vicheara</t>
  </si>
  <si>
    <t>14264</t>
  </si>
  <si>
    <t>kim.vicheara@pucsr.edu.kh</t>
  </si>
  <si>
    <t>Kry</t>
  </si>
  <si>
    <t>Chankimly</t>
  </si>
  <si>
    <t>14175</t>
  </si>
  <si>
    <t>kry.chankimly@pucsr.edu.kh</t>
  </si>
  <si>
    <t>Kunthea</t>
  </si>
  <si>
    <t>Darika</t>
  </si>
  <si>
    <t>14149</t>
  </si>
  <si>
    <t>kunthea.darika@pucsr.edu.kh</t>
  </si>
  <si>
    <t>Long</t>
  </si>
  <si>
    <t>Chanrotha</t>
  </si>
  <si>
    <t>13624</t>
  </si>
  <si>
    <t>long.chanrotha@pucsr.edu.kh</t>
  </si>
  <si>
    <t>Ly</t>
  </si>
  <si>
    <t>Mengkea</t>
  </si>
  <si>
    <t>13634</t>
  </si>
  <si>
    <t>ly.mengkea@pucsr.edu.kh</t>
  </si>
  <si>
    <t>Moutroek</t>
  </si>
  <si>
    <t>Nakri</t>
  </si>
  <si>
    <t>14159</t>
  </si>
  <si>
    <t>moutroek.nakri@pucsr.edu.kh</t>
  </si>
  <si>
    <t>Ne</t>
  </si>
  <si>
    <t>Vanna</t>
  </si>
  <si>
    <t>13828</t>
  </si>
  <si>
    <t>ne.vanna@pucsr.edu.kh</t>
  </si>
  <si>
    <t>Oeurn</t>
  </si>
  <si>
    <t>Sovandara</t>
  </si>
  <si>
    <t>14154</t>
  </si>
  <si>
    <t>oeurn.sovandara@pucsr.edu.kh</t>
  </si>
  <si>
    <t>Onn</t>
  </si>
  <si>
    <t>Chhengtich</t>
  </si>
  <si>
    <t>13873</t>
  </si>
  <si>
    <t>onn.chhengtich@pucsr.edu.kh</t>
  </si>
  <si>
    <t>Phal</t>
  </si>
  <si>
    <t>Sophanith</t>
  </si>
  <si>
    <t>13718</t>
  </si>
  <si>
    <t>phal.sophanith@pucsr.edu.kh</t>
  </si>
  <si>
    <t>Phat</t>
  </si>
  <si>
    <t>Ravy</t>
  </si>
  <si>
    <t>14272</t>
  </si>
  <si>
    <t>phat.ravy@pucsr.edu.kh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</si>
  <si>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</si>
  <si>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</si>
  <si>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</si>
  <si>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</si>
  <si>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</si>
  <si>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</si>
  <si>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</si>
  <si>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Pich</t>
  </si>
  <si>
    <t>Boramey</t>
  </si>
  <si>
    <t>14192</t>
  </si>
  <si>
    <t>pich.boramey@pucsr.edu.kh</t>
  </si>
  <si>
    <t>Ra</t>
  </si>
  <si>
    <t>Rony</t>
  </si>
  <si>
    <t>13349</t>
  </si>
  <si>
    <t>ra.rony@pucsr.edu.kh</t>
  </si>
  <si>
    <t>Rath</t>
  </si>
  <si>
    <t>Thida</t>
  </si>
  <si>
    <t>10408</t>
  </si>
  <si>
    <t>rath.thida@pucsr.edu.kh</t>
  </si>
  <si>
    <t>Rin</t>
  </si>
  <si>
    <t>Preashors</t>
  </si>
  <si>
    <t>14200</t>
  </si>
  <si>
    <t>rin.preashors@pucsr.edu.kh</t>
  </si>
  <si>
    <t>San</t>
  </si>
  <si>
    <t>Navy</t>
  </si>
  <si>
    <t>14197</t>
  </si>
  <si>
    <t>san.navy@pucsr.edu.kh</t>
  </si>
  <si>
    <t>Sao</t>
  </si>
  <si>
    <t>Siensocheata</t>
  </si>
  <si>
    <t>13843</t>
  </si>
  <si>
    <t>sao.siensocheata@pucsr.edu.kh</t>
  </si>
  <si>
    <t>Saram</t>
  </si>
  <si>
    <t>Reaksa</t>
  </si>
  <si>
    <t>13629</t>
  </si>
  <si>
    <t>saram.reaksa@pucsr.edu.kh</t>
  </si>
  <si>
    <t>Say</t>
  </si>
  <si>
    <t>Sokvanna</t>
  </si>
  <si>
    <t>13272</t>
  </si>
  <si>
    <t>say.sokvanna@pucsr.edu.kh</t>
  </si>
  <si>
    <t>Seang</t>
  </si>
  <si>
    <t>Vatanaksovong</t>
  </si>
  <si>
    <t>13784</t>
  </si>
  <si>
    <t>seang.vatanaksovong@pucsr.edu.kh</t>
  </si>
  <si>
    <t>Sen</t>
  </si>
  <si>
    <t>Seak</t>
  </si>
  <si>
    <t>13874</t>
  </si>
  <si>
    <t>sen.seak@pucsr.edu.kh</t>
  </si>
  <si>
    <t>Sim</t>
  </si>
  <si>
    <t>Sonteakry</t>
  </si>
  <si>
    <t>13820</t>
  </si>
  <si>
    <t>sim.sonteakry@pucsr.edu.kh</t>
  </si>
  <si>
    <t>Soeurn</t>
  </si>
  <si>
    <t>Lyhout</t>
  </si>
  <si>
    <t>13780</t>
  </si>
  <si>
    <t>soeurn.lyhout@pucsr.edu.kh</t>
  </si>
  <si>
    <t>Son</t>
  </si>
  <si>
    <t>Visal</t>
  </si>
  <si>
    <t>14188</t>
  </si>
  <si>
    <t>son.visal@pucsr.edu.kh</t>
  </si>
  <si>
    <t>Sovann</t>
  </si>
  <si>
    <t>Kakkada</t>
  </si>
  <si>
    <t>14213</t>
  </si>
  <si>
    <t>sovann.kakkada@pucsr.edu.kh</t>
  </si>
  <si>
    <t>Sun</t>
  </si>
  <si>
    <t>Liza</t>
  </si>
  <si>
    <t>13821</t>
  </si>
  <si>
    <t>sun.liza@pucsr.edu.kh</t>
  </si>
  <si>
    <t>Thorn</t>
  </si>
  <si>
    <t>Thanun</t>
  </si>
  <si>
    <t>13331</t>
  </si>
  <si>
    <t>thorn.thanun@pucsr.edu.kh</t>
  </si>
  <si>
    <t>Thourn</t>
  </si>
  <si>
    <t>Mengheak</t>
  </si>
  <si>
    <t>13829</t>
  </si>
  <si>
    <t>thourn.mengheak@pucsr.edu.kh</t>
  </si>
  <si>
    <t>Tith</t>
  </si>
  <si>
    <t>Samdy</t>
  </si>
  <si>
    <t>13678</t>
  </si>
  <si>
    <t>tith.samdy@pucsr.edu.kh</t>
  </si>
  <si>
    <t>Ty</t>
  </si>
  <si>
    <t>To</t>
  </si>
  <si>
    <t>13682</t>
  </si>
  <si>
    <t>ty.to@pucsr.edu.kh</t>
  </si>
  <si>
    <t>Yun</t>
  </si>
  <si>
    <t>Buncheng</t>
  </si>
  <si>
    <t>13795</t>
  </si>
  <si>
    <t>yun.buncheng@pucsr.edu.kh</t>
  </si>
  <si>
    <t>SURNAME</t>
  </si>
  <si>
    <t>FIRST NAME</t>
  </si>
  <si>
    <t>ID</t>
  </si>
  <si>
    <t>2 DAYS</t>
  </si>
  <si>
    <t>3 DAYS</t>
  </si>
  <si>
    <t>TOTAL</t>
  </si>
  <si>
    <t>GRADE</t>
  </si>
  <si>
    <t>EHSS-2/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</si>
</sst>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A25" workbookViewId="0">
      <selection activeCell="G2" sqref="G2:G53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98.29</v>
      </c>
      <c r="H2">
        <v>98.58</v>
      </c>
      <c r="I2">
        <v>99.32</v>
      </c>
      <c r="J2">
        <v>10</v>
      </c>
      <c r="K2">
        <v>9.73</v>
      </c>
      <c r="L2">
        <v>10</v>
      </c>
      <c r="M2">
        <v>10</v>
      </c>
      <c r="N2">
        <v>100</v>
      </c>
      <c r="O2">
        <v>10</v>
      </c>
      <c r="P2">
        <v>96.43</v>
      </c>
      <c r="Q2">
        <v>9.64</v>
      </c>
      <c r="R2">
        <v>97.82</v>
      </c>
      <c r="S2">
        <v>100</v>
      </c>
      <c r="T2">
        <v>10</v>
      </c>
      <c r="U2">
        <v>10</v>
      </c>
      <c r="V2">
        <v>100</v>
      </c>
      <c r="W2">
        <v>10</v>
      </c>
      <c r="X2">
        <v>93.47</v>
      </c>
      <c r="Y2">
        <v>9.35</v>
      </c>
      <c r="Z2">
        <v>5</v>
      </c>
      <c r="AA2" s="1" t="s">
        <v>31</v>
      </c>
    </row>
    <row r="3" spans="1:27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63.76</v>
      </c>
      <c r="H3">
        <v>67.38</v>
      </c>
      <c r="I3">
        <v>38.33</v>
      </c>
      <c r="J3">
        <v>7.2</v>
      </c>
      <c r="K3">
        <v>3.78</v>
      </c>
      <c r="L3">
        <v>4.3499999999999996</v>
      </c>
      <c r="M3">
        <v>0</v>
      </c>
      <c r="N3">
        <v>73.33</v>
      </c>
      <c r="O3">
        <v>7.33</v>
      </c>
      <c r="P3">
        <v>90.48</v>
      </c>
      <c r="Q3">
        <v>9.0500000000000007</v>
      </c>
      <c r="R3">
        <v>58.43</v>
      </c>
      <c r="S3">
        <v>59.01</v>
      </c>
      <c r="T3">
        <v>5.71</v>
      </c>
      <c r="U3">
        <v>6.09</v>
      </c>
      <c r="V3">
        <v>54</v>
      </c>
      <c r="W3">
        <v>5.4</v>
      </c>
      <c r="X3">
        <v>62.29</v>
      </c>
      <c r="Y3">
        <v>6.23</v>
      </c>
      <c r="Z3">
        <v>4</v>
      </c>
      <c r="AA3" s="1" t="s">
        <v>31</v>
      </c>
    </row>
    <row r="4" spans="1:27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71.39</v>
      </c>
      <c r="H4">
        <v>43.91</v>
      </c>
      <c r="I4">
        <v>36.49</v>
      </c>
      <c r="J4">
        <v>10</v>
      </c>
      <c r="K4">
        <v>4.59</v>
      </c>
      <c r="L4">
        <v>0</v>
      </c>
      <c r="M4">
        <v>0</v>
      </c>
      <c r="N4">
        <v>0</v>
      </c>
      <c r="O4">
        <v>0</v>
      </c>
      <c r="P4">
        <v>95.24</v>
      </c>
      <c r="Q4">
        <v>9.52</v>
      </c>
      <c r="R4">
        <v>95.86</v>
      </c>
      <c r="S4">
        <v>100</v>
      </c>
      <c r="T4">
        <v>10</v>
      </c>
      <c r="U4">
        <v>10</v>
      </c>
      <c r="V4">
        <v>94.67</v>
      </c>
      <c r="W4">
        <v>9.4700000000000006</v>
      </c>
      <c r="X4">
        <v>92.92</v>
      </c>
      <c r="Y4">
        <v>9.2899999999999991</v>
      </c>
      <c r="Z4">
        <v>5</v>
      </c>
      <c r="AA4" s="1" t="s">
        <v>31</v>
      </c>
    </row>
    <row r="5" spans="1:27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93.05</v>
      </c>
      <c r="H5">
        <v>93.05</v>
      </c>
      <c r="I5">
        <v>96.3</v>
      </c>
      <c r="J5">
        <v>9.6</v>
      </c>
      <c r="K5">
        <v>8.92</v>
      </c>
      <c r="L5">
        <v>10</v>
      </c>
      <c r="M5">
        <v>10</v>
      </c>
      <c r="N5">
        <v>90</v>
      </c>
      <c r="O5">
        <v>9</v>
      </c>
      <c r="P5">
        <v>92.86</v>
      </c>
      <c r="Q5">
        <v>9.2899999999999991</v>
      </c>
      <c r="R5">
        <v>92.32</v>
      </c>
      <c r="S5">
        <v>92.8</v>
      </c>
      <c r="T5">
        <v>9.43</v>
      </c>
      <c r="U5">
        <v>9.1300000000000008</v>
      </c>
      <c r="V5">
        <v>86.67</v>
      </c>
      <c r="W5">
        <v>8.67</v>
      </c>
      <c r="X5">
        <v>97.5</v>
      </c>
      <c r="Y5">
        <v>9.75</v>
      </c>
      <c r="Z5">
        <v>5</v>
      </c>
      <c r="AA5" s="1" t="s">
        <v>31</v>
      </c>
    </row>
    <row r="6" spans="1:27" x14ac:dyDescent="0.25">
      <c r="A6" s="1" t="s">
        <v>40</v>
      </c>
      <c r="B6" s="1" t="s">
        <v>44</v>
      </c>
      <c r="C6" s="1" t="s">
        <v>45</v>
      </c>
      <c r="D6" s="1"/>
      <c r="E6" s="1"/>
      <c r="F6" s="1" t="s">
        <v>46</v>
      </c>
      <c r="G6">
        <v>81.849999999999994</v>
      </c>
      <c r="H6">
        <v>63.29</v>
      </c>
      <c r="I6">
        <v>92.24</v>
      </c>
      <c r="J6">
        <v>9.6</v>
      </c>
      <c r="K6">
        <v>7.3</v>
      </c>
      <c r="L6">
        <v>10</v>
      </c>
      <c r="M6">
        <v>10</v>
      </c>
      <c r="N6">
        <v>0</v>
      </c>
      <c r="O6">
        <v>0</v>
      </c>
      <c r="P6">
        <v>97.62</v>
      </c>
      <c r="Q6">
        <v>9.76</v>
      </c>
      <c r="R6">
        <v>98.51</v>
      </c>
      <c r="S6">
        <v>100</v>
      </c>
      <c r="T6">
        <v>10</v>
      </c>
      <c r="U6">
        <v>10</v>
      </c>
      <c r="V6">
        <v>96.67</v>
      </c>
      <c r="W6">
        <v>9.67</v>
      </c>
      <c r="X6">
        <v>98.86</v>
      </c>
      <c r="Y6">
        <v>9.89</v>
      </c>
      <c r="Z6">
        <v>5</v>
      </c>
      <c r="AA6" s="1" t="s">
        <v>31</v>
      </c>
    </row>
    <row r="7" spans="1:27" x14ac:dyDescent="0.25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79.08</v>
      </c>
      <c r="H7">
        <v>86.63</v>
      </c>
      <c r="I7">
        <v>90.83</v>
      </c>
      <c r="J7">
        <v>9.1999999999999993</v>
      </c>
      <c r="K7">
        <v>7.57</v>
      </c>
      <c r="L7">
        <v>9.57</v>
      </c>
      <c r="M7">
        <v>10</v>
      </c>
      <c r="N7">
        <v>83.33</v>
      </c>
      <c r="O7">
        <v>8.33</v>
      </c>
      <c r="P7">
        <v>85.71</v>
      </c>
      <c r="Q7">
        <v>8.57</v>
      </c>
      <c r="R7">
        <v>73.55</v>
      </c>
      <c r="S7">
        <v>66.959999999999994</v>
      </c>
      <c r="T7">
        <v>6</v>
      </c>
      <c r="U7">
        <v>7.39</v>
      </c>
      <c r="V7">
        <v>84</v>
      </c>
      <c r="W7">
        <v>8.4</v>
      </c>
      <c r="X7">
        <v>69.69</v>
      </c>
      <c r="Y7">
        <v>6.97</v>
      </c>
      <c r="Z7">
        <v>3</v>
      </c>
      <c r="AA7" s="1" t="s">
        <v>31</v>
      </c>
    </row>
    <row r="8" spans="1:27" x14ac:dyDescent="0.25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87.84</v>
      </c>
      <c r="H8">
        <v>93.3</v>
      </c>
      <c r="I8">
        <v>91.33</v>
      </c>
      <c r="J8">
        <v>10</v>
      </c>
      <c r="K8">
        <v>7.84</v>
      </c>
      <c r="L8">
        <v>8.6999999999999993</v>
      </c>
      <c r="M8">
        <v>10</v>
      </c>
      <c r="N8">
        <v>93.33</v>
      </c>
      <c r="O8">
        <v>9.33</v>
      </c>
      <c r="P8">
        <v>95.24</v>
      </c>
      <c r="Q8">
        <v>9.52</v>
      </c>
      <c r="R8">
        <v>85.31</v>
      </c>
      <c r="S8">
        <v>73.98</v>
      </c>
      <c r="T8">
        <v>9.14</v>
      </c>
      <c r="U8">
        <v>5.65</v>
      </c>
      <c r="V8">
        <v>89.03</v>
      </c>
      <c r="W8">
        <v>8.9</v>
      </c>
      <c r="X8">
        <v>92.92</v>
      </c>
      <c r="Y8">
        <v>9.2899999999999991</v>
      </c>
      <c r="Z8">
        <v>3</v>
      </c>
      <c r="AA8" s="1" t="s">
        <v>31</v>
      </c>
    </row>
    <row r="9" spans="1:27" x14ac:dyDescent="0.25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91.16</v>
      </c>
      <c r="H9">
        <v>91.94</v>
      </c>
      <c r="I9">
        <v>88.45</v>
      </c>
      <c r="J9">
        <v>9.6</v>
      </c>
      <c r="K9">
        <v>6.22</v>
      </c>
      <c r="L9">
        <v>9.57</v>
      </c>
      <c r="M9">
        <v>10</v>
      </c>
      <c r="N9">
        <v>93.33</v>
      </c>
      <c r="O9">
        <v>9.33</v>
      </c>
      <c r="P9">
        <v>94.05</v>
      </c>
      <c r="Q9">
        <v>9.4</v>
      </c>
      <c r="R9">
        <v>89.44</v>
      </c>
      <c r="S9">
        <v>84.16</v>
      </c>
      <c r="T9">
        <v>8.57</v>
      </c>
      <c r="U9">
        <v>8.26</v>
      </c>
      <c r="V9">
        <v>96.67</v>
      </c>
      <c r="W9">
        <v>9.67</v>
      </c>
      <c r="X9">
        <v>87.5</v>
      </c>
      <c r="Y9">
        <v>8.75</v>
      </c>
      <c r="Z9">
        <v>5</v>
      </c>
      <c r="AA9" s="1" t="s">
        <v>31</v>
      </c>
    </row>
    <row r="10" spans="1:27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82.06</v>
      </c>
      <c r="H10">
        <v>78.010000000000005</v>
      </c>
      <c r="I10">
        <v>57.13</v>
      </c>
      <c r="J10">
        <v>7.6</v>
      </c>
      <c r="K10">
        <v>3.24</v>
      </c>
      <c r="L10">
        <v>3.91</v>
      </c>
      <c r="M10">
        <v>8.1</v>
      </c>
      <c r="N10">
        <v>90</v>
      </c>
      <c r="O10">
        <v>9</v>
      </c>
      <c r="P10">
        <v>86.9</v>
      </c>
      <c r="Q10">
        <v>8.69</v>
      </c>
      <c r="R10">
        <v>86.33</v>
      </c>
      <c r="S10">
        <v>100</v>
      </c>
      <c r="T10">
        <v>10</v>
      </c>
      <c r="U10">
        <v>10</v>
      </c>
      <c r="V10">
        <v>77.33</v>
      </c>
      <c r="W10">
        <v>7.73</v>
      </c>
      <c r="X10">
        <v>81.67</v>
      </c>
      <c r="Y10">
        <v>8.17</v>
      </c>
      <c r="Z10">
        <v>4</v>
      </c>
      <c r="AA10" s="1" t="s">
        <v>59</v>
      </c>
    </row>
    <row r="11" spans="1:27" x14ac:dyDescent="0.25">
      <c r="A11" s="1" t="s">
        <v>60</v>
      </c>
      <c r="B11" s="1" t="s">
        <v>64</v>
      </c>
      <c r="C11" s="1" t="s">
        <v>65</v>
      </c>
      <c r="D11" s="1"/>
      <c r="E11" s="1"/>
      <c r="F11" s="1" t="s">
        <v>66</v>
      </c>
      <c r="G11">
        <v>70.59</v>
      </c>
      <c r="H11">
        <v>86.92</v>
      </c>
      <c r="I11">
        <v>73.38</v>
      </c>
      <c r="J11">
        <v>9.6</v>
      </c>
      <c r="K11">
        <v>5.14</v>
      </c>
      <c r="L11">
        <v>6.52</v>
      </c>
      <c r="M11">
        <v>8.1</v>
      </c>
      <c r="N11">
        <v>93.33</v>
      </c>
      <c r="O11">
        <v>9.33</v>
      </c>
      <c r="P11">
        <v>94.05</v>
      </c>
      <c r="Q11">
        <v>9.4</v>
      </c>
      <c r="R11">
        <v>53.27</v>
      </c>
      <c r="S11">
        <v>83.42</v>
      </c>
      <c r="T11">
        <v>8.86</v>
      </c>
      <c r="U11">
        <v>7.83</v>
      </c>
      <c r="V11">
        <v>0</v>
      </c>
      <c r="W11">
        <v>0</v>
      </c>
      <c r="X11">
        <v>76.38</v>
      </c>
      <c r="Y11">
        <v>7.64</v>
      </c>
      <c r="Z11">
        <v>4</v>
      </c>
      <c r="AA11" s="1" t="s">
        <v>59</v>
      </c>
    </row>
    <row r="12" spans="1:27" x14ac:dyDescent="0.25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91.98</v>
      </c>
      <c r="H12">
        <v>91.12</v>
      </c>
      <c r="I12">
        <v>93.59</v>
      </c>
      <c r="J12">
        <v>9.6</v>
      </c>
      <c r="K12">
        <v>7.84</v>
      </c>
      <c r="L12">
        <v>10</v>
      </c>
      <c r="M12">
        <v>10</v>
      </c>
      <c r="N12">
        <v>83.33</v>
      </c>
      <c r="O12">
        <v>8.33</v>
      </c>
      <c r="P12">
        <v>96.43</v>
      </c>
      <c r="Q12">
        <v>9.64</v>
      </c>
      <c r="R12">
        <v>92</v>
      </c>
      <c r="S12">
        <v>94.97</v>
      </c>
      <c r="T12">
        <v>9.43</v>
      </c>
      <c r="U12">
        <v>9.57</v>
      </c>
      <c r="V12">
        <v>98</v>
      </c>
      <c r="W12">
        <v>9.8000000000000007</v>
      </c>
      <c r="X12">
        <v>83.03</v>
      </c>
      <c r="Y12">
        <v>8.3000000000000007</v>
      </c>
      <c r="Z12">
        <v>5</v>
      </c>
      <c r="AA12" s="1" t="s">
        <v>59</v>
      </c>
    </row>
    <row r="13" spans="1:27" x14ac:dyDescent="0.25">
      <c r="A13" s="1" t="s">
        <v>67</v>
      </c>
      <c r="B13" s="1" t="s">
        <v>71</v>
      </c>
      <c r="C13" s="1" t="s">
        <v>72</v>
      </c>
      <c r="D13" s="1"/>
      <c r="E13" s="1"/>
      <c r="F13" s="1" t="s">
        <v>73</v>
      </c>
      <c r="G13">
        <v>93.57</v>
      </c>
      <c r="H13">
        <v>94.44</v>
      </c>
      <c r="I13">
        <v>91.42</v>
      </c>
      <c r="J13">
        <v>9.6</v>
      </c>
      <c r="K13">
        <v>7.84</v>
      </c>
      <c r="L13">
        <v>9.1300000000000008</v>
      </c>
      <c r="M13">
        <v>10</v>
      </c>
      <c r="N13">
        <v>96.67</v>
      </c>
      <c r="O13">
        <v>9.67</v>
      </c>
      <c r="P13">
        <v>95.24</v>
      </c>
      <c r="Q13">
        <v>9.52</v>
      </c>
      <c r="R13">
        <v>92.03</v>
      </c>
      <c r="S13">
        <v>96.4</v>
      </c>
      <c r="T13">
        <v>9.7100000000000009</v>
      </c>
      <c r="U13">
        <v>9.57</v>
      </c>
      <c r="V13">
        <v>98.33</v>
      </c>
      <c r="W13">
        <v>9.83</v>
      </c>
      <c r="X13">
        <v>81.36</v>
      </c>
      <c r="Y13">
        <v>8.14</v>
      </c>
      <c r="Z13">
        <v>5</v>
      </c>
      <c r="AA13" s="1" t="s">
        <v>59</v>
      </c>
    </row>
    <row r="14" spans="1:27" x14ac:dyDescent="0.25">
      <c r="A14" s="1" t="s">
        <v>67</v>
      </c>
      <c r="B14" s="1" t="s">
        <v>74</v>
      </c>
      <c r="C14" s="1" t="s">
        <v>75</v>
      </c>
      <c r="D14" s="1"/>
      <c r="E14" s="1"/>
      <c r="F14" s="1" t="s">
        <v>76</v>
      </c>
      <c r="G14">
        <v>97.23</v>
      </c>
      <c r="H14">
        <v>99.21</v>
      </c>
      <c r="I14">
        <v>100</v>
      </c>
      <c r="J14">
        <v>10</v>
      </c>
      <c r="K14">
        <v>10</v>
      </c>
      <c r="L14">
        <v>10</v>
      </c>
      <c r="M14">
        <v>10</v>
      </c>
      <c r="N14">
        <v>100</v>
      </c>
      <c r="O14">
        <v>10</v>
      </c>
      <c r="P14">
        <v>97.62</v>
      </c>
      <c r="Q14">
        <v>9.76</v>
      </c>
      <c r="R14">
        <v>99.17</v>
      </c>
      <c r="S14">
        <v>100</v>
      </c>
      <c r="T14">
        <v>10</v>
      </c>
      <c r="U14">
        <v>10</v>
      </c>
      <c r="V14">
        <v>100</v>
      </c>
      <c r="W14">
        <v>10</v>
      </c>
      <c r="X14">
        <v>97.5</v>
      </c>
      <c r="Y14">
        <v>9.75</v>
      </c>
      <c r="Z14">
        <v>3</v>
      </c>
      <c r="AA14" s="1" t="s">
        <v>59</v>
      </c>
    </row>
    <row r="15" spans="1:27" x14ac:dyDescent="0.25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84.13</v>
      </c>
      <c r="H15">
        <v>78.87</v>
      </c>
      <c r="I15">
        <v>69.709999999999994</v>
      </c>
      <c r="J15">
        <v>10</v>
      </c>
      <c r="K15">
        <v>9.19</v>
      </c>
      <c r="L15">
        <v>8.6999999999999993</v>
      </c>
      <c r="M15">
        <v>0</v>
      </c>
      <c r="N15">
        <v>80</v>
      </c>
      <c r="O15">
        <v>8</v>
      </c>
      <c r="P15">
        <v>86.9</v>
      </c>
      <c r="Q15">
        <v>8.69</v>
      </c>
      <c r="R15">
        <v>89.81</v>
      </c>
      <c r="S15">
        <v>92.8</v>
      </c>
      <c r="T15">
        <v>9.43</v>
      </c>
      <c r="U15">
        <v>9.1300000000000008</v>
      </c>
      <c r="V15">
        <v>78.73</v>
      </c>
      <c r="W15">
        <v>7.87</v>
      </c>
      <c r="X15">
        <v>97.92</v>
      </c>
      <c r="Y15">
        <v>9.7899999999999991</v>
      </c>
      <c r="Z15">
        <v>4</v>
      </c>
      <c r="AA15" s="1" t="s">
        <v>59</v>
      </c>
    </row>
    <row r="16" spans="1:27" x14ac:dyDescent="0.25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92.64</v>
      </c>
      <c r="H16">
        <v>90.48</v>
      </c>
      <c r="I16">
        <v>87.64</v>
      </c>
      <c r="J16">
        <v>8</v>
      </c>
      <c r="K16">
        <v>8.92</v>
      </c>
      <c r="L16">
        <v>9.57</v>
      </c>
      <c r="M16">
        <v>8.57</v>
      </c>
      <c r="N16">
        <v>93.33</v>
      </c>
      <c r="O16">
        <v>9.33</v>
      </c>
      <c r="P16">
        <v>90.48</v>
      </c>
      <c r="Q16">
        <v>9.0500000000000007</v>
      </c>
      <c r="R16">
        <v>94.03</v>
      </c>
      <c r="S16">
        <v>100</v>
      </c>
      <c r="T16">
        <v>10</v>
      </c>
      <c r="U16">
        <v>10</v>
      </c>
      <c r="V16">
        <v>84.18</v>
      </c>
      <c r="W16">
        <v>8.42</v>
      </c>
      <c r="X16">
        <v>97.92</v>
      </c>
      <c r="Y16">
        <v>9.7899999999999991</v>
      </c>
      <c r="Z16">
        <v>5</v>
      </c>
      <c r="AA16" s="1" t="s">
        <v>59</v>
      </c>
    </row>
    <row r="17" spans="1:27" x14ac:dyDescent="0.25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89.6</v>
      </c>
      <c r="H17">
        <v>87.1</v>
      </c>
      <c r="I17">
        <v>84.62</v>
      </c>
      <c r="J17">
        <v>10</v>
      </c>
      <c r="K17">
        <v>4.32</v>
      </c>
      <c r="L17">
        <v>10</v>
      </c>
      <c r="M17">
        <v>9.52</v>
      </c>
      <c r="N17">
        <v>93.33</v>
      </c>
      <c r="O17">
        <v>9.33</v>
      </c>
      <c r="P17">
        <v>83.33</v>
      </c>
      <c r="Q17">
        <v>8.33</v>
      </c>
      <c r="R17">
        <v>95.22</v>
      </c>
      <c r="S17">
        <v>95.65</v>
      </c>
      <c r="T17">
        <v>10</v>
      </c>
      <c r="U17">
        <v>9.1300000000000008</v>
      </c>
      <c r="V17">
        <v>100</v>
      </c>
      <c r="W17">
        <v>10</v>
      </c>
      <c r="X17">
        <v>90</v>
      </c>
      <c r="Y17">
        <v>9</v>
      </c>
      <c r="Z17">
        <v>3</v>
      </c>
      <c r="AA17" s="1" t="s">
        <v>59</v>
      </c>
    </row>
    <row r="18" spans="1:27" x14ac:dyDescent="0.25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81.64</v>
      </c>
      <c r="H18">
        <v>65.489999999999995</v>
      </c>
      <c r="I18">
        <v>97.65</v>
      </c>
      <c r="J18">
        <v>9.6</v>
      </c>
      <c r="K18">
        <v>9.4600000000000009</v>
      </c>
      <c r="L18">
        <v>10</v>
      </c>
      <c r="M18">
        <v>10</v>
      </c>
      <c r="N18">
        <v>0</v>
      </c>
      <c r="O18">
        <v>0</v>
      </c>
      <c r="P18">
        <v>98.81</v>
      </c>
      <c r="Q18">
        <v>9.8800000000000008</v>
      </c>
      <c r="R18">
        <v>95.85</v>
      </c>
      <c r="S18">
        <v>95.65</v>
      </c>
      <c r="T18">
        <v>10</v>
      </c>
      <c r="U18">
        <v>9.1300000000000008</v>
      </c>
      <c r="V18">
        <v>94.18</v>
      </c>
      <c r="W18">
        <v>9.42</v>
      </c>
      <c r="X18">
        <v>97.73</v>
      </c>
      <c r="Y18">
        <v>9.77</v>
      </c>
      <c r="Z18">
        <v>5</v>
      </c>
      <c r="AA18" s="1" t="s">
        <v>59</v>
      </c>
    </row>
    <row r="19" spans="1:27" x14ac:dyDescent="0.25">
      <c r="A19" s="1" t="s">
        <v>93</v>
      </c>
      <c r="B19" s="1" t="s">
        <v>94</v>
      </c>
      <c r="C19" s="1" t="s">
        <v>95</v>
      </c>
      <c r="D19" s="1"/>
      <c r="E19" s="1"/>
      <c r="F19" s="1" t="s">
        <v>96</v>
      </c>
      <c r="G19">
        <v>97.04</v>
      </c>
      <c r="H19">
        <v>98.36</v>
      </c>
      <c r="I19">
        <v>98.65</v>
      </c>
      <c r="J19">
        <v>10</v>
      </c>
      <c r="K19">
        <v>9.4600000000000009</v>
      </c>
      <c r="L19">
        <v>10</v>
      </c>
      <c r="M19">
        <v>10</v>
      </c>
      <c r="N19">
        <v>100</v>
      </c>
      <c r="O19">
        <v>10</v>
      </c>
      <c r="P19">
        <v>96.43</v>
      </c>
      <c r="Q19">
        <v>9.64</v>
      </c>
      <c r="R19">
        <v>97.52</v>
      </c>
      <c r="S19">
        <v>100</v>
      </c>
      <c r="T19">
        <v>10</v>
      </c>
      <c r="U19">
        <v>10</v>
      </c>
      <c r="V19">
        <v>98.18</v>
      </c>
      <c r="W19">
        <v>9.82</v>
      </c>
      <c r="X19">
        <v>94.38</v>
      </c>
      <c r="Y19">
        <v>9.44</v>
      </c>
      <c r="Z19">
        <v>4</v>
      </c>
      <c r="AA19" s="1" t="s">
        <v>59</v>
      </c>
    </row>
    <row r="20" spans="1:27" x14ac:dyDescent="0.25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91.75</v>
      </c>
      <c r="H20">
        <v>91.69</v>
      </c>
      <c r="I20">
        <v>80.78</v>
      </c>
      <c r="J20">
        <v>8</v>
      </c>
      <c r="K20">
        <v>6.49</v>
      </c>
      <c r="L20">
        <v>7.83</v>
      </c>
      <c r="M20">
        <v>10</v>
      </c>
      <c r="N20">
        <v>96.67</v>
      </c>
      <c r="O20">
        <v>9.67</v>
      </c>
      <c r="P20">
        <v>97.62</v>
      </c>
      <c r="Q20">
        <v>9.76</v>
      </c>
      <c r="R20">
        <v>93.04</v>
      </c>
      <c r="S20">
        <v>87.02</v>
      </c>
      <c r="T20">
        <v>9.14</v>
      </c>
      <c r="U20">
        <v>8.26</v>
      </c>
      <c r="V20">
        <v>96.36</v>
      </c>
      <c r="W20">
        <v>9.64</v>
      </c>
      <c r="X20">
        <v>95.74</v>
      </c>
      <c r="Y20">
        <v>9.57</v>
      </c>
      <c r="Z20">
        <v>4</v>
      </c>
      <c r="AA20" s="1" t="s">
        <v>59</v>
      </c>
    </row>
    <row r="21" spans="1:27" x14ac:dyDescent="0.25">
      <c r="A21" s="1" t="s">
        <v>97</v>
      </c>
      <c r="B21" s="1" t="s">
        <v>101</v>
      </c>
      <c r="C21" s="1" t="s">
        <v>102</v>
      </c>
      <c r="D21" s="1"/>
      <c r="E21" s="1"/>
      <c r="F21" s="1" t="s">
        <v>103</v>
      </c>
      <c r="G21">
        <v>78.06</v>
      </c>
      <c r="H21">
        <v>72.94</v>
      </c>
      <c r="I21">
        <v>65.010000000000005</v>
      </c>
      <c r="J21">
        <v>9.1999999999999993</v>
      </c>
      <c r="K21">
        <v>8.11</v>
      </c>
      <c r="L21">
        <v>8.6999999999999993</v>
      </c>
      <c r="M21">
        <v>0</v>
      </c>
      <c r="N21">
        <v>80</v>
      </c>
      <c r="O21">
        <v>8</v>
      </c>
      <c r="P21">
        <v>73.81</v>
      </c>
      <c r="Q21">
        <v>7.38</v>
      </c>
      <c r="R21">
        <v>85.07</v>
      </c>
      <c r="S21">
        <v>95.65</v>
      </c>
      <c r="T21">
        <v>10</v>
      </c>
      <c r="U21">
        <v>9.1300000000000008</v>
      </c>
      <c r="V21">
        <v>96.33</v>
      </c>
      <c r="W21">
        <v>9.6300000000000008</v>
      </c>
      <c r="X21">
        <v>63.23</v>
      </c>
      <c r="Y21">
        <v>6.32</v>
      </c>
      <c r="Z21">
        <v>3</v>
      </c>
      <c r="AA21" s="1" t="s">
        <v>59</v>
      </c>
    </row>
    <row r="22" spans="1:27" x14ac:dyDescent="0.25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96.76</v>
      </c>
      <c r="H22">
        <v>96.8</v>
      </c>
      <c r="I22">
        <v>97.3</v>
      </c>
      <c r="J22">
        <v>10</v>
      </c>
      <c r="K22">
        <v>8.92</v>
      </c>
      <c r="L22">
        <v>10</v>
      </c>
      <c r="M22">
        <v>10</v>
      </c>
      <c r="N22">
        <v>96.67</v>
      </c>
      <c r="O22">
        <v>9.67</v>
      </c>
      <c r="P22">
        <v>96.43</v>
      </c>
      <c r="Q22">
        <v>9.64</v>
      </c>
      <c r="R22">
        <v>96.39</v>
      </c>
      <c r="S22">
        <v>92.8</v>
      </c>
      <c r="T22">
        <v>9.43</v>
      </c>
      <c r="U22">
        <v>9.1300000000000008</v>
      </c>
      <c r="V22">
        <v>100</v>
      </c>
      <c r="W22">
        <v>10</v>
      </c>
      <c r="X22">
        <v>96.36</v>
      </c>
      <c r="Y22">
        <v>9.64</v>
      </c>
      <c r="Z22">
        <v>5</v>
      </c>
      <c r="AA22" s="1" t="s">
        <v>59</v>
      </c>
    </row>
    <row r="23" spans="1:27" x14ac:dyDescent="0.25">
      <c r="A23" s="1" t="s">
        <v>108</v>
      </c>
      <c r="B23" s="1" t="s">
        <v>109</v>
      </c>
      <c r="C23" s="1" t="s">
        <v>110</v>
      </c>
      <c r="D23" s="1"/>
      <c r="E23" s="1"/>
      <c r="F23" s="1" t="s">
        <v>111</v>
      </c>
      <c r="G23">
        <v>80.73</v>
      </c>
      <c r="H23">
        <v>79.459999999999994</v>
      </c>
      <c r="I23">
        <v>65.989999999999995</v>
      </c>
      <c r="J23">
        <v>10</v>
      </c>
      <c r="K23">
        <v>0</v>
      </c>
      <c r="L23">
        <v>7.83</v>
      </c>
      <c r="M23">
        <v>8.57</v>
      </c>
      <c r="N23">
        <v>86.67</v>
      </c>
      <c r="O23">
        <v>8.67</v>
      </c>
      <c r="P23">
        <v>85.71</v>
      </c>
      <c r="Q23">
        <v>8.57</v>
      </c>
      <c r="R23">
        <v>79.97</v>
      </c>
      <c r="S23">
        <v>69.88</v>
      </c>
      <c r="T23">
        <v>5.71</v>
      </c>
      <c r="U23">
        <v>8.26</v>
      </c>
      <c r="V23">
        <v>78</v>
      </c>
      <c r="W23">
        <v>7.8</v>
      </c>
      <c r="X23">
        <v>92.05</v>
      </c>
      <c r="Y23">
        <v>9.1999999999999993</v>
      </c>
      <c r="Z23">
        <v>5</v>
      </c>
      <c r="AA23" s="1" t="s">
        <v>59</v>
      </c>
    </row>
    <row r="24" spans="1:27" x14ac:dyDescent="0.25">
      <c r="A24" s="1" t="s">
        <v>112</v>
      </c>
      <c r="B24" s="1" t="s">
        <v>113</v>
      </c>
      <c r="C24" s="1" t="s">
        <v>114</v>
      </c>
      <c r="D24" s="1"/>
      <c r="E24" s="1"/>
      <c r="F24" s="1" t="s">
        <v>115</v>
      </c>
      <c r="G24">
        <v>66.010000000000005</v>
      </c>
      <c r="H24">
        <v>39.619999999999997</v>
      </c>
      <c r="I24">
        <v>28.38</v>
      </c>
      <c r="J24">
        <v>10</v>
      </c>
      <c r="K24">
        <v>1.35</v>
      </c>
      <c r="L24">
        <v>0</v>
      </c>
      <c r="M24">
        <v>0</v>
      </c>
      <c r="N24">
        <v>0</v>
      </c>
      <c r="O24">
        <v>0</v>
      </c>
      <c r="P24">
        <v>90.48</v>
      </c>
      <c r="Q24">
        <v>9.0500000000000007</v>
      </c>
      <c r="R24">
        <v>90.94</v>
      </c>
      <c r="S24">
        <v>96.4</v>
      </c>
      <c r="T24">
        <v>9.7100000000000009</v>
      </c>
      <c r="U24">
        <v>9.57</v>
      </c>
      <c r="V24">
        <v>92.67</v>
      </c>
      <c r="W24">
        <v>9.27</v>
      </c>
      <c r="X24">
        <v>83.75</v>
      </c>
      <c r="Y24">
        <v>8.3800000000000008</v>
      </c>
      <c r="Z24">
        <v>4</v>
      </c>
      <c r="AA24" s="1" t="s">
        <v>59</v>
      </c>
    </row>
    <row r="25" spans="1:27" x14ac:dyDescent="0.25">
      <c r="A25" s="1" t="s">
        <v>116</v>
      </c>
      <c r="B25" s="1" t="s">
        <v>117</v>
      </c>
      <c r="C25" s="1" t="s">
        <v>118</v>
      </c>
      <c r="D25" s="1"/>
      <c r="E25" s="1"/>
      <c r="F25" s="1" t="s">
        <v>119</v>
      </c>
      <c r="G25">
        <v>80.73</v>
      </c>
      <c r="H25">
        <v>83.64</v>
      </c>
      <c r="I25">
        <v>81.87</v>
      </c>
      <c r="J25">
        <v>10</v>
      </c>
      <c r="K25">
        <v>4.05</v>
      </c>
      <c r="L25">
        <v>8.6999999999999993</v>
      </c>
      <c r="M25">
        <v>10</v>
      </c>
      <c r="N25">
        <v>83.33</v>
      </c>
      <c r="O25">
        <v>8.33</v>
      </c>
      <c r="P25">
        <v>85.71</v>
      </c>
      <c r="Q25">
        <v>8.57</v>
      </c>
      <c r="R25">
        <v>77.900000000000006</v>
      </c>
      <c r="S25">
        <v>79.19</v>
      </c>
      <c r="T25">
        <v>7.14</v>
      </c>
      <c r="U25">
        <v>8.6999999999999993</v>
      </c>
      <c r="V25">
        <v>72</v>
      </c>
      <c r="W25">
        <v>7.2</v>
      </c>
      <c r="X25">
        <v>82.5</v>
      </c>
      <c r="Y25">
        <v>8.25</v>
      </c>
      <c r="Z25">
        <v>4</v>
      </c>
      <c r="AA25" s="1" t="s">
        <v>59</v>
      </c>
    </row>
    <row r="26" spans="1:27" x14ac:dyDescent="0.25">
      <c r="A26" s="1" t="s">
        <v>120</v>
      </c>
      <c r="B26" s="1" t="s">
        <v>121</v>
      </c>
      <c r="C26" s="1" t="s">
        <v>122</v>
      </c>
      <c r="D26" s="1"/>
      <c r="E26" s="1"/>
      <c r="F26" s="1" t="s">
        <v>123</v>
      </c>
      <c r="G26">
        <v>94.39</v>
      </c>
      <c r="H26">
        <v>93.04</v>
      </c>
      <c r="I26">
        <v>84.84</v>
      </c>
      <c r="J26">
        <v>8.8000000000000007</v>
      </c>
      <c r="K26">
        <v>5.14</v>
      </c>
      <c r="L26">
        <v>10</v>
      </c>
      <c r="M26">
        <v>10</v>
      </c>
      <c r="N26">
        <v>96.67</v>
      </c>
      <c r="O26">
        <v>9.67</v>
      </c>
      <c r="P26">
        <v>97.62</v>
      </c>
      <c r="Q26">
        <v>9.76</v>
      </c>
      <c r="R26">
        <v>95.16</v>
      </c>
      <c r="S26">
        <v>94.22</v>
      </c>
      <c r="T26">
        <v>9.7100000000000009</v>
      </c>
      <c r="U26">
        <v>9.1300000000000008</v>
      </c>
      <c r="V26">
        <v>100</v>
      </c>
      <c r="W26">
        <v>10</v>
      </c>
      <c r="X26">
        <v>91.25</v>
      </c>
      <c r="Y26">
        <v>9.1300000000000008</v>
      </c>
      <c r="Z26">
        <v>5</v>
      </c>
      <c r="AA26" s="1" t="s">
        <v>59</v>
      </c>
    </row>
    <row r="27" spans="1:27" x14ac:dyDescent="0.25">
      <c r="A27" s="1" t="s">
        <v>124</v>
      </c>
      <c r="B27" s="1" t="s">
        <v>125</v>
      </c>
      <c r="C27" s="1" t="s">
        <v>126</v>
      </c>
      <c r="D27" s="1"/>
      <c r="E27" s="1"/>
      <c r="F27" s="1" t="s">
        <v>127</v>
      </c>
      <c r="G27">
        <v>90.67</v>
      </c>
      <c r="H27">
        <v>87.27</v>
      </c>
      <c r="I27">
        <v>85.85</v>
      </c>
      <c r="J27">
        <v>7.2</v>
      </c>
      <c r="K27">
        <v>8.92</v>
      </c>
      <c r="L27">
        <v>8.6999999999999993</v>
      </c>
      <c r="M27">
        <v>9.52</v>
      </c>
      <c r="N27">
        <v>86.67</v>
      </c>
      <c r="O27">
        <v>8.67</v>
      </c>
      <c r="P27">
        <v>89.29</v>
      </c>
      <c r="Q27">
        <v>8.93</v>
      </c>
      <c r="R27">
        <v>95.21</v>
      </c>
      <c r="S27">
        <v>90.62</v>
      </c>
      <c r="T27">
        <v>9.43</v>
      </c>
      <c r="U27">
        <v>8.6999999999999993</v>
      </c>
      <c r="V27">
        <v>100</v>
      </c>
      <c r="W27">
        <v>10</v>
      </c>
      <c r="X27">
        <v>95</v>
      </c>
      <c r="Y27">
        <v>9.5</v>
      </c>
      <c r="Z27">
        <v>4</v>
      </c>
      <c r="AA27" s="1" t="s">
        <v>59</v>
      </c>
    </row>
    <row r="28" spans="1:27" x14ac:dyDescent="0.25">
      <c r="A28" s="1" t="s">
        <v>128</v>
      </c>
      <c r="B28" s="1" t="s">
        <v>129</v>
      </c>
      <c r="C28" s="1" t="s">
        <v>130</v>
      </c>
      <c r="D28" s="1"/>
      <c r="E28" s="1"/>
      <c r="F28" s="1" t="s">
        <v>131</v>
      </c>
      <c r="G28">
        <v>95.21</v>
      </c>
      <c r="H28">
        <v>97.59</v>
      </c>
      <c r="I28">
        <v>95.15</v>
      </c>
      <c r="J28">
        <v>9.1999999999999993</v>
      </c>
      <c r="K28">
        <v>9.73</v>
      </c>
      <c r="L28">
        <v>9.1300000000000008</v>
      </c>
      <c r="M28">
        <v>10</v>
      </c>
      <c r="N28">
        <v>100</v>
      </c>
      <c r="O28">
        <v>10</v>
      </c>
      <c r="P28">
        <v>97.62</v>
      </c>
      <c r="Q28">
        <v>9.76</v>
      </c>
      <c r="R28">
        <v>94.42</v>
      </c>
      <c r="S28">
        <v>96.4</v>
      </c>
      <c r="T28">
        <v>9.7100000000000009</v>
      </c>
      <c r="U28">
        <v>9.57</v>
      </c>
      <c r="V28">
        <v>100</v>
      </c>
      <c r="W28">
        <v>10</v>
      </c>
      <c r="X28">
        <v>86.88</v>
      </c>
      <c r="Y28">
        <v>8.69</v>
      </c>
      <c r="Z28">
        <v>4</v>
      </c>
      <c r="AA28" s="1" t="s">
        <v>59</v>
      </c>
    </row>
    <row r="29" spans="1:27" x14ac:dyDescent="0.25">
      <c r="A29" s="1" t="s">
        <v>132</v>
      </c>
      <c r="B29" s="1" t="s">
        <v>133</v>
      </c>
      <c r="C29" s="1" t="s">
        <v>134</v>
      </c>
      <c r="D29" s="1"/>
      <c r="E29" s="1"/>
      <c r="F29" s="1" t="s">
        <v>135</v>
      </c>
      <c r="G29">
        <v>76.97</v>
      </c>
      <c r="H29">
        <v>93.45</v>
      </c>
      <c r="I29">
        <v>93.21</v>
      </c>
      <c r="J29">
        <v>8.8000000000000007</v>
      </c>
      <c r="K29">
        <v>8.92</v>
      </c>
      <c r="L29">
        <v>9.57</v>
      </c>
      <c r="M29">
        <v>10</v>
      </c>
      <c r="N29">
        <v>96.67</v>
      </c>
      <c r="O29">
        <v>9.67</v>
      </c>
      <c r="P29">
        <v>90.48</v>
      </c>
      <c r="Q29">
        <v>9.0500000000000007</v>
      </c>
      <c r="R29">
        <v>62.28</v>
      </c>
      <c r="S29">
        <v>94.97</v>
      </c>
      <c r="T29">
        <v>9.43</v>
      </c>
      <c r="U29">
        <v>9.57</v>
      </c>
      <c r="V29">
        <v>0</v>
      </c>
      <c r="W29">
        <v>0</v>
      </c>
      <c r="X29">
        <v>91.88</v>
      </c>
      <c r="Y29">
        <v>9.19</v>
      </c>
      <c r="Z29">
        <v>3</v>
      </c>
      <c r="AA29" s="1" t="s">
        <v>59</v>
      </c>
    </row>
    <row r="30" spans="1:27" x14ac:dyDescent="0.25">
      <c r="A30" s="1" t="s">
        <v>136</v>
      </c>
      <c r="B30" s="1" t="s">
        <v>137</v>
      </c>
      <c r="C30" s="1" t="s">
        <v>138</v>
      </c>
      <c r="D30" s="1"/>
      <c r="E30" s="1"/>
      <c r="F30" s="1" t="s">
        <v>139</v>
      </c>
      <c r="G30">
        <v>85.85</v>
      </c>
      <c r="H30">
        <v>79.12</v>
      </c>
      <c r="I30">
        <v>54.49</v>
      </c>
      <c r="J30">
        <v>8.4</v>
      </c>
      <c r="K30">
        <v>5.14</v>
      </c>
      <c r="L30">
        <v>8.26</v>
      </c>
      <c r="M30">
        <v>0</v>
      </c>
      <c r="N30">
        <v>90</v>
      </c>
      <c r="O30">
        <v>9</v>
      </c>
      <c r="P30">
        <v>92.86</v>
      </c>
      <c r="Q30">
        <v>9.2899999999999991</v>
      </c>
      <c r="R30">
        <v>91.09</v>
      </c>
      <c r="S30">
        <v>81.37</v>
      </c>
      <c r="T30">
        <v>7.14</v>
      </c>
      <c r="U30">
        <v>9.1300000000000008</v>
      </c>
      <c r="V30">
        <v>100</v>
      </c>
      <c r="W30">
        <v>10</v>
      </c>
      <c r="X30">
        <v>91.91</v>
      </c>
      <c r="Y30">
        <v>9.19</v>
      </c>
      <c r="Z30">
        <v>5</v>
      </c>
      <c r="AA30" s="1" t="s">
        <v>59</v>
      </c>
    </row>
    <row r="31" spans="1:27" x14ac:dyDescent="0.25">
      <c r="A31" s="1" t="s">
        <v>140</v>
      </c>
      <c r="B31" s="1" t="s">
        <v>141</v>
      </c>
      <c r="C31" s="1" t="s">
        <v>142</v>
      </c>
      <c r="D31" s="1"/>
      <c r="E31" s="1"/>
      <c r="F31" s="1" t="s">
        <v>143</v>
      </c>
      <c r="G31">
        <v>40.36</v>
      </c>
      <c r="H31">
        <v>34.68</v>
      </c>
      <c r="I31">
        <v>10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94.05</v>
      </c>
      <c r="Q31">
        <v>9.4</v>
      </c>
      <c r="R31">
        <v>39.76</v>
      </c>
      <c r="S31">
        <v>24.29</v>
      </c>
      <c r="T31">
        <v>4.8600000000000003</v>
      </c>
      <c r="U31">
        <v>0</v>
      </c>
      <c r="V31">
        <v>0</v>
      </c>
      <c r="W31">
        <v>0</v>
      </c>
      <c r="X31">
        <v>95</v>
      </c>
      <c r="Y31">
        <v>9.5</v>
      </c>
      <c r="Z31">
        <v>5</v>
      </c>
      <c r="AA31" s="1" t="s">
        <v>59</v>
      </c>
    </row>
    <row r="32" spans="1:27" x14ac:dyDescent="0.25">
      <c r="A32" s="1" t="s">
        <v>144</v>
      </c>
      <c r="B32" s="1" t="s">
        <v>145</v>
      </c>
      <c r="C32" s="1" t="s">
        <v>146</v>
      </c>
      <c r="D32" s="1"/>
      <c r="E32" s="1"/>
      <c r="F32" s="1" t="s">
        <v>147</v>
      </c>
      <c r="G32">
        <v>87.93</v>
      </c>
      <c r="H32">
        <v>87.65</v>
      </c>
      <c r="I32">
        <v>87.25</v>
      </c>
      <c r="J32">
        <v>10</v>
      </c>
      <c r="K32">
        <v>8.3800000000000008</v>
      </c>
      <c r="L32">
        <v>6.52</v>
      </c>
      <c r="M32">
        <v>10</v>
      </c>
      <c r="N32">
        <v>90</v>
      </c>
      <c r="O32">
        <v>9</v>
      </c>
      <c r="P32">
        <v>85.71</v>
      </c>
      <c r="Q32">
        <v>8.57</v>
      </c>
      <c r="R32">
        <v>89.04</v>
      </c>
      <c r="S32">
        <v>82.11</v>
      </c>
      <c r="T32">
        <v>6.86</v>
      </c>
      <c r="U32">
        <v>9.57</v>
      </c>
      <c r="V32">
        <v>98.33</v>
      </c>
      <c r="W32">
        <v>9.83</v>
      </c>
      <c r="X32">
        <v>86.67</v>
      </c>
      <c r="Y32">
        <v>8.67</v>
      </c>
      <c r="Z32">
        <v>4</v>
      </c>
      <c r="AA32" s="1" t="s">
        <v>59</v>
      </c>
    </row>
    <row r="33" spans="1:27" x14ac:dyDescent="0.25">
      <c r="A33" s="1" t="s">
        <v>144</v>
      </c>
      <c r="B33" s="1" t="s">
        <v>148</v>
      </c>
      <c r="C33" s="1" t="s">
        <v>149</v>
      </c>
      <c r="D33" s="1"/>
      <c r="E33" s="1"/>
      <c r="F33" s="1" t="s">
        <v>150</v>
      </c>
      <c r="G33">
        <v>80.08</v>
      </c>
      <c r="H33">
        <v>81.22</v>
      </c>
      <c r="I33">
        <v>80.34</v>
      </c>
      <c r="J33">
        <v>7.2</v>
      </c>
      <c r="K33">
        <v>6.76</v>
      </c>
      <c r="L33">
        <v>9.1300000000000008</v>
      </c>
      <c r="M33">
        <v>9.0500000000000007</v>
      </c>
      <c r="N33">
        <v>80</v>
      </c>
      <c r="O33">
        <v>8</v>
      </c>
      <c r="P33">
        <v>83.33</v>
      </c>
      <c r="Q33">
        <v>8.33</v>
      </c>
      <c r="R33">
        <v>76.84</v>
      </c>
      <c r="S33">
        <v>77.760000000000005</v>
      </c>
      <c r="T33">
        <v>6.86</v>
      </c>
      <c r="U33">
        <v>8.6999999999999993</v>
      </c>
      <c r="V33">
        <v>81.09</v>
      </c>
      <c r="W33">
        <v>8.11</v>
      </c>
      <c r="X33">
        <v>71.67</v>
      </c>
      <c r="Y33">
        <v>7.17</v>
      </c>
      <c r="Z33">
        <v>5</v>
      </c>
      <c r="AA33" s="1" t="s">
        <v>59</v>
      </c>
    </row>
    <row r="34" spans="1:27" x14ac:dyDescent="0.25">
      <c r="A34" s="1" t="s">
        <v>151</v>
      </c>
      <c r="B34" s="1" t="s">
        <v>152</v>
      </c>
      <c r="C34" s="1" t="s">
        <v>153</v>
      </c>
      <c r="D34" s="1"/>
      <c r="E34" s="1"/>
      <c r="F34" s="1" t="s">
        <v>154</v>
      </c>
      <c r="G34">
        <v>96.43</v>
      </c>
      <c r="H34">
        <v>98.58</v>
      </c>
      <c r="I34">
        <v>99.32</v>
      </c>
      <c r="J34">
        <v>10</v>
      </c>
      <c r="K34">
        <v>9.73</v>
      </c>
      <c r="L34">
        <v>10</v>
      </c>
      <c r="M34">
        <v>10</v>
      </c>
      <c r="N34">
        <v>100</v>
      </c>
      <c r="O34">
        <v>10</v>
      </c>
      <c r="P34">
        <v>96.43</v>
      </c>
      <c r="Q34">
        <v>9.64</v>
      </c>
      <c r="R34">
        <v>96.01</v>
      </c>
      <c r="S34">
        <v>100</v>
      </c>
      <c r="T34">
        <v>10</v>
      </c>
      <c r="U34">
        <v>10</v>
      </c>
      <c r="V34">
        <v>93.03</v>
      </c>
      <c r="W34">
        <v>9.3000000000000007</v>
      </c>
      <c r="X34">
        <v>95</v>
      </c>
      <c r="Y34">
        <v>9.5</v>
      </c>
      <c r="Z34">
        <v>4</v>
      </c>
      <c r="AA34" s="1" t="s">
        <v>59</v>
      </c>
    </row>
    <row r="35" spans="1:27" x14ac:dyDescent="0.25">
      <c r="A35" s="1" t="s">
        <v>155</v>
      </c>
      <c r="B35" s="1" t="s">
        <v>156</v>
      </c>
      <c r="C35" s="1" t="s">
        <v>157</v>
      </c>
      <c r="D35" s="1"/>
      <c r="E35" s="1"/>
      <c r="F35" s="1" t="s">
        <v>158</v>
      </c>
      <c r="G35">
        <v>45.6</v>
      </c>
      <c r="H35">
        <v>87.59</v>
      </c>
      <c r="I35">
        <v>93.24</v>
      </c>
      <c r="J35">
        <v>10</v>
      </c>
      <c r="K35">
        <v>7.3</v>
      </c>
      <c r="L35">
        <v>10</v>
      </c>
      <c r="M35">
        <v>10</v>
      </c>
      <c r="N35">
        <v>76.67</v>
      </c>
      <c r="O35">
        <v>7.67</v>
      </c>
      <c r="P35">
        <v>92.86</v>
      </c>
      <c r="Q35">
        <v>9.2899999999999991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 s="1" t="s">
        <v>59</v>
      </c>
    </row>
    <row r="36" spans="1:27" x14ac:dyDescent="0.25">
      <c r="A36" s="1" t="s">
        <v>159</v>
      </c>
      <c r="B36" s="1" t="s">
        <v>160</v>
      </c>
      <c r="C36" s="1" t="s">
        <v>161</v>
      </c>
      <c r="D36" s="1"/>
      <c r="E36" s="1"/>
      <c r="F36" s="1" t="s">
        <v>162</v>
      </c>
      <c r="G36">
        <v>76.44</v>
      </c>
      <c r="H36">
        <v>91.24</v>
      </c>
      <c r="I36">
        <v>90.86</v>
      </c>
      <c r="J36">
        <v>9.6</v>
      </c>
      <c r="K36">
        <v>8.65</v>
      </c>
      <c r="L36">
        <v>10</v>
      </c>
      <c r="M36">
        <v>8.1</v>
      </c>
      <c r="N36">
        <v>90</v>
      </c>
      <c r="O36">
        <v>9</v>
      </c>
      <c r="P36">
        <v>92.86</v>
      </c>
      <c r="Q36">
        <v>9.2899999999999991</v>
      </c>
      <c r="R36">
        <v>63.37</v>
      </c>
      <c r="S36">
        <v>97.83</v>
      </c>
      <c r="T36">
        <v>10</v>
      </c>
      <c r="U36">
        <v>9.57</v>
      </c>
      <c r="V36">
        <v>0</v>
      </c>
      <c r="W36">
        <v>0</v>
      </c>
      <c r="X36">
        <v>92.29</v>
      </c>
      <c r="Y36">
        <v>9.23</v>
      </c>
      <c r="Z36">
        <v>3</v>
      </c>
      <c r="AA36" s="1" t="s">
        <v>59</v>
      </c>
    </row>
    <row r="37" spans="1:27" x14ac:dyDescent="0.25">
      <c r="A37" s="1" t="s">
        <v>163</v>
      </c>
      <c r="B37" s="1" t="s">
        <v>164</v>
      </c>
      <c r="C37" s="1" t="s">
        <v>165</v>
      </c>
      <c r="D37" s="1"/>
      <c r="E37" s="1"/>
      <c r="F37" s="1" t="s">
        <v>166</v>
      </c>
      <c r="G37">
        <v>87.89</v>
      </c>
      <c r="H37">
        <v>89.4</v>
      </c>
      <c r="I37">
        <v>87.49</v>
      </c>
      <c r="J37">
        <v>8.4</v>
      </c>
      <c r="K37">
        <v>8.3800000000000008</v>
      </c>
      <c r="L37">
        <v>8.6999999999999993</v>
      </c>
      <c r="M37">
        <v>9.52</v>
      </c>
      <c r="N37">
        <v>86.67</v>
      </c>
      <c r="O37">
        <v>8.67</v>
      </c>
      <c r="P37">
        <v>94.05</v>
      </c>
      <c r="Q37">
        <v>9.4</v>
      </c>
      <c r="R37">
        <v>85.11</v>
      </c>
      <c r="S37">
        <v>86.34</v>
      </c>
      <c r="T37">
        <v>8.57</v>
      </c>
      <c r="U37">
        <v>8.6999999999999993</v>
      </c>
      <c r="V37">
        <v>84</v>
      </c>
      <c r="W37">
        <v>8.4</v>
      </c>
      <c r="X37">
        <v>85</v>
      </c>
      <c r="Y37">
        <v>8.5</v>
      </c>
      <c r="Z37">
        <v>5</v>
      </c>
      <c r="AA37" s="1" t="s">
        <v>59</v>
      </c>
    </row>
    <row r="38" spans="1:27" x14ac:dyDescent="0.25">
      <c r="A38" s="1" t="s">
        <v>167</v>
      </c>
      <c r="B38" s="1" t="s">
        <v>168</v>
      </c>
      <c r="C38" s="1" t="s">
        <v>169</v>
      </c>
      <c r="D38" s="1"/>
      <c r="E38" s="1"/>
      <c r="F38" s="1" t="s">
        <v>170</v>
      </c>
      <c r="G38">
        <v>89.59</v>
      </c>
      <c r="H38">
        <v>86.03</v>
      </c>
      <c r="I38">
        <v>88.8</v>
      </c>
      <c r="J38">
        <v>9.1999999999999993</v>
      </c>
      <c r="K38">
        <v>6.76</v>
      </c>
      <c r="L38">
        <v>9.57</v>
      </c>
      <c r="M38">
        <v>10</v>
      </c>
      <c r="N38">
        <v>80</v>
      </c>
      <c r="O38">
        <v>8</v>
      </c>
      <c r="P38">
        <v>89.29</v>
      </c>
      <c r="Q38">
        <v>8.93</v>
      </c>
      <c r="R38">
        <v>92.06</v>
      </c>
      <c r="S38">
        <v>89.19</v>
      </c>
      <c r="T38">
        <v>9.14</v>
      </c>
      <c r="U38">
        <v>8.6999999999999993</v>
      </c>
      <c r="V38">
        <v>92</v>
      </c>
      <c r="W38">
        <v>9.1999999999999993</v>
      </c>
      <c r="X38">
        <v>95</v>
      </c>
      <c r="Y38">
        <v>9.5</v>
      </c>
      <c r="Z38">
        <v>5</v>
      </c>
      <c r="AA38" s="1" t="s">
        <v>59</v>
      </c>
    </row>
    <row r="39" spans="1:27" x14ac:dyDescent="0.25">
      <c r="A39" s="1" t="s">
        <v>171</v>
      </c>
      <c r="B39" s="1" t="s">
        <v>172</v>
      </c>
      <c r="C39" s="1" t="s">
        <v>173</v>
      </c>
      <c r="D39" s="1"/>
      <c r="E39" s="1"/>
      <c r="F39" s="1" t="s">
        <v>174</v>
      </c>
      <c r="G39">
        <v>67.23</v>
      </c>
      <c r="H39">
        <v>82.81</v>
      </c>
      <c r="I39">
        <v>66.760000000000005</v>
      </c>
      <c r="J39">
        <v>6.4</v>
      </c>
      <c r="K39">
        <v>3.51</v>
      </c>
      <c r="L39">
        <v>8.6999999999999993</v>
      </c>
      <c r="M39">
        <v>8.1</v>
      </c>
      <c r="N39">
        <v>90</v>
      </c>
      <c r="O39">
        <v>9</v>
      </c>
      <c r="P39">
        <v>91.67</v>
      </c>
      <c r="Q39">
        <v>9.17</v>
      </c>
      <c r="R39">
        <v>48.21</v>
      </c>
      <c r="S39">
        <v>56.77</v>
      </c>
      <c r="T39">
        <v>6.57</v>
      </c>
      <c r="U39">
        <v>4.78</v>
      </c>
      <c r="V39">
        <v>14.67</v>
      </c>
      <c r="W39">
        <v>1.47</v>
      </c>
      <c r="X39">
        <v>73.180000000000007</v>
      </c>
      <c r="Y39">
        <v>7.32</v>
      </c>
      <c r="Z39">
        <v>5</v>
      </c>
      <c r="AA39" s="1" t="s">
        <v>59</v>
      </c>
    </row>
    <row r="40" spans="1:27" x14ac:dyDescent="0.25">
      <c r="A40" s="1" t="s">
        <v>175</v>
      </c>
      <c r="B40" s="1" t="s">
        <v>176</v>
      </c>
      <c r="C40" s="1" t="s">
        <v>177</v>
      </c>
      <c r="D40" s="1"/>
      <c r="E40" s="1"/>
      <c r="F40" s="1" t="s">
        <v>178</v>
      </c>
      <c r="G40">
        <v>88.77</v>
      </c>
      <c r="H40">
        <v>92.53</v>
      </c>
      <c r="I40">
        <v>94.67</v>
      </c>
      <c r="J40">
        <v>10</v>
      </c>
      <c r="K40">
        <v>9.73</v>
      </c>
      <c r="L40">
        <v>9.57</v>
      </c>
      <c r="M40">
        <v>8.57</v>
      </c>
      <c r="N40">
        <v>91.25</v>
      </c>
      <c r="O40">
        <v>9.1300000000000008</v>
      </c>
      <c r="P40">
        <v>91.67</v>
      </c>
      <c r="Q40">
        <v>9.17</v>
      </c>
      <c r="R40">
        <v>88.05</v>
      </c>
      <c r="S40">
        <v>90</v>
      </c>
      <c r="T40">
        <v>8</v>
      </c>
      <c r="U40">
        <v>10</v>
      </c>
      <c r="V40">
        <v>92.67</v>
      </c>
      <c r="W40">
        <v>9.27</v>
      </c>
      <c r="X40">
        <v>81.48</v>
      </c>
      <c r="Y40">
        <v>8.15</v>
      </c>
      <c r="Z40">
        <v>3</v>
      </c>
      <c r="AA40" s="1" t="s">
        <v>59</v>
      </c>
    </row>
    <row r="41" spans="1:27" x14ac:dyDescent="0.25">
      <c r="A41" s="1" t="s">
        <v>179</v>
      </c>
      <c r="B41" s="1" t="s">
        <v>180</v>
      </c>
      <c r="C41" s="1" t="s">
        <v>181</v>
      </c>
      <c r="D41" s="1"/>
      <c r="E41" s="1"/>
      <c r="F41" s="1" t="s">
        <v>182</v>
      </c>
      <c r="G41">
        <v>58.87</v>
      </c>
      <c r="H41">
        <v>78.63</v>
      </c>
      <c r="I41">
        <v>62.78</v>
      </c>
      <c r="J41">
        <v>6.8</v>
      </c>
      <c r="K41">
        <v>2.7</v>
      </c>
      <c r="L41">
        <v>6.09</v>
      </c>
      <c r="M41">
        <v>9.52</v>
      </c>
      <c r="N41">
        <v>93.33</v>
      </c>
      <c r="O41">
        <v>9.33</v>
      </c>
      <c r="P41">
        <v>79.760000000000005</v>
      </c>
      <c r="Q41">
        <v>7.98</v>
      </c>
      <c r="R41">
        <v>45.31</v>
      </c>
      <c r="S41">
        <v>37.39</v>
      </c>
      <c r="T41">
        <v>4</v>
      </c>
      <c r="U41">
        <v>3.48</v>
      </c>
      <c r="V41">
        <v>40</v>
      </c>
      <c r="W41">
        <v>4</v>
      </c>
      <c r="X41">
        <v>58.54</v>
      </c>
      <c r="Y41">
        <v>5.85</v>
      </c>
      <c r="Z41">
        <v>0</v>
      </c>
      <c r="AA41" s="1" t="s">
        <v>59</v>
      </c>
    </row>
    <row r="42" spans="1:27" x14ac:dyDescent="0.25">
      <c r="A42" s="1" t="s">
        <v>183</v>
      </c>
      <c r="B42" s="1" t="s">
        <v>184</v>
      </c>
      <c r="C42" s="1" t="s">
        <v>185</v>
      </c>
      <c r="D42" s="1"/>
      <c r="E42" s="1"/>
      <c r="F42" s="1" t="s">
        <v>186</v>
      </c>
      <c r="G42">
        <v>78.599999999999994</v>
      </c>
      <c r="H42">
        <v>87.91</v>
      </c>
      <c r="I42">
        <v>82.31</v>
      </c>
      <c r="J42">
        <v>9.1999999999999993</v>
      </c>
      <c r="K42">
        <v>4.59</v>
      </c>
      <c r="L42">
        <v>9.1300000000000008</v>
      </c>
      <c r="M42">
        <v>10</v>
      </c>
      <c r="N42">
        <v>93.33</v>
      </c>
      <c r="O42">
        <v>9.33</v>
      </c>
      <c r="P42">
        <v>88.1</v>
      </c>
      <c r="Q42">
        <v>8.81</v>
      </c>
      <c r="R42">
        <v>69.14</v>
      </c>
      <c r="S42">
        <v>73.48</v>
      </c>
      <c r="T42">
        <v>6</v>
      </c>
      <c r="U42">
        <v>8.6999999999999993</v>
      </c>
      <c r="V42">
        <v>73.33</v>
      </c>
      <c r="W42">
        <v>7.33</v>
      </c>
      <c r="X42">
        <v>60.6</v>
      </c>
      <c r="Y42">
        <v>6.06</v>
      </c>
      <c r="Z42">
        <v>4</v>
      </c>
      <c r="AA42" s="1" t="s">
        <v>59</v>
      </c>
    </row>
    <row r="43" spans="1:27" x14ac:dyDescent="0.25">
      <c r="A43" s="1" t="s">
        <v>187</v>
      </c>
      <c r="B43" s="1" t="s">
        <v>188</v>
      </c>
      <c r="C43" s="1" t="s">
        <v>189</v>
      </c>
      <c r="D43" s="1"/>
      <c r="E43" s="1"/>
      <c r="F43" s="1" t="s">
        <v>190</v>
      </c>
      <c r="G43">
        <v>95.02</v>
      </c>
      <c r="H43">
        <v>97.25</v>
      </c>
      <c r="I43">
        <v>98.65</v>
      </c>
      <c r="J43">
        <v>10</v>
      </c>
      <c r="K43">
        <v>9.4600000000000009</v>
      </c>
      <c r="L43">
        <v>10</v>
      </c>
      <c r="M43">
        <v>10</v>
      </c>
      <c r="N43">
        <v>96.67</v>
      </c>
      <c r="O43">
        <v>9.67</v>
      </c>
      <c r="P43">
        <v>96.43</v>
      </c>
      <c r="Q43">
        <v>9.64</v>
      </c>
      <c r="R43">
        <v>94.37</v>
      </c>
      <c r="S43">
        <v>100</v>
      </c>
      <c r="T43">
        <v>10</v>
      </c>
      <c r="U43">
        <v>10</v>
      </c>
      <c r="V43">
        <v>88</v>
      </c>
      <c r="W43">
        <v>8.8000000000000007</v>
      </c>
      <c r="X43">
        <v>95.11</v>
      </c>
      <c r="Y43">
        <v>9.51</v>
      </c>
      <c r="Z43">
        <v>4</v>
      </c>
      <c r="AA43" s="1" t="s">
        <v>59</v>
      </c>
    </row>
    <row r="44" spans="1:27" x14ac:dyDescent="0.25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93.04</v>
      </c>
      <c r="H44">
        <v>94.61</v>
      </c>
      <c r="I44">
        <v>97.65</v>
      </c>
      <c r="J44">
        <v>9.6</v>
      </c>
      <c r="K44">
        <v>9.4600000000000009</v>
      </c>
      <c r="L44">
        <v>10</v>
      </c>
      <c r="M44">
        <v>10</v>
      </c>
      <c r="N44">
        <v>93.33</v>
      </c>
      <c r="O44">
        <v>9.33</v>
      </c>
      <c r="P44">
        <v>92.86</v>
      </c>
      <c r="Q44">
        <v>9.2899999999999991</v>
      </c>
      <c r="R44">
        <v>94.94</v>
      </c>
      <c r="S44">
        <v>97.83</v>
      </c>
      <c r="T44">
        <v>10</v>
      </c>
      <c r="U44">
        <v>9.57</v>
      </c>
      <c r="V44">
        <v>92</v>
      </c>
      <c r="W44">
        <v>9.1999999999999993</v>
      </c>
      <c r="X44">
        <v>95</v>
      </c>
      <c r="Y44">
        <v>9.5</v>
      </c>
      <c r="Z44">
        <v>3</v>
      </c>
      <c r="AA44" s="1" t="s">
        <v>59</v>
      </c>
    </row>
    <row r="45" spans="1:27" x14ac:dyDescent="0.25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51.32</v>
      </c>
      <c r="H45">
        <v>48.89</v>
      </c>
      <c r="I45">
        <v>45.97</v>
      </c>
      <c r="J45">
        <v>8.4</v>
      </c>
      <c r="K45">
        <v>2.16</v>
      </c>
      <c r="L45">
        <v>7.83</v>
      </c>
      <c r="M45">
        <v>0</v>
      </c>
      <c r="N45">
        <v>23.33</v>
      </c>
      <c r="O45">
        <v>2.33</v>
      </c>
      <c r="P45">
        <v>77.38</v>
      </c>
      <c r="Q45">
        <v>7.74</v>
      </c>
      <c r="R45">
        <v>50.73</v>
      </c>
      <c r="S45">
        <v>74.78</v>
      </c>
      <c r="T45">
        <v>8</v>
      </c>
      <c r="U45">
        <v>6.96</v>
      </c>
      <c r="V45">
        <v>0</v>
      </c>
      <c r="W45">
        <v>0</v>
      </c>
      <c r="X45">
        <v>77.41</v>
      </c>
      <c r="Y45">
        <v>7.74</v>
      </c>
      <c r="Z45">
        <v>4</v>
      </c>
      <c r="AA45" s="1" t="s">
        <v>59</v>
      </c>
    </row>
    <row r="46" spans="1:27" x14ac:dyDescent="0.25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71.790000000000006</v>
      </c>
      <c r="H46">
        <v>53.72</v>
      </c>
      <c r="I46">
        <v>65.92</v>
      </c>
      <c r="J46">
        <v>8.8000000000000007</v>
      </c>
      <c r="K46">
        <v>7.57</v>
      </c>
      <c r="L46">
        <v>10</v>
      </c>
      <c r="M46">
        <v>0</v>
      </c>
      <c r="N46">
        <v>0</v>
      </c>
      <c r="O46">
        <v>0</v>
      </c>
      <c r="P46">
        <v>95.24</v>
      </c>
      <c r="Q46">
        <v>9.52</v>
      </c>
      <c r="R46">
        <v>88.99</v>
      </c>
      <c r="S46">
        <v>87.83</v>
      </c>
      <c r="T46">
        <v>8</v>
      </c>
      <c r="U46">
        <v>9.57</v>
      </c>
      <c r="V46">
        <v>91.33</v>
      </c>
      <c r="W46">
        <v>9.1300000000000008</v>
      </c>
      <c r="X46">
        <v>87.81</v>
      </c>
      <c r="Y46">
        <v>8.7799999999999994</v>
      </c>
      <c r="Z46">
        <v>4</v>
      </c>
      <c r="AA46" s="1" t="s">
        <v>59</v>
      </c>
    </row>
    <row r="47" spans="1:27" x14ac:dyDescent="0.25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97.95</v>
      </c>
      <c r="H47">
        <v>98.36</v>
      </c>
      <c r="I47">
        <v>98.65</v>
      </c>
      <c r="J47">
        <v>10</v>
      </c>
      <c r="K47">
        <v>9.4600000000000009</v>
      </c>
      <c r="L47">
        <v>10</v>
      </c>
      <c r="M47">
        <v>10</v>
      </c>
      <c r="N47">
        <v>100</v>
      </c>
      <c r="O47">
        <v>10</v>
      </c>
      <c r="P47">
        <v>96.43</v>
      </c>
      <c r="Q47">
        <v>9.64</v>
      </c>
      <c r="R47">
        <v>97.33</v>
      </c>
      <c r="S47">
        <v>100</v>
      </c>
      <c r="T47">
        <v>10</v>
      </c>
      <c r="U47">
        <v>10</v>
      </c>
      <c r="V47">
        <v>92</v>
      </c>
      <c r="W47">
        <v>9.1999999999999993</v>
      </c>
      <c r="X47">
        <v>100</v>
      </c>
      <c r="Y47">
        <v>10</v>
      </c>
      <c r="Z47">
        <v>5</v>
      </c>
      <c r="AA47" s="1" t="s">
        <v>59</v>
      </c>
    </row>
    <row r="48" spans="1:27" x14ac:dyDescent="0.25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94.5</v>
      </c>
      <c r="H48">
        <v>96.68</v>
      </c>
      <c r="I48">
        <v>99.32</v>
      </c>
      <c r="J48">
        <v>10</v>
      </c>
      <c r="K48">
        <v>9.73</v>
      </c>
      <c r="L48">
        <v>10</v>
      </c>
      <c r="M48">
        <v>10</v>
      </c>
      <c r="N48">
        <v>96.67</v>
      </c>
      <c r="O48">
        <v>9.67</v>
      </c>
      <c r="P48">
        <v>94.05</v>
      </c>
      <c r="Q48">
        <v>9.4</v>
      </c>
      <c r="R48">
        <v>98.06</v>
      </c>
      <c r="S48">
        <v>98.57</v>
      </c>
      <c r="T48">
        <v>9.7100000000000009</v>
      </c>
      <c r="U48">
        <v>10</v>
      </c>
      <c r="V48">
        <v>98</v>
      </c>
      <c r="W48">
        <v>9.8000000000000007</v>
      </c>
      <c r="X48">
        <v>97.61</v>
      </c>
      <c r="Y48">
        <v>9.76</v>
      </c>
      <c r="Z48">
        <v>2</v>
      </c>
      <c r="AA48" s="1" t="s">
        <v>59</v>
      </c>
    </row>
    <row r="49" spans="1:27" x14ac:dyDescent="0.25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75.03</v>
      </c>
      <c r="H49">
        <v>71.319999999999993</v>
      </c>
      <c r="I49">
        <v>73.23</v>
      </c>
      <c r="J49">
        <v>8.8000000000000007</v>
      </c>
      <c r="K49">
        <v>4.05</v>
      </c>
      <c r="L49">
        <v>7.39</v>
      </c>
      <c r="M49">
        <v>9.0500000000000007</v>
      </c>
      <c r="N49">
        <v>63.33</v>
      </c>
      <c r="O49">
        <v>6.33</v>
      </c>
      <c r="P49">
        <v>77.38</v>
      </c>
      <c r="Q49">
        <v>7.74</v>
      </c>
      <c r="R49">
        <v>78.209999999999994</v>
      </c>
      <c r="S49">
        <v>66.959999999999994</v>
      </c>
      <c r="T49">
        <v>6</v>
      </c>
      <c r="U49">
        <v>7.39</v>
      </c>
      <c r="V49">
        <v>92</v>
      </c>
      <c r="W49">
        <v>9.1999999999999993</v>
      </c>
      <c r="X49">
        <v>75.680000000000007</v>
      </c>
      <c r="Y49">
        <v>7.57</v>
      </c>
      <c r="Z49">
        <v>4</v>
      </c>
      <c r="AA49" s="1" t="s">
        <v>59</v>
      </c>
    </row>
    <row r="50" spans="1:27" x14ac:dyDescent="0.25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88.9</v>
      </c>
      <c r="H50">
        <v>88.25</v>
      </c>
      <c r="I50">
        <v>78.8</v>
      </c>
      <c r="J50">
        <v>8.4</v>
      </c>
      <c r="K50">
        <v>8.11</v>
      </c>
      <c r="L50">
        <v>7.39</v>
      </c>
      <c r="M50">
        <v>7.62</v>
      </c>
      <c r="N50">
        <v>96.67</v>
      </c>
      <c r="O50">
        <v>9.67</v>
      </c>
      <c r="P50">
        <v>89.29</v>
      </c>
      <c r="Q50">
        <v>8.93</v>
      </c>
      <c r="R50">
        <v>90.48</v>
      </c>
      <c r="S50">
        <v>87.7</v>
      </c>
      <c r="T50">
        <v>9.7100000000000009</v>
      </c>
      <c r="U50">
        <v>7.83</v>
      </c>
      <c r="V50">
        <v>90</v>
      </c>
      <c r="W50">
        <v>9</v>
      </c>
      <c r="X50">
        <v>93.75</v>
      </c>
      <c r="Y50">
        <v>9.3800000000000008</v>
      </c>
      <c r="Z50">
        <v>4</v>
      </c>
      <c r="AA50" s="1" t="s">
        <v>59</v>
      </c>
    </row>
    <row r="51" spans="1:27" x14ac:dyDescent="0.25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37.92</v>
      </c>
      <c r="H51">
        <v>32.659999999999997</v>
      </c>
      <c r="I51">
        <v>30.11</v>
      </c>
      <c r="J51">
        <v>8.8000000000000007</v>
      </c>
      <c r="K51">
        <v>3.24</v>
      </c>
      <c r="L51">
        <v>0</v>
      </c>
      <c r="M51">
        <v>0</v>
      </c>
      <c r="N51">
        <v>0</v>
      </c>
      <c r="O51">
        <v>0</v>
      </c>
      <c r="P51">
        <v>67.86</v>
      </c>
      <c r="Q51">
        <v>6.79</v>
      </c>
      <c r="R51">
        <v>40.86</v>
      </c>
      <c r="S51">
        <v>46.09</v>
      </c>
      <c r="T51">
        <v>4</v>
      </c>
      <c r="U51">
        <v>5.22</v>
      </c>
      <c r="V51">
        <v>24</v>
      </c>
      <c r="W51">
        <v>2.4</v>
      </c>
      <c r="X51">
        <v>52.5</v>
      </c>
      <c r="Y51">
        <v>5.25</v>
      </c>
      <c r="Z51">
        <v>3</v>
      </c>
      <c r="AA51" s="1" t="s">
        <v>59</v>
      </c>
    </row>
    <row r="52" spans="1:27" x14ac:dyDescent="0.25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56.21</v>
      </c>
      <c r="H52">
        <v>87.25</v>
      </c>
      <c r="I52">
        <v>77.94</v>
      </c>
      <c r="J52">
        <v>9.6</v>
      </c>
      <c r="K52">
        <v>5.14</v>
      </c>
      <c r="L52">
        <v>7.39</v>
      </c>
      <c r="M52">
        <v>9.0500000000000007</v>
      </c>
      <c r="N52">
        <v>93.33</v>
      </c>
      <c r="O52">
        <v>9.33</v>
      </c>
      <c r="P52">
        <v>90.48</v>
      </c>
      <c r="Q52">
        <v>9.0500000000000007</v>
      </c>
      <c r="R52">
        <v>26.88</v>
      </c>
      <c r="S52">
        <v>0</v>
      </c>
      <c r="T52">
        <v>0</v>
      </c>
      <c r="U52">
        <v>0</v>
      </c>
      <c r="V52">
        <v>0</v>
      </c>
      <c r="W52">
        <v>0</v>
      </c>
      <c r="X52">
        <v>80.63</v>
      </c>
      <c r="Y52">
        <v>8.06</v>
      </c>
      <c r="Z52">
        <v>2</v>
      </c>
      <c r="AA52" s="1" t="s">
        <v>59</v>
      </c>
    </row>
    <row r="53" spans="1:27" x14ac:dyDescent="0.25">
      <c r="A53" s="1" t="s">
        <v>227</v>
      </c>
      <c r="B53" s="1" t="s">
        <v>228</v>
      </c>
      <c r="C53" s="1" t="s">
        <v>229</v>
      </c>
      <c r="D53" s="1"/>
      <c r="E53" s="1"/>
      <c r="F53" s="1" t="s">
        <v>230</v>
      </c>
      <c r="G53">
        <v>82.5</v>
      </c>
      <c r="H53">
        <v>65.650000000000006</v>
      </c>
      <c r="I53">
        <v>99.32</v>
      </c>
      <c r="J53">
        <v>10</v>
      </c>
      <c r="K53">
        <v>9.73</v>
      </c>
      <c r="L53">
        <v>10</v>
      </c>
      <c r="M53">
        <v>10</v>
      </c>
      <c r="N53">
        <v>0</v>
      </c>
      <c r="O53">
        <v>0</v>
      </c>
      <c r="P53">
        <v>97.62</v>
      </c>
      <c r="Q53">
        <v>9.76</v>
      </c>
      <c r="R53">
        <v>97.5</v>
      </c>
      <c r="S53">
        <v>100</v>
      </c>
      <c r="T53">
        <v>10</v>
      </c>
      <c r="U53">
        <v>10</v>
      </c>
      <c r="V53">
        <v>100</v>
      </c>
      <c r="W53">
        <v>10</v>
      </c>
      <c r="X53">
        <v>92.5</v>
      </c>
      <c r="Y53">
        <v>9.25</v>
      </c>
      <c r="Z53">
        <v>5</v>
      </c>
      <c r="AA53" s="1" t="s">
        <v>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"/>
  <sheetViews>
    <sheetView tabSelected="1" workbookViewId="0">
      <selection activeCell="L14" sqref="L14"/>
    </sheetView>
  </sheetViews>
  <sheetFormatPr defaultRowHeight="15" x14ac:dyDescent="0.25"/>
  <cols>
    <col min="2" max="2" width="15.85546875" customWidth="1"/>
    <col min="3" max="3" width="16.7109375" customWidth="1"/>
    <col min="9" max="9" width="12.85546875" customWidth="1"/>
  </cols>
  <sheetData>
    <row r="3" spans="2:10" ht="26.25" x14ac:dyDescent="0.4">
      <c r="B3" s="2" t="s">
        <v>238</v>
      </c>
      <c r="C3" s="2"/>
      <c r="D3" s="3"/>
    </row>
    <row r="6" spans="2:10" ht="15.75" x14ac:dyDescent="0.25">
      <c r="B6" s="4" t="s">
        <v>231</v>
      </c>
      <c r="C6" s="4" t="s">
        <v>232</v>
      </c>
      <c r="D6" s="4" t="s">
        <v>233</v>
      </c>
      <c r="E6" s="5" t="s">
        <v>234</v>
      </c>
      <c r="F6" s="5"/>
      <c r="G6" s="5" t="s">
        <v>235</v>
      </c>
      <c r="H6" s="5"/>
      <c r="I6" s="6" t="s">
        <v>236</v>
      </c>
      <c r="J6" s="6" t="s">
        <v>237</v>
      </c>
    </row>
    <row r="7" spans="2:10" ht="15.75" x14ac:dyDescent="0.25">
      <c r="B7" s="9" t="s">
        <v>159</v>
      </c>
      <c r="C7" s="9" t="s">
        <v>160</v>
      </c>
      <c r="D7" s="9" t="s">
        <v>161</v>
      </c>
      <c r="E7" s="8">
        <v>76.44</v>
      </c>
      <c r="F7" s="7">
        <f>E7*0.4</f>
        <v>30.576000000000001</v>
      </c>
      <c r="G7" s="10">
        <v>84.63</v>
      </c>
      <c r="H7" s="7">
        <f>G7*0.6</f>
        <v>50.777999999999999</v>
      </c>
      <c r="I7" s="11">
        <f>F7+H7</f>
        <v>81.353999999999999</v>
      </c>
      <c r="J7" s="12" t="str">
        <f>IF(I7&lt;50,"F",IF(I7&lt;=64,"D",IF(I7&lt;=79,"C",IF(I7&lt;90,"B",IF(I7&gt;=90,"A")))))</f>
        <v>B</v>
      </c>
    </row>
    <row r="8" spans="2:10" ht="15.75" x14ac:dyDescent="0.25">
      <c r="B8" s="9" t="s">
        <v>47</v>
      </c>
      <c r="C8" s="9" t="s">
        <v>48</v>
      </c>
      <c r="D8" s="9" t="s">
        <v>49</v>
      </c>
      <c r="E8" s="8">
        <v>79.08</v>
      </c>
      <c r="F8" s="7">
        <f>E8*0.4</f>
        <v>31.632000000000001</v>
      </c>
      <c r="G8" s="10">
        <v>82.04</v>
      </c>
      <c r="H8" s="7">
        <f>G8*0.6</f>
        <v>49.224000000000004</v>
      </c>
      <c r="I8" s="11">
        <f>F8+H8</f>
        <v>80.856000000000009</v>
      </c>
      <c r="J8" s="12" t="str">
        <f>IF(I8&lt;50,"F",IF(I8&lt;=64,"D",IF(I8&lt;=79,"C",IF(I8&lt;90,"B",IF(I8&gt;=90,"A")))))</f>
        <v>B</v>
      </c>
    </row>
    <row r="9" spans="2:10" ht="15.75" x14ac:dyDescent="0.25">
      <c r="B9" s="9" t="s">
        <v>67</v>
      </c>
      <c r="C9" s="9" t="s">
        <v>71</v>
      </c>
      <c r="D9" s="9" t="s">
        <v>72</v>
      </c>
      <c r="E9" s="8">
        <v>93.57</v>
      </c>
      <c r="F9" s="7">
        <f>E9*0.4</f>
        <v>37.427999999999997</v>
      </c>
      <c r="G9" s="10">
        <v>87.78</v>
      </c>
      <c r="H9" s="7">
        <f>G9*0.6</f>
        <v>52.667999999999999</v>
      </c>
      <c r="I9" s="11">
        <f>F9+H9</f>
        <v>90.096000000000004</v>
      </c>
      <c r="J9" s="12" t="str">
        <f>IF(I9&lt;50,"F",IF(I9&lt;=64,"D",IF(I9&lt;=79,"C",IF(I9&lt;90,"B",IF(I9&gt;=90,"A")))))</f>
        <v>A</v>
      </c>
    </row>
    <row r="10" spans="2:10" ht="15.75" x14ac:dyDescent="0.25">
      <c r="B10" s="9" t="s">
        <v>85</v>
      </c>
      <c r="C10" s="9" t="s">
        <v>86</v>
      </c>
      <c r="D10" s="9" t="s">
        <v>87</v>
      </c>
      <c r="E10" s="8">
        <v>89.6</v>
      </c>
      <c r="F10" s="7">
        <f>E10*0.4</f>
        <v>35.839999999999996</v>
      </c>
      <c r="G10" s="10">
        <v>85.57</v>
      </c>
      <c r="H10" s="7">
        <f>G10*0.6</f>
        <v>51.341999999999992</v>
      </c>
      <c r="I10" s="11">
        <f>F10+H10</f>
        <v>87.181999999999988</v>
      </c>
      <c r="J10" s="12" t="str">
        <f>IF(I10&lt;50,"F",IF(I10&lt;=64,"D",IF(I10&lt;=79,"C",IF(I10&lt;90,"B",IF(I10&gt;=90,"A")))))</f>
        <v>B</v>
      </c>
    </row>
    <row r="11" spans="2:10" ht="15.75" x14ac:dyDescent="0.25">
      <c r="B11" s="9" t="s">
        <v>179</v>
      </c>
      <c r="C11" s="9" t="s">
        <v>180</v>
      </c>
      <c r="D11" s="9" t="s">
        <v>181</v>
      </c>
      <c r="E11" s="8">
        <v>58.87</v>
      </c>
      <c r="F11" s="7">
        <f>E11*0.4</f>
        <v>23.548000000000002</v>
      </c>
      <c r="G11" s="10">
        <v>58.89</v>
      </c>
      <c r="H11" s="7">
        <f>G11*0.6</f>
        <v>35.333999999999996</v>
      </c>
      <c r="I11" s="11">
        <f>F11+H11</f>
        <v>58.881999999999998</v>
      </c>
      <c r="J11" s="12" t="str">
        <f>IF(I11&lt;50,"F",IF(I11&lt;=64,"D",IF(I11&lt;=79,"C",IF(I11&lt;90,"B",IF(I11&gt;=90,"A")))))</f>
        <v>D</v>
      </c>
    </row>
    <row r="12" spans="2:10" ht="15.75" x14ac:dyDescent="0.25">
      <c r="B12" s="9" t="s">
        <v>211</v>
      </c>
      <c r="C12" s="9" t="s">
        <v>212</v>
      </c>
      <c r="D12" s="9" t="s">
        <v>213</v>
      </c>
      <c r="E12" s="8">
        <v>75.03</v>
      </c>
      <c r="F12" s="7">
        <f>E12*0.4</f>
        <v>30.012</v>
      </c>
      <c r="G12" s="10">
        <v>78.11</v>
      </c>
      <c r="H12" s="7">
        <f>G12*0.6</f>
        <v>46.866</v>
      </c>
      <c r="I12" s="11">
        <f>F12+H12</f>
        <v>76.878</v>
      </c>
      <c r="J12" s="12" t="str">
        <f>IF(I12&lt;50,"F",IF(I12&lt;=64,"D",IF(I12&lt;=79,"C",IF(I12&lt;90,"B",IF(I12&gt;=90,"A")))))</f>
        <v>C</v>
      </c>
    </row>
    <row r="13" spans="2:10" ht="15.75" x14ac:dyDescent="0.25">
      <c r="B13" s="9" t="s">
        <v>155</v>
      </c>
      <c r="C13" s="9" t="s">
        <v>156</v>
      </c>
      <c r="D13" s="9" t="s">
        <v>157</v>
      </c>
      <c r="E13" s="8">
        <v>45.6</v>
      </c>
      <c r="F13" s="7">
        <f>E13*0.4</f>
        <v>18.240000000000002</v>
      </c>
      <c r="G13" s="10">
        <v>49.58</v>
      </c>
      <c r="H13" s="7">
        <f>G13*0.6</f>
        <v>29.747999999999998</v>
      </c>
      <c r="I13" s="11">
        <f>F13+H13</f>
        <v>47.988</v>
      </c>
      <c r="J13" s="12" t="str">
        <f>IF(I13&lt;50,"F",IF(I13&lt;=64,"D",IF(I13&lt;=79,"C",IF(I13&lt;90,"B",IF(I13&gt;=90,"A")))))</f>
        <v>F</v>
      </c>
    </row>
    <row r="14" spans="2:10" ht="15.75" x14ac:dyDescent="0.25">
      <c r="B14" s="9" t="s">
        <v>112</v>
      </c>
      <c r="C14" s="9" t="s">
        <v>113</v>
      </c>
      <c r="D14" s="9" t="s">
        <v>114</v>
      </c>
      <c r="E14" s="8">
        <v>66.010000000000005</v>
      </c>
      <c r="F14" s="7">
        <f>E14*0.4</f>
        <v>26.404000000000003</v>
      </c>
      <c r="G14" s="10">
        <v>89.96</v>
      </c>
      <c r="H14" s="7">
        <f>G14*0.6</f>
        <v>53.975999999999992</v>
      </c>
      <c r="I14" s="11">
        <f>F14+H14</f>
        <v>80.38</v>
      </c>
      <c r="J14" s="12" t="str">
        <f>IF(I14&lt;50,"F",IF(I14&lt;=64,"D",IF(I14&lt;=79,"C",IF(I14&lt;90,"B",IF(I14&gt;=90,"A")))))</f>
        <v>B</v>
      </c>
    </row>
    <row r="15" spans="2:10" ht="15.75" x14ac:dyDescent="0.25">
      <c r="B15" s="9" t="s">
        <v>175</v>
      </c>
      <c r="C15" s="9" t="s">
        <v>176</v>
      </c>
      <c r="D15" s="9" t="s">
        <v>177</v>
      </c>
      <c r="E15" s="8">
        <v>88.77</v>
      </c>
      <c r="F15" s="7">
        <f>E15*0.4</f>
        <v>35.508000000000003</v>
      </c>
      <c r="G15" s="10">
        <v>93.45</v>
      </c>
      <c r="H15" s="7">
        <f>G15*0.6</f>
        <v>56.07</v>
      </c>
      <c r="I15" s="11">
        <f>F15+H15</f>
        <v>91.578000000000003</v>
      </c>
      <c r="J15" s="12" t="str">
        <f>IF(I15&lt;50,"F",IF(I15&lt;=64,"D",IF(I15&lt;=79,"C",IF(I15&lt;90,"B",IF(I15&gt;=90,"A")))))</f>
        <v>A</v>
      </c>
    </row>
    <row r="16" spans="2:10" ht="15.75" x14ac:dyDescent="0.25">
      <c r="B16" s="9" t="s">
        <v>116</v>
      </c>
      <c r="C16" s="9" t="s">
        <v>117</v>
      </c>
      <c r="D16" s="9" t="s">
        <v>118</v>
      </c>
      <c r="E16" s="8">
        <v>80.73</v>
      </c>
      <c r="F16" s="7">
        <f>E16*0.4</f>
        <v>32.292000000000002</v>
      </c>
      <c r="G16" s="10">
        <v>80.95</v>
      </c>
      <c r="H16" s="7">
        <f>G16*0.6</f>
        <v>48.57</v>
      </c>
      <c r="I16" s="11">
        <f>F16+H16</f>
        <v>80.861999999999995</v>
      </c>
      <c r="J16" s="12" t="str">
        <f>IF(I16&lt;50,"F",IF(I16&lt;=64,"D",IF(I16&lt;=79,"C",IF(I16&lt;90,"B",IF(I16&gt;=90,"A")))))</f>
        <v>B</v>
      </c>
    </row>
    <row r="17" spans="2:10" ht="15.75" x14ac:dyDescent="0.25">
      <c r="B17" s="9" t="s">
        <v>27</v>
      </c>
      <c r="C17" s="9" t="s">
        <v>28</v>
      </c>
      <c r="D17" s="9" t="s">
        <v>29</v>
      </c>
      <c r="E17" s="8">
        <v>98.29</v>
      </c>
      <c r="F17" s="7">
        <f>E17*0.4</f>
        <v>39.316000000000003</v>
      </c>
      <c r="G17" s="10">
        <v>99.09</v>
      </c>
      <c r="H17" s="7">
        <f>G17*0.6</f>
        <v>59.454000000000001</v>
      </c>
      <c r="I17" s="11">
        <f>F17+H17</f>
        <v>98.77000000000001</v>
      </c>
      <c r="J17" s="12" t="str">
        <f>IF(I17&lt;50,"F",IF(I17&lt;=64,"D",IF(I17&lt;=79,"C",IF(I17&lt;90,"B",IF(I17&gt;=90,"A")))))</f>
        <v>A</v>
      </c>
    </row>
    <row r="18" spans="2:10" ht="15.75" x14ac:dyDescent="0.25">
      <c r="B18" s="9" t="s">
        <v>60</v>
      </c>
      <c r="C18" s="9" t="s">
        <v>64</v>
      </c>
      <c r="D18" s="9" t="s">
        <v>65</v>
      </c>
      <c r="E18" s="8">
        <v>70.59</v>
      </c>
      <c r="F18" s="7">
        <f>E18*0.4</f>
        <v>28.236000000000004</v>
      </c>
      <c r="G18" s="10">
        <v>84.68</v>
      </c>
      <c r="H18" s="7">
        <f>G18*0.6</f>
        <v>50.808</v>
      </c>
      <c r="I18" s="11">
        <f>F18+H18</f>
        <v>79.044000000000011</v>
      </c>
      <c r="J18" s="12" t="str">
        <f>IF(I18&lt;50,"F",IF(I18&lt;=64,"D",IF(I18&lt;=79,"C",IF(I18&lt;90,"B",IF(I18&gt;=90,"A")))))</f>
        <v>B</v>
      </c>
    </row>
    <row r="19" spans="2:10" ht="15.75" x14ac:dyDescent="0.25">
      <c r="B19" s="9" t="s">
        <v>219</v>
      </c>
      <c r="C19" s="9" t="s">
        <v>220</v>
      </c>
      <c r="D19" s="9" t="s">
        <v>221</v>
      </c>
      <c r="E19" s="8">
        <v>37.92</v>
      </c>
      <c r="F19" s="7">
        <f>E19*0.4</f>
        <v>15.168000000000001</v>
      </c>
      <c r="G19" s="10">
        <v>50.41</v>
      </c>
      <c r="H19" s="7">
        <f>G19*0.6</f>
        <v>30.245999999999995</v>
      </c>
      <c r="I19" s="11">
        <f>F19+H19</f>
        <v>45.413999999999994</v>
      </c>
      <c r="J19" s="12" t="str">
        <f>IF(I19&lt;50,"F",IF(I19&lt;=64,"D",IF(I19&lt;=79,"C",IF(I19&lt;90,"B",IF(I19&gt;=90,"A")))))</f>
        <v>F</v>
      </c>
    </row>
    <row r="20" spans="2:10" ht="15.75" x14ac:dyDescent="0.25">
      <c r="B20" s="9" t="s">
        <v>223</v>
      </c>
      <c r="C20" s="9" t="s">
        <v>224</v>
      </c>
      <c r="D20" s="9" t="s">
        <v>225</v>
      </c>
      <c r="E20" s="8">
        <v>56.21</v>
      </c>
      <c r="F20" s="7">
        <f>E20*0.4</f>
        <v>22.484000000000002</v>
      </c>
      <c r="G20" s="10">
        <v>71.95</v>
      </c>
      <c r="H20" s="7">
        <f>G20*0.6</f>
        <v>43.17</v>
      </c>
      <c r="I20" s="11">
        <f>F20+H20</f>
        <v>65.653999999999996</v>
      </c>
      <c r="J20" s="12" t="str">
        <f>IF(I20&lt;50,"F",IF(I20&lt;=64,"D",IF(I20&lt;=79,"C",IF(I20&lt;90,"B",IF(I20&gt;=90,"A")))))</f>
        <v>C</v>
      </c>
    </row>
    <row r="21" spans="2:10" ht="15.75" x14ac:dyDescent="0.25">
      <c r="B21" s="9" t="s">
        <v>136</v>
      </c>
      <c r="C21" s="9" t="s">
        <v>137</v>
      </c>
      <c r="D21" s="9" t="s">
        <v>138</v>
      </c>
      <c r="E21" s="8">
        <v>85.85</v>
      </c>
      <c r="F21" s="7">
        <f>E21*0.4</f>
        <v>34.339999999999996</v>
      </c>
      <c r="G21" s="10">
        <v>92.54</v>
      </c>
      <c r="H21" s="7">
        <f>G21*0.6</f>
        <v>55.524000000000001</v>
      </c>
      <c r="I21" s="11">
        <f>F21+H21</f>
        <v>89.864000000000004</v>
      </c>
      <c r="J21" s="12" t="str">
        <f>IF(I21&lt;50,"F",IF(I21&lt;=64,"D",IF(I21&lt;=79,"C",IF(I21&lt;90,"B",IF(I21&gt;=90,"A")))))</f>
        <v>B</v>
      </c>
    </row>
    <row r="22" spans="2:10" ht="15.75" x14ac:dyDescent="0.25">
      <c r="B22" s="9" t="s">
        <v>67</v>
      </c>
      <c r="C22" s="9" t="s">
        <v>68</v>
      </c>
      <c r="D22" s="9" t="s">
        <v>69</v>
      </c>
      <c r="E22" s="8">
        <v>91.98</v>
      </c>
      <c r="F22" s="7">
        <f>E22*0.4</f>
        <v>36.792000000000002</v>
      </c>
      <c r="G22" s="10">
        <v>92.99</v>
      </c>
      <c r="H22" s="7">
        <f>G22*0.6</f>
        <v>55.793999999999997</v>
      </c>
      <c r="I22" s="11">
        <f>F22+H22</f>
        <v>92.585999999999999</v>
      </c>
      <c r="J22" s="12" t="str">
        <f>IF(I22&lt;50,"F",IF(I22&lt;=64,"D",IF(I22&lt;=79,"C",IF(I22&lt;90,"B",IF(I22&gt;=90,"A")))))</f>
        <v>A</v>
      </c>
    </row>
    <row r="23" spans="2:10" ht="15.75" x14ac:dyDescent="0.25">
      <c r="B23" s="9" t="s">
        <v>36</v>
      </c>
      <c r="C23" s="9" t="s">
        <v>37</v>
      </c>
      <c r="D23" s="9" t="s">
        <v>38</v>
      </c>
      <c r="E23" s="8">
        <v>71.39</v>
      </c>
      <c r="F23" s="7">
        <f>E23*0.4</f>
        <v>28.556000000000001</v>
      </c>
      <c r="G23" s="10">
        <v>96.59</v>
      </c>
      <c r="H23" s="7">
        <f>G23*0.6</f>
        <v>57.954000000000001</v>
      </c>
      <c r="I23" s="11">
        <f>F23+H23</f>
        <v>86.51</v>
      </c>
      <c r="J23" s="12" t="str">
        <f>IF(I23&lt;50,"F",IF(I23&lt;=64,"D",IF(I23&lt;=79,"C",IF(I23&lt;90,"B",IF(I23&gt;=90,"A")))))</f>
        <v>B</v>
      </c>
    </row>
    <row r="24" spans="2:10" ht="15.75" x14ac:dyDescent="0.25">
      <c r="B24" s="9" t="s">
        <v>195</v>
      </c>
      <c r="C24" s="9" t="s">
        <v>196</v>
      </c>
      <c r="D24" s="9" t="s">
        <v>197</v>
      </c>
      <c r="E24" s="8">
        <v>51.32</v>
      </c>
      <c r="F24" s="7">
        <f>E24*0.4</f>
        <v>20.528000000000002</v>
      </c>
      <c r="G24" s="10">
        <v>60.2</v>
      </c>
      <c r="H24" s="7">
        <f>G24*0.6</f>
        <v>36.119999999999997</v>
      </c>
      <c r="I24" s="11">
        <f>F24+H24</f>
        <v>56.647999999999996</v>
      </c>
      <c r="J24" s="12" t="str">
        <f>IF(I24&lt;50,"F",IF(I24&lt;=64,"D",IF(I24&lt;=79,"C",IF(I24&lt;90,"B",IF(I24&gt;=90,"A")))))</f>
        <v>D</v>
      </c>
    </row>
    <row r="25" spans="2:10" ht="15.75" x14ac:dyDescent="0.25">
      <c r="B25" s="9" t="s">
        <v>183</v>
      </c>
      <c r="C25" s="9" t="s">
        <v>184</v>
      </c>
      <c r="D25" s="9" t="s">
        <v>185</v>
      </c>
      <c r="E25" s="8">
        <v>78.599999999999994</v>
      </c>
      <c r="F25" s="7">
        <f>E25*0.4</f>
        <v>31.439999999999998</v>
      </c>
      <c r="G25" s="10">
        <v>88.99</v>
      </c>
      <c r="H25" s="7">
        <f>G25*0.6</f>
        <v>53.393999999999998</v>
      </c>
      <c r="I25" s="11">
        <f>F25+H25</f>
        <v>84.834000000000003</v>
      </c>
      <c r="J25" s="12" t="str">
        <f>IF(I25&lt;50,"F",IF(I25&lt;=64,"D",IF(I25&lt;=79,"C",IF(I25&lt;90,"B",IF(I25&gt;=90,"A")))))</f>
        <v>B</v>
      </c>
    </row>
    <row r="26" spans="2:10" ht="15.75" x14ac:dyDescent="0.25">
      <c r="B26" s="9" t="s">
        <v>227</v>
      </c>
      <c r="C26" s="9" t="s">
        <v>228</v>
      </c>
      <c r="D26" s="9" t="s">
        <v>229</v>
      </c>
      <c r="E26" s="8">
        <v>82.5</v>
      </c>
      <c r="F26" s="7">
        <f>E26*0.4</f>
        <v>33</v>
      </c>
      <c r="G26" s="10">
        <v>96.75</v>
      </c>
      <c r="H26" s="7">
        <f>G26*0.6</f>
        <v>58.05</v>
      </c>
      <c r="I26" s="11">
        <f>F26+H26</f>
        <v>91.05</v>
      </c>
      <c r="J26" s="12" t="str">
        <f>IF(I26&lt;50,"F",IF(I26&lt;=64,"D",IF(I26&lt;=79,"C",IF(I26&lt;90,"B",IF(I26&gt;=90,"A")))))</f>
        <v>A</v>
      </c>
    </row>
    <row r="27" spans="2:10" ht="15.75" x14ac:dyDescent="0.25">
      <c r="B27" s="9" t="s">
        <v>51</v>
      </c>
      <c r="C27" s="9" t="s">
        <v>52</v>
      </c>
      <c r="D27" s="9" t="s">
        <v>53</v>
      </c>
      <c r="E27" s="8">
        <v>87.84</v>
      </c>
      <c r="F27" s="7">
        <f>E27*0.4</f>
        <v>35.136000000000003</v>
      </c>
      <c r="G27" s="10">
        <v>90.65</v>
      </c>
      <c r="H27" s="7">
        <f>G27*0.6</f>
        <v>54.39</v>
      </c>
      <c r="I27" s="11">
        <f>F27+H27</f>
        <v>89.52600000000001</v>
      </c>
      <c r="J27" s="12" t="str">
        <f>IF(I27&lt;50,"F",IF(I27&lt;=64,"D",IF(I27&lt;=79,"C",IF(I27&lt;90,"B",IF(I27&gt;=90,"A")))))</f>
        <v>B</v>
      </c>
    </row>
    <row r="28" spans="2:10" ht="15.75" x14ac:dyDescent="0.25">
      <c r="B28" s="9" t="s">
        <v>191</v>
      </c>
      <c r="C28" s="9" t="s">
        <v>192</v>
      </c>
      <c r="D28" s="9" t="s">
        <v>193</v>
      </c>
      <c r="E28" s="8">
        <v>93.04</v>
      </c>
      <c r="F28" s="7">
        <f>E28*0.4</f>
        <v>37.216000000000001</v>
      </c>
      <c r="G28" s="10">
        <v>87.07</v>
      </c>
      <c r="H28" s="7">
        <f>G28*0.6</f>
        <v>52.241999999999997</v>
      </c>
      <c r="I28" s="11">
        <f>F28+H28</f>
        <v>89.457999999999998</v>
      </c>
      <c r="J28" s="12" t="str">
        <f>IF(I28&lt;50,"F",IF(I28&lt;=64,"D",IF(I28&lt;=79,"C",IF(I28&lt;90,"B",IF(I28&gt;=90,"A")))))</f>
        <v>B</v>
      </c>
    </row>
    <row r="29" spans="2:10" ht="15.75" x14ac:dyDescent="0.25">
      <c r="B29" s="9" t="s">
        <v>207</v>
      </c>
      <c r="C29" s="9" t="s">
        <v>208</v>
      </c>
      <c r="D29" s="9" t="s">
        <v>209</v>
      </c>
      <c r="E29" s="8">
        <v>94.5</v>
      </c>
      <c r="F29" s="7">
        <f>E29*0.4</f>
        <v>37.800000000000004</v>
      </c>
      <c r="G29" s="10">
        <v>92.51</v>
      </c>
      <c r="H29" s="7">
        <f>G29*0.6</f>
        <v>55.506</v>
      </c>
      <c r="I29" s="11">
        <f>F29+H29</f>
        <v>93.306000000000012</v>
      </c>
      <c r="J29" s="12" t="str">
        <f>IF(I29&lt;50,"F",IF(I29&lt;=64,"D",IF(I29&lt;=79,"C",IF(I29&lt;90,"B",IF(I29&gt;=90,"A")))))</f>
        <v>A</v>
      </c>
    </row>
    <row r="30" spans="2:10" ht="15.75" x14ac:dyDescent="0.25">
      <c r="B30" s="9" t="s">
        <v>124</v>
      </c>
      <c r="C30" s="9" t="s">
        <v>125</v>
      </c>
      <c r="D30" s="9" t="s">
        <v>126</v>
      </c>
      <c r="E30" s="8">
        <v>90.67</v>
      </c>
      <c r="F30" s="7">
        <f>E30*0.4</f>
        <v>36.268000000000001</v>
      </c>
      <c r="G30" s="10">
        <v>88.9</v>
      </c>
      <c r="H30" s="7">
        <f>G30*0.6</f>
        <v>53.34</v>
      </c>
      <c r="I30" s="11">
        <f>F30+H30</f>
        <v>89.608000000000004</v>
      </c>
      <c r="J30" s="12" t="str">
        <f>IF(I30&lt;50,"F",IF(I30&lt;=64,"D",IF(I30&lt;=79,"C",IF(I30&lt;90,"B",IF(I30&gt;=90,"A")))))</f>
        <v>B</v>
      </c>
    </row>
    <row r="31" spans="2:10" ht="15.75" x14ac:dyDescent="0.25">
      <c r="B31" s="9" t="s">
        <v>215</v>
      </c>
      <c r="C31" s="9" t="s">
        <v>216</v>
      </c>
      <c r="D31" s="9" t="s">
        <v>217</v>
      </c>
      <c r="E31" s="8">
        <v>88.9</v>
      </c>
      <c r="F31" s="7">
        <f>E31*0.4</f>
        <v>35.56</v>
      </c>
      <c r="G31" s="10">
        <v>64.56</v>
      </c>
      <c r="H31" s="7">
        <f>G31*0.6</f>
        <v>38.735999999999997</v>
      </c>
      <c r="I31" s="11">
        <f>F31+H31</f>
        <v>74.295999999999992</v>
      </c>
      <c r="J31" s="12" t="str">
        <f>IF(I31&lt;50,"F",IF(I31&lt;=64,"D",IF(I31&lt;=79,"C",IF(I31&lt;90,"B",IF(I31&gt;=90,"A")))))</f>
        <v>C</v>
      </c>
    </row>
    <row r="32" spans="2:10" ht="15.75" x14ac:dyDescent="0.25">
      <c r="B32" s="9" t="s">
        <v>67</v>
      </c>
      <c r="C32" s="9" t="s">
        <v>74</v>
      </c>
      <c r="D32" s="9" t="s">
        <v>75</v>
      </c>
      <c r="E32" s="8">
        <v>97.23</v>
      </c>
      <c r="F32" s="7">
        <f>E32*0.4</f>
        <v>38.892000000000003</v>
      </c>
      <c r="G32" s="10">
        <v>96.26</v>
      </c>
      <c r="H32" s="7">
        <f>G32*0.6</f>
        <v>57.756</v>
      </c>
      <c r="I32" s="11">
        <f>F32+H32</f>
        <v>96.647999999999996</v>
      </c>
      <c r="J32" s="12" t="str">
        <f>IF(I32&lt;50,"F",IF(I32&lt;=64,"D",IF(I32&lt;=79,"C",IF(I32&lt;90,"B",IF(I32&gt;=90,"A")))))</f>
        <v>A</v>
      </c>
    </row>
    <row r="33" spans="2:10" ht="15.75" x14ac:dyDescent="0.25">
      <c r="B33" s="9" t="s">
        <v>81</v>
      </c>
      <c r="C33" s="9" t="s">
        <v>82</v>
      </c>
      <c r="D33" s="9" t="s">
        <v>83</v>
      </c>
      <c r="E33" s="8">
        <v>92.64</v>
      </c>
      <c r="F33" s="7">
        <f>E33*0.4</f>
        <v>37.056000000000004</v>
      </c>
      <c r="G33" s="10">
        <v>87.93</v>
      </c>
      <c r="H33" s="7">
        <f>G33*0.6</f>
        <v>52.758000000000003</v>
      </c>
      <c r="I33" s="11">
        <f>F33+H33</f>
        <v>89.814000000000007</v>
      </c>
      <c r="J33" s="12" t="str">
        <f>IF(I33&lt;50,"F",IF(I33&lt;=64,"D",IF(I33&lt;=79,"C",IF(I33&lt;90,"B",IF(I33&gt;=90,"A")))))</f>
        <v>B</v>
      </c>
    </row>
    <row r="34" spans="2:10" ht="15.75" x14ac:dyDescent="0.25">
      <c r="B34" s="9" t="s">
        <v>77</v>
      </c>
      <c r="C34" s="9" t="s">
        <v>78</v>
      </c>
      <c r="D34" s="9" t="s">
        <v>79</v>
      </c>
      <c r="E34" s="8">
        <v>84.13</v>
      </c>
      <c r="F34" s="7">
        <f>E34*0.4</f>
        <v>33.652000000000001</v>
      </c>
      <c r="G34" s="10">
        <v>93.38</v>
      </c>
      <c r="H34" s="7">
        <f>G34*0.6</f>
        <v>56.027999999999999</v>
      </c>
      <c r="I34" s="11">
        <f>F34+H34</f>
        <v>89.68</v>
      </c>
      <c r="J34" s="12" t="str">
        <f>IF(I34&lt;50,"F",IF(I34&lt;=64,"D",IF(I34&lt;=79,"C",IF(I34&lt;90,"B",IF(I34&gt;=90,"A")))))</f>
        <v>B</v>
      </c>
    </row>
    <row r="35" spans="2:10" ht="15.75" x14ac:dyDescent="0.25">
      <c r="B35" s="9" t="s">
        <v>171</v>
      </c>
      <c r="C35" s="9" t="s">
        <v>172</v>
      </c>
      <c r="D35" s="9" t="s">
        <v>173</v>
      </c>
      <c r="E35" s="8">
        <v>67.23</v>
      </c>
      <c r="F35" s="7">
        <f>E35*0.4</f>
        <v>26.892000000000003</v>
      </c>
      <c r="G35" s="10">
        <v>84.3</v>
      </c>
      <c r="H35" s="7">
        <f>G35*0.6</f>
        <v>50.58</v>
      </c>
      <c r="I35" s="11">
        <f>F35+H35</f>
        <v>77.472000000000008</v>
      </c>
      <c r="J35" s="12" t="str">
        <f>IF(I35&lt;50,"F",IF(I35&lt;=64,"D",IF(I35&lt;=79,"C",IF(I35&lt;90,"B",IF(I35&gt;=90,"A")))))</f>
        <v>C</v>
      </c>
    </row>
    <row r="36" spans="2:10" ht="15.75" x14ac:dyDescent="0.25">
      <c r="B36" s="9" t="s">
        <v>32</v>
      </c>
      <c r="C36" s="9" t="s">
        <v>33</v>
      </c>
      <c r="D36" s="9" t="s">
        <v>34</v>
      </c>
      <c r="E36" s="8">
        <v>63.76</v>
      </c>
      <c r="F36" s="7">
        <f>E36*0.4</f>
        <v>25.504000000000001</v>
      </c>
      <c r="G36" s="10">
        <v>73.66</v>
      </c>
      <c r="H36" s="7">
        <f>G36*0.6</f>
        <v>44.195999999999998</v>
      </c>
      <c r="I36" s="11">
        <f>F36+H36</f>
        <v>69.7</v>
      </c>
      <c r="J36" s="12" t="str">
        <f>IF(I36&lt;50,"F",IF(I36&lt;=64,"D",IF(I36&lt;=79,"C",IF(I36&lt;90,"B",IF(I36&gt;=90,"A")))))</f>
        <v>C</v>
      </c>
    </row>
    <row r="37" spans="2:10" ht="15.75" x14ac:dyDescent="0.25">
      <c r="B37" s="9" t="s">
        <v>55</v>
      </c>
      <c r="C37" s="9" t="s">
        <v>56</v>
      </c>
      <c r="D37" s="9" t="s">
        <v>57</v>
      </c>
      <c r="E37" s="8">
        <v>91.16</v>
      </c>
      <c r="F37" s="7">
        <f>E37*0.4</f>
        <v>36.463999999999999</v>
      </c>
      <c r="G37" s="10">
        <v>91.38</v>
      </c>
      <c r="H37" s="7">
        <f>G37*0.6</f>
        <v>54.827999999999996</v>
      </c>
      <c r="I37" s="11">
        <f>F37+H37</f>
        <v>91.292000000000002</v>
      </c>
      <c r="J37" s="12" t="str">
        <f>IF(I37&lt;50,"F",IF(I37&lt;=64,"D",IF(I37&lt;=79,"C",IF(I37&lt;90,"B",IF(I37&gt;=90,"A")))))</f>
        <v>A</v>
      </c>
    </row>
    <row r="38" spans="2:10" ht="15.75" x14ac:dyDescent="0.25">
      <c r="B38" s="9" t="s">
        <v>132</v>
      </c>
      <c r="C38" s="9" t="s">
        <v>133</v>
      </c>
      <c r="D38" s="9" t="s">
        <v>134</v>
      </c>
      <c r="E38" s="8">
        <v>76.97</v>
      </c>
      <c r="F38" s="7">
        <f>E38*0.4</f>
        <v>30.788</v>
      </c>
      <c r="G38" s="10">
        <v>82.56</v>
      </c>
      <c r="H38" s="7">
        <f>G38*0.6</f>
        <v>49.536000000000001</v>
      </c>
      <c r="I38" s="11">
        <f>F38+H38</f>
        <v>80.323999999999998</v>
      </c>
      <c r="J38" s="12" t="str">
        <f>IF(I38&lt;50,"F",IF(I38&lt;=64,"D",IF(I38&lt;=79,"C",IF(I38&lt;90,"B",IF(I38&gt;=90,"A")))))</f>
        <v>B</v>
      </c>
    </row>
    <row r="39" spans="2:10" ht="15.75" x14ac:dyDescent="0.25">
      <c r="B39" s="9" t="s">
        <v>187</v>
      </c>
      <c r="C39" s="9" t="s">
        <v>188</v>
      </c>
      <c r="D39" s="9" t="s">
        <v>189</v>
      </c>
      <c r="E39" s="8">
        <v>95.02</v>
      </c>
      <c r="F39" s="7">
        <f>E39*0.4</f>
        <v>38.008000000000003</v>
      </c>
      <c r="G39" s="10">
        <v>96.08</v>
      </c>
      <c r="H39" s="7">
        <f>G39*0.6</f>
        <v>57.647999999999996</v>
      </c>
      <c r="I39" s="11">
        <f>F39+H39</f>
        <v>95.656000000000006</v>
      </c>
      <c r="J39" s="12" t="str">
        <f>IF(I39&lt;50,"F",IF(I39&lt;=64,"D",IF(I39&lt;=79,"C",IF(I39&lt;90,"B",IF(I39&gt;=90,"A")))))</f>
        <v>A</v>
      </c>
    </row>
    <row r="40" spans="2:10" ht="15.75" x14ac:dyDescent="0.25">
      <c r="B40" s="9" t="s">
        <v>60</v>
      </c>
      <c r="C40" s="9" t="s">
        <v>61</v>
      </c>
      <c r="D40" s="9" t="s">
        <v>62</v>
      </c>
      <c r="E40" s="8">
        <v>82.06</v>
      </c>
      <c r="F40" s="7">
        <f>E40*0.4</f>
        <v>32.824000000000005</v>
      </c>
      <c r="G40" s="10">
        <v>70.11</v>
      </c>
      <c r="H40" s="7">
        <f>G40*0.6</f>
        <v>42.065999999999995</v>
      </c>
      <c r="I40" s="11">
        <f>F40+H40</f>
        <v>74.89</v>
      </c>
      <c r="J40" s="12" t="str">
        <f>IF(I40&lt;50,"F",IF(I40&lt;=64,"D",IF(I40&lt;=79,"C",IF(I40&lt;90,"B",IF(I40&gt;=90,"A")))))</f>
        <v>C</v>
      </c>
    </row>
    <row r="41" spans="2:10" ht="15.75" x14ac:dyDescent="0.25">
      <c r="B41" s="9" t="s">
        <v>89</v>
      </c>
      <c r="C41" s="9" t="s">
        <v>90</v>
      </c>
      <c r="D41" s="9" t="s">
        <v>91</v>
      </c>
      <c r="E41" s="8">
        <v>81.64</v>
      </c>
      <c r="F41" s="7">
        <f>E41*0.4</f>
        <v>32.655999999999999</v>
      </c>
      <c r="G41" s="10">
        <v>89.3</v>
      </c>
      <c r="H41" s="7">
        <f>G41*0.6</f>
        <v>53.58</v>
      </c>
      <c r="I41" s="11">
        <f>F41+H41</f>
        <v>86.23599999999999</v>
      </c>
      <c r="J41" s="12" t="str">
        <f>IF(I41&lt;50,"F",IF(I41&lt;=64,"D",IF(I41&lt;=79,"C",IF(I41&lt;90,"B",IF(I41&gt;=90,"A")))))</f>
        <v>B</v>
      </c>
    </row>
    <row r="42" spans="2:10" ht="15.75" x14ac:dyDescent="0.25">
      <c r="B42" s="9" t="s">
        <v>40</v>
      </c>
      <c r="C42" s="9" t="s">
        <v>41</v>
      </c>
      <c r="D42" s="9" t="s">
        <v>42</v>
      </c>
      <c r="E42" s="8">
        <v>93.05</v>
      </c>
      <c r="F42" s="7">
        <f>E42*0.4</f>
        <v>37.22</v>
      </c>
      <c r="G42" s="10">
        <v>97.52</v>
      </c>
      <c r="H42" s="7">
        <f>G42*0.6</f>
        <v>58.511999999999993</v>
      </c>
      <c r="I42" s="11">
        <f>F42+H42</f>
        <v>95.731999999999999</v>
      </c>
      <c r="J42" s="12" t="str">
        <f>IF(I42&lt;50,"F",IF(I42&lt;=64,"D",IF(I42&lt;=79,"C",IF(I42&lt;90,"B",IF(I42&gt;=90,"A")))))</f>
        <v>A</v>
      </c>
    </row>
    <row r="43" spans="2:10" ht="15.75" x14ac:dyDescent="0.25">
      <c r="B43" s="9" t="s">
        <v>108</v>
      </c>
      <c r="C43" s="9" t="s">
        <v>109</v>
      </c>
      <c r="D43" s="9" t="s">
        <v>110</v>
      </c>
      <c r="E43" s="8">
        <v>80.73</v>
      </c>
      <c r="F43" s="7">
        <f>E43*0.4</f>
        <v>32.292000000000002</v>
      </c>
      <c r="G43" s="10">
        <v>85.81</v>
      </c>
      <c r="H43" s="7">
        <f>G43*0.6</f>
        <v>51.485999999999997</v>
      </c>
      <c r="I43" s="11">
        <f>F43+H43</f>
        <v>83.777999999999992</v>
      </c>
      <c r="J43" s="12" t="str">
        <f>IF(I43&lt;50,"F",IF(I43&lt;=64,"D",IF(I43&lt;=79,"C",IF(I43&lt;90,"B",IF(I43&gt;=90,"A")))))</f>
        <v>B</v>
      </c>
    </row>
    <row r="44" spans="2:10" ht="15.75" x14ac:dyDescent="0.25">
      <c r="B44" s="9" t="s">
        <v>128</v>
      </c>
      <c r="C44" s="9" t="s">
        <v>129</v>
      </c>
      <c r="D44" s="9" t="s">
        <v>130</v>
      </c>
      <c r="E44" s="8">
        <v>95.21</v>
      </c>
      <c r="F44" s="7">
        <f>E44*0.4</f>
        <v>38.083999999999996</v>
      </c>
      <c r="G44" s="10">
        <v>96.56</v>
      </c>
      <c r="H44" s="7">
        <f>G44*0.6</f>
        <v>57.936</v>
      </c>
      <c r="I44" s="11">
        <f>F44+H44</f>
        <v>96.02</v>
      </c>
      <c r="J44" s="12" t="str">
        <f>IF(I44&lt;50,"F",IF(I44&lt;=64,"D",IF(I44&lt;=79,"C",IF(I44&lt;90,"B",IF(I44&gt;=90,"A")))))</f>
        <v>A</v>
      </c>
    </row>
    <row r="45" spans="2:10" ht="15.75" x14ac:dyDescent="0.25">
      <c r="B45" s="9" t="s">
        <v>120</v>
      </c>
      <c r="C45" s="9" t="s">
        <v>121</v>
      </c>
      <c r="D45" s="9" t="s">
        <v>122</v>
      </c>
      <c r="E45" s="8">
        <v>94.39</v>
      </c>
      <c r="F45" s="7">
        <f>E45*0.4</f>
        <v>37.756</v>
      </c>
      <c r="G45" s="10">
        <v>90.69</v>
      </c>
      <c r="H45" s="7">
        <f>G45*0.6</f>
        <v>54.413999999999994</v>
      </c>
      <c r="I45" s="11">
        <f>F45+H45</f>
        <v>92.169999999999987</v>
      </c>
      <c r="J45" s="12" t="str">
        <f>IF(I45&lt;50,"F",IF(I45&lt;=64,"D",IF(I45&lt;=79,"C",IF(I45&lt;90,"B",IF(I45&gt;=90,"A")))))</f>
        <v>A</v>
      </c>
    </row>
    <row r="46" spans="2:10" ht="15.75" x14ac:dyDescent="0.25">
      <c r="B46" s="9" t="s">
        <v>93</v>
      </c>
      <c r="C46" s="9" t="s">
        <v>94</v>
      </c>
      <c r="D46" s="9" t="s">
        <v>95</v>
      </c>
      <c r="E46" s="8">
        <v>97.04</v>
      </c>
      <c r="F46" s="7">
        <f>E46*0.4</f>
        <v>38.816000000000003</v>
      </c>
      <c r="G46" s="10">
        <v>96.03</v>
      </c>
      <c r="H46" s="7">
        <f>G46*0.6</f>
        <v>57.617999999999995</v>
      </c>
      <c r="I46" s="11">
        <f>F46+H46</f>
        <v>96.433999999999997</v>
      </c>
      <c r="J46" s="12" t="str">
        <f>IF(I46&lt;50,"F",IF(I46&lt;=64,"D",IF(I46&lt;=79,"C",IF(I46&lt;90,"B",IF(I46&gt;=90,"A")))))</f>
        <v>A</v>
      </c>
    </row>
    <row r="47" spans="2:10" ht="15.75" x14ac:dyDescent="0.25">
      <c r="B47" s="9" t="s">
        <v>40</v>
      </c>
      <c r="C47" s="9" t="s">
        <v>44</v>
      </c>
      <c r="D47" s="9" t="s">
        <v>45</v>
      </c>
      <c r="E47" s="8">
        <v>81.849999999999994</v>
      </c>
      <c r="F47" s="7">
        <f>E47*0.4</f>
        <v>32.74</v>
      </c>
      <c r="G47" s="10">
        <v>96.85</v>
      </c>
      <c r="H47" s="7">
        <f>G47*0.6</f>
        <v>58.109999999999992</v>
      </c>
      <c r="I47" s="11">
        <f>F47+H47</f>
        <v>90.85</v>
      </c>
      <c r="J47" s="12" t="str">
        <f>IF(I47&lt;50,"F",IF(I47&lt;=64,"D",IF(I47&lt;=79,"C",IF(I47&lt;90,"B",IF(I47&gt;=90,"A")))))</f>
        <v>A</v>
      </c>
    </row>
    <row r="48" spans="2:10" ht="15.75" x14ac:dyDescent="0.25">
      <c r="B48" s="9" t="s">
        <v>104</v>
      </c>
      <c r="C48" s="9" t="s">
        <v>105</v>
      </c>
      <c r="D48" s="9" t="s">
        <v>106</v>
      </c>
      <c r="E48" s="8">
        <v>96.76</v>
      </c>
      <c r="F48" s="7">
        <f>E48*0.4</f>
        <v>38.704000000000008</v>
      </c>
      <c r="G48" s="10">
        <v>97.18</v>
      </c>
      <c r="H48" s="7">
        <f>G48*0.6</f>
        <v>58.308</v>
      </c>
      <c r="I48" s="11">
        <f>F48+H48</f>
        <v>97.012</v>
      </c>
      <c r="J48" s="12" t="str">
        <f>IF(I48&lt;50,"F",IF(I48&lt;=64,"D",IF(I48&lt;=79,"C",IF(I48&lt;90,"B",IF(I48&gt;=90,"A")))))</f>
        <v>A</v>
      </c>
    </row>
    <row r="49" spans="2:10" ht="15.75" x14ac:dyDescent="0.25">
      <c r="B49" s="9" t="s">
        <v>199</v>
      </c>
      <c r="C49" s="9" t="s">
        <v>200</v>
      </c>
      <c r="D49" s="9" t="s">
        <v>201</v>
      </c>
      <c r="E49" s="8">
        <v>71.790000000000006</v>
      </c>
      <c r="F49" s="7">
        <f>E49*0.4</f>
        <v>28.716000000000005</v>
      </c>
      <c r="G49" s="10">
        <v>97.52</v>
      </c>
      <c r="H49" s="7">
        <f>G49*0.6</f>
        <v>58.511999999999993</v>
      </c>
      <c r="I49" s="11">
        <f>F49+H49</f>
        <v>87.227999999999994</v>
      </c>
      <c r="J49" s="12" t="str">
        <f>IF(I49&lt;50,"F",IF(I49&lt;=64,"D",IF(I49&lt;=79,"C",IF(I49&lt;90,"B",IF(I49&gt;=90,"A")))))</f>
        <v>B</v>
      </c>
    </row>
    <row r="50" spans="2:10" ht="15.75" x14ac:dyDescent="0.25">
      <c r="B50" s="9" t="s">
        <v>151</v>
      </c>
      <c r="C50" s="9" t="s">
        <v>152</v>
      </c>
      <c r="D50" s="9" t="s">
        <v>153</v>
      </c>
      <c r="E50" s="8">
        <v>96.43</v>
      </c>
      <c r="F50" s="7">
        <f>E50*0.4</f>
        <v>38.572000000000003</v>
      </c>
      <c r="G50" s="10">
        <v>94.73</v>
      </c>
      <c r="H50" s="7">
        <f>G50*0.6</f>
        <v>56.838000000000001</v>
      </c>
      <c r="I50" s="11">
        <f>F50+H50</f>
        <v>95.41</v>
      </c>
      <c r="J50" s="12" t="str">
        <f>IF(I50&lt;50,"F",IF(I50&lt;=64,"D",IF(I50&lt;=79,"C",IF(I50&lt;90,"B",IF(I50&gt;=90,"A")))))</f>
        <v>A</v>
      </c>
    </row>
    <row r="51" spans="2:10" ht="15.75" x14ac:dyDescent="0.25">
      <c r="B51" s="9" t="s">
        <v>167</v>
      </c>
      <c r="C51" s="9" t="s">
        <v>168</v>
      </c>
      <c r="D51" s="9" t="s">
        <v>169</v>
      </c>
      <c r="E51" s="8">
        <v>89.59</v>
      </c>
      <c r="F51" s="7">
        <f>E51*0.4</f>
        <v>35.836000000000006</v>
      </c>
      <c r="G51" s="10">
        <v>92.8</v>
      </c>
      <c r="H51" s="7">
        <f>G51*0.6</f>
        <v>55.68</v>
      </c>
      <c r="I51" s="11">
        <f>F51+H51</f>
        <v>91.516000000000005</v>
      </c>
      <c r="J51" s="12" t="str">
        <f>IF(I51&lt;50,"F",IF(I51&lt;=64,"D",IF(I51&lt;=79,"C",IF(I51&lt;90,"B",IF(I51&gt;=90,"A")))))</f>
        <v>A</v>
      </c>
    </row>
    <row r="52" spans="2:10" ht="15.75" x14ac:dyDescent="0.25">
      <c r="B52" s="9" t="s">
        <v>163</v>
      </c>
      <c r="C52" s="9" t="s">
        <v>164</v>
      </c>
      <c r="D52" s="9" t="s">
        <v>165</v>
      </c>
      <c r="E52" s="8">
        <v>87.89</v>
      </c>
      <c r="F52" s="7">
        <f>E52*0.4</f>
        <v>35.155999999999999</v>
      </c>
      <c r="G52" s="10">
        <v>74.88</v>
      </c>
      <c r="H52" s="7">
        <f>G52*0.6</f>
        <v>44.927999999999997</v>
      </c>
      <c r="I52" s="11">
        <f>F52+H52</f>
        <v>80.084000000000003</v>
      </c>
      <c r="J52" s="12" t="str">
        <f>IF(I52&lt;50,"F",IF(I52&lt;=64,"D",IF(I52&lt;=79,"C",IF(I52&lt;90,"B",IF(I52&gt;=90,"A")))))</f>
        <v>B</v>
      </c>
    </row>
    <row r="53" spans="2:10" ht="15.75" x14ac:dyDescent="0.25">
      <c r="B53" s="9" t="s">
        <v>203</v>
      </c>
      <c r="C53" s="9" t="s">
        <v>204</v>
      </c>
      <c r="D53" s="9" t="s">
        <v>205</v>
      </c>
      <c r="E53" s="8">
        <v>97.95</v>
      </c>
      <c r="F53" s="7">
        <f>E53*0.4</f>
        <v>39.180000000000007</v>
      </c>
      <c r="G53" s="10">
        <v>97.95</v>
      </c>
      <c r="H53" s="7">
        <f>G53*0.6</f>
        <v>58.769999999999996</v>
      </c>
      <c r="I53" s="11">
        <f>F53+H53</f>
        <v>97.95</v>
      </c>
      <c r="J53" s="12" t="str">
        <f>IF(I53&lt;50,"F",IF(I53&lt;=64,"D",IF(I53&lt;=79,"C",IF(I53&lt;90,"B",IF(I53&gt;=90,"A")))))</f>
        <v>A</v>
      </c>
    </row>
    <row r="54" spans="2:10" ht="15.75" x14ac:dyDescent="0.25">
      <c r="B54" s="9" t="s">
        <v>97</v>
      </c>
      <c r="C54" s="9" t="s">
        <v>101</v>
      </c>
      <c r="D54" s="9" t="s">
        <v>102</v>
      </c>
      <c r="E54" s="8">
        <v>78.06</v>
      </c>
      <c r="F54" s="7">
        <f>E54*0.4</f>
        <v>31.224000000000004</v>
      </c>
      <c r="G54" s="10">
        <v>89.79</v>
      </c>
      <c r="H54" s="7">
        <f>G54*0.6</f>
        <v>53.874000000000002</v>
      </c>
      <c r="I54" s="11">
        <f>F54+H54</f>
        <v>85.098000000000013</v>
      </c>
      <c r="J54" s="12" t="str">
        <f>IF(I54&lt;50,"F",IF(I54&lt;=64,"D",IF(I54&lt;=79,"C",IF(I54&lt;90,"B",IF(I54&gt;=90,"A")))))</f>
        <v>B</v>
      </c>
    </row>
    <row r="55" spans="2:10" ht="15.75" x14ac:dyDescent="0.25">
      <c r="B55" s="9" t="s">
        <v>140</v>
      </c>
      <c r="C55" s="9" t="s">
        <v>141</v>
      </c>
      <c r="D55" s="9" t="s">
        <v>142</v>
      </c>
      <c r="E55" s="8">
        <v>40.36</v>
      </c>
      <c r="F55" s="7">
        <f>E55*0.4</f>
        <v>16.144000000000002</v>
      </c>
      <c r="G55" s="10">
        <v>95.66</v>
      </c>
      <c r="H55" s="7">
        <f>G55*0.6</f>
        <v>57.395999999999994</v>
      </c>
      <c r="I55" s="11">
        <f>F55+H55</f>
        <v>73.539999999999992</v>
      </c>
      <c r="J55" s="12" t="str">
        <f>IF(I55&lt;50,"F",IF(I55&lt;=64,"D",IF(I55&lt;=79,"C",IF(I55&lt;90,"B",IF(I55&gt;=90,"A")))))</f>
        <v>C</v>
      </c>
    </row>
    <row r="56" spans="2:10" ht="15.75" x14ac:dyDescent="0.25">
      <c r="B56" s="9" t="s">
        <v>97</v>
      </c>
      <c r="C56" s="9" t="s">
        <v>98</v>
      </c>
      <c r="D56" s="9" t="s">
        <v>99</v>
      </c>
      <c r="E56" s="8">
        <v>91.75</v>
      </c>
      <c r="F56" s="7">
        <f>E56*0.4</f>
        <v>36.700000000000003</v>
      </c>
      <c r="G56" s="10">
        <v>95.86</v>
      </c>
      <c r="H56" s="7">
        <f>G56*0.6</f>
        <v>57.515999999999998</v>
      </c>
      <c r="I56" s="11">
        <f>F56+H56</f>
        <v>94.216000000000008</v>
      </c>
      <c r="J56" s="12" t="str">
        <f>IF(I56&lt;50,"F",IF(I56&lt;=64,"D",IF(I56&lt;=79,"C",IF(I56&lt;90,"B",IF(I56&gt;=90,"A")))))</f>
        <v>A</v>
      </c>
    </row>
    <row r="57" spans="2:10" ht="15.75" x14ac:dyDescent="0.25">
      <c r="B57" s="9" t="s">
        <v>144</v>
      </c>
      <c r="C57" s="9" t="s">
        <v>148</v>
      </c>
      <c r="D57" s="9" t="s">
        <v>149</v>
      </c>
      <c r="E57" s="8">
        <v>80.08</v>
      </c>
      <c r="F57" s="7">
        <f>E57*0.4</f>
        <v>32.032000000000004</v>
      </c>
      <c r="G57" s="10">
        <v>77.61</v>
      </c>
      <c r="H57" s="7">
        <f>G57*0.6</f>
        <v>46.565999999999995</v>
      </c>
      <c r="I57" s="11">
        <f>F57+H57</f>
        <v>78.597999999999999</v>
      </c>
      <c r="J57" s="12" t="str">
        <f>IF(I57&lt;50,"F",IF(I57&lt;=64,"D",IF(I57&lt;=79,"C",IF(I57&lt;90,"B",IF(I57&gt;=90,"A")))))</f>
        <v>C</v>
      </c>
    </row>
    <row r="58" spans="2:10" ht="15.75" x14ac:dyDescent="0.25">
      <c r="B58" s="9" t="s">
        <v>144</v>
      </c>
      <c r="C58" s="9" t="s">
        <v>145</v>
      </c>
      <c r="D58" s="9" t="s">
        <v>146</v>
      </c>
      <c r="E58" s="8">
        <v>87.93</v>
      </c>
      <c r="F58" s="7">
        <f>E58*0.4</f>
        <v>35.172000000000004</v>
      </c>
      <c r="G58" s="10">
        <v>92.7</v>
      </c>
      <c r="H58" s="7">
        <f>G58*0.6</f>
        <v>55.62</v>
      </c>
      <c r="I58" s="11">
        <f>F58+H58</f>
        <v>90.792000000000002</v>
      </c>
      <c r="J58" s="12" t="str">
        <f>IF(I58&lt;50,"F",IF(I58&lt;=64,"D",IF(I58&lt;=79,"C",IF(I58&lt;90,"B",IF(I58&gt;=90,"A")))))</f>
        <v>A</v>
      </c>
    </row>
  </sheetData>
  <sortState ref="B7:J58">
    <sortCondition ref="D7:D58"/>
  </sortState>
  <mergeCells count="2">
    <mergeCell ref="E6:F6"/>
    <mergeCell ref="G6:H6"/>
  </mergeCells>
  <conditionalFormatting sqref="J7:J58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2022-07-15T09:38:27Z</dcterms:created>
  <dcterms:modified xsi:type="dcterms:W3CDTF">2022-07-15T09:47:10Z</dcterms:modified>
  <cp:category/>
</cp:coreProperties>
</file>