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8766113F-9CC0-764E-A678-51B457F01402}" xr6:coauthVersionLast="47" xr6:coauthVersionMax="47" xr10:uidLastSave="{00000000-0000-0000-0000-000000000000}"/>
  <bookViews>
    <workbookView xWindow="400" yWindow="640" windowWidth="26280" windowHeight="2326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H41" i="2"/>
  <c r="H34" i="2"/>
  <c r="H15" i="2"/>
  <c r="H42" i="2"/>
  <c r="H39" i="2"/>
  <c r="H33" i="2"/>
  <c r="H18" i="2"/>
  <c r="H22" i="2"/>
  <c r="H27" i="2"/>
  <c r="H38" i="2"/>
  <c r="H35" i="2"/>
  <c r="H29" i="2"/>
  <c r="H14" i="2"/>
  <c r="H49" i="2"/>
  <c r="H21" i="2"/>
  <c r="H37" i="2"/>
  <c r="H46" i="2"/>
  <c r="H23" i="2"/>
  <c r="H11" i="2"/>
  <c r="H17" i="2"/>
  <c r="H36" i="2"/>
  <c r="H43" i="2"/>
  <c r="H7" i="2"/>
  <c r="H16" i="2"/>
  <c r="H9" i="2"/>
  <c r="H10" i="2"/>
  <c r="H40" i="2"/>
  <c r="H44" i="2"/>
  <c r="H32" i="2"/>
  <c r="H47" i="2"/>
  <c r="H13" i="2"/>
  <c r="H48" i="2"/>
  <c r="H12" i="2"/>
  <c r="H45" i="2"/>
  <c r="H20" i="2"/>
  <c r="H28" i="2"/>
  <c r="H25" i="2"/>
  <c r="H24" i="2"/>
  <c r="H19" i="2"/>
  <c r="H30" i="2"/>
  <c r="H31" i="2"/>
  <c r="F8" i="2"/>
  <c r="I8" i="2" s="1"/>
  <c r="J8" i="2" s="1"/>
  <c r="F41" i="2"/>
  <c r="F34" i="2"/>
  <c r="F15" i="2"/>
  <c r="F42" i="2"/>
  <c r="I42" i="2" s="1"/>
  <c r="J42" i="2" s="1"/>
  <c r="F39" i="2"/>
  <c r="F33" i="2"/>
  <c r="F18" i="2"/>
  <c r="F22" i="2"/>
  <c r="F27" i="2"/>
  <c r="F38" i="2"/>
  <c r="F35" i="2"/>
  <c r="F29" i="2"/>
  <c r="F14" i="2"/>
  <c r="F49" i="2"/>
  <c r="F21" i="2"/>
  <c r="F37" i="2"/>
  <c r="F46" i="2"/>
  <c r="F23" i="2"/>
  <c r="F11" i="2"/>
  <c r="F17" i="2"/>
  <c r="F36" i="2"/>
  <c r="F43" i="2"/>
  <c r="F7" i="2"/>
  <c r="F16" i="2"/>
  <c r="F9" i="2"/>
  <c r="F10" i="2"/>
  <c r="F40" i="2"/>
  <c r="F44" i="2"/>
  <c r="F32" i="2"/>
  <c r="F47" i="2"/>
  <c r="F13" i="2"/>
  <c r="F48" i="2"/>
  <c r="F12" i="2"/>
  <c r="F45" i="2"/>
  <c r="F20" i="2"/>
  <c r="F28" i="2"/>
  <c r="F25" i="2"/>
  <c r="F24" i="2"/>
  <c r="F19" i="2"/>
  <c r="F30" i="2"/>
  <c r="F31" i="2"/>
  <c r="H26" i="2"/>
  <c r="F26" i="2"/>
  <c r="I19" i="2" l="1"/>
  <c r="J19" i="2" s="1"/>
  <c r="I20" i="2"/>
  <c r="J20" i="2" s="1"/>
  <c r="I48" i="2"/>
  <c r="J48" i="2" s="1"/>
  <c r="I32" i="2"/>
  <c r="J32" i="2" s="1"/>
  <c r="I36" i="2"/>
  <c r="J36" i="2" s="1"/>
  <c r="I33" i="2"/>
  <c r="J33" i="2" s="1"/>
  <c r="I12" i="2"/>
  <c r="J12" i="2" s="1"/>
  <c r="I47" i="2"/>
  <c r="J47" i="2" s="1"/>
  <c r="I10" i="2"/>
  <c r="J10" i="2" s="1"/>
  <c r="I43" i="2"/>
  <c r="J43" i="2" s="1"/>
  <c r="I18" i="2"/>
  <c r="J18" i="2" s="1"/>
  <c r="I15" i="2"/>
  <c r="J15" i="2" s="1"/>
  <c r="I14" i="2"/>
  <c r="J14" i="2" s="1"/>
  <c r="I44" i="2"/>
  <c r="J44" i="2" s="1"/>
  <c r="I16" i="2"/>
  <c r="J16" i="2" s="1"/>
  <c r="I17" i="2"/>
  <c r="J17" i="2" s="1"/>
  <c r="I41" i="2"/>
  <c r="J41" i="2" s="1"/>
  <c r="I28" i="2"/>
  <c r="J28" i="2" s="1"/>
  <c r="I9" i="2"/>
  <c r="J9" i="2" s="1"/>
  <c r="I38" i="2"/>
  <c r="J38" i="2" s="1"/>
  <c r="I13" i="2"/>
  <c r="J13" i="2" s="1"/>
  <c r="I26" i="2"/>
  <c r="J26" i="2" s="1"/>
  <c r="I45" i="2"/>
  <c r="J45" i="2" s="1"/>
  <c r="I31" i="2"/>
  <c r="J31" i="2" s="1"/>
  <c r="I25" i="2"/>
  <c r="J25" i="2" s="1"/>
  <c r="I21" i="2"/>
  <c r="J21" i="2" s="1"/>
  <c r="I35" i="2"/>
  <c r="J35" i="2" s="1"/>
  <c r="I22" i="2"/>
  <c r="J22" i="2" s="1"/>
  <c r="I46" i="2"/>
  <c r="J46" i="2" s="1"/>
  <c r="I30" i="2"/>
  <c r="J30" i="2" s="1"/>
  <c r="I23" i="2"/>
  <c r="J23" i="2" s="1"/>
  <c r="I49" i="2"/>
  <c r="J49" i="2" s="1"/>
  <c r="I11" i="2"/>
  <c r="J11" i="2" s="1"/>
  <c r="I37" i="2"/>
  <c r="J37" i="2" s="1"/>
  <c r="I34" i="2"/>
  <c r="J34" i="2" s="1"/>
  <c r="I39" i="2"/>
  <c r="J39" i="2" s="1"/>
  <c r="I24" i="2"/>
  <c r="J24" i="2" s="1"/>
  <c r="I40" i="2"/>
  <c r="J40" i="2" s="1"/>
  <c r="I29" i="2"/>
  <c r="J29" i="2" s="1"/>
  <c r="I7" i="2"/>
  <c r="J7" i="2" s="1"/>
  <c r="I27" i="2"/>
  <c r="J27" i="2" s="1"/>
</calcChain>
</file>

<file path=xl/sharedStrings.xml><?xml version="1.0" encoding="utf-8"?>
<sst xmlns="http://schemas.openxmlformats.org/spreadsheetml/2006/main" count="422" uniqueCount="237">
  <si>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</si>
  <si>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</si>
  <si>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</si>
  <si>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</si>
  <si>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</si>
  <si>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</si>
  <si>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</si>
  <si>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</si>
  <si>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</si>
  <si>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1 (Real)</t>
  </si>
  <si>
    <t>Quiz: Exercise II: Unit 1 (Real)</t>
  </si>
  <si>
    <t>Quiz: Exercise: Unit 2 (Real)</t>
  </si>
  <si>
    <t>Quiz: Exercise: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</si>
  <si>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</si>
  <si>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</si>
  <si>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</si>
  <si>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</si>
  <si>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</si>
  <si>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</si>
  <si>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Exercise: Unit 4 (Real)</t>
  </si>
  <si>
    <t>Quiz: Exercise: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</si>
  <si>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</si>
  <si>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</si>
  <si>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</si>
  <si>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</si>
  <si>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</si>
  <si>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</si>
  <si>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Bun</t>
  </si>
  <si>
    <t>Somalidy</t>
  </si>
  <si>
    <t>13537</t>
  </si>
  <si>
    <t>bun.somalidy@pucsr.edu.kh</t>
  </si>
  <si>
    <t>1657874117</t>
  </si>
  <si>
    <t>Bunthai</t>
  </si>
  <si>
    <t>Rattanak</t>
  </si>
  <si>
    <t>11666</t>
  </si>
  <si>
    <t>bunthai.rattanak@pucsr.edu.kh</t>
  </si>
  <si>
    <t>Chamrong</t>
  </si>
  <si>
    <t>Vichara</t>
  </si>
  <si>
    <t>13808</t>
  </si>
  <si>
    <t>chamrong.vichara@pucsr.edu.kh</t>
  </si>
  <si>
    <t>Chang</t>
  </si>
  <si>
    <t>Haksun</t>
  </si>
  <si>
    <t>13656</t>
  </si>
  <si>
    <t>chang.haksun@pucsr.edu.kh</t>
  </si>
  <si>
    <t>Chea</t>
  </si>
  <si>
    <t>Reaksmey</t>
  </si>
  <si>
    <t>13271</t>
  </si>
  <si>
    <t>chea.reaksmey@pucsr.edu.kh</t>
  </si>
  <si>
    <t>Cheab</t>
  </si>
  <si>
    <t>Pholpichkhem</t>
  </si>
  <si>
    <t>12225</t>
  </si>
  <si>
    <t>cheab.pholpichkhema@pucsr.edu.kh</t>
  </si>
  <si>
    <t>Chhan</t>
  </si>
  <si>
    <t>Philip</t>
  </si>
  <si>
    <t>13869</t>
  </si>
  <si>
    <t>chhan.philip@pucsr.edu.kh</t>
  </si>
  <si>
    <t>Chum</t>
  </si>
  <si>
    <t>Jessika</t>
  </si>
  <si>
    <t>13781</t>
  </si>
  <si>
    <t>chum.jessika@pucsr.edu.kh</t>
  </si>
  <si>
    <t>Dina</t>
  </si>
  <si>
    <t>Alyta</t>
  </si>
  <si>
    <t>13581</t>
  </si>
  <si>
    <t>dina.alyta@pucsr.edu.kh</t>
  </si>
  <si>
    <t>Ghov</t>
  </si>
  <si>
    <t>YouEy</t>
  </si>
  <si>
    <t>13316</t>
  </si>
  <si>
    <t>ghov.youey@pucsr.edu.kh</t>
  </si>
  <si>
    <t>Hong</t>
  </si>
  <si>
    <t>Hengly</t>
  </si>
  <si>
    <t>13359</t>
  </si>
  <si>
    <t>hong.hengly@pucsr.edu.kh</t>
  </si>
  <si>
    <t>Hoy</t>
  </si>
  <si>
    <t>Kimchhun</t>
  </si>
  <si>
    <t>13551</t>
  </si>
  <si>
    <t>hoy.kimchhun@pucsr.edu.kh</t>
  </si>
  <si>
    <t>Kao</t>
  </si>
  <si>
    <t>Sereyvattana</t>
  </si>
  <si>
    <t>13807</t>
  </si>
  <si>
    <t>kao.sereyvattana@pucsr.edu.kh</t>
  </si>
  <si>
    <t>Keo</t>
  </si>
  <si>
    <t>Danin</t>
  </si>
  <si>
    <t>13764</t>
  </si>
  <si>
    <t>keo.danin@pucsr.edu.kh</t>
  </si>
  <si>
    <t>Khat</t>
  </si>
  <si>
    <t>Sokvanlyna</t>
  </si>
  <si>
    <t>13663</t>
  </si>
  <si>
    <t>khat.sokvanlyna@pucsr.edu.kh</t>
  </si>
  <si>
    <t>Khlen</t>
  </si>
  <si>
    <t>Chilean</t>
  </si>
  <si>
    <t>13563</t>
  </si>
  <si>
    <t>khlen.chilean@pucsr.edu.kh</t>
  </si>
  <si>
    <t>Leng</t>
  </si>
  <si>
    <t>Hun</t>
  </si>
  <si>
    <t>13233</t>
  </si>
  <si>
    <t>leng.hun@pucsr.edu.kh</t>
  </si>
  <si>
    <t>Leung</t>
  </si>
  <si>
    <t>Mana</t>
  </si>
  <si>
    <t>14278</t>
  </si>
  <si>
    <t>leung.mana@pucsr.edu.kh</t>
  </si>
  <si>
    <t>Loeung</t>
  </si>
  <si>
    <t>Reaksasithikun</t>
  </si>
  <si>
    <t>13340</t>
  </si>
  <si>
    <t>loeung.reaksasithikun@pucsr.edu.kh</t>
  </si>
  <si>
    <t>Long</t>
  </si>
  <si>
    <t>Minea</t>
  </si>
  <si>
    <t>13717</t>
  </si>
  <si>
    <t>long.minea@pucsr.edu.kh</t>
  </si>
  <si>
    <t>Ly</t>
  </si>
  <si>
    <t>Meychhinh</t>
  </si>
  <si>
    <t>14146</t>
  </si>
  <si>
    <t>ly.meychhinh@pucsr.edu.kh</t>
  </si>
  <si>
    <t>Mounsoeng</t>
  </si>
  <si>
    <t>13361</t>
  </si>
  <si>
    <t>ly.mounsoeng@pucsr.edu.kh</t>
  </si>
  <si>
    <t>Sundy</t>
  </si>
  <si>
    <t>12016</t>
  </si>
  <si>
    <t>ly.sundy@pucsr.edu.kh</t>
  </si>
  <si>
    <t>Mith</t>
  </si>
  <si>
    <t>Lymeng</t>
  </si>
  <si>
    <t>12687</t>
  </si>
  <si>
    <t>mith.lymeng@pucsr.edu.kh</t>
  </si>
  <si>
    <t>Naonn</t>
  </si>
  <si>
    <t>Brachnut</t>
  </si>
  <si>
    <t>13294</t>
  </si>
  <si>
    <t>naonn.brachnut@pucsr.edu.kh</t>
  </si>
  <si>
    <t>Nov</t>
  </si>
  <si>
    <t>Chhunleang</t>
  </si>
  <si>
    <t>13686</t>
  </si>
  <si>
    <t>nov.chhunleang@pucsr.edu.kh</t>
  </si>
  <si>
    <t>Oeng</t>
  </si>
  <si>
    <t>Kimheak</t>
  </si>
  <si>
    <t>13871</t>
  </si>
  <si>
    <t>oeng.kimheak@pucsr.edu.kh</t>
  </si>
  <si>
    <t>Oum</t>
  </si>
  <si>
    <t>Siekuniza</t>
  </si>
  <si>
    <t>10309</t>
  </si>
  <si>
    <t>oum.siekuniza@pucsr.edu.kh</t>
  </si>
  <si>
    <t>Phat</t>
  </si>
  <si>
    <t>Nalen</t>
  </si>
  <si>
    <t>13292</t>
  </si>
  <si>
    <t>phat.nalen@pucsr.edu.kh</t>
  </si>
  <si>
    <t>Panhadavy</t>
  </si>
  <si>
    <t>12226</t>
  </si>
  <si>
    <t>phat.panhadavy@pucsr.edu.kh</t>
  </si>
  <si>
    <t>Roza</t>
  </si>
  <si>
    <t>12506</t>
  </si>
  <si>
    <t>phat.roza@pucsr.edu.kh</t>
  </si>
  <si>
    <t>Pheat</t>
  </si>
  <si>
    <t>Sophealita</t>
  </si>
  <si>
    <t>13806</t>
  </si>
  <si>
    <t>pheat.sophealita@pucsr.edu.kh</t>
  </si>
  <si>
    <t>Phreas</t>
  </si>
  <si>
    <t>Sophea</t>
  </si>
  <si>
    <t>13949</t>
  </si>
  <si>
    <t>phreas.sophea@pucsr.edu.kh</t>
  </si>
  <si>
    <t>Sam</t>
  </si>
  <si>
    <t>Keolinda</t>
  </si>
  <si>
    <t>13577</t>
  </si>
  <si>
    <t>sam.keolinda@pucsr.edu.kh</t>
  </si>
  <si>
    <t>Sin</t>
  </si>
  <si>
    <t>Sokhong</t>
  </si>
  <si>
    <t>14254</t>
  </si>
  <si>
    <t>sin.sokhong@pucsr.edu.kh</t>
  </si>
  <si>
    <t>Sopheak</t>
  </si>
  <si>
    <t>Liza</t>
  </si>
  <si>
    <t>13857</t>
  </si>
  <si>
    <t>sopheak.liza@pucsr.edu.kh</t>
  </si>
  <si>
    <t>Sor</t>
  </si>
  <si>
    <t>Pharisa</t>
  </si>
  <si>
    <t>13074</t>
  </si>
  <si>
    <t>sor.pharisa@pucsr.edu.kh</t>
  </si>
  <si>
    <t>Srun</t>
  </si>
  <si>
    <t>Seivyang</t>
  </si>
  <si>
    <t>14270</t>
  </si>
  <si>
    <t>srun.seivyang@pucsr.edu.kh</t>
  </si>
  <si>
    <t>Sy</t>
  </si>
  <si>
    <t>Sokkheng</t>
  </si>
  <si>
    <t>12848</t>
  </si>
  <si>
    <t>sy.sokkheng@pucsr.edu.kh</t>
  </si>
  <si>
    <t>Tek</t>
  </si>
  <si>
    <t>Bronit</t>
  </si>
  <si>
    <t>14132</t>
  </si>
  <si>
    <t>tek.bronit@pucsr.edu.kh</t>
  </si>
  <si>
    <t>Tha</t>
  </si>
  <si>
    <t>Mengsor</t>
  </si>
  <si>
    <t>13805</t>
  </si>
  <si>
    <t>tha.mengsor@pucsr.edu.kh</t>
  </si>
  <si>
    <t>Pengchheang</t>
  </si>
  <si>
    <t>13321</t>
  </si>
  <si>
    <t>tha.pengchheang@pucsr.edu.kh</t>
  </si>
  <si>
    <t>Than</t>
  </si>
  <si>
    <t>Sokvathana</t>
  </si>
  <si>
    <t>13661</t>
  </si>
  <si>
    <t>than.sokvathana@pucsr.edu.kh</t>
  </si>
  <si>
    <t>Tout</t>
  </si>
  <si>
    <t>Jasmine</t>
  </si>
  <si>
    <t>13845</t>
  </si>
  <si>
    <t>tout.jasmine@pucsr.edu.kh</t>
  </si>
  <si>
    <t>Tuan</t>
  </si>
  <si>
    <t>Monynich</t>
  </si>
  <si>
    <t>13379</t>
  </si>
  <si>
    <t>tuan.monynich@pucsr.edu.kh</t>
  </si>
  <si>
    <t>Vann</t>
  </si>
  <si>
    <t>Vireak</t>
  </si>
  <si>
    <t>13562</t>
  </si>
  <si>
    <t>vann.vireak@pucsr.edu.kh</t>
  </si>
  <si>
    <t>Vong</t>
  </si>
  <si>
    <t>Sreypich</t>
  </si>
  <si>
    <t>13525</t>
  </si>
  <si>
    <t>vong.sreypich@pucsr.edu.kh</t>
  </si>
  <si>
    <t>Yet</t>
  </si>
  <si>
    <t>Sreyneth</t>
  </si>
  <si>
    <t>13417</t>
  </si>
  <si>
    <t>yet.sreyneth@pucsr.edu.kh</t>
  </si>
  <si>
    <t>Yorn</t>
  </si>
  <si>
    <t>Sreythuk</t>
  </si>
  <si>
    <t>13319</t>
  </si>
  <si>
    <t>yorn.sreythuk@pucsr.edu.kh</t>
  </si>
  <si>
    <t>Yun</t>
  </si>
  <si>
    <t>Putheareach</t>
  </si>
  <si>
    <t>13566</t>
  </si>
  <si>
    <t>yun.putheareach@pucsr.edu.kh</t>
  </si>
  <si>
    <t>Puthearith</t>
  </si>
  <si>
    <t>13567</t>
  </si>
  <si>
    <t>yun.puthearith@pucsr.edu.kh</t>
  </si>
  <si>
    <t>SURNAME</t>
  </si>
  <si>
    <t>FIRST NAME</t>
  </si>
  <si>
    <t>ID</t>
  </si>
  <si>
    <t>2 DAYS</t>
  </si>
  <si>
    <t>3 DAYS</t>
  </si>
  <si>
    <t>TOTAL</t>
  </si>
  <si>
    <t>GRADE</t>
  </si>
  <si>
    <t>EHSS-3/ Final Result</t>
  </si>
  <si>
    <t>EHSS-3 Final Result - 18 April 2022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</si>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</sst>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FB5C7-B634-F140-BD03-E3CD31F1E54F}" name="Table1" displayName="Table1" ref="D6:J49" totalsRowShown="0" headerRowDxfId="0">
  <autoFilter ref="D6:J49" xr:uid="{142FB5C7-B634-F140-BD03-E3CD31F1E54F}"/>
  <tableColumns count="7">
    <tableColumn id="1" xr3:uid="{792A0166-4A59-D940-BAFA-D6ADC9013E36}" name="ID" dataDxfId="5"/>
    <tableColumn id="2" xr3:uid="{2518EBC5-A7C2-1741-859B-58B1D7486D1B}" name="2 DAYS"/>
    <tableColumn id="3" xr3:uid="{F26C744C-7885-774B-B1E9-7C5EC43FB162}" name="Column1" dataDxfId="4">
      <calculatedColumnFormula>E7*0.4</calculatedColumnFormula>
    </tableColumn>
    <tableColumn id="4" xr3:uid="{247FDE75-24E4-5A42-B213-E2C54EBCBDAF}" name="3 DAYS"/>
    <tableColumn id="5" xr3:uid="{A8C3E67E-F186-7849-84BC-2E52BE6E2C25}" name="Column2" dataDxfId="3">
      <calculatedColumnFormula>G7*0.6</calculatedColumnFormula>
    </tableColumn>
    <tableColumn id="6" xr3:uid="{0FC2FFC1-691A-3546-ABCA-C2485231EFE7}" name="TOTAL" dataDxfId="2" dataCellStyle="Comma">
      <calculatedColumnFormula>F7+H7</calculatedColumnFormula>
    </tableColumn>
    <tableColumn id="7" xr3:uid="{68409AE0-7DE3-2C47-A7F3-9C07C75D0AA1}" name="GRADE" dataDxfId="1">
      <calculatedColumnFormula>IF(I7&lt;50,"F",IF(I7&lt;=64,"D",IF(I7&lt;=79,"C",IF(I7&lt;90,"B",IF(I7&gt;=90,"A")))))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opLeftCell="A24" workbookViewId="0">
      <selection activeCell="G2" sqref="G2:G52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94.51</v>
      </c>
      <c r="H2">
        <v>91.33</v>
      </c>
      <c r="I2">
        <v>94</v>
      </c>
      <c r="J2">
        <v>10</v>
      </c>
      <c r="K2">
        <v>9.1999999999999993</v>
      </c>
      <c r="L2">
        <v>8.4</v>
      </c>
      <c r="M2">
        <v>10</v>
      </c>
      <c r="N2">
        <v>95</v>
      </c>
      <c r="O2">
        <v>9.5</v>
      </c>
      <c r="P2">
        <v>85</v>
      </c>
      <c r="Q2">
        <v>8.5</v>
      </c>
      <c r="R2">
        <v>97.11</v>
      </c>
      <c r="S2">
        <v>100</v>
      </c>
      <c r="T2">
        <v>10</v>
      </c>
      <c r="U2">
        <v>10</v>
      </c>
      <c r="V2">
        <v>92.59</v>
      </c>
      <c r="W2">
        <v>9.26</v>
      </c>
      <c r="X2">
        <v>98.75</v>
      </c>
      <c r="Y2">
        <v>9.8800000000000008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88.52</v>
      </c>
      <c r="H3">
        <v>82.92</v>
      </c>
      <c r="I3">
        <v>88.75</v>
      </c>
      <c r="J3">
        <v>9.5</v>
      </c>
      <c r="K3">
        <v>9.1999999999999993</v>
      </c>
      <c r="L3">
        <v>7.6</v>
      </c>
      <c r="M3">
        <v>9.1999999999999993</v>
      </c>
      <c r="N3">
        <v>83.33</v>
      </c>
      <c r="O3">
        <v>8.33</v>
      </c>
      <c r="P3">
        <v>76.67</v>
      </c>
      <c r="Q3">
        <v>7.67</v>
      </c>
      <c r="R3">
        <v>92.92</v>
      </c>
      <c r="S3">
        <v>100</v>
      </c>
      <c r="T3">
        <v>10</v>
      </c>
      <c r="U3">
        <v>10</v>
      </c>
      <c r="V3">
        <v>98.33</v>
      </c>
      <c r="W3">
        <v>9.83</v>
      </c>
      <c r="X3">
        <v>80.42</v>
      </c>
      <c r="Y3">
        <v>8.0399999999999991</v>
      </c>
      <c r="Z3">
        <v>5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97.92</v>
      </c>
      <c r="H4">
        <v>97.14</v>
      </c>
      <c r="I4">
        <v>94.75</v>
      </c>
      <c r="J4">
        <v>9.5</v>
      </c>
      <c r="K4">
        <v>9.6</v>
      </c>
      <c r="L4">
        <v>10</v>
      </c>
      <c r="M4">
        <v>8.8000000000000007</v>
      </c>
      <c r="N4">
        <v>96.67</v>
      </c>
      <c r="O4">
        <v>9.67</v>
      </c>
      <c r="P4">
        <v>100</v>
      </c>
      <c r="Q4">
        <v>10</v>
      </c>
      <c r="R4">
        <v>98.47</v>
      </c>
      <c r="S4">
        <v>100</v>
      </c>
      <c r="T4">
        <v>10</v>
      </c>
      <c r="U4">
        <v>10</v>
      </c>
      <c r="V4">
        <v>100</v>
      </c>
      <c r="W4">
        <v>10</v>
      </c>
      <c r="X4">
        <v>95.42</v>
      </c>
      <c r="Y4">
        <v>9.5399999999999991</v>
      </c>
      <c r="Z4">
        <v>5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72.489999999999995</v>
      </c>
      <c r="H5">
        <v>70.97</v>
      </c>
      <c r="I5">
        <v>76.25</v>
      </c>
      <c r="J5">
        <v>8.5</v>
      </c>
      <c r="K5">
        <v>8</v>
      </c>
      <c r="L5">
        <v>7.2</v>
      </c>
      <c r="M5">
        <v>6.8</v>
      </c>
      <c r="N5">
        <v>56.67</v>
      </c>
      <c r="O5">
        <v>5.67</v>
      </c>
      <c r="P5">
        <v>80</v>
      </c>
      <c r="Q5">
        <v>8</v>
      </c>
      <c r="R5">
        <v>75.33</v>
      </c>
      <c r="S5">
        <v>74</v>
      </c>
      <c r="T5">
        <v>7.6</v>
      </c>
      <c r="U5">
        <v>7.2</v>
      </c>
      <c r="V5">
        <v>70.56</v>
      </c>
      <c r="W5">
        <v>7.06</v>
      </c>
      <c r="X5">
        <v>81.430000000000007</v>
      </c>
      <c r="Y5">
        <v>8.14</v>
      </c>
      <c r="Z5">
        <v>3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73.69</v>
      </c>
      <c r="H6">
        <v>70.69</v>
      </c>
      <c r="I6">
        <v>78.75</v>
      </c>
      <c r="J6">
        <v>7.5</v>
      </c>
      <c r="K6">
        <v>7.2</v>
      </c>
      <c r="L6">
        <v>6.8</v>
      </c>
      <c r="M6">
        <v>10</v>
      </c>
      <c r="N6">
        <v>56.67</v>
      </c>
      <c r="O6">
        <v>5.67</v>
      </c>
      <c r="P6">
        <v>76.67</v>
      </c>
      <c r="Q6">
        <v>7.67</v>
      </c>
      <c r="R6">
        <v>73.92</v>
      </c>
      <c r="S6">
        <v>78</v>
      </c>
      <c r="T6">
        <v>7.2</v>
      </c>
      <c r="U6">
        <v>8.4</v>
      </c>
      <c r="V6">
        <v>65</v>
      </c>
      <c r="W6">
        <v>6.5</v>
      </c>
      <c r="X6">
        <v>78.75</v>
      </c>
      <c r="Y6">
        <v>7.88</v>
      </c>
      <c r="Z6">
        <v>5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87.88</v>
      </c>
      <c r="H8">
        <v>84.83</v>
      </c>
      <c r="I8">
        <v>84.5</v>
      </c>
      <c r="J8">
        <v>9</v>
      </c>
      <c r="K8">
        <v>8</v>
      </c>
      <c r="L8">
        <v>7.2</v>
      </c>
      <c r="M8">
        <v>9.6</v>
      </c>
      <c r="N8">
        <v>86.67</v>
      </c>
      <c r="O8">
        <v>8.67</v>
      </c>
      <c r="P8">
        <v>83.33</v>
      </c>
      <c r="Q8">
        <v>8.33</v>
      </c>
      <c r="R8">
        <v>91.76</v>
      </c>
      <c r="S8">
        <v>90</v>
      </c>
      <c r="T8">
        <v>8.8000000000000007</v>
      </c>
      <c r="U8">
        <v>9.1999999999999993</v>
      </c>
      <c r="V8">
        <v>91.11</v>
      </c>
      <c r="W8">
        <v>9.11</v>
      </c>
      <c r="X8">
        <v>94.17</v>
      </c>
      <c r="Y8">
        <v>9.42</v>
      </c>
      <c r="Z8">
        <v>4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90.41</v>
      </c>
      <c r="H9">
        <v>90</v>
      </c>
      <c r="I9">
        <v>95</v>
      </c>
      <c r="J9">
        <v>10</v>
      </c>
      <c r="K9">
        <v>9.6</v>
      </c>
      <c r="L9">
        <v>8.8000000000000007</v>
      </c>
      <c r="M9">
        <v>9.6</v>
      </c>
      <c r="N9">
        <v>85</v>
      </c>
      <c r="O9">
        <v>8.5</v>
      </c>
      <c r="P9">
        <v>90</v>
      </c>
      <c r="Q9">
        <v>9</v>
      </c>
      <c r="R9">
        <v>94.03</v>
      </c>
      <c r="S9">
        <v>90</v>
      </c>
      <c r="T9">
        <v>9.1999999999999993</v>
      </c>
      <c r="U9">
        <v>8.8000000000000007</v>
      </c>
      <c r="V9">
        <v>96.67</v>
      </c>
      <c r="W9">
        <v>9.67</v>
      </c>
      <c r="X9">
        <v>95.42</v>
      </c>
      <c r="Y9">
        <v>9.5399999999999991</v>
      </c>
      <c r="Z9">
        <v>3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54.1</v>
      </c>
      <c r="H10">
        <v>80.89</v>
      </c>
      <c r="I10">
        <v>86</v>
      </c>
      <c r="J10">
        <v>10</v>
      </c>
      <c r="K10">
        <v>8.4</v>
      </c>
      <c r="L10">
        <v>7.6</v>
      </c>
      <c r="M10">
        <v>8.4</v>
      </c>
      <c r="N10">
        <v>83.33</v>
      </c>
      <c r="O10">
        <v>8.33</v>
      </c>
      <c r="P10">
        <v>73.33</v>
      </c>
      <c r="Q10">
        <v>7.33</v>
      </c>
      <c r="R10">
        <v>22.47</v>
      </c>
      <c r="S10">
        <v>0</v>
      </c>
      <c r="T10">
        <v>0</v>
      </c>
      <c r="U10">
        <v>0</v>
      </c>
      <c r="V10">
        <v>0</v>
      </c>
      <c r="W10">
        <v>0</v>
      </c>
      <c r="X10">
        <v>67.42</v>
      </c>
      <c r="Y10">
        <v>6.74</v>
      </c>
      <c r="Z10">
        <v>5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94.01</v>
      </c>
      <c r="H11">
        <v>95.56</v>
      </c>
      <c r="I11">
        <v>100</v>
      </c>
      <c r="J11">
        <v>10</v>
      </c>
      <c r="K11">
        <v>10</v>
      </c>
      <c r="L11">
        <v>10</v>
      </c>
      <c r="M11">
        <v>10</v>
      </c>
      <c r="N11">
        <v>100</v>
      </c>
      <c r="O11">
        <v>10</v>
      </c>
      <c r="P11">
        <v>86.67</v>
      </c>
      <c r="Q11">
        <v>8.67</v>
      </c>
      <c r="R11">
        <v>93.94</v>
      </c>
      <c r="S11">
        <v>100</v>
      </c>
      <c r="T11">
        <v>10</v>
      </c>
      <c r="U11">
        <v>10</v>
      </c>
      <c r="V11">
        <v>88.89</v>
      </c>
      <c r="W11">
        <v>8.89</v>
      </c>
      <c r="X11">
        <v>92.92</v>
      </c>
      <c r="Y11">
        <v>9.2899999999999991</v>
      </c>
      <c r="Z11">
        <v>4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88.2</v>
      </c>
      <c r="H12">
        <v>95.47</v>
      </c>
      <c r="I12">
        <v>89.75</v>
      </c>
      <c r="J12">
        <v>9.5</v>
      </c>
      <c r="K12">
        <v>7.6</v>
      </c>
      <c r="L12">
        <v>9.1999999999999993</v>
      </c>
      <c r="M12">
        <v>9.6</v>
      </c>
      <c r="N12">
        <v>100</v>
      </c>
      <c r="O12">
        <v>10</v>
      </c>
      <c r="P12">
        <v>96.67</v>
      </c>
      <c r="Q12">
        <v>9.67</v>
      </c>
      <c r="R12">
        <v>81.8</v>
      </c>
      <c r="S12">
        <v>92</v>
      </c>
      <c r="T12">
        <v>9.6</v>
      </c>
      <c r="U12">
        <v>8.8000000000000007</v>
      </c>
      <c r="V12">
        <v>78.06</v>
      </c>
      <c r="W12">
        <v>7.81</v>
      </c>
      <c r="X12">
        <v>75.34</v>
      </c>
      <c r="Y12">
        <v>7.53</v>
      </c>
      <c r="Z12">
        <v>4</v>
      </c>
      <c r="AA12" s="1" t="s">
        <v>31</v>
      </c>
    </row>
    <row r="13" spans="1:27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93.68</v>
      </c>
      <c r="H13">
        <v>94.81</v>
      </c>
      <c r="I13">
        <v>87.75</v>
      </c>
      <c r="J13">
        <v>9.5</v>
      </c>
      <c r="K13">
        <v>8.4</v>
      </c>
      <c r="L13">
        <v>10</v>
      </c>
      <c r="M13">
        <v>7.2</v>
      </c>
      <c r="N13">
        <v>100</v>
      </c>
      <c r="O13">
        <v>10</v>
      </c>
      <c r="P13">
        <v>96.67</v>
      </c>
      <c r="Q13">
        <v>9.67</v>
      </c>
      <c r="R13">
        <v>94</v>
      </c>
      <c r="S13">
        <v>94</v>
      </c>
      <c r="T13">
        <v>8.8000000000000007</v>
      </c>
      <c r="U13">
        <v>10</v>
      </c>
      <c r="V13">
        <v>92.59</v>
      </c>
      <c r="W13">
        <v>9.26</v>
      </c>
      <c r="X13">
        <v>95.42</v>
      </c>
      <c r="Y13">
        <v>9.5399999999999991</v>
      </c>
      <c r="Z13">
        <v>4</v>
      </c>
      <c r="AA13" s="1" t="s">
        <v>31</v>
      </c>
    </row>
    <row r="14" spans="1:27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s">
        <v>31</v>
      </c>
    </row>
    <row r="15" spans="1:27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90.69</v>
      </c>
      <c r="H15">
        <v>100</v>
      </c>
      <c r="I15">
        <v>100</v>
      </c>
      <c r="J15">
        <v>10</v>
      </c>
      <c r="K15">
        <v>10</v>
      </c>
      <c r="L15">
        <v>10</v>
      </c>
      <c r="M15">
        <v>10</v>
      </c>
      <c r="N15">
        <v>100</v>
      </c>
      <c r="O15">
        <v>10</v>
      </c>
      <c r="P15">
        <v>100</v>
      </c>
      <c r="Q15">
        <v>10</v>
      </c>
      <c r="R15">
        <v>80.41</v>
      </c>
      <c r="S15">
        <v>86</v>
      </c>
      <c r="T15">
        <v>9.1999999999999993</v>
      </c>
      <c r="U15">
        <v>8</v>
      </c>
      <c r="V15">
        <v>66.48</v>
      </c>
      <c r="W15">
        <v>6.65</v>
      </c>
      <c r="X15">
        <v>88.75</v>
      </c>
      <c r="Y15">
        <v>8.8800000000000008</v>
      </c>
      <c r="Z15">
        <v>5</v>
      </c>
      <c r="AA15" s="1" t="s">
        <v>31</v>
      </c>
    </row>
    <row r="16" spans="1:27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86.52</v>
      </c>
      <c r="H16">
        <v>85.14</v>
      </c>
      <c r="I16">
        <v>88.75</v>
      </c>
      <c r="J16">
        <v>9.5</v>
      </c>
      <c r="K16">
        <v>8.8000000000000007</v>
      </c>
      <c r="L16">
        <v>8.8000000000000007</v>
      </c>
      <c r="M16">
        <v>8.4</v>
      </c>
      <c r="N16">
        <v>76.67</v>
      </c>
      <c r="O16">
        <v>7.67</v>
      </c>
      <c r="P16">
        <v>90</v>
      </c>
      <c r="Q16">
        <v>9</v>
      </c>
      <c r="R16">
        <v>86.48</v>
      </c>
      <c r="S16">
        <v>90</v>
      </c>
      <c r="T16">
        <v>9.1999999999999993</v>
      </c>
      <c r="U16">
        <v>8.8000000000000007</v>
      </c>
      <c r="V16">
        <v>80</v>
      </c>
      <c r="W16">
        <v>8</v>
      </c>
      <c r="X16">
        <v>89.44</v>
      </c>
      <c r="Y16">
        <v>8.94</v>
      </c>
      <c r="Z16">
        <v>5</v>
      </c>
      <c r="AA16" s="1" t="s">
        <v>31</v>
      </c>
    </row>
    <row r="17" spans="1:27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83.07</v>
      </c>
      <c r="H17">
        <v>88.06</v>
      </c>
      <c r="I17">
        <v>82.5</v>
      </c>
      <c r="J17">
        <v>9</v>
      </c>
      <c r="K17">
        <v>8.8000000000000007</v>
      </c>
      <c r="L17">
        <v>8.4</v>
      </c>
      <c r="M17">
        <v>6.8</v>
      </c>
      <c r="N17">
        <v>85</v>
      </c>
      <c r="O17">
        <v>8.5</v>
      </c>
      <c r="P17">
        <v>96.67</v>
      </c>
      <c r="Q17">
        <v>9.67</v>
      </c>
      <c r="R17">
        <v>78.400000000000006</v>
      </c>
      <c r="S17">
        <v>80</v>
      </c>
      <c r="T17">
        <v>7.2</v>
      </c>
      <c r="U17">
        <v>8.8000000000000007</v>
      </c>
      <c r="V17">
        <v>78.89</v>
      </c>
      <c r="W17">
        <v>7.89</v>
      </c>
      <c r="X17">
        <v>76.31</v>
      </c>
      <c r="Y17">
        <v>7.63</v>
      </c>
      <c r="Z17">
        <v>4</v>
      </c>
      <c r="AA17" s="1" t="s">
        <v>31</v>
      </c>
    </row>
    <row r="18" spans="1:27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60.85</v>
      </c>
      <c r="H18">
        <v>60.86</v>
      </c>
      <c r="I18">
        <v>59.25</v>
      </c>
      <c r="J18">
        <v>6.5</v>
      </c>
      <c r="K18">
        <v>6</v>
      </c>
      <c r="L18">
        <v>4.4000000000000004</v>
      </c>
      <c r="M18">
        <v>6.8</v>
      </c>
      <c r="N18">
        <v>65</v>
      </c>
      <c r="O18">
        <v>6.5</v>
      </c>
      <c r="P18">
        <v>58.33</v>
      </c>
      <c r="Q18">
        <v>5.83</v>
      </c>
      <c r="R18">
        <v>56.71</v>
      </c>
      <c r="S18">
        <v>70</v>
      </c>
      <c r="T18">
        <v>5.2</v>
      </c>
      <c r="U18">
        <v>8.8000000000000007</v>
      </c>
      <c r="V18">
        <v>43.89</v>
      </c>
      <c r="W18">
        <v>4.3899999999999997</v>
      </c>
      <c r="X18">
        <v>56.25</v>
      </c>
      <c r="Y18">
        <v>5.63</v>
      </c>
      <c r="Z18">
        <v>5</v>
      </c>
      <c r="AA18" s="1" t="s">
        <v>31</v>
      </c>
    </row>
    <row r="19" spans="1:27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89.96</v>
      </c>
      <c r="H19">
        <v>92.58</v>
      </c>
      <c r="I19">
        <v>92.75</v>
      </c>
      <c r="J19">
        <v>9.5</v>
      </c>
      <c r="K19">
        <v>9.6</v>
      </c>
      <c r="L19">
        <v>10</v>
      </c>
      <c r="M19">
        <v>8</v>
      </c>
      <c r="N19">
        <v>95</v>
      </c>
      <c r="O19">
        <v>9.5</v>
      </c>
      <c r="P19">
        <v>90</v>
      </c>
      <c r="Q19">
        <v>9</v>
      </c>
      <c r="R19">
        <v>86.27</v>
      </c>
      <c r="S19">
        <v>94</v>
      </c>
      <c r="T19">
        <v>9.1999999999999993</v>
      </c>
      <c r="U19">
        <v>9.6</v>
      </c>
      <c r="V19">
        <v>78.150000000000006</v>
      </c>
      <c r="W19">
        <v>7.81</v>
      </c>
      <c r="X19">
        <v>86.67</v>
      </c>
      <c r="Y19">
        <v>8.67</v>
      </c>
      <c r="Z19">
        <v>5</v>
      </c>
      <c r="AA19" s="1" t="s">
        <v>31</v>
      </c>
    </row>
    <row r="20" spans="1:27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75.39</v>
      </c>
      <c r="H20">
        <v>77.22</v>
      </c>
      <c r="I20">
        <v>85</v>
      </c>
      <c r="J20">
        <v>10</v>
      </c>
      <c r="K20">
        <v>8</v>
      </c>
      <c r="L20">
        <v>8</v>
      </c>
      <c r="M20">
        <v>8</v>
      </c>
      <c r="N20">
        <v>80</v>
      </c>
      <c r="O20">
        <v>8</v>
      </c>
      <c r="P20">
        <v>66.67</v>
      </c>
      <c r="Q20">
        <v>6.67</v>
      </c>
      <c r="R20">
        <v>73.08</v>
      </c>
      <c r="S20">
        <v>80</v>
      </c>
      <c r="T20">
        <v>7.6</v>
      </c>
      <c r="U20">
        <v>8.4</v>
      </c>
      <c r="V20">
        <v>65.48</v>
      </c>
      <c r="W20">
        <v>6.55</v>
      </c>
      <c r="X20">
        <v>73.75</v>
      </c>
      <c r="Y20">
        <v>7.38</v>
      </c>
      <c r="Z20">
        <v>4</v>
      </c>
      <c r="AA20" s="1" t="s">
        <v>31</v>
      </c>
    </row>
    <row r="21" spans="1:27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52.57</v>
      </c>
      <c r="H21">
        <v>43.36</v>
      </c>
      <c r="I21">
        <v>46.75</v>
      </c>
      <c r="J21">
        <v>9.5</v>
      </c>
      <c r="K21">
        <v>7.2</v>
      </c>
      <c r="L21">
        <v>2</v>
      </c>
      <c r="M21">
        <v>0</v>
      </c>
      <c r="N21">
        <v>20</v>
      </c>
      <c r="O21">
        <v>2</v>
      </c>
      <c r="P21">
        <v>63.33</v>
      </c>
      <c r="Q21">
        <v>6.33</v>
      </c>
      <c r="R21">
        <v>56.78</v>
      </c>
      <c r="S21">
        <v>82</v>
      </c>
      <c r="T21">
        <v>8.4</v>
      </c>
      <c r="U21">
        <v>8</v>
      </c>
      <c r="V21">
        <v>0</v>
      </c>
      <c r="W21">
        <v>0</v>
      </c>
      <c r="X21">
        <v>88.33</v>
      </c>
      <c r="Y21">
        <v>8.83</v>
      </c>
      <c r="Z21">
        <v>5</v>
      </c>
      <c r="AA21" s="1" t="s">
        <v>31</v>
      </c>
    </row>
    <row r="22" spans="1:27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93.41</v>
      </c>
      <c r="H22">
        <v>90.56</v>
      </c>
      <c r="I22">
        <v>85</v>
      </c>
      <c r="J22">
        <v>8</v>
      </c>
      <c r="K22">
        <v>10</v>
      </c>
      <c r="L22">
        <v>9.1999999999999993</v>
      </c>
      <c r="M22">
        <v>6.8</v>
      </c>
      <c r="N22">
        <v>100</v>
      </c>
      <c r="O22">
        <v>10</v>
      </c>
      <c r="P22">
        <v>86.67</v>
      </c>
      <c r="Q22">
        <v>8.67</v>
      </c>
      <c r="R22">
        <v>95.57</v>
      </c>
      <c r="S22">
        <v>92</v>
      </c>
      <c r="T22">
        <v>8.8000000000000007</v>
      </c>
      <c r="U22">
        <v>9.6</v>
      </c>
      <c r="V22">
        <v>97.22</v>
      </c>
      <c r="W22">
        <v>9.7200000000000006</v>
      </c>
      <c r="X22">
        <v>97.5</v>
      </c>
      <c r="Y22">
        <v>9.75</v>
      </c>
      <c r="Z22">
        <v>5</v>
      </c>
      <c r="AA22" s="1" t="s">
        <v>31</v>
      </c>
    </row>
    <row r="23" spans="1:27" x14ac:dyDescent="0.2">
      <c r="A23" s="1" t="s">
        <v>108</v>
      </c>
      <c r="B23" s="1" t="s">
        <v>112</v>
      </c>
      <c r="C23" s="1" t="s">
        <v>113</v>
      </c>
      <c r="D23" s="1"/>
      <c r="E23" s="1"/>
      <c r="F23" s="1" t="s">
        <v>114</v>
      </c>
      <c r="G23">
        <v>87.41</v>
      </c>
      <c r="H23">
        <v>88.33</v>
      </c>
      <c r="I23">
        <v>95</v>
      </c>
      <c r="J23">
        <v>10</v>
      </c>
      <c r="K23">
        <v>10</v>
      </c>
      <c r="L23">
        <v>10</v>
      </c>
      <c r="M23">
        <v>8</v>
      </c>
      <c r="N23">
        <v>86.67</v>
      </c>
      <c r="O23">
        <v>8.67</v>
      </c>
      <c r="P23">
        <v>83.33</v>
      </c>
      <c r="Q23">
        <v>8.33</v>
      </c>
      <c r="R23">
        <v>87.27</v>
      </c>
      <c r="S23">
        <v>100</v>
      </c>
      <c r="T23">
        <v>10</v>
      </c>
      <c r="U23">
        <v>10</v>
      </c>
      <c r="V23">
        <v>70.56</v>
      </c>
      <c r="W23">
        <v>7.06</v>
      </c>
      <c r="X23">
        <v>91.25</v>
      </c>
      <c r="Y23">
        <v>9.1300000000000008</v>
      </c>
      <c r="Z23">
        <v>4</v>
      </c>
      <c r="AA23" s="1" t="s">
        <v>31</v>
      </c>
    </row>
    <row r="24" spans="1:27" x14ac:dyDescent="0.2">
      <c r="A24" s="1" t="s">
        <v>108</v>
      </c>
      <c r="B24" s="1" t="s">
        <v>115</v>
      </c>
      <c r="C24" s="1" t="s">
        <v>116</v>
      </c>
      <c r="D24" s="1"/>
      <c r="E24" s="1"/>
      <c r="F24" s="1" t="s">
        <v>117</v>
      </c>
      <c r="G24">
        <v>30.18</v>
      </c>
      <c r="H24">
        <v>63.53</v>
      </c>
      <c r="I24">
        <v>67.25</v>
      </c>
      <c r="J24">
        <v>8.5</v>
      </c>
      <c r="K24">
        <v>7.2</v>
      </c>
      <c r="L24">
        <v>6.4</v>
      </c>
      <c r="M24">
        <v>4.8</v>
      </c>
      <c r="N24">
        <v>45</v>
      </c>
      <c r="O24">
        <v>4.5</v>
      </c>
      <c r="P24">
        <v>78.33</v>
      </c>
      <c r="Q24">
        <v>7.83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 t="s">
        <v>31</v>
      </c>
    </row>
    <row r="25" spans="1:27" x14ac:dyDescent="0.2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52.46</v>
      </c>
      <c r="H25">
        <v>21.11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63.33</v>
      </c>
      <c r="Q25">
        <v>6.33</v>
      </c>
      <c r="R25">
        <v>80.91</v>
      </c>
      <c r="S25">
        <v>82</v>
      </c>
      <c r="T25">
        <v>6.4</v>
      </c>
      <c r="U25">
        <v>10</v>
      </c>
      <c r="V25">
        <v>85</v>
      </c>
      <c r="W25">
        <v>8.5</v>
      </c>
      <c r="X25">
        <v>75.73</v>
      </c>
      <c r="Y25">
        <v>7.57</v>
      </c>
      <c r="Z25">
        <v>4</v>
      </c>
      <c r="AA25" s="1" t="s">
        <v>31</v>
      </c>
    </row>
    <row r="26" spans="1:27" x14ac:dyDescent="0.2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76.12</v>
      </c>
      <c r="H26">
        <v>84.33</v>
      </c>
      <c r="I26">
        <v>78</v>
      </c>
      <c r="J26">
        <v>8</v>
      </c>
      <c r="K26">
        <v>4.8</v>
      </c>
      <c r="L26">
        <v>9.6</v>
      </c>
      <c r="M26">
        <v>8.8000000000000007</v>
      </c>
      <c r="N26">
        <v>93.33</v>
      </c>
      <c r="O26">
        <v>9.33</v>
      </c>
      <c r="P26">
        <v>81.67</v>
      </c>
      <c r="Q26">
        <v>8.17</v>
      </c>
      <c r="R26">
        <v>69.61</v>
      </c>
      <c r="S26">
        <v>76</v>
      </c>
      <c r="T26">
        <v>5.2</v>
      </c>
      <c r="U26">
        <v>10</v>
      </c>
      <c r="V26">
        <v>80.56</v>
      </c>
      <c r="W26">
        <v>8.06</v>
      </c>
      <c r="X26">
        <v>52.28</v>
      </c>
      <c r="Y26">
        <v>5.23</v>
      </c>
      <c r="Z26">
        <v>3</v>
      </c>
      <c r="AA26" s="1" t="s">
        <v>31</v>
      </c>
    </row>
    <row r="27" spans="1:27" x14ac:dyDescent="0.2">
      <c r="A27" s="1" t="s">
        <v>126</v>
      </c>
      <c r="B27" s="1" t="s">
        <v>127</v>
      </c>
      <c r="C27" s="1" t="s">
        <v>128</v>
      </c>
      <c r="D27" s="1"/>
      <c r="E27" s="1"/>
      <c r="F27" s="1" t="s">
        <v>129</v>
      </c>
      <c r="G27">
        <v>86.38</v>
      </c>
      <c r="H27">
        <v>86.67</v>
      </c>
      <c r="I27">
        <v>90</v>
      </c>
      <c r="J27">
        <v>10</v>
      </c>
      <c r="K27">
        <v>9.1999999999999993</v>
      </c>
      <c r="L27">
        <v>8.4</v>
      </c>
      <c r="M27">
        <v>8.4</v>
      </c>
      <c r="N27">
        <v>93.33</v>
      </c>
      <c r="O27">
        <v>9.33</v>
      </c>
      <c r="P27">
        <v>76.67</v>
      </c>
      <c r="Q27">
        <v>7.67</v>
      </c>
      <c r="R27">
        <v>88.86</v>
      </c>
      <c r="S27">
        <v>94</v>
      </c>
      <c r="T27">
        <v>9.1999999999999993</v>
      </c>
      <c r="U27">
        <v>9.6</v>
      </c>
      <c r="V27">
        <v>89.26</v>
      </c>
      <c r="W27">
        <v>8.93</v>
      </c>
      <c r="X27">
        <v>83.33</v>
      </c>
      <c r="Y27">
        <v>8.33</v>
      </c>
      <c r="Z27">
        <v>3</v>
      </c>
      <c r="AA27" s="1" t="s">
        <v>31</v>
      </c>
    </row>
    <row r="28" spans="1:27" x14ac:dyDescent="0.2">
      <c r="A28" s="1" t="s">
        <v>130</v>
      </c>
      <c r="B28" s="1" t="s">
        <v>131</v>
      </c>
      <c r="C28" s="1" t="s">
        <v>132</v>
      </c>
      <c r="D28" s="1"/>
      <c r="E28" s="1"/>
      <c r="F28" s="1" t="s">
        <v>133</v>
      </c>
      <c r="G28">
        <v>95.02</v>
      </c>
      <c r="H28">
        <v>98.22</v>
      </c>
      <c r="I28">
        <v>98</v>
      </c>
      <c r="J28">
        <v>10</v>
      </c>
      <c r="K28">
        <v>9.6</v>
      </c>
      <c r="L28">
        <v>9.6</v>
      </c>
      <c r="M28">
        <v>10</v>
      </c>
      <c r="N28">
        <v>100</v>
      </c>
      <c r="O28">
        <v>10</v>
      </c>
      <c r="P28">
        <v>96.67</v>
      </c>
      <c r="Q28">
        <v>9.67</v>
      </c>
      <c r="R28">
        <v>93.39</v>
      </c>
      <c r="S28">
        <v>96</v>
      </c>
      <c r="T28">
        <v>9.1999999999999993</v>
      </c>
      <c r="U28">
        <v>10</v>
      </c>
      <c r="V28">
        <v>97.22</v>
      </c>
      <c r="W28">
        <v>9.7200000000000006</v>
      </c>
      <c r="X28">
        <v>86.94</v>
      </c>
      <c r="Y28">
        <v>8.69</v>
      </c>
      <c r="Z28">
        <v>4</v>
      </c>
      <c r="AA28" s="1" t="s">
        <v>31</v>
      </c>
    </row>
    <row r="29" spans="1:27" x14ac:dyDescent="0.2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75.73</v>
      </c>
      <c r="H29">
        <v>65.22</v>
      </c>
      <c r="I29">
        <v>84</v>
      </c>
      <c r="J29">
        <v>10</v>
      </c>
      <c r="K29">
        <v>9.1999999999999993</v>
      </c>
      <c r="L29">
        <v>5.2</v>
      </c>
      <c r="M29">
        <v>9.1999999999999993</v>
      </c>
      <c r="N29">
        <v>50</v>
      </c>
      <c r="O29">
        <v>5</v>
      </c>
      <c r="P29">
        <v>61.67</v>
      </c>
      <c r="Q29">
        <v>6.17</v>
      </c>
      <c r="R29">
        <v>85.79</v>
      </c>
      <c r="S29">
        <v>100</v>
      </c>
      <c r="T29">
        <v>10</v>
      </c>
      <c r="U29">
        <v>10</v>
      </c>
      <c r="V29">
        <v>96.67</v>
      </c>
      <c r="W29">
        <v>9.67</v>
      </c>
      <c r="X29">
        <v>60.69</v>
      </c>
      <c r="Y29">
        <v>6.07</v>
      </c>
      <c r="Z29">
        <v>4</v>
      </c>
      <c r="AA29" s="1" t="s">
        <v>31</v>
      </c>
    </row>
    <row r="30" spans="1:27" x14ac:dyDescent="0.2">
      <c r="A30" s="1" t="s">
        <v>138</v>
      </c>
      <c r="B30" s="1" t="s">
        <v>139</v>
      </c>
      <c r="C30" s="1" t="s">
        <v>140</v>
      </c>
      <c r="D30" s="1"/>
      <c r="E30" s="1"/>
      <c r="F30" s="1" t="s">
        <v>141</v>
      </c>
      <c r="G30">
        <v>93.86</v>
      </c>
      <c r="H30">
        <v>93.22</v>
      </c>
      <c r="I30">
        <v>93</v>
      </c>
      <c r="J30">
        <v>10</v>
      </c>
      <c r="K30">
        <v>9.6</v>
      </c>
      <c r="L30">
        <v>8</v>
      </c>
      <c r="M30">
        <v>9.6</v>
      </c>
      <c r="N30">
        <v>93.33</v>
      </c>
      <c r="O30">
        <v>9.33</v>
      </c>
      <c r="P30">
        <v>93.33</v>
      </c>
      <c r="Q30">
        <v>9.33</v>
      </c>
      <c r="R30">
        <v>93.85</v>
      </c>
      <c r="S30">
        <v>96</v>
      </c>
      <c r="T30">
        <v>9.6</v>
      </c>
      <c r="U30">
        <v>9.6</v>
      </c>
      <c r="V30">
        <v>93.89</v>
      </c>
      <c r="W30">
        <v>9.39</v>
      </c>
      <c r="X30">
        <v>91.67</v>
      </c>
      <c r="Y30">
        <v>9.17</v>
      </c>
      <c r="Z30">
        <v>5</v>
      </c>
      <c r="AA30" s="1" t="s">
        <v>31</v>
      </c>
    </row>
    <row r="31" spans="1:27" x14ac:dyDescent="0.2">
      <c r="A31" s="1" t="s">
        <v>138</v>
      </c>
      <c r="B31" s="1" t="s">
        <v>142</v>
      </c>
      <c r="C31" s="1" t="s">
        <v>143</v>
      </c>
      <c r="D31" s="1"/>
      <c r="E31" s="1"/>
      <c r="F31" s="1" t="s">
        <v>144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" t="s">
        <v>31</v>
      </c>
    </row>
    <row r="32" spans="1:27" x14ac:dyDescent="0.2">
      <c r="A32" s="1" t="s">
        <v>138</v>
      </c>
      <c r="B32" s="1" t="s">
        <v>145</v>
      </c>
      <c r="C32" s="1" t="s">
        <v>146</v>
      </c>
      <c r="D32" s="1"/>
      <c r="E32" s="1"/>
      <c r="F32" s="1" t="s">
        <v>147</v>
      </c>
      <c r="G32">
        <v>76.37</v>
      </c>
      <c r="H32">
        <v>90</v>
      </c>
      <c r="I32">
        <v>95</v>
      </c>
      <c r="J32">
        <v>10</v>
      </c>
      <c r="K32">
        <v>8</v>
      </c>
      <c r="L32">
        <v>10</v>
      </c>
      <c r="M32">
        <v>10</v>
      </c>
      <c r="N32">
        <v>78.33</v>
      </c>
      <c r="O32">
        <v>7.83</v>
      </c>
      <c r="P32">
        <v>96.67</v>
      </c>
      <c r="Q32">
        <v>9.67</v>
      </c>
      <c r="R32">
        <v>64.459999999999994</v>
      </c>
      <c r="S32">
        <v>92</v>
      </c>
      <c r="T32">
        <v>10</v>
      </c>
      <c r="U32">
        <v>8.4</v>
      </c>
      <c r="V32">
        <v>13.33</v>
      </c>
      <c r="W32">
        <v>1.33</v>
      </c>
      <c r="X32">
        <v>88.06</v>
      </c>
      <c r="Y32">
        <v>8.81</v>
      </c>
      <c r="Z32">
        <v>3</v>
      </c>
      <c r="AA32" s="1" t="s">
        <v>31</v>
      </c>
    </row>
    <row r="33" spans="1:27" x14ac:dyDescent="0.2">
      <c r="A33" s="1" t="s">
        <v>148</v>
      </c>
      <c r="B33" s="1" t="s">
        <v>149</v>
      </c>
      <c r="C33" s="1" t="s">
        <v>150</v>
      </c>
      <c r="D33" s="1"/>
      <c r="E33" s="1"/>
      <c r="F33" s="1" t="s">
        <v>151</v>
      </c>
      <c r="G33">
        <v>78.61</v>
      </c>
      <c r="H33">
        <v>90.33</v>
      </c>
      <c r="I33">
        <v>91</v>
      </c>
      <c r="J33">
        <v>10</v>
      </c>
      <c r="K33">
        <v>9.1999999999999993</v>
      </c>
      <c r="L33">
        <v>8.8000000000000007</v>
      </c>
      <c r="M33">
        <v>8.4</v>
      </c>
      <c r="N33">
        <v>86.67</v>
      </c>
      <c r="O33">
        <v>8.67</v>
      </c>
      <c r="P33">
        <v>93.33</v>
      </c>
      <c r="Q33">
        <v>9.33</v>
      </c>
      <c r="R33">
        <v>64.64</v>
      </c>
      <c r="S33">
        <v>96</v>
      </c>
      <c r="T33">
        <v>9.6</v>
      </c>
      <c r="U33">
        <v>9.6</v>
      </c>
      <c r="V33">
        <v>0</v>
      </c>
      <c r="W33">
        <v>0</v>
      </c>
      <c r="X33">
        <v>97.92</v>
      </c>
      <c r="Y33">
        <v>9.7899999999999991</v>
      </c>
      <c r="Z33">
        <v>5</v>
      </c>
      <c r="AA33" s="1" t="s">
        <v>31</v>
      </c>
    </row>
    <row r="34" spans="1:27" x14ac:dyDescent="0.2">
      <c r="A34" s="1" t="s">
        <v>152</v>
      </c>
      <c r="B34" s="1" t="s">
        <v>153</v>
      </c>
      <c r="C34" s="1" t="s">
        <v>154</v>
      </c>
      <c r="D34" s="1"/>
      <c r="E34" s="1"/>
      <c r="F34" s="1" t="s">
        <v>155</v>
      </c>
      <c r="G34">
        <v>85.45</v>
      </c>
      <c r="H34">
        <v>88.14</v>
      </c>
      <c r="I34">
        <v>87.75</v>
      </c>
      <c r="J34">
        <v>9.5</v>
      </c>
      <c r="K34">
        <v>8.4</v>
      </c>
      <c r="L34">
        <v>8.4</v>
      </c>
      <c r="M34">
        <v>8.8000000000000007</v>
      </c>
      <c r="N34">
        <v>83.33</v>
      </c>
      <c r="O34">
        <v>8.33</v>
      </c>
      <c r="P34">
        <v>93.33</v>
      </c>
      <c r="Q34">
        <v>9.33</v>
      </c>
      <c r="R34">
        <v>83.34</v>
      </c>
      <c r="S34">
        <v>84</v>
      </c>
      <c r="T34">
        <v>8</v>
      </c>
      <c r="U34">
        <v>8.8000000000000007</v>
      </c>
      <c r="V34">
        <v>73.52</v>
      </c>
      <c r="W34">
        <v>7.35</v>
      </c>
      <c r="X34">
        <v>92.5</v>
      </c>
      <c r="Y34">
        <v>9.25</v>
      </c>
      <c r="Z34">
        <v>4</v>
      </c>
      <c r="AA34" s="1" t="s">
        <v>31</v>
      </c>
    </row>
    <row r="35" spans="1:27" x14ac:dyDescent="0.2">
      <c r="A35" s="1" t="s">
        <v>156</v>
      </c>
      <c r="B35" s="1" t="s">
        <v>157</v>
      </c>
      <c r="C35" s="1" t="s">
        <v>158</v>
      </c>
      <c r="D35" s="1"/>
      <c r="E35" s="1"/>
      <c r="F35" s="1" t="s">
        <v>159</v>
      </c>
      <c r="G35">
        <v>97.39</v>
      </c>
      <c r="H35">
        <v>97.78</v>
      </c>
      <c r="I35">
        <v>100</v>
      </c>
      <c r="J35">
        <v>10</v>
      </c>
      <c r="K35">
        <v>10</v>
      </c>
      <c r="L35">
        <v>10</v>
      </c>
      <c r="M35">
        <v>10</v>
      </c>
      <c r="N35">
        <v>96.67</v>
      </c>
      <c r="O35">
        <v>9.67</v>
      </c>
      <c r="P35">
        <v>96.67</v>
      </c>
      <c r="Q35">
        <v>9.67</v>
      </c>
      <c r="R35">
        <v>98.84</v>
      </c>
      <c r="S35">
        <v>100</v>
      </c>
      <c r="T35">
        <v>10</v>
      </c>
      <c r="U35">
        <v>10</v>
      </c>
      <c r="V35">
        <v>100</v>
      </c>
      <c r="W35">
        <v>10</v>
      </c>
      <c r="X35">
        <v>96.53</v>
      </c>
      <c r="Y35">
        <v>9.65</v>
      </c>
      <c r="Z35">
        <v>4</v>
      </c>
      <c r="AA35" s="1" t="s">
        <v>31</v>
      </c>
    </row>
    <row r="36" spans="1:27" x14ac:dyDescent="0.2">
      <c r="A36" s="1" t="s">
        <v>160</v>
      </c>
      <c r="B36" s="1" t="s">
        <v>161</v>
      </c>
      <c r="C36" s="1" t="s">
        <v>162</v>
      </c>
      <c r="D36" s="1"/>
      <c r="E36" s="1"/>
      <c r="F36" s="1" t="s">
        <v>163</v>
      </c>
      <c r="G36">
        <v>63.93</v>
      </c>
      <c r="H36">
        <v>41.69</v>
      </c>
      <c r="I36">
        <v>51.75</v>
      </c>
      <c r="J36">
        <v>9.5</v>
      </c>
      <c r="K36">
        <v>8.4</v>
      </c>
      <c r="L36">
        <v>2.8</v>
      </c>
      <c r="M36">
        <v>0</v>
      </c>
      <c r="N36">
        <v>0</v>
      </c>
      <c r="O36">
        <v>0</v>
      </c>
      <c r="P36">
        <v>73.33</v>
      </c>
      <c r="Q36">
        <v>7.33</v>
      </c>
      <c r="R36">
        <v>82.38</v>
      </c>
      <c r="S36">
        <v>86</v>
      </c>
      <c r="T36">
        <v>8.4</v>
      </c>
      <c r="U36">
        <v>8.8000000000000007</v>
      </c>
      <c r="V36">
        <v>86.11</v>
      </c>
      <c r="W36">
        <v>8.61</v>
      </c>
      <c r="X36">
        <v>75.02</v>
      </c>
      <c r="Y36">
        <v>7.5</v>
      </c>
      <c r="Z36">
        <v>5</v>
      </c>
      <c r="AA36" s="1" t="s">
        <v>31</v>
      </c>
    </row>
    <row r="37" spans="1:27" x14ac:dyDescent="0.2">
      <c r="A37" s="1" t="s">
        <v>164</v>
      </c>
      <c r="B37" s="1" t="s">
        <v>165</v>
      </c>
      <c r="C37" s="1" t="s">
        <v>166</v>
      </c>
      <c r="D37" s="1"/>
      <c r="E37" s="1"/>
      <c r="F37" s="1" t="s">
        <v>167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" t="s">
        <v>31</v>
      </c>
    </row>
    <row r="38" spans="1:27" x14ac:dyDescent="0.2">
      <c r="A38" s="1" t="s">
        <v>168</v>
      </c>
      <c r="B38" s="1" t="s">
        <v>169</v>
      </c>
      <c r="C38" s="1" t="s">
        <v>170</v>
      </c>
      <c r="D38" s="1"/>
      <c r="E38" s="1"/>
      <c r="F38" s="1" t="s">
        <v>171</v>
      </c>
      <c r="G38">
        <v>90.68</v>
      </c>
      <c r="H38">
        <v>87.47</v>
      </c>
      <c r="I38">
        <v>85.75</v>
      </c>
      <c r="J38">
        <v>9.5</v>
      </c>
      <c r="K38">
        <v>8</v>
      </c>
      <c r="L38">
        <v>10</v>
      </c>
      <c r="M38">
        <v>6.8</v>
      </c>
      <c r="N38">
        <v>83.33</v>
      </c>
      <c r="O38">
        <v>8.33</v>
      </c>
      <c r="P38">
        <v>93.33</v>
      </c>
      <c r="Q38">
        <v>9.33</v>
      </c>
      <c r="R38">
        <v>95.02</v>
      </c>
      <c r="S38">
        <v>92</v>
      </c>
      <c r="T38">
        <v>9.6</v>
      </c>
      <c r="U38">
        <v>8.8000000000000007</v>
      </c>
      <c r="V38">
        <v>97.22</v>
      </c>
      <c r="W38">
        <v>9.7200000000000006</v>
      </c>
      <c r="X38">
        <v>95.83</v>
      </c>
      <c r="Y38">
        <v>9.58</v>
      </c>
      <c r="Z38">
        <v>4</v>
      </c>
      <c r="AA38" s="1" t="s">
        <v>31</v>
      </c>
    </row>
    <row r="39" spans="1:27" x14ac:dyDescent="0.2">
      <c r="A39" s="1" t="s">
        <v>172</v>
      </c>
      <c r="B39" s="1" t="s">
        <v>173</v>
      </c>
      <c r="C39" s="1" t="s">
        <v>174</v>
      </c>
      <c r="D39" s="1"/>
      <c r="E39" s="1"/>
      <c r="F39" s="1" t="s">
        <v>175</v>
      </c>
      <c r="G39">
        <v>89.47</v>
      </c>
      <c r="H39">
        <v>90.58</v>
      </c>
      <c r="I39">
        <v>86.75</v>
      </c>
      <c r="J39">
        <v>9.5</v>
      </c>
      <c r="K39">
        <v>9.6</v>
      </c>
      <c r="L39">
        <v>7.2</v>
      </c>
      <c r="M39">
        <v>8.4</v>
      </c>
      <c r="N39">
        <v>90</v>
      </c>
      <c r="O39">
        <v>9</v>
      </c>
      <c r="P39">
        <v>95</v>
      </c>
      <c r="Q39">
        <v>9.5</v>
      </c>
      <c r="R39">
        <v>89.36</v>
      </c>
      <c r="S39">
        <v>96</v>
      </c>
      <c r="T39">
        <v>9.6</v>
      </c>
      <c r="U39">
        <v>9.6</v>
      </c>
      <c r="V39">
        <v>86.67</v>
      </c>
      <c r="W39">
        <v>8.67</v>
      </c>
      <c r="X39">
        <v>85.42</v>
      </c>
      <c r="Y39">
        <v>8.5399999999999991</v>
      </c>
      <c r="Z39">
        <v>4</v>
      </c>
      <c r="AA39" s="1" t="s">
        <v>31</v>
      </c>
    </row>
    <row r="40" spans="1:27" x14ac:dyDescent="0.2">
      <c r="A40" s="1" t="s">
        <v>176</v>
      </c>
      <c r="B40" s="1" t="s">
        <v>177</v>
      </c>
      <c r="C40" s="1" t="s">
        <v>178</v>
      </c>
      <c r="D40" s="1"/>
      <c r="E40" s="1"/>
      <c r="F40" s="1" t="s">
        <v>179</v>
      </c>
      <c r="G40">
        <v>91.7</v>
      </c>
      <c r="H40">
        <v>91.22</v>
      </c>
      <c r="I40">
        <v>87</v>
      </c>
      <c r="J40">
        <v>10</v>
      </c>
      <c r="K40">
        <v>7.2</v>
      </c>
      <c r="L40">
        <v>9.6</v>
      </c>
      <c r="M40">
        <v>8</v>
      </c>
      <c r="N40">
        <v>96.67</v>
      </c>
      <c r="O40">
        <v>9.67</v>
      </c>
      <c r="P40">
        <v>90</v>
      </c>
      <c r="Q40">
        <v>9</v>
      </c>
      <c r="R40">
        <v>91.31</v>
      </c>
      <c r="S40">
        <v>94</v>
      </c>
      <c r="T40">
        <v>9.1999999999999993</v>
      </c>
      <c r="U40">
        <v>9.6</v>
      </c>
      <c r="V40">
        <v>89.52</v>
      </c>
      <c r="W40">
        <v>8.9499999999999993</v>
      </c>
      <c r="X40">
        <v>90.42</v>
      </c>
      <c r="Y40">
        <v>9.0399999999999991</v>
      </c>
      <c r="Z40">
        <v>5</v>
      </c>
      <c r="AA40" s="1" t="s">
        <v>31</v>
      </c>
    </row>
    <row r="41" spans="1:27" x14ac:dyDescent="0.2">
      <c r="A41" s="1" t="s">
        <v>180</v>
      </c>
      <c r="B41" s="1" t="s">
        <v>181</v>
      </c>
      <c r="C41" s="1" t="s">
        <v>182</v>
      </c>
      <c r="D41" s="1"/>
      <c r="E41" s="1"/>
      <c r="F41" s="1" t="s">
        <v>183</v>
      </c>
      <c r="G41">
        <v>76.05</v>
      </c>
      <c r="H41">
        <v>80.28</v>
      </c>
      <c r="I41">
        <v>82.5</v>
      </c>
      <c r="J41">
        <v>9</v>
      </c>
      <c r="K41">
        <v>7.6</v>
      </c>
      <c r="L41">
        <v>8</v>
      </c>
      <c r="M41">
        <v>8.4</v>
      </c>
      <c r="N41">
        <v>78.33</v>
      </c>
      <c r="O41">
        <v>7.83</v>
      </c>
      <c r="P41">
        <v>80</v>
      </c>
      <c r="Q41">
        <v>8</v>
      </c>
      <c r="R41">
        <v>73.510000000000005</v>
      </c>
      <c r="S41">
        <v>82</v>
      </c>
      <c r="T41">
        <v>7.6</v>
      </c>
      <c r="U41">
        <v>8.8000000000000007</v>
      </c>
      <c r="V41">
        <v>61.85</v>
      </c>
      <c r="W41">
        <v>6.19</v>
      </c>
      <c r="X41">
        <v>76.67</v>
      </c>
      <c r="Y41">
        <v>7.67</v>
      </c>
      <c r="Z41">
        <v>3</v>
      </c>
      <c r="AA41" s="1" t="s">
        <v>31</v>
      </c>
    </row>
    <row r="42" spans="1:27" x14ac:dyDescent="0.2">
      <c r="A42" s="1" t="s">
        <v>184</v>
      </c>
      <c r="B42" s="1" t="s">
        <v>185</v>
      </c>
      <c r="C42" s="1" t="s">
        <v>186</v>
      </c>
      <c r="D42" s="1"/>
      <c r="E42" s="1"/>
      <c r="F42" s="1" t="s">
        <v>187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1" t="s">
        <v>31</v>
      </c>
    </row>
    <row r="43" spans="1:27" x14ac:dyDescent="0.2">
      <c r="A43" s="1" t="s">
        <v>184</v>
      </c>
      <c r="B43" s="1" t="s">
        <v>188</v>
      </c>
      <c r="C43" s="1" t="s">
        <v>189</v>
      </c>
      <c r="D43" s="1"/>
      <c r="E43" s="1"/>
      <c r="F43" s="1" t="s">
        <v>190</v>
      </c>
      <c r="G43">
        <v>93.57</v>
      </c>
      <c r="H43">
        <v>93.11</v>
      </c>
      <c r="I43">
        <v>96</v>
      </c>
      <c r="J43">
        <v>10</v>
      </c>
      <c r="K43">
        <v>8.4</v>
      </c>
      <c r="L43">
        <v>10</v>
      </c>
      <c r="M43">
        <v>10</v>
      </c>
      <c r="N43">
        <v>96.67</v>
      </c>
      <c r="O43">
        <v>9.67</v>
      </c>
      <c r="P43">
        <v>86.67</v>
      </c>
      <c r="Q43">
        <v>8.67</v>
      </c>
      <c r="R43">
        <v>95.45</v>
      </c>
      <c r="S43">
        <v>100</v>
      </c>
      <c r="T43">
        <v>10</v>
      </c>
      <c r="U43">
        <v>10</v>
      </c>
      <c r="V43">
        <v>92.59</v>
      </c>
      <c r="W43">
        <v>9.26</v>
      </c>
      <c r="X43">
        <v>93.75</v>
      </c>
      <c r="Y43">
        <v>9.3800000000000008</v>
      </c>
      <c r="Z43">
        <v>4</v>
      </c>
      <c r="AA43" s="1" t="s">
        <v>31</v>
      </c>
    </row>
    <row r="44" spans="1:27" x14ac:dyDescent="0.2">
      <c r="A44" s="1" t="s">
        <v>191</v>
      </c>
      <c r="B44" s="1" t="s">
        <v>192</v>
      </c>
      <c r="C44" s="1" t="s">
        <v>193</v>
      </c>
      <c r="D44" s="1"/>
      <c r="E44" s="1"/>
      <c r="F44" s="1" t="s">
        <v>194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 t="s">
        <v>31</v>
      </c>
    </row>
    <row r="45" spans="1:27" x14ac:dyDescent="0.2">
      <c r="A45" s="1" t="s">
        <v>195</v>
      </c>
      <c r="B45" s="1" t="s">
        <v>196</v>
      </c>
      <c r="C45" s="1" t="s">
        <v>197</v>
      </c>
      <c r="D45" s="1"/>
      <c r="E45" s="1"/>
      <c r="F45" s="1" t="s">
        <v>198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" t="s">
        <v>31</v>
      </c>
    </row>
    <row r="46" spans="1:27" x14ac:dyDescent="0.2">
      <c r="A46" s="1" t="s">
        <v>199</v>
      </c>
      <c r="B46" s="1" t="s">
        <v>200</v>
      </c>
      <c r="C46" s="1" t="s">
        <v>201</v>
      </c>
      <c r="D46" s="1"/>
      <c r="E46" s="1"/>
      <c r="F46" s="1" t="s">
        <v>202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1" t="s">
        <v>31</v>
      </c>
    </row>
    <row r="47" spans="1:27" x14ac:dyDescent="0.2">
      <c r="A47" s="1" t="s">
        <v>203</v>
      </c>
      <c r="B47" s="1" t="s">
        <v>204</v>
      </c>
      <c r="C47" s="1" t="s">
        <v>205</v>
      </c>
      <c r="D47" s="1"/>
      <c r="E47" s="1"/>
      <c r="F47" s="1" t="s">
        <v>206</v>
      </c>
      <c r="G47">
        <v>37.479999999999997</v>
      </c>
      <c r="H47">
        <v>49.75</v>
      </c>
      <c r="I47">
        <v>39.25</v>
      </c>
      <c r="J47">
        <v>8.5</v>
      </c>
      <c r="K47">
        <v>0</v>
      </c>
      <c r="L47">
        <v>7.2</v>
      </c>
      <c r="M47">
        <v>0</v>
      </c>
      <c r="N47">
        <v>50</v>
      </c>
      <c r="O47">
        <v>5</v>
      </c>
      <c r="P47">
        <v>60</v>
      </c>
      <c r="Q47">
        <v>6</v>
      </c>
      <c r="R47">
        <v>20.74</v>
      </c>
      <c r="S47">
        <v>0</v>
      </c>
      <c r="T47">
        <v>0</v>
      </c>
      <c r="U47">
        <v>0</v>
      </c>
      <c r="V47">
        <v>0</v>
      </c>
      <c r="W47">
        <v>0</v>
      </c>
      <c r="X47">
        <v>62.22</v>
      </c>
      <c r="Y47">
        <v>6.22</v>
      </c>
      <c r="Z47">
        <v>4</v>
      </c>
      <c r="AA47" s="1" t="s">
        <v>31</v>
      </c>
    </row>
    <row r="48" spans="1:27" x14ac:dyDescent="0.2">
      <c r="A48" s="1" t="s">
        <v>207</v>
      </c>
      <c r="B48" s="1" t="s">
        <v>208</v>
      </c>
      <c r="C48" s="1" t="s">
        <v>209</v>
      </c>
      <c r="D48" s="1"/>
      <c r="E48" s="1"/>
      <c r="F48" s="1" t="s">
        <v>210</v>
      </c>
      <c r="G48">
        <v>80.650000000000006</v>
      </c>
      <c r="H48">
        <v>77.75</v>
      </c>
      <c r="I48">
        <v>83.25</v>
      </c>
      <c r="J48">
        <v>8.5</v>
      </c>
      <c r="K48">
        <v>8</v>
      </c>
      <c r="L48">
        <v>8.4</v>
      </c>
      <c r="M48">
        <v>8.4</v>
      </c>
      <c r="N48">
        <v>85</v>
      </c>
      <c r="O48">
        <v>8.5</v>
      </c>
      <c r="P48">
        <v>65</v>
      </c>
      <c r="Q48">
        <v>6.5</v>
      </c>
      <c r="R48">
        <v>81.510000000000005</v>
      </c>
      <c r="S48">
        <v>76</v>
      </c>
      <c r="T48">
        <v>8</v>
      </c>
      <c r="U48">
        <v>7.2</v>
      </c>
      <c r="V48">
        <v>80.48</v>
      </c>
      <c r="W48">
        <v>8.0500000000000007</v>
      </c>
      <c r="X48">
        <v>88.06</v>
      </c>
      <c r="Y48">
        <v>8.81</v>
      </c>
      <c r="Z48">
        <v>5</v>
      </c>
      <c r="AA48" s="1" t="s">
        <v>31</v>
      </c>
    </row>
    <row r="49" spans="1:27" x14ac:dyDescent="0.2">
      <c r="A49" s="1" t="s">
        <v>211</v>
      </c>
      <c r="B49" s="1" t="s">
        <v>212</v>
      </c>
      <c r="C49" s="1" t="s">
        <v>213</v>
      </c>
      <c r="D49" s="1"/>
      <c r="E49" s="1"/>
      <c r="F49" s="1" t="s">
        <v>214</v>
      </c>
      <c r="G49">
        <v>80.489999999999995</v>
      </c>
      <c r="H49">
        <v>74.11</v>
      </c>
      <c r="I49">
        <v>69</v>
      </c>
      <c r="J49">
        <v>10</v>
      </c>
      <c r="K49">
        <v>6</v>
      </c>
      <c r="L49">
        <v>5.6</v>
      </c>
      <c r="M49">
        <v>6</v>
      </c>
      <c r="N49">
        <v>58.33</v>
      </c>
      <c r="O49">
        <v>5.83</v>
      </c>
      <c r="P49">
        <v>95</v>
      </c>
      <c r="Q49">
        <v>9.5</v>
      </c>
      <c r="R49">
        <v>86.93</v>
      </c>
      <c r="S49">
        <v>86</v>
      </c>
      <c r="T49">
        <v>7.6</v>
      </c>
      <c r="U49">
        <v>9.6</v>
      </c>
      <c r="V49">
        <v>82.28</v>
      </c>
      <c r="W49">
        <v>8.23</v>
      </c>
      <c r="X49">
        <v>92.5</v>
      </c>
      <c r="Y49">
        <v>9.25</v>
      </c>
      <c r="Z49">
        <v>4</v>
      </c>
      <c r="AA49" s="1" t="s">
        <v>31</v>
      </c>
    </row>
    <row r="50" spans="1:27" x14ac:dyDescent="0.2">
      <c r="A50" s="1" t="s">
        <v>215</v>
      </c>
      <c r="B50" s="1" t="s">
        <v>216</v>
      </c>
      <c r="C50" s="1" t="s">
        <v>217</v>
      </c>
      <c r="D50" s="1"/>
      <c r="E50" s="1"/>
      <c r="F50" s="1" t="s">
        <v>218</v>
      </c>
      <c r="G50">
        <v>72.760000000000005</v>
      </c>
      <c r="H50">
        <v>77.44</v>
      </c>
      <c r="I50">
        <v>79</v>
      </c>
      <c r="J50">
        <v>8</v>
      </c>
      <c r="K50">
        <v>6.8</v>
      </c>
      <c r="L50">
        <v>6.8</v>
      </c>
      <c r="M50">
        <v>10</v>
      </c>
      <c r="N50">
        <v>76.67</v>
      </c>
      <c r="O50">
        <v>7.67</v>
      </c>
      <c r="P50">
        <v>76.67</v>
      </c>
      <c r="Q50">
        <v>7.67</v>
      </c>
      <c r="R50">
        <v>65.209999999999994</v>
      </c>
      <c r="S50">
        <v>76</v>
      </c>
      <c r="T50">
        <v>8.4</v>
      </c>
      <c r="U50">
        <v>6.8</v>
      </c>
      <c r="V50">
        <v>69.37</v>
      </c>
      <c r="W50">
        <v>6.94</v>
      </c>
      <c r="X50">
        <v>50.28</v>
      </c>
      <c r="Y50">
        <v>5.03</v>
      </c>
      <c r="Z50">
        <v>5</v>
      </c>
      <c r="AA50" s="1" t="s">
        <v>31</v>
      </c>
    </row>
    <row r="51" spans="1:27" x14ac:dyDescent="0.2">
      <c r="A51" s="1" t="s">
        <v>219</v>
      </c>
      <c r="B51" s="1" t="s">
        <v>220</v>
      </c>
      <c r="C51" s="1" t="s">
        <v>221</v>
      </c>
      <c r="D51" s="1"/>
      <c r="E51" s="1"/>
      <c r="F51" s="1" t="s">
        <v>222</v>
      </c>
      <c r="G51">
        <v>86.47</v>
      </c>
      <c r="H51">
        <v>86.36</v>
      </c>
      <c r="I51">
        <v>85.75</v>
      </c>
      <c r="J51">
        <v>9.5</v>
      </c>
      <c r="K51">
        <v>8.4</v>
      </c>
      <c r="L51">
        <v>8.8000000000000007</v>
      </c>
      <c r="M51">
        <v>7.6</v>
      </c>
      <c r="N51">
        <v>90</v>
      </c>
      <c r="O51">
        <v>9</v>
      </c>
      <c r="P51">
        <v>83.33</v>
      </c>
      <c r="Q51">
        <v>8.33</v>
      </c>
      <c r="R51">
        <v>85.15</v>
      </c>
      <c r="S51">
        <v>88</v>
      </c>
      <c r="T51">
        <v>10</v>
      </c>
      <c r="U51">
        <v>7.6</v>
      </c>
      <c r="V51">
        <v>90.48</v>
      </c>
      <c r="W51">
        <v>9.0500000000000007</v>
      </c>
      <c r="X51">
        <v>76.98</v>
      </c>
      <c r="Y51">
        <v>7.7</v>
      </c>
      <c r="Z51">
        <v>5</v>
      </c>
      <c r="AA51" s="1" t="s">
        <v>31</v>
      </c>
    </row>
    <row r="52" spans="1:27" x14ac:dyDescent="0.2">
      <c r="A52" s="1" t="s">
        <v>219</v>
      </c>
      <c r="B52" s="1" t="s">
        <v>223</v>
      </c>
      <c r="C52" s="1" t="s">
        <v>224</v>
      </c>
      <c r="D52" s="1"/>
      <c r="E52" s="1"/>
      <c r="F52" s="1" t="s">
        <v>225</v>
      </c>
      <c r="G52">
        <v>62.61</v>
      </c>
      <c r="H52">
        <v>67.92</v>
      </c>
      <c r="I52">
        <v>73.75</v>
      </c>
      <c r="J52">
        <v>9.5</v>
      </c>
      <c r="K52">
        <v>6.8</v>
      </c>
      <c r="L52">
        <v>7.2</v>
      </c>
      <c r="M52">
        <v>6</v>
      </c>
      <c r="N52">
        <v>75</v>
      </c>
      <c r="O52">
        <v>7.5</v>
      </c>
      <c r="P52">
        <v>55</v>
      </c>
      <c r="Q52">
        <v>5.5</v>
      </c>
      <c r="R52">
        <v>53.36</v>
      </c>
      <c r="S52">
        <v>88</v>
      </c>
      <c r="T52">
        <v>8</v>
      </c>
      <c r="U52">
        <v>9.6</v>
      </c>
      <c r="V52">
        <v>0</v>
      </c>
      <c r="W52">
        <v>0</v>
      </c>
      <c r="X52">
        <v>72.08</v>
      </c>
      <c r="Y52">
        <v>7.21</v>
      </c>
      <c r="Z52">
        <v>5</v>
      </c>
      <c r="AA52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49"/>
  <sheetViews>
    <sheetView tabSelected="1" workbookViewId="0">
      <selection activeCell="P20" sqref="P20"/>
    </sheetView>
  </sheetViews>
  <sheetFormatPr baseColWidth="10" defaultColWidth="8.83203125" defaultRowHeight="15" x14ac:dyDescent="0.2"/>
  <cols>
    <col min="2" max="2" width="17.33203125" customWidth="1"/>
    <col min="3" max="3" width="18" customWidth="1"/>
    <col min="4" max="4" width="8.83203125" style="8"/>
    <col min="5" max="8" width="0" hidden="1" customWidth="1"/>
    <col min="9" max="9" width="12.6640625" style="10" customWidth="1"/>
    <col min="10" max="10" width="9.5" customWidth="1"/>
  </cols>
  <sheetData>
    <row r="3" spans="2:10" ht="26" x14ac:dyDescent="0.3">
      <c r="B3" s="2" t="s">
        <v>233</v>
      </c>
      <c r="C3" s="2"/>
      <c r="D3" s="13"/>
    </row>
    <row r="4" spans="2:10" ht="21" x14ac:dyDescent="0.25">
      <c r="D4" s="15" t="s">
        <v>234</v>
      </c>
    </row>
    <row r="6" spans="2:10" ht="16" x14ac:dyDescent="0.2">
      <c r="B6" s="3" t="s">
        <v>226</v>
      </c>
      <c r="C6" s="3" t="s">
        <v>227</v>
      </c>
      <c r="D6" s="4" t="s">
        <v>228</v>
      </c>
      <c r="E6" s="4" t="s">
        <v>229</v>
      </c>
      <c r="F6" s="4" t="s">
        <v>235</v>
      </c>
      <c r="G6" s="4" t="s">
        <v>230</v>
      </c>
      <c r="H6" s="4" t="s">
        <v>236</v>
      </c>
      <c r="I6" s="11" t="s">
        <v>231</v>
      </c>
      <c r="J6" s="4" t="s">
        <v>232</v>
      </c>
    </row>
    <row r="7" spans="2:10" ht="16" x14ac:dyDescent="0.2">
      <c r="B7" s="5" t="s">
        <v>134</v>
      </c>
      <c r="C7" s="5" t="s">
        <v>135</v>
      </c>
      <c r="D7" s="14" t="s">
        <v>136</v>
      </c>
      <c r="E7" s="7">
        <v>75.73</v>
      </c>
      <c r="F7" s="6">
        <f t="shared" ref="F7:F34" si="0">E7*0.4</f>
        <v>30.292000000000002</v>
      </c>
      <c r="G7" s="7">
        <v>85.59</v>
      </c>
      <c r="H7" s="6">
        <f t="shared" ref="H7:H34" si="1">G7*0.6</f>
        <v>51.353999999999999</v>
      </c>
      <c r="I7" s="12">
        <f t="shared" ref="I7:I34" si="2">F7+H7</f>
        <v>81.646000000000001</v>
      </c>
      <c r="J7" s="9" t="str">
        <f t="shared" ref="J7:J34" si="3">IF(I7&lt;50,"F",IF(I7&lt;=64,"D",IF(I7&lt;=79,"C",IF(I7&lt;90,"B",IF(I7&gt;=90,"A")))))</f>
        <v>B</v>
      </c>
    </row>
    <row r="8" spans="2:10" ht="16" x14ac:dyDescent="0.2">
      <c r="B8" s="5" t="s">
        <v>32</v>
      </c>
      <c r="C8" s="5" t="s">
        <v>33</v>
      </c>
      <c r="D8" s="14" t="s">
        <v>34</v>
      </c>
      <c r="E8" s="7">
        <v>88.52</v>
      </c>
      <c r="F8" s="6">
        <f t="shared" si="0"/>
        <v>35.408000000000001</v>
      </c>
      <c r="G8" s="7">
        <v>90.95</v>
      </c>
      <c r="H8" s="6">
        <f t="shared" si="1"/>
        <v>54.57</v>
      </c>
      <c r="I8" s="12">
        <f t="shared" si="2"/>
        <v>89.978000000000009</v>
      </c>
      <c r="J8" s="9" t="str">
        <f t="shared" si="3"/>
        <v>B</v>
      </c>
    </row>
    <row r="9" spans="2:10" ht="16" x14ac:dyDescent="0.2">
      <c r="B9" s="5" t="s">
        <v>138</v>
      </c>
      <c r="C9" s="5" t="s">
        <v>142</v>
      </c>
      <c r="D9" s="14" t="s">
        <v>143</v>
      </c>
      <c r="E9" s="7">
        <v>0</v>
      </c>
      <c r="F9" s="6">
        <f t="shared" si="0"/>
        <v>0</v>
      </c>
      <c r="G9" s="7">
        <v>0</v>
      </c>
      <c r="H9" s="6">
        <f t="shared" si="1"/>
        <v>0</v>
      </c>
      <c r="I9" s="12">
        <f t="shared" si="2"/>
        <v>0</v>
      </c>
      <c r="J9" s="9" t="str">
        <f t="shared" si="3"/>
        <v>F</v>
      </c>
    </row>
    <row r="10" spans="2:10" ht="16" x14ac:dyDescent="0.2">
      <c r="B10" s="5" t="s">
        <v>138</v>
      </c>
      <c r="C10" s="5" t="s">
        <v>145</v>
      </c>
      <c r="D10" s="14" t="s">
        <v>146</v>
      </c>
      <c r="E10" s="7">
        <v>76.37</v>
      </c>
      <c r="F10" s="6">
        <f t="shared" si="0"/>
        <v>30.548000000000002</v>
      </c>
      <c r="G10" s="7">
        <v>85.59</v>
      </c>
      <c r="H10" s="6">
        <f t="shared" si="1"/>
        <v>51.353999999999999</v>
      </c>
      <c r="I10" s="12">
        <f t="shared" si="2"/>
        <v>81.902000000000001</v>
      </c>
      <c r="J10" s="9" t="str">
        <f t="shared" si="3"/>
        <v>B</v>
      </c>
    </row>
    <row r="11" spans="2:10" ht="16" x14ac:dyDescent="0.2">
      <c r="B11" s="5" t="s">
        <v>118</v>
      </c>
      <c r="C11" s="5" t="s">
        <v>119</v>
      </c>
      <c r="D11" s="14" t="s">
        <v>120</v>
      </c>
      <c r="E11" s="7">
        <v>52.46</v>
      </c>
      <c r="F11" s="6">
        <f t="shared" si="0"/>
        <v>20.984000000000002</v>
      </c>
      <c r="G11" s="7">
        <v>66.48</v>
      </c>
      <c r="H11" s="6">
        <f t="shared" si="1"/>
        <v>39.887999999999998</v>
      </c>
      <c r="I11" s="12">
        <f t="shared" si="2"/>
        <v>60.872</v>
      </c>
      <c r="J11" s="9" t="str">
        <f t="shared" si="3"/>
        <v>D</v>
      </c>
    </row>
    <row r="12" spans="2:10" ht="16" x14ac:dyDescent="0.2">
      <c r="B12" s="5" t="s">
        <v>176</v>
      </c>
      <c r="C12" s="5" t="s">
        <v>177</v>
      </c>
      <c r="D12" s="14" t="s">
        <v>178</v>
      </c>
      <c r="E12" s="7">
        <v>91.7</v>
      </c>
      <c r="F12" s="6">
        <f t="shared" si="0"/>
        <v>36.68</v>
      </c>
      <c r="G12" s="7">
        <v>85.24</v>
      </c>
      <c r="H12" s="6">
        <f t="shared" si="1"/>
        <v>51.143999999999998</v>
      </c>
      <c r="I12" s="12">
        <f t="shared" si="2"/>
        <v>87.823999999999998</v>
      </c>
      <c r="J12" s="9" t="str">
        <f t="shared" si="3"/>
        <v>B</v>
      </c>
    </row>
    <row r="13" spans="2:10" ht="16" x14ac:dyDescent="0.2">
      <c r="B13" s="5" t="s">
        <v>168</v>
      </c>
      <c r="C13" s="5" t="s">
        <v>169</v>
      </c>
      <c r="D13" s="14" t="s">
        <v>170</v>
      </c>
      <c r="E13" s="7">
        <v>90.68</v>
      </c>
      <c r="F13" s="6">
        <f t="shared" si="0"/>
        <v>36.272000000000006</v>
      </c>
      <c r="G13" s="7">
        <v>77.819999999999993</v>
      </c>
      <c r="H13" s="6">
        <f t="shared" si="1"/>
        <v>46.691999999999993</v>
      </c>
      <c r="I13" s="12">
        <f t="shared" si="2"/>
        <v>82.963999999999999</v>
      </c>
      <c r="J13" s="9" t="str">
        <f t="shared" si="3"/>
        <v>B</v>
      </c>
    </row>
    <row r="14" spans="2:10" ht="16" x14ac:dyDescent="0.2">
      <c r="B14" s="5" t="s">
        <v>92</v>
      </c>
      <c r="C14" s="5" t="s">
        <v>93</v>
      </c>
      <c r="D14" s="14" t="s">
        <v>94</v>
      </c>
      <c r="E14" s="7">
        <v>60.85</v>
      </c>
      <c r="F14" s="6">
        <f t="shared" si="0"/>
        <v>24.340000000000003</v>
      </c>
      <c r="G14" s="7">
        <v>56.93</v>
      </c>
      <c r="H14" s="6">
        <f t="shared" si="1"/>
        <v>34.158000000000001</v>
      </c>
      <c r="I14" s="12">
        <f t="shared" si="2"/>
        <v>58.498000000000005</v>
      </c>
      <c r="J14" s="9" t="str">
        <f t="shared" si="3"/>
        <v>D</v>
      </c>
    </row>
    <row r="15" spans="2:10" ht="16" x14ac:dyDescent="0.2">
      <c r="B15" s="5" t="s">
        <v>44</v>
      </c>
      <c r="C15" s="5" t="s">
        <v>45</v>
      </c>
      <c r="D15" s="14" t="s">
        <v>46</v>
      </c>
      <c r="E15" s="7">
        <v>73.69</v>
      </c>
      <c r="F15" s="6">
        <f t="shared" si="0"/>
        <v>29.475999999999999</v>
      </c>
      <c r="G15" s="7">
        <v>71.069999999999993</v>
      </c>
      <c r="H15" s="6">
        <f t="shared" si="1"/>
        <v>42.641999999999996</v>
      </c>
      <c r="I15" s="12">
        <f t="shared" si="2"/>
        <v>72.117999999999995</v>
      </c>
      <c r="J15" s="9" t="str">
        <f t="shared" si="3"/>
        <v>C</v>
      </c>
    </row>
    <row r="16" spans="2:10" ht="16" x14ac:dyDescent="0.2">
      <c r="B16" s="5" t="s">
        <v>138</v>
      </c>
      <c r="C16" s="5" t="s">
        <v>139</v>
      </c>
      <c r="D16" s="14" t="s">
        <v>140</v>
      </c>
      <c r="E16" s="7">
        <v>93.86</v>
      </c>
      <c r="F16" s="6">
        <f t="shared" si="0"/>
        <v>37.544000000000004</v>
      </c>
      <c r="G16" s="7">
        <v>85.55</v>
      </c>
      <c r="H16" s="6">
        <f t="shared" si="1"/>
        <v>51.33</v>
      </c>
      <c r="I16" s="12">
        <f t="shared" si="2"/>
        <v>88.873999999999995</v>
      </c>
      <c r="J16" s="9" t="str">
        <f t="shared" si="3"/>
        <v>B</v>
      </c>
    </row>
    <row r="17" spans="2:10" ht="16" x14ac:dyDescent="0.2">
      <c r="B17" s="5" t="s">
        <v>122</v>
      </c>
      <c r="C17" s="5" t="s">
        <v>123</v>
      </c>
      <c r="D17" s="14" t="s">
        <v>124</v>
      </c>
      <c r="E17" s="7">
        <v>76.12</v>
      </c>
      <c r="F17" s="6">
        <f t="shared" si="0"/>
        <v>30.448000000000004</v>
      </c>
      <c r="G17" s="7">
        <v>65.44</v>
      </c>
      <c r="H17" s="6">
        <f t="shared" si="1"/>
        <v>39.263999999999996</v>
      </c>
      <c r="I17" s="12">
        <f t="shared" si="2"/>
        <v>69.712000000000003</v>
      </c>
      <c r="J17" s="9" t="str">
        <f t="shared" si="3"/>
        <v>C</v>
      </c>
    </row>
    <row r="18" spans="2:10" ht="16" x14ac:dyDescent="0.2">
      <c r="B18" s="5" t="s">
        <v>64</v>
      </c>
      <c r="C18" s="5" t="s">
        <v>65</v>
      </c>
      <c r="D18" s="14" t="s">
        <v>66</v>
      </c>
      <c r="E18" s="7">
        <v>94.01</v>
      </c>
      <c r="F18" s="6">
        <f t="shared" si="0"/>
        <v>37.604000000000006</v>
      </c>
      <c r="G18" s="7">
        <v>85.58</v>
      </c>
      <c r="H18" s="6">
        <f t="shared" si="1"/>
        <v>51.347999999999999</v>
      </c>
      <c r="I18" s="12">
        <f t="shared" si="2"/>
        <v>88.951999999999998</v>
      </c>
      <c r="J18" s="9" t="str">
        <f t="shared" si="3"/>
        <v>B</v>
      </c>
    </row>
    <row r="19" spans="2:10" ht="16" x14ac:dyDescent="0.2">
      <c r="B19" s="5" t="s">
        <v>215</v>
      </c>
      <c r="C19" s="5" t="s">
        <v>216</v>
      </c>
      <c r="D19" s="14" t="s">
        <v>217</v>
      </c>
      <c r="E19" s="7">
        <v>72.760000000000005</v>
      </c>
      <c r="F19" s="6">
        <f t="shared" si="0"/>
        <v>29.104000000000003</v>
      </c>
      <c r="G19" s="7">
        <v>66.540000000000006</v>
      </c>
      <c r="H19" s="6">
        <f t="shared" si="1"/>
        <v>39.923999999999999</v>
      </c>
      <c r="I19" s="12">
        <f t="shared" si="2"/>
        <v>69.028000000000006</v>
      </c>
      <c r="J19" s="9" t="str">
        <f t="shared" si="3"/>
        <v>C</v>
      </c>
    </row>
    <row r="20" spans="2:10" ht="16" x14ac:dyDescent="0.2">
      <c r="B20" s="5" t="s">
        <v>184</v>
      </c>
      <c r="C20" s="5" t="s">
        <v>188</v>
      </c>
      <c r="D20" s="14" t="s">
        <v>189</v>
      </c>
      <c r="E20" s="7">
        <v>93.57</v>
      </c>
      <c r="F20" s="6">
        <f t="shared" si="0"/>
        <v>37.427999999999997</v>
      </c>
      <c r="G20" s="7">
        <v>91.47</v>
      </c>
      <c r="H20" s="6">
        <f t="shared" si="1"/>
        <v>54.881999999999998</v>
      </c>
      <c r="I20" s="12">
        <f t="shared" si="2"/>
        <v>92.31</v>
      </c>
      <c r="J20" s="9" t="str">
        <f t="shared" si="3"/>
        <v>A</v>
      </c>
    </row>
    <row r="21" spans="2:10" ht="16" x14ac:dyDescent="0.2">
      <c r="B21" s="5" t="s">
        <v>100</v>
      </c>
      <c r="C21" s="5" t="s">
        <v>101</v>
      </c>
      <c r="D21" s="14" t="s">
        <v>102</v>
      </c>
      <c r="E21" s="7">
        <v>75.39</v>
      </c>
      <c r="F21" s="6">
        <f t="shared" si="0"/>
        <v>30.156000000000002</v>
      </c>
      <c r="G21" s="7">
        <v>77.64</v>
      </c>
      <c r="H21" s="6">
        <f t="shared" si="1"/>
        <v>46.583999999999996</v>
      </c>
      <c r="I21" s="12">
        <f t="shared" si="2"/>
        <v>76.739999999999995</v>
      </c>
      <c r="J21" s="9" t="str">
        <f t="shared" si="3"/>
        <v>C</v>
      </c>
    </row>
    <row r="22" spans="2:10" ht="16" x14ac:dyDescent="0.2">
      <c r="B22" s="5" t="s">
        <v>68</v>
      </c>
      <c r="C22" s="5" t="s">
        <v>69</v>
      </c>
      <c r="D22" s="14" t="s">
        <v>70</v>
      </c>
      <c r="E22" s="7">
        <v>88.2</v>
      </c>
      <c r="F22" s="6">
        <f t="shared" si="0"/>
        <v>35.28</v>
      </c>
      <c r="G22" s="7">
        <v>84.32</v>
      </c>
      <c r="H22" s="6">
        <f t="shared" si="1"/>
        <v>50.591999999999992</v>
      </c>
      <c r="I22" s="12">
        <f t="shared" si="2"/>
        <v>85.871999999999986</v>
      </c>
      <c r="J22" s="9" t="str">
        <f t="shared" si="3"/>
        <v>B</v>
      </c>
    </row>
    <row r="23" spans="2:10" ht="16" x14ac:dyDescent="0.2">
      <c r="B23" s="5" t="s">
        <v>108</v>
      </c>
      <c r="C23" s="5" t="s">
        <v>112</v>
      </c>
      <c r="D23" s="14" t="s">
        <v>113</v>
      </c>
      <c r="E23" s="7">
        <v>87.41</v>
      </c>
      <c r="F23" s="6">
        <f t="shared" si="0"/>
        <v>34.963999999999999</v>
      </c>
      <c r="G23" s="7">
        <v>71.33</v>
      </c>
      <c r="H23" s="6">
        <f t="shared" si="1"/>
        <v>42.797999999999995</v>
      </c>
      <c r="I23" s="12">
        <f t="shared" si="2"/>
        <v>77.762</v>
      </c>
      <c r="J23" s="9" t="str">
        <f t="shared" si="3"/>
        <v>C</v>
      </c>
    </row>
    <row r="24" spans="2:10" ht="16" x14ac:dyDescent="0.2">
      <c r="B24" s="5" t="s">
        <v>211</v>
      </c>
      <c r="C24" s="5" t="s">
        <v>212</v>
      </c>
      <c r="D24" s="14" t="s">
        <v>213</v>
      </c>
      <c r="E24" s="7">
        <v>80.489999999999995</v>
      </c>
      <c r="F24" s="6">
        <f t="shared" si="0"/>
        <v>32.195999999999998</v>
      </c>
      <c r="G24" s="7">
        <v>75.23</v>
      </c>
      <c r="H24" s="6">
        <f t="shared" si="1"/>
        <v>45.137999999999998</v>
      </c>
      <c r="I24" s="12">
        <f t="shared" si="2"/>
        <v>77.334000000000003</v>
      </c>
      <c r="J24" s="9" t="str">
        <f t="shared" si="3"/>
        <v>C</v>
      </c>
    </row>
    <row r="25" spans="2:10" ht="16" x14ac:dyDescent="0.2">
      <c r="B25" s="5" t="s">
        <v>207</v>
      </c>
      <c r="C25" s="5" t="s">
        <v>208</v>
      </c>
      <c r="D25" s="14" t="s">
        <v>209</v>
      </c>
      <c r="E25" s="7">
        <v>80.650000000000006</v>
      </c>
      <c r="F25" s="6">
        <f t="shared" si="0"/>
        <v>32.260000000000005</v>
      </c>
      <c r="G25" s="7">
        <v>79.58</v>
      </c>
      <c r="H25" s="6">
        <f t="shared" si="1"/>
        <v>47.747999999999998</v>
      </c>
      <c r="I25" s="12">
        <f t="shared" si="2"/>
        <v>80.00800000000001</v>
      </c>
      <c r="J25" s="9" t="str">
        <f t="shared" si="3"/>
        <v>B</v>
      </c>
    </row>
    <row r="26" spans="2:10" ht="16" x14ac:dyDescent="0.2">
      <c r="B26" s="5" t="s">
        <v>27</v>
      </c>
      <c r="C26" s="5" t="s">
        <v>28</v>
      </c>
      <c r="D26" s="14" t="s">
        <v>29</v>
      </c>
      <c r="E26" s="7">
        <v>94.51</v>
      </c>
      <c r="F26" s="6">
        <f t="shared" si="0"/>
        <v>37.804000000000002</v>
      </c>
      <c r="G26" s="7">
        <v>91.43</v>
      </c>
      <c r="H26" s="6">
        <f t="shared" si="1"/>
        <v>54.858000000000004</v>
      </c>
      <c r="I26" s="12">
        <f t="shared" si="2"/>
        <v>92.662000000000006</v>
      </c>
      <c r="J26" s="9" t="str">
        <f t="shared" si="3"/>
        <v>A</v>
      </c>
    </row>
    <row r="27" spans="2:10" ht="16" x14ac:dyDescent="0.2">
      <c r="B27" s="5" t="s">
        <v>72</v>
      </c>
      <c r="C27" s="5" t="s">
        <v>73</v>
      </c>
      <c r="D27" s="14" t="s">
        <v>74</v>
      </c>
      <c r="E27" s="7">
        <v>93.68</v>
      </c>
      <c r="F27" s="6">
        <f t="shared" si="0"/>
        <v>37.472000000000001</v>
      </c>
      <c r="G27" s="7">
        <v>88.75</v>
      </c>
      <c r="H27" s="6">
        <f t="shared" si="1"/>
        <v>53.25</v>
      </c>
      <c r="I27" s="12">
        <f t="shared" si="2"/>
        <v>90.722000000000008</v>
      </c>
      <c r="J27" s="9" t="str">
        <f t="shared" si="3"/>
        <v>A</v>
      </c>
    </row>
    <row r="28" spans="2:10" ht="16" x14ac:dyDescent="0.2">
      <c r="B28" s="5" t="s">
        <v>203</v>
      </c>
      <c r="C28" s="5" t="s">
        <v>204</v>
      </c>
      <c r="D28" s="14" t="s">
        <v>205</v>
      </c>
      <c r="E28" s="7">
        <v>37.479999999999997</v>
      </c>
      <c r="F28" s="6">
        <f t="shared" si="0"/>
        <v>14.991999999999999</v>
      </c>
      <c r="G28" s="7">
        <v>49.5</v>
      </c>
      <c r="H28" s="6">
        <f t="shared" si="1"/>
        <v>29.7</v>
      </c>
      <c r="I28" s="12">
        <f t="shared" si="2"/>
        <v>44.692</v>
      </c>
      <c r="J28" s="9" t="str">
        <f t="shared" si="3"/>
        <v>F</v>
      </c>
    </row>
    <row r="29" spans="2:10" ht="16" x14ac:dyDescent="0.2">
      <c r="B29" s="5" t="s">
        <v>88</v>
      </c>
      <c r="C29" s="5" t="s">
        <v>89</v>
      </c>
      <c r="D29" s="14" t="s">
        <v>90</v>
      </c>
      <c r="E29" s="7">
        <v>83.07</v>
      </c>
      <c r="F29" s="6">
        <f t="shared" si="0"/>
        <v>33.228000000000002</v>
      </c>
      <c r="G29" s="7">
        <v>73.3</v>
      </c>
      <c r="H29" s="6">
        <f t="shared" si="1"/>
        <v>43.98</v>
      </c>
      <c r="I29" s="12">
        <f t="shared" si="2"/>
        <v>77.207999999999998</v>
      </c>
      <c r="J29" s="9" t="str">
        <f t="shared" si="3"/>
        <v>C</v>
      </c>
    </row>
    <row r="30" spans="2:10" ht="16" x14ac:dyDescent="0.2">
      <c r="B30" s="5" t="s">
        <v>219</v>
      </c>
      <c r="C30" s="5" t="s">
        <v>220</v>
      </c>
      <c r="D30" s="14" t="s">
        <v>221</v>
      </c>
      <c r="E30" s="7">
        <v>86.47</v>
      </c>
      <c r="F30" s="6">
        <f t="shared" si="0"/>
        <v>34.588000000000001</v>
      </c>
      <c r="G30" s="7">
        <v>78.930000000000007</v>
      </c>
      <c r="H30" s="6">
        <f t="shared" si="1"/>
        <v>47.358000000000004</v>
      </c>
      <c r="I30" s="12">
        <f t="shared" si="2"/>
        <v>81.945999999999998</v>
      </c>
      <c r="J30" s="9" t="str">
        <f t="shared" si="3"/>
        <v>B</v>
      </c>
    </row>
    <row r="31" spans="2:10" ht="16" x14ac:dyDescent="0.2">
      <c r="B31" s="5" t="s">
        <v>219</v>
      </c>
      <c r="C31" s="5" t="s">
        <v>223</v>
      </c>
      <c r="D31" s="14" t="s">
        <v>224</v>
      </c>
      <c r="E31" s="7">
        <v>62.61</v>
      </c>
      <c r="F31" s="6">
        <f t="shared" si="0"/>
        <v>25.044</v>
      </c>
      <c r="G31" s="7">
        <v>69.150000000000006</v>
      </c>
      <c r="H31" s="6">
        <f t="shared" si="1"/>
        <v>41.49</v>
      </c>
      <c r="I31" s="12">
        <f t="shared" si="2"/>
        <v>66.534000000000006</v>
      </c>
      <c r="J31" s="9" t="str">
        <f t="shared" si="3"/>
        <v>C</v>
      </c>
    </row>
    <row r="32" spans="2:10" ht="16" x14ac:dyDescent="0.2">
      <c r="B32" s="5" t="s">
        <v>156</v>
      </c>
      <c r="C32" s="5" t="s">
        <v>157</v>
      </c>
      <c r="D32" s="14" t="s">
        <v>158</v>
      </c>
      <c r="E32" s="7">
        <v>97.39</v>
      </c>
      <c r="F32" s="6">
        <f t="shared" si="0"/>
        <v>38.956000000000003</v>
      </c>
      <c r="G32" s="7">
        <v>97.3</v>
      </c>
      <c r="H32" s="6">
        <f t="shared" si="1"/>
        <v>58.379999999999995</v>
      </c>
      <c r="I32" s="12">
        <f t="shared" si="2"/>
        <v>97.335999999999999</v>
      </c>
      <c r="J32" s="9" t="str">
        <f t="shared" si="3"/>
        <v>A</v>
      </c>
    </row>
    <row r="33" spans="2:10" ht="16" x14ac:dyDescent="0.2">
      <c r="B33" s="5" t="s">
        <v>60</v>
      </c>
      <c r="C33" s="5" t="s">
        <v>61</v>
      </c>
      <c r="D33" s="14" t="s">
        <v>62</v>
      </c>
      <c r="E33" s="7">
        <v>54.1</v>
      </c>
      <c r="F33" s="6">
        <f t="shared" si="0"/>
        <v>21.64</v>
      </c>
      <c r="G33" s="7">
        <v>62.46</v>
      </c>
      <c r="H33" s="6">
        <f t="shared" si="1"/>
        <v>37.475999999999999</v>
      </c>
      <c r="I33" s="12">
        <f t="shared" si="2"/>
        <v>59.116</v>
      </c>
      <c r="J33" s="9" t="str">
        <f t="shared" si="3"/>
        <v>D</v>
      </c>
    </row>
    <row r="34" spans="2:10" ht="16" x14ac:dyDescent="0.2">
      <c r="B34" s="5" t="s">
        <v>40</v>
      </c>
      <c r="C34" s="5" t="s">
        <v>41</v>
      </c>
      <c r="D34" s="14" t="s">
        <v>42</v>
      </c>
      <c r="E34" s="7">
        <v>72.489999999999995</v>
      </c>
      <c r="F34" s="6">
        <f t="shared" si="0"/>
        <v>28.995999999999999</v>
      </c>
      <c r="G34" s="7">
        <v>75.319999999999993</v>
      </c>
      <c r="H34" s="6">
        <f t="shared" si="1"/>
        <v>45.191999999999993</v>
      </c>
      <c r="I34" s="12">
        <f t="shared" si="2"/>
        <v>74.187999999999988</v>
      </c>
      <c r="J34" s="9" t="str">
        <f t="shared" si="3"/>
        <v>C</v>
      </c>
    </row>
    <row r="35" spans="2:10" ht="16" x14ac:dyDescent="0.2">
      <c r="B35" s="5" t="s">
        <v>84</v>
      </c>
      <c r="C35" s="5" t="s">
        <v>85</v>
      </c>
      <c r="D35" s="14" t="s">
        <v>86</v>
      </c>
      <c r="E35" s="7">
        <v>86.52</v>
      </c>
      <c r="F35" s="6">
        <f t="shared" ref="F35:F49" si="4">E35*0.4</f>
        <v>34.607999999999997</v>
      </c>
      <c r="G35" s="7">
        <v>89.38</v>
      </c>
      <c r="H35" s="6">
        <f t="shared" ref="H35:H49" si="5">G35*0.6</f>
        <v>53.627999999999993</v>
      </c>
      <c r="I35" s="12">
        <f t="shared" ref="I35:I49" si="6">F35+H35</f>
        <v>88.23599999999999</v>
      </c>
      <c r="J35" s="9" t="str">
        <f t="shared" ref="J35:J49" si="7">IF(I35&lt;50,"F",IF(I35&lt;=64,"D",IF(I35&lt;=79,"C",IF(I35&lt;90,"B",IF(I35&gt;=90,"A")))))</f>
        <v>B</v>
      </c>
    </row>
    <row r="36" spans="2:10" ht="16" x14ac:dyDescent="0.2">
      <c r="B36" s="5" t="s">
        <v>126</v>
      </c>
      <c r="C36" s="5" t="s">
        <v>127</v>
      </c>
      <c r="D36" s="14" t="s">
        <v>128</v>
      </c>
      <c r="E36" s="7">
        <v>86.38</v>
      </c>
      <c r="F36" s="6">
        <f t="shared" si="4"/>
        <v>34.552</v>
      </c>
      <c r="G36" s="7">
        <v>76.23</v>
      </c>
      <c r="H36" s="6">
        <f t="shared" si="5"/>
        <v>45.738</v>
      </c>
      <c r="I36" s="12">
        <f t="shared" si="6"/>
        <v>80.289999999999992</v>
      </c>
      <c r="J36" s="9" t="str">
        <f t="shared" si="7"/>
        <v>B</v>
      </c>
    </row>
    <row r="37" spans="2:10" ht="16" x14ac:dyDescent="0.2">
      <c r="B37" s="5" t="s">
        <v>104</v>
      </c>
      <c r="C37" s="5" t="s">
        <v>105</v>
      </c>
      <c r="D37" s="14" t="s">
        <v>106</v>
      </c>
      <c r="E37" s="7">
        <v>52.57</v>
      </c>
      <c r="F37" s="6">
        <f t="shared" si="4"/>
        <v>21.028000000000002</v>
      </c>
      <c r="G37" s="7">
        <v>57.98</v>
      </c>
      <c r="H37" s="6">
        <f t="shared" si="5"/>
        <v>34.787999999999997</v>
      </c>
      <c r="I37" s="12">
        <f t="shared" si="6"/>
        <v>55.816000000000003</v>
      </c>
      <c r="J37" s="9" t="str">
        <f t="shared" si="7"/>
        <v>D</v>
      </c>
    </row>
    <row r="38" spans="2:10" ht="16" x14ac:dyDescent="0.2">
      <c r="B38" s="5" t="s">
        <v>80</v>
      </c>
      <c r="C38" s="5" t="s">
        <v>81</v>
      </c>
      <c r="D38" s="14" t="s">
        <v>82</v>
      </c>
      <c r="E38" s="7">
        <v>90.69</v>
      </c>
      <c r="F38" s="6">
        <f t="shared" si="4"/>
        <v>36.276000000000003</v>
      </c>
      <c r="G38" s="7">
        <v>92.97</v>
      </c>
      <c r="H38" s="6">
        <f t="shared" si="5"/>
        <v>55.781999999999996</v>
      </c>
      <c r="I38" s="12">
        <f t="shared" si="6"/>
        <v>92.057999999999993</v>
      </c>
      <c r="J38" s="9" t="str">
        <f t="shared" si="7"/>
        <v>A</v>
      </c>
    </row>
    <row r="39" spans="2:10" ht="16" x14ac:dyDescent="0.2">
      <c r="B39" s="5" t="s">
        <v>56</v>
      </c>
      <c r="C39" s="5" t="s">
        <v>57</v>
      </c>
      <c r="D39" s="14" t="s">
        <v>58</v>
      </c>
      <c r="E39" s="7">
        <v>90.41</v>
      </c>
      <c r="F39" s="6">
        <f t="shared" si="4"/>
        <v>36.164000000000001</v>
      </c>
      <c r="G39" s="7">
        <v>85.36</v>
      </c>
      <c r="H39" s="6">
        <f t="shared" si="5"/>
        <v>51.216000000000001</v>
      </c>
      <c r="I39" s="12">
        <f t="shared" si="6"/>
        <v>87.38</v>
      </c>
      <c r="J39" s="9" t="str">
        <f t="shared" si="7"/>
        <v>B</v>
      </c>
    </row>
    <row r="40" spans="2:10" ht="16" x14ac:dyDescent="0.2">
      <c r="B40" s="5" t="s">
        <v>148</v>
      </c>
      <c r="C40" s="5" t="s">
        <v>149</v>
      </c>
      <c r="D40" s="14" t="s">
        <v>150</v>
      </c>
      <c r="E40" s="7">
        <v>78.61</v>
      </c>
      <c r="F40" s="6">
        <f t="shared" si="4"/>
        <v>31.444000000000003</v>
      </c>
      <c r="G40" s="7">
        <v>91.02</v>
      </c>
      <c r="H40" s="6">
        <f t="shared" si="5"/>
        <v>54.611999999999995</v>
      </c>
      <c r="I40" s="12">
        <f t="shared" si="6"/>
        <v>86.055999999999997</v>
      </c>
      <c r="J40" s="9" t="str">
        <f t="shared" si="7"/>
        <v>B</v>
      </c>
    </row>
    <row r="41" spans="2:10" ht="16" x14ac:dyDescent="0.2">
      <c r="B41" s="5" t="s">
        <v>36</v>
      </c>
      <c r="C41" s="5" t="s">
        <v>37</v>
      </c>
      <c r="D41" s="14" t="s">
        <v>38</v>
      </c>
      <c r="E41" s="7">
        <v>97.92</v>
      </c>
      <c r="F41" s="6">
        <f t="shared" si="4"/>
        <v>39.168000000000006</v>
      </c>
      <c r="G41" s="7">
        <v>91.46</v>
      </c>
      <c r="H41" s="6">
        <f t="shared" si="5"/>
        <v>54.875999999999998</v>
      </c>
      <c r="I41" s="12">
        <f t="shared" si="6"/>
        <v>94.044000000000011</v>
      </c>
      <c r="J41" s="9" t="str">
        <f t="shared" si="7"/>
        <v>A</v>
      </c>
    </row>
    <row r="42" spans="2:10" ht="16" x14ac:dyDescent="0.2">
      <c r="B42" s="5" t="s">
        <v>52</v>
      </c>
      <c r="C42" s="5" t="s">
        <v>53</v>
      </c>
      <c r="D42" s="14" t="s">
        <v>54</v>
      </c>
      <c r="E42" s="7">
        <v>87.88</v>
      </c>
      <c r="F42" s="6">
        <f t="shared" si="4"/>
        <v>35.152000000000001</v>
      </c>
      <c r="G42" s="7">
        <v>90.23</v>
      </c>
      <c r="H42" s="6">
        <f t="shared" si="5"/>
        <v>54.137999999999998</v>
      </c>
      <c r="I42" s="12">
        <f t="shared" si="6"/>
        <v>89.289999999999992</v>
      </c>
      <c r="J42" s="9" t="str">
        <f t="shared" si="7"/>
        <v>B</v>
      </c>
    </row>
    <row r="43" spans="2:10" ht="16" x14ac:dyDescent="0.2">
      <c r="B43" s="5" t="s">
        <v>130</v>
      </c>
      <c r="C43" s="5" t="s">
        <v>131</v>
      </c>
      <c r="D43" s="14" t="s">
        <v>132</v>
      </c>
      <c r="E43" s="7">
        <v>95.02</v>
      </c>
      <c r="F43" s="6">
        <f t="shared" si="4"/>
        <v>38.008000000000003</v>
      </c>
      <c r="G43" s="7">
        <v>94.88</v>
      </c>
      <c r="H43" s="6">
        <f t="shared" si="5"/>
        <v>56.927999999999997</v>
      </c>
      <c r="I43" s="12">
        <f t="shared" si="6"/>
        <v>94.936000000000007</v>
      </c>
      <c r="J43" s="9" t="str">
        <f t="shared" si="7"/>
        <v>A</v>
      </c>
    </row>
    <row r="44" spans="2:10" ht="16" x14ac:dyDescent="0.2">
      <c r="B44" s="5" t="s">
        <v>152</v>
      </c>
      <c r="C44" s="5" t="s">
        <v>153</v>
      </c>
      <c r="D44" s="14" t="s">
        <v>154</v>
      </c>
      <c r="E44" s="7">
        <v>85.45</v>
      </c>
      <c r="F44" s="6">
        <f t="shared" si="4"/>
        <v>34.18</v>
      </c>
      <c r="G44" s="7">
        <v>86.73</v>
      </c>
      <c r="H44" s="6">
        <f t="shared" si="5"/>
        <v>52.038000000000004</v>
      </c>
      <c r="I44" s="12">
        <f t="shared" si="6"/>
        <v>86.218000000000004</v>
      </c>
      <c r="J44" s="9" t="str">
        <f t="shared" si="7"/>
        <v>B</v>
      </c>
    </row>
    <row r="45" spans="2:10" ht="16" x14ac:dyDescent="0.2">
      <c r="B45" s="5" t="s">
        <v>180</v>
      </c>
      <c r="C45" s="5" t="s">
        <v>181</v>
      </c>
      <c r="D45" s="14" t="s">
        <v>182</v>
      </c>
      <c r="E45" s="7">
        <v>76.05</v>
      </c>
      <c r="F45" s="6">
        <f t="shared" si="4"/>
        <v>30.42</v>
      </c>
      <c r="G45" s="7">
        <v>71.989999999999995</v>
      </c>
      <c r="H45" s="6">
        <f t="shared" si="5"/>
        <v>43.193999999999996</v>
      </c>
      <c r="I45" s="12">
        <f t="shared" si="6"/>
        <v>73.614000000000004</v>
      </c>
      <c r="J45" s="9" t="str">
        <f t="shared" si="7"/>
        <v>C</v>
      </c>
    </row>
    <row r="46" spans="2:10" ht="16" x14ac:dyDescent="0.2">
      <c r="B46" s="5" t="s">
        <v>108</v>
      </c>
      <c r="C46" s="5" t="s">
        <v>109</v>
      </c>
      <c r="D46" s="14" t="s">
        <v>110</v>
      </c>
      <c r="E46" s="7">
        <v>93.41</v>
      </c>
      <c r="F46" s="6">
        <f t="shared" si="4"/>
        <v>37.363999999999997</v>
      </c>
      <c r="G46" s="7">
        <v>89.43</v>
      </c>
      <c r="H46" s="6">
        <f t="shared" si="5"/>
        <v>53.658000000000001</v>
      </c>
      <c r="I46" s="12">
        <f t="shared" si="6"/>
        <v>91.021999999999991</v>
      </c>
      <c r="J46" s="9" t="str">
        <f t="shared" si="7"/>
        <v>A</v>
      </c>
    </row>
    <row r="47" spans="2:10" ht="16" x14ac:dyDescent="0.2">
      <c r="B47" s="5" t="s">
        <v>160</v>
      </c>
      <c r="C47" s="5" t="s">
        <v>161</v>
      </c>
      <c r="D47" s="14" t="s">
        <v>162</v>
      </c>
      <c r="E47" s="7">
        <v>63.93</v>
      </c>
      <c r="F47" s="6">
        <f t="shared" si="4"/>
        <v>25.572000000000003</v>
      </c>
      <c r="G47" s="7">
        <v>80.66</v>
      </c>
      <c r="H47" s="6">
        <f t="shared" si="5"/>
        <v>48.395999999999994</v>
      </c>
      <c r="I47" s="12">
        <f t="shared" si="6"/>
        <v>73.967999999999989</v>
      </c>
      <c r="J47" s="9" t="str">
        <f t="shared" si="7"/>
        <v>C</v>
      </c>
    </row>
    <row r="48" spans="2:10" ht="16" x14ac:dyDescent="0.2">
      <c r="B48" s="5" t="s">
        <v>172</v>
      </c>
      <c r="C48" s="5" t="s">
        <v>173</v>
      </c>
      <c r="D48" s="14" t="s">
        <v>174</v>
      </c>
      <c r="E48" s="7">
        <v>89.47</v>
      </c>
      <c r="F48" s="6">
        <f t="shared" si="4"/>
        <v>35.788000000000004</v>
      </c>
      <c r="G48" s="7">
        <v>88.55</v>
      </c>
      <c r="H48" s="6">
        <f t="shared" si="5"/>
        <v>53.129999999999995</v>
      </c>
      <c r="I48" s="12">
        <f t="shared" si="6"/>
        <v>88.918000000000006</v>
      </c>
      <c r="J48" s="9" t="str">
        <f t="shared" si="7"/>
        <v>B</v>
      </c>
    </row>
    <row r="49" spans="2:10" ht="16" x14ac:dyDescent="0.2">
      <c r="B49" s="5" t="s">
        <v>96</v>
      </c>
      <c r="C49" s="5" t="s">
        <v>97</v>
      </c>
      <c r="D49" s="14" t="s">
        <v>98</v>
      </c>
      <c r="E49" s="7">
        <v>89.96</v>
      </c>
      <c r="F49" s="6">
        <f t="shared" si="4"/>
        <v>35.984000000000002</v>
      </c>
      <c r="G49" s="7">
        <v>74.930000000000007</v>
      </c>
      <c r="H49" s="6">
        <f t="shared" si="5"/>
        <v>44.958000000000006</v>
      </c>
      <c r="I49" s="12">
        <f t="shared" si="6"/>
        <v>80.942000000000007</v>
      </c>
      <c r="J49" s="9" t="str">
        <f t="shared" si="7"/>
        <v>B</v>
      </c>
    </row>
  </sheetData>
  <sortState xmlns:xlrd2="http://schemas.microsoft.com/office/spreadsheetml/2017/richdata2" ref="B7:J49">
    <sortCondition ref="D7:D49"/>
  </sortState>
  <conditionalFormatting sqref="J7:J49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49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2022-07-15T08:35:17Z</dcterms:created>
  <dcterms:modified xsi:type="dcterms:W3CDTF">2022-07-16T10:28:01Z</dcterms:modified>
  <cp:category/>
</cp:coreProperties>
</file>