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8" i="2" l="1"/>
  <c r="H11" i="2"/>
  <c r="H13" i="2"/>
  <c r="H7" i="2"/>
  <c r="H10" i="2"/>
  <c r="H14" i="2"/>
  <c r="H16" i="2"/>
  <c r="H15" i="2"/>
  <c r="H9" i="2"/>
  <c r="F8" i="2"/>
  <c r="F11" i="2"/>
  <c r="F13" i="2"/>
  <c r="F7" i="2"/>
  <c r="F10" i="2"/>
  <c r="F14" i="2"/>
  <c r="F16" i="2"/>
  <c r="F15" i="2"/>
  <c r="I15" i="2" s="1"/>
  <c r="J15" i="2" s="1"/>
  <c r="F9" i="2"/>
  <c r="H12" i="2"/>
  <c r="F12" i="2"/>
  <c r="I14" i="2" l="1"/>
  <c r="J14" i="2" s="1"/>
  <c r="I11" i="2"/>
  <c r="J11" i="2" s="1"/>
  <c r="I7" i="2"/>
  <c r="J7" i="2" s="1"/>
  <c r="I9" i="2"/>
  <c r="J9" i="2" s="1"/>
  <c r="I10" i="2"/>
  <c r="J10" i="2" s="1"/>
  <c r="I8" i="2"/>
  <c r="J8" i="2" s="1"/>
  <c r="I16" i="2"/>
  <c r="J16" i="2" s="1"/>
  <c r="I12" i="2"/>
  <c r="J12" i="2" s="1"/>
  <c r="I13" i="2"/>
  <c r="J13" i="2" s="1"/>
</calcChain>
</file>

<file path=xl/sharedStrings.xml><?xml version="1.0" encoding="utf-8"?>
<sst xmlns="http://schemas.openxmlformats.org/spreadsheetml/2006/main" count="121" uniqueCount="82">
  <si>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</si>
  <si>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</si>
  <si>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</si>
  <si>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</si>
  <si>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</si>
  <si>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</si>
  <si>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</si>
  <si>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</si>
  <si>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</si>
  <si>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Unit #1 Exercise: Reading Explorer 1A (Real)</t>
  </si>
  <si>
    <t>Quiz: Unit #1 Exercise: Reading Explorer 1B (Real)</t>
  </si>
  <si>
    <t>Quiz: Unit #2 Exercise: Unit 2A (Real)</t>
  </si>
  <si>
    <t>Quiz: Unit #2 Exercise: Unit 2B (Real)</t>
  </si>
  <si>
    <t>Quiz: Unit #3 Exercise: Unit 3A (Real)</t>
  </si>
  <si>
    <t>Quiz: Unit #3 Exercise: Unit 3B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</si>
  <si>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</si>
  <si>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</si>
  <si>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</si>
  <si>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</si>
  <si>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</si>
  <si>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</si>
  <si>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Exercsice: Unit 4A (Real)</t>
  </si>
  <si>
    <t>Quiz: Exercsice: Unit 4B (Real)</t>
  </si>
  <si>
    <t>Quiz: Exercise: Unit 5A (Real)</t>
  </si>
  <si>
    <t>Quiz: Exercise: Unit 5B (Real)</t>
  </si>
  <si>
    <t>Quiz: Exercise: Unit 6A (Real)</t>
  </si>
  <si>
    <t>Quiz: Exercise: Unit 6B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</si>
  <si>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</si>
  <si>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</si>
  <si>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</si>
  <si>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</si>
  <si>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</si>
  <si>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</si>
  <si>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Hoeun</t>
  </si>
  <si>
    <t>Chansovanny</t>
  </si>
  <si>
    <t>12810</t>
  </si>
  <si>
    <t>hoeun.chansovanny@pucsr.edu.kh</t>
  </si>
  <si>
    <t>1657941807</t>
  </si>
  <si>
    <t>Lay</t>
  </si>
  <si>
    <t>Samnang</t>
  </si>
  <si>
    <t>10379</t>
  </si>
  <si>
    <t>lay.samnang@pucsr.edu.kh</t>
  </si>
  <si>
    <t>Lim</t>
  </si>
  <si>
    <t>Chayming</t>
  </si>
  <si>
    <t>12809</t>
  </si>
  <si>
    <t>lim.chayming@pucsr.edu.kh</t>
  </si>
  <si>
    <t>Liv</t>
  </si>
  <si>
    <t>Sodina</t>
  </si>
  <si>
    <t>13018</t>
  </si>
  <si>
    <t>liv.sodina@pucsr.edu.kh</t>
  </si>
  <si>
    <t>Phang</t>
  </si>
  <si>
    <t>Mingwo</t>
  </si>
  <si>
    <t>09847</t>
  </si>
  <si>
    <t>phang.mingwo@pucsr.edu.kh</t>
  </si>
  <si>
    <t>Por</t>
  </si>
  <si>
    <t>Sopanha</t>
  </si>
  <si>
    <t>12374</t>
  </si>
  <si>
    <t>por.sopanha@pucsr.edu.kh</t>
  </si>
  <si>
    <t>Runny</t>
  </si>
  <si>
    <t>Sothyda</t>
  </si>
  <si>
    <t>13847</t>
  </si>
  <si>
    <t>runny.sothyda@pucsr.edu.kh</t>
  </si>
  <si>
    <t>Sarin</t>
  </si>
  <si>
    <t>Neavotey</t>
  </si>
  <si>
    <t>14289</t>
  </si>
  <si>
    <t>sarin.neavotey@pucsr.edu.kh</t>
  </si>
  <si>
    <t>Sathya</t>
  </si>
  <si>
    <t>Aliza</t>
  </si>
  <si>
    <t>13862</t>
  </si>
  <si>
    <t>sathya.aliza@pucsr.edu.kh</t>
  </si>
  <si>
    <t>Tuykheng</t>
  </si>
  <si>
    <t>Ratanaknimol</t>
  </si>
  <si>
    <t>11785</t>
  </si>
  <si>
    <t>tuykheng.ratanaknimol@pucsr.edu.kh</t>
  </si>
  <si>
    <t>SURNAME</t>
  </si>
  <si>
    <t>FIRST NAME</t>
  </si>
  <si>
    <t>ID</t>
  </si>
  <si>
    <t>2 DAYS</t>
  </si>
  <si>
    <t>3 DAYS</t>
  </si>
  <si>
    <t>TOTAL</t>
  </si>
  <si>
    <t>GRADE</t>
  </si>
  <si>
    <t>EHSS-9/ 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</si>
</sst>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G2" sqref="G2:G11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1" t="s">
        <v>33</v>
      </c>
      <c r="B2" s="1" t="s">
        <v>34</v>
      </c>
      <c r="C2" s="1" t="s">
        <v>35</v>
      </c>
      <c r="D2" s="1"/>
      <c r="E2" s="1"/>
      <c r="F2" s="1" t="s">
        <v>36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" t="s">
        <v>37</v>
      </c>
    </row>
    <row r="3" spans="1:33" x14ac:dyDescent="0.25">
      <c r="A3" s="1" t="s">
        <v>38</v>
      </c>
      <c r="B3" s="1" t="s">
        <v>39</v>
      </c>
      <c r="C3" s="1" t="s">
        <v>40</v>
      </c>
      <c r="D3" s="1"/>
      <c r="E3" s="1"/>
      <c r="F3" s="1" t="s">
        <v>41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1" t="s">
        <v>37</v>
      </c>
    </row>
    <row r="4" spans="1:33" x14ac:dyDescent="0.25">
      <c r="A4" s="1" t="s">
        <v>42</v>
      </c>
      <c r="B4" s="1" t="s">
        <v>43</v>
      </c>
      <c r="C4" s="1" t="s">
        <v>44</v>
      </c>
      <c r="D4" s="1"/>
      <c r="E4" s="1"/>
      <c r="F4" s="1" t="s">
        <v>45</v>
      </c>
      <c r="G4">
        <v>79.87</v>
      </c>
      <c r="H4">
        <v>84.78</v>
      </c>
      <c r="I4">
        <v>81.11</v>
      </c>
      <c r="J4">
        <v>10</v>
      </c>
      <c r="K4">
        <v>9.33</v>
      </c>
      <c r="L4">
        <v>9.33</v>
      </c>
      <c r="M4">
        <v>8</v>
      </c>
      <c r="N4">
        <v>10</v>
      </c>
      <c r="O4">
        <v>2</v>
      </c>
      <c r="P4">
        <v>100</v>
      </c>
      <c r="Q4">
        <v>10</v>
      </c>
      <c r="R4">
        <v>73.239999999999995</v>
      </c>
      <c r="S4">
        <v>7.32</v>
      </c>
      <c r="T4">
        <v>74.95</v>
      </c>
      <c r="U4">
        <v>88.61</v>
      </c>
      <c r="V4">
        <v>10</v>
      </c>
      <c r="W4">
        <v>10</v>
      </c>
      <c r="X4">
        <v>8.67</v>
      </c>
      <c r="Y4">
        <v>10</v>
      </c>
      <c r="Z4">
        <v>10</v>
      </c>
      <c r="AA4">
        <v>4.5</v>
      </c>
      <c r="AB4">
        <v>70</v>
      </c>
      <c r="AC4">
        <v>7</v>
      </c>
      <c r="AD4">
        <v>66.25</v>
      </c>
      <c r="AE4">
        <v>6.63</v>
      </c>
      <c r="AF4">
        <v>4</v>
      </c>
      <c r="AG4" s="1" t="s">
        <v>37</v>
      </c>
    </row>
    <row r="5" spans="1:33" x14ac:dyDescent="0.25">
      <c r="A5" s="1" t="s">
        <v>46</v>
      </c>
      <c r="B5" s="1" t="s">
        <v>47</v>
      </c>
      <c r="C5" s="1" t="s">
        <v>48</v>
      </c>
      <c r="D5" s="1"/>
      <c r="E5" s="1"/>
      <c r="F5" s="1" t="s">
        <v>49</v>
      </c>
      <c r="G5">
        <v>89.09</v>
      </c>
      <c r="H5">
        <v>90.8</v>
      </c>
      <c r="I5">
        <v>85.28</v>
      </c>
      <c r="J5">
        <v>10</v>
      </c>
      <c r="K5">
        <v>9.33</v>
      </c>
      <c r="L5">
        <v>10</v>
      </c>
      <c r="M5">
        <v>9</v>
      </c>
      <c r="N5">
        <v>7.33</v>
      </c>
      <c r="O5">
        <v>5.5</v>
      </c>
      <c r="P5">
        <v>88</v>
      </c>
      <c r="Q5">
        <v>8.8000000000000007</v>
      </c>
      <c r="R5">
        <v>99.12</v>
      </c>
      <c r="S5">
        <v>9.91</v>
      </c>
      <c r="T5">
        <v>88.33</v>
      </c>
      <c r="U5">
        <v>82.5</v>
      </c>
      <c r="V5">
        <v>9</v>
      </c>
      <c r="W5">
        <v>6</v>
      </c>
      <c r="X5">
        <v>9.33</v>
      </c>
      <c r="Y5">
        <v>8.67</v>
      </c>
      <c r="Z5">
        <v>10</v>
      </c>
      <c r="AA5">
        <v>6.5</v>
      </c>
      <c r="AB5">
        <v>100</v>
      </c>
      <c r="AC5">
        <v>10</v>
      </c>
      <c r="AD5">
        <v>82.5</v>
      </c>
      <c r="AE5">
        <v>8.25</v>
      </c>
      <c r="AF5">
        <v>4</v>
      </c>
      <c r="AG5" s="1" t="s">
        <v>37</v>
      </c>
    </row>
    <row r="6" spans="1:33" x14ac:dyDescent="0.25">
      <c r="A6" s="1" t="s">
        <v>50</v>
      </c>
      <c r="B6" s="1" t="s">
        <v>51</v>
      </c>
      <c r="C6" s="1" t="s">
        <v>52</v>
      </c>
      <c r="D6" s="1"/>
      <c r="E6" s="1"/>
      <c r="F6" s="1" t="s">
        <v>53</v>
      </c>
      <c r="G6">
        <v>87.54</v>
      </c>
      <c r="H6">
        <v>92.72</v>
      </c>
      <c r="I6">
        <v>96.11</v>
      </c>
      <c r="J6">
        <v>10</v>
      </c>
      <c r="K6">
        <v>9.67</v>
      </c>
      <c r="L6">
        <v>10</v>
      </c>
      <c r="M6">
        <v>8</v>
      </c>
      <c r="N6">
        <v>10</v>
      </c>
      <c r="O6">
        <v>10</v>
      </c>
      <c r="P6">
        <v>90</v>
      </c>
      <c r="Q6">
        <v>9</v>
      </c>
      <c r="R6">
        <v>92.06</v>
      </c>
      <c r="S6">
        <v>9.2100000000000009</v>
      </c>
      <c r="T6">
        <v>83.15</v>
      </c>
      <c r="U6">
        <v>94.44</v>
      </c>
      <c r="V6">
        <v>10</v>
      </c>
      <c r="W6">
        <v>8</v>
      </c>
      <c r="X6">
        <v>10</v>
      </c>
      <c r="Y6">
        <v>8.67</v>
      </c>
      <c r="Z6">
        <v>10</v>
      </c>
      <c r="AA6">
        <v>10</v>
      </c>
      <c r="AB6">
        <v>97.5</v>
      </c>
      <c r="AC6">
        <v>9.75</v>
      </c>
      <c r="AD6">
        <v>57.5</v>
      </c>
      <c r="AE6">
        <v>5.75</v>
      </c>
      <c r="AF6">
        <v>4</v>
      </c>
      <c r="AG6" s="1" t="s">
        <v>37</v>
      </c>
    </row>
    <row r="7" spans="1:33" x14ac:dyDescent="0.25">
      <c r="A7" s="1" t="s">
        <v>54</v>
      </c>
      <c r="B7" s="1" t="s">
        <v>55</v>
      </c>
      <c r="C7" s="1" t="s">
        <v>56</v>
      </c>
      <c r="D7" s="1"/>
      <c r="E7" s="1"/>
      <c r="F7" s="1" t="s">
        <v>57</v>
      </c>
      <c r="G7">
        <v>83.32</v>
      </c>
      <c r="H7">
        <v>77.150000000000006</v>
      </c>
      <c r="I7">
        <v>71.39</v>
      </c>
      <c r="J7">
        <v>6</v>
      </c>
      <c r="K7">
        <v>4</v>
      </c>
      <c r="L7">
        <v>9.33</v>
      </c>
      <c r="M7">
        <v>7</v>
      </c>
      <c r="N7">
        <v>8</v>
      </c>
      <c r="O7">
        <v>8.5</v>
      </c>
      <c r="P7">
        <v>88</v>
      </c>
      <c r="Q7">
        <v>8.8000000000000007</v>
      </c>
      <c r="R7">
        <v>72.06</v>
      </c>
      <c r="S7">
        <v>7.21</v>
      </c>
      <c r="T7">
        <v>87.73</v>
      </c>
      <c r="U7">
        <v>96.94</v>
      </c>
      <c r="V7">
        <v>9.5</v>
      </c>
      <c r="W7">
        <v>10</v>
      </c>
      <c r="X7">
        <v>10</v>
      </c>
      <c r="Y7">
        <v>8.67</v>
      </c>
      <c r="Z7">
        <v>10</v>
      </c>
      <c r="AA7">
        <v>10</v>
      </c>
      <c r="AB7">
        <v>92.5</v>
      </c>
      <c r="AC7">
        <v>9.25</v>
      </c>
      <c r="AD7">
        <v>73.75</v>
      </c>
      <c r="AE7">
        <v>7.38</v>
      </c>
      <c r="AF7">
        <v>5</v>
      </c>
      <c r="AG7" s="1" t="s">
        <v>37</v>
      </c>
    </row>
    <row r="8" spans="1:33" x14ac:dyDescent="0.25">
      <c r="A8" s="1" t="s">
        <v>58</v>
      </c>
      <c r="B8" s="1" t="s">
        <v>59</v>
      </c>
      <c r="C8" s="1" t="s">
        <v>60</v>
      </c>
      <c r="D8" s="1"/>
      <c r="E8" s="1"/>
      <c r="F8" s="1" t="s">
        <v>61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" t="s">
        <v>37</v>
      </c>
    </row>
    <row r="9" spans="1:33" x14ac:dyDescent="0.25">
      <c r="A9" s="1" t="s">
        <v>62</v>
      </c>
      <c r="B9" s="1" t="s">
        <v>63</v>
      </c>
      <c r="C9" s="1" t="s">
        <v>64</v>
      </c>
      <c r="D9" s="1"/>
      <c r="E9" s="1"/>
      <c r="F9" s="1" t="s">
        <v>65</v>
      </c>
      <c r="G9">
        <v>74.349999999999994</v>
      </c>
      <c r="H9">
        <v>78.33</v>
      </c>
      <c r="I9">
        <v>78.33</v>
      </c>
      <c r="J9">
        <v>7.33</v>
      </c>
      <c r="K9">
        <v>8.67</v>
      </c>
      <c r="L9">
        <v>10</v>
      </c>
      <c r="M9">
        <v>8</v>
      </c>
      <c r="N9">
        <v>10</v>
      </c>
      <c r="O9">
        <v>3</v>
      </c>
      <c r="P9">
        <v>84</v>
      </c>
      <c r="Q9">
        <v>8.4</v>
      </c>
      <c r="R9">
        <v>72.650000000000006</v>
      </c>
      <c r="S9">
        <v>7.26</v>
      </c>
      <c r="T9">
        <v>69.77</v>
      </c>
      <c r="U9">
        <v>58.06</v>
      </c>
      <c r="V9">
        <v>6</v>
      </c>
      <c r="W9">
        <v>4</v>
      </c>
      <c r="X9">
        <v>8.67</v>
      </c>
      <c r="Y9">
        <v>6.67</v>
      </c>
      <c r="Z9">
        <v>4</v>
      </c>
      <c r="AA9">
        <v>5.5</v>
      </c>
      <c r="AB9">
        <v>70</v>
      </c>
      <c r="AC9">
        <v>7</v>
      </c>
      <c r="AD9">
        <v>81.25</v>
      </c>
      <c r="AE9">
        <v>8.1300000000000008</v>
      </c>
      <c r="AF9">
        <v>4</v>
      </c>
      <c r="AG9" s="1" t="s">
        <v>37</v>
      </c>
    </row>
    <row r="10" spans="1:33" x14ac:dyDescent="0.25">
      <c r="A10" s="1" t="s">
        <v>66</v>
      </c>
      <c r="B10" s="1" t="s">
        <v>67</v>
      </c>
      <c r="C10" s="1" t="s">
        <v>68</v>
      </c>
      <c r="D10" s="1"/>
      <c r="E10" s="1"/>
      <c r="F10" s="1" t="s">
        <v>69</v>
      </c>
      <c r="G10">
        <v>96.02</v>
      </c>
      <c r="H10">
        <v>98.3</v>
      </c>
      <c r="I10">
        <v>98.89</v>
      </c>
      <c r="J10">
        <v>10</v>
      </c>
      <c r="K10">
        <v>9.33</v>
      </c>
      <c r="L10">
        <v>10</v>
      </c>
      <c r="M10">
        <v>10</v>
      </c>
      <c r="N10">
        <v>10</v>
      </c>
      <c r="O10">
        <v>10</v>
      </c>
      <c r="P10">
        <v>96</v>
      </c>
      <c r="Q10">
        <v>9.6</v>
      </c>
      <c r="R10">
        <v>100</v>
      </c>
      <c r="S10">
        <v>10</v>
      </c>
      <c r="T10">
        <v>93.33</v>
      </c>
      <c r="U10">
        <v>95</v>
      </c>
      <c r="V10">
        <v>9</v>
      </c>
      <c r="W10">
        <v>8</v>
      </c>
      <c r="X10">
        <v>10</v>
      </c>
      <c r="Y10">
        <v>10</v>
      </c>
      <c r="Z10">
        <v>10</v>
      </c>
      <c r="AA10">
        <v>10</v>
      </c>
      <c r="AB10">
        <v>95</v>
      </c>
      <c r="AC10">
        <v>9.5</v>
      </c>
      <c r="AD10">
        <v>90</v>
      </c>
      <c r="AE10">
        <v>9</v>
      </c>
      <c r="AF10">
        <v>5</v>
      </c>
      <c r="AG10" s="1" t="s">
        <v>37</v>
      </c>
    </row>
    <row r="11" spans="1:33" x14ac:dyDescent="0.25">
      <c r="A11" s="1" t="s">
        <v>70</v>
      </c>
      <c r="B11" s="1" t="s">
        <v>71</v>
      </c>
      <c r="C11" s="1" t="s">
        <v>72</v>
      </c>
      <c r="D11" s="1"/>
      <c r="E11" s="1"/>
      <c r="F11" s="1" t="s">
        <v>73</v>
      </c>
      <c r="G11">
        <v>55.06</v>
      </c>
      <c r="H11">
        <v>28.63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85.88</v>
      </c>
      <c r="S11">
        <v>8.59</v>
      </c>
      <c r="T11">
        <v>76.760000000000005</v>
      </c>
      <c r="U11">
        <v>75.28</v>
      </c>
      <c r="V11">
        <v>8</v>
      </c>
      <c r="W11">
        <v>4</v>
      </c>
      <c r="X11">
        <v>8.67</v>
      </c>
      <c r="Y11">
        <v>10</v>
      </c>
      <c r="Z11">
        <v>8</v>
      </c>
      <c r="AA11">
        <v>6.5</v>
      </c>
      <c r="AB11">
        <v>85</v>
      </c>
      <c r="AC11">
        <v>8.5</v>
      </c>
      <c r="AD11">
        <v>70</v>
      </c>
      <c r="AE11">
        <v>7</v>
      </c>
      <c r="AF11">
        <v>5</v>
      </c>
      <c r="AG11" s="1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workbookViewId="0">
      <selection activeCell="D16" sqref="D16"/>
    </sheetView>
  </sheetViews>
  <sheetFormatPr defaultRowHeight="15" x14ac:dyDescent="0.25"/>
  <cols>
    <col min="2" max="2" width="18.140625" customWidth="1"/>
    <col min="3" max="3" width="16.42578125" customWidth="1"/>
    <col min="9" max="9" width="13" customWidth="1"/>
  </cols>
  <sheetData>
    <row r="3" spans="2:10" ht="26.25" x14ac:dyDescent="0.4">
      <c r="B3" s="2" t="s">
        <v>81</v>
      </c>
      <c r="C3" s="2"/>
      <c r="D3" s="3"/>
    </row>
    <row r="6" spans="2:10" ht="15.75" x14ac:dyDescent="0.25">
      <c r="B6" s="4" t="s">
        <v>74</v>
      </c>
      <c r="C6" s="4" t="s">
        <v>75</v>
      </c>
      <c r="D6" s="4" t="s">
        <v>76</v>
      </c>
      <c r="E6" s="5" t="s">
        <v>77</v>
      </c>
      <c r="F6" s="5"/>
      <c r="G6" s="5" t="s">
        <v>78</v>
      </c>
      <c r="H6" s="5"/>
      <c r="I6" s="6" t="s">
        <v>79</v>
      </c>
      <c r="J6" s="6" t="s">
        <v>80</v>
      </c>
    </row>
    <row r="7" spans="2:10" ht="15.75" x14ac:dyDescent="0.25">
      <c r="B7" s="7" t="s">
        <v>50</v>
      </c>
      <c r="C7" s="7" t="s">
        <v>51</v>
      </c>
      <c r="D7" s="7" t="s">
        <v>52</v>
      </c>
      <c r="E7">
        <v>87.54</v>
      </c>
      <c r="F7" s="8">
        <f>E7*0.4</f>
        <v>35.016000000000005</v>
      </c>
      <c r="G7" s="11">
        <v>91.51</v>
      </c>
      <c r="H7" s="8">
        <f>G7*0.6</f>
        <v>54.905999999999999</v>
      </c>
      <c r="I7" s="9">
        <f>F7+H7</f>
        <v>89.921999999999997</v>
      </c>
      <c r="J7" s="10" t="str">
        <f>IF(I7&lt;50,"F",IF(I7&lt;=64,"D",IF(I7&lt;=79,"C",IF(I7&lt;90,"B",IF(I7&gt;=90,"A")))))</f>
        <v>B</v>
      </c>
    </row>
    <row r="8" spans="2:10" ht="15.75" x14ac:dyDescent="0.25">
      <c r="B8" s="7" t="s">
        <v>38</v>
      </c>
      <c r="C8" s="7" t="s">
        <v>39</v>
      </c>
      <c r="D8" s="7" t="s">
        <v>40</v>
      </c>
      <c r="E8">
        <v>0</v>
      </c>
      <c r="F8" s="8">
        <f>E8*0.4</f>
        <v>0</v>
      </c>
      <c r="G8" s="11">
        <v>0</v>
      </c>
      <c r="H8" s="8">
        <f>G8*0.6</f>
        <v>0</v>
      </c>
      <c r="I8" s="9">
        <f>F8+H8</f>
        <v>0</v>
      </c>
      <c r="J8" s="10" t="str">
        <f>IF(I8&lt;50,"F",IF(I8&lt;=64,"D",IF(I8&lt;=79,"C",IF(I8&lt;90,"B",IF(I8&gt;=90,"A")))))</f>
        <v>F</v>
      </c>
    </row>
    <row r="9" spans="2:10" ht="15.75" x14ac:dyDescent="0.25">
      <c r="B9" s="7" t="s">
        <v>70</v>
      </c>
      <c r="C9" s="7" t="s">
        <v>71</v>
      </c>
      <c r="D9" s="7" t="s">
        <v>72</v>
      </c>
      <c r="E9">
        <v>55.06</v>
      </c>
      <c r="F9" s="8">
        <f>E9*0.4</f>
        <v>22.024000000000001</v>
      </c>
      <c r="G9" s="11">
        <v>86.59</v>
      </c>
      <c r="H9" s="8">
        <f>G9*0.6</f>
        <v>51.954000000000001</v>
      </c>
      <c r="I9" s="9">
        <f>F9+H9</f>
        <v>73.978000000000009</v>
      </c>
      <c r="J9" s="10" t="str">
        <f>IF(I9&lt;50,"F",IF(I9&lt;=64,"D",IF(I9&lt;=79,"C",IF(I9&lt;90,"B",IF(I9&gt;=90,"A")))))</f>
        <v>C</v>
      </c>
    </row>
    <row r="10" spans="2:10" ht="15.75" x14ac:dyDescent="0.25">
      <c r="B10" s="7" t="s">
        <v>54</v>
      </c>
      <c r="C10" s="7" t="s">
        <v>55</v>
      </c>
      <c r="D10" s="7" t="s">
        <v>56</v>
      </c>
      <c r="E10">
        <v>83.32</v>
      </c>
      <c r="F10" s="8">
        <f>E10*0.4</f>
        <v>33.327999999999996</v>
      </c>
      <c r="G10" s="11">
        <v>85.97</v>
      </c>
      <c r="H10" s="8">
        <f>G10*0.6</f>
        <v>51.582000000000001</v>
      </c>
      <c r="I10" s="9">
        <f>F10+H10</f>
        <v>84.91</v>
      </c>
      <c r="J10" s="10" t="str">
        <f>IF(I10&lt;50,"F",IF(I10&lt;=64,"D",IF(I10&lt;=79,"C",IF(I10&lt;90,"B",IF(I10&gt;=90,"A")))))</f>
        <v>B</v>
      </c>
    </row>
    <row r="11" spans="2:10" ht="15.75" x14ac:dyDescent="0.25">
      <c r="B11" s="7" t="s">
        <v>42</v>
      </c>
      <c r="C11" s="7" t="s">
        <v>43</v>
      </c>
      <c r="D11" s="7" t="s">
        <v>44</v>
      </c>
      <c r="E11">
        <v>79.87</v>
      </c>
      <c r="F11" s="8">
        <f>E11*0.4</f>
        <v>31.948000000000004</v>
      </c>
      <c r="G11" s="11">
        <v>75.37</v>
      </c>
      <c r="H11" s="8">
        <f>G11*0.6</f>
        <v>45.222000000000001</v>
      </c>
      <c r="I11" s="9">
        <f>F11+H11</f>
        <v>77.17</v>
      </c>
      <c r="J11" s="10" t="str">
        <f>IF(I11&lt;50,"F",IF(I11&lt;=64,"D",IF(I11&lt;=79,"C",IF(I11&lt;90,"B",IF(I11&gt;=90,"A")))))</f>
        <v>C</v>
      </c>
    </row>
    <row r="12" spans="2:10" ht="15.75" x14ac:dyDescent="0.25">
      <c r="B12" s="7" t="s">
        <v>33</v>
      </c>
      <c r="C12" s="7" t="s">
        <v>34</v>
      </c>
      <c r="D12" s="7" t="s">
        <v>35</v>
      </c>
      <c r="E12">
        <v>0</v>
      </c>
      <c r="F12" s="8">
        <f>E12*0.4</f>
        <v>0</v>
      </c>
      <c r="G12" s="11">
        <v>0</v>
      </c>
      <c r="H12" s="8">
        <f>G12*0.6</f>
        <v>0</v>
      </c>
      <c r="I12" s="9">
        <f>F12+H12</f>
        <v>0</v>
      </c>
      <c r="J12" s="10" t="str">
        <f>IF(I12&lt;50,"F",IF(I12&lt;=64,"D",IF(I12&lt;=79,"C",IF(I12&lt;90,"B",IF(I12&gt;=90,"A")))))</f>
        <v>F</v>
      </c>
    </row>
    <row r="13" spans="2:10" ht="15.75" x14ac:dyDescent="0.25">
      <c r="B13" s="7" t="s">
        <v>46</v>
      </c>
      <c r="C13" s="7" t="s">
        <v>47</v>
      </c>
      <c r="D13" s="7" t="s">
        <v>48</v>
      </c>
      <c r="E13">
        <v>89.09</v>
      </c>
      <c r="F13" s="8">
        <f>E13*0.4</f>
        <v>35.636000000000003</v>
      </c>
      <c r="G13" s="11">
        <v>90.98</v>
      </c>
      <c r="H13" s="8">
        <f>G13*0.6</f>
        <v>54.588000000000001</v>
      </c>
      <c r="I13" s="9">
        <f>F13+H13</f>
        <v>90.224000000000004</v>
      </c>
      <c r="J13" s="10" t="str">
        <f>IF(I13&lt;50,"F",IF(I13&lt;=64,"D",IF(I13&lt;=79,"C",IF(I13&lt;90,"B",IF(I13&gt;=90,"A")))))</f>
        <v>A</v>
      </c>
    </row>
    <row r="14" spans="2:10" ht="15.75" x14ac:dyDescent="0.25">
      <c r="B14" s="7" t="s">
        <v>58</v>
      </c>
      <c r="C14" s="7" t="s">
        <v>59</v>
      </c>
      <c r="D14" s="7" t="s">
        <v>60</v>
      </c>
      <c r="E14">
        <v>0</v>
      </c>
      <c r="F14" s="8">
        <f>E14*0.4</f>
        <v>0</v>
      </c>
      <c r="G14" s="11">
        <v>0</v>
      </c>
      <c r="H14" s="8">
        <f>G14*0.6</f>
        <v>0</v>
      </c>
      <c r="I14" s="9">
        <f>F14+H14</f>
        <v>0</v>
      </c>
      <c r="J14" s="10" t="str">
        <f>IF(I14&lt;50,"F",IF(I14&lt;=64,"D",IF(I14&lt;=79,"C",IF(I14&lt;90,"B",IF(I14&gt;=90,"A")))))</f>
        <v>F</v>
      </c>
    </row>
    <row r="15" spans="2:10" ht="15.75" x14ac:dyDescent="0.25">
      <c r="B15" s="7" t="s">
        <v>66</v>
      </c>
      <c r="C15" s="7" t="s">
        <v>67</v>
      </c>
      <c r="D15" s="7" t="s">
        <v>68</v>
      </c>
      <c r="E15">
        <v>96.02</v>
      </c>
      <c r="F15" s="8">
        <f>E15*0.4</f>
        <v>38.408000000000001</v>
      </c>
      <c r="G15" s="11">
        <v>97.34</v>
      </c>
      <c r="H15" s="8">
        <f>G15*0.6</f>
        <v>58.403999999999996</v>
      </c>
      <c r="I15" s="9">
        <f>F15+H15</f>
        <v>96.811999999999998</v>
      </c>
      <c r="J15" s="10" t="str">
        <f>IF(I15&lt;50,"F",IF(I15&lt;=64,"D",IF(I15&lt;=79,"C",IF(I15&lt;90,"B",IF(I15&gt;=90,"A")))))</f>
        <v>A</v>
      </c>
    </row>
    <row r="16" spans="2:10" ht="15.75" x14ac:dyDescent="0.25">
      <c r="B16" s="7" t="s">
        <v>62</v>
      </c>
      <c r="C16" s="7" t="s">
        <v>63</v>
      </c>
      <c r="D16" s="7" t="s">
        <v>64</v>
      </c>
      <c r="E16">
        <v>74.349999999999994</v>
      </c>
      <c r="F16" s="8">
        <f>E16*0.4</f>
        <v>29.74</v>
      </c>
      <c r="G16" s="11">
        <v>61.39</v>
      </c>
      <c r="H16" s="8">
        <f>G16*0.6</f>
        <v>36.833999999999996</v>
      </c>
      <c r="I16" s="9">
        <f>F16+H16</f>
        <v>66.573999999999998</v>
      </c>
      <c r="J16" s="10" t="str">
        <f>IF(I16&lt;50,"F",IF(I16&lt;=64,"D",IF(I16&lt;=79,"C",IF(I16&lt;90,"B",IF(I16&gt;=90,"A")))))</f>
        <v>C</v>
      </c>
    </row>
  </sheetData>
  <sortState ref="B7:J16">
    <sortCondition ref="D7:D16"/>
  </sortState>
  <mergeCells count="2">
    <mergeCell ref="E6:F6"/>
    <mergeCell ref="G6:H6"/>
  </mergeCells>
  <conditionalFormatting sqref="J7:J16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2022-07-16T03:23:27Z</dcterms:created>
  <dcterms:modified xsi:type="dcterms:W3CDTF">2022-07-16T03:31:01Z</dcterms:modified>
  <cp:category/>
</cp:coreProperties>
</file>