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15" i="2" l="1"/>
  <c r="H14" i="2"/>
  <c r="H10" i="2"/>
  <c r="H13" i="2"/>
  <c r="H18" i="2"/>
  <c r="H20" i="2"/>
  <c r="I20" i="2"/>
  <c r="J20" i="2"/>
  <c r="H16" i="2"/>
  <c r="H25" i="2"/>
  <c r="H12" i="2"/>
  <c r="H19" i="2"/>
  <c r="I19" i="2"/>
  <c r="J19" i="2" s="1"/>
  <c r="H24" i="2"/>
  <c r="H11" i="2"/>
  <c r="H9" i="2"/>
  <c r="H21" i="2"/>
  <c r="H17" i="2"/>
  <c r="I17" i="2"/>
  <c r="J17" i="2" s="1"/>
  <c r="H8" i="2"/>
  <c r="H7" i="2"/>
  <c r="H22" i="2"/>
  <c r="F15" i="2"/>
  <c r="I15" i="2" s="1"/>
  <c r="J15" i="2" s="1"/>
  <c r="F14" i="2"/>
  <c r="I14" i="2" s="1"/>
  <c r="J14" i="2" s="1"/>
  <c r="F10" i="2"/>
  <c r="I10" i="2" s="1"/>
  <c r="J10" i="2" s="1"/>
  <c r="F13" i="2"/>
  <c r="F18" i="2"/>
  <c r="I18" i="2" s="1"/>
  <c r="J18" i="2" s="1"/>
  <c r="F20" i="2"/>
  <c r="F16" i="2"/>
  <c r="F25" i="2"/>
  <c r="F12" i="2"/>
  <c r="I12" i="2" s="1"/>
  <c r="J12" i="2" s="1"/>
  <c r="F19" i="2"/>
  <c r="F24" i="2"/>
  <c r="I24" i="2" s="1"/>
  <c r="J24" i="2" s="1"/>
  <c r="F11" i="2"/>
  <c r="F9" i="2"/>
  <c r="I9" i="2" s="1"/>
  <c r="J9" i="2" s="1"/>
  <c r="F21" i="2"/>
  <c r="F17" i="2"/>
  <c r="F8" i="2"/>
  <c r="F7" i="2"/>
  <c r="I7" i="2" s="1"/>
  <c r="J7" i="2" s="1"/>
  <c r="F22" i="2"/>
  <c r="H23" i="2"/>
  <c r="F23" i="2"/>
  <c r="I16" i="2" l="1"/>
  <c r="J16" i="2" s="1"/>
  <c r="I22" i="2"/>
  <c r="J22" i="2" s="1"/>
  <c r="I21" i="2"/>
  <c r="J21" i="2" s="1"/>
  <c r="I25" i="2"/>
  <c r="J25" i="2" s="1"/>
  <c r="I23" i="2"/>
  <c r="J23" i="2" s="1"/>
  <c r="I8" i="2"/>
  <c r="J8" i="2" s="1"/>
  <c r="I13" i="2"/>
  <c r="J13" i="2" s="1"/>
  <c r="I11" i="2"/>
  <c r="J11" i="2" s="1"/>
</calcChain>
</file>

<file path=xl/sharedStrings.xml><?xml version="1.0" encoding="utf-8"?>
<sst xmlns="http://schemas.openxmlformats.org/spreadsheetml/2006/main" count="193" uniqueCount="116">
  <si>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</si>
  <si>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</si>
  <si>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</si>
  <si>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</si>
  <si>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</si>
  <si>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</si>
  <si>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</si>
  <si>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</si>
  <si>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</si>
  <si>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7A (Real)</t>
  </si>
  <si>
    <t>Quiz: Exercise: Unit 7B (Real)</t>
  </si>
  <si>
    <t>Quiz: Exercise: Unit 8A (Real)</t>
  </si>
  <si>
    <t>Quiz: Exercise: Unit 8B (Real)</t>
  </si>
  <si>
    <t>Quiz: Exercise: Unit 9A (Real)</t>
  </si>
  <si>
    <t>Quiz: Exercise: Unit 9B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</si>
  <si>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</si>
  <si>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</si>
  <si>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</si>
  <si>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</si>
  <si>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</si>
  <si>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</si>
  <si>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10A (Real)</t>
  </si>
  <si>
    <t>Quiz: Exercise: Unit 10B (Real)</t>
  </si>
  <si>
    <t>Quiz: Exercise: Unit 11A (Real)</t>
  </si>
  <si>
    <t>Quiz: Exercise: Unit 11B (Real)</t>
  </si>
  <si>
    <t>Quiz: Exercise: Unit 12A (Real)</t>
  </si>
  <si>
    <t>Quiz: Exercise: Unit 12B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</si>
  <si>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</si>
  <si>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</si>
  <si>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</si>
  <si>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</si>
  <si>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</si>
  <si>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</si>
  <si>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Buth</t>
  </si>
  <si>
    <t>Sopanha</t>
  </si>
  <si>
    <t>13149</t>
  </si>
  <si>
    <t>buth.sopanha@pucsr.edu.kh</t>
  </si>
  <si>
    <t>1657943054</t>
  </si>
  <si>
    <t>Chang</t>
  </si>
  <si>
    <t>Hakseng</t>
  </si>
  <si>
    <t>11910</t>
  </si>
  <si>
    <t>chang.hakseng@pucsr.edu.kh</t>
  </si>
  <si>
    <t>Da</t>
  </si>
  <si>
    <t>Phanarith</t>
  </si>
  <si>
    <t>11863</t>
  </si>
  <si>
    <t>da.phanarith@pucsr.edu.kh</t>
  </si>
  <si>
    <t>Hou</t>
  </si>
  <si>
    <t>Chhayrong</t>
  </si>
  <si>
    <t>09970</t>
  </si>
  <si>
    <t>hou.chhayrong@pucsr.edu.kh</t>
  </si>
  <si>
    <t>Hun</t>
  </si>
  <si>
    <t>Sothearith</t>
  </si>
  <si>
    <t>10977</t>
  </si>
  <si>
    <t>hun.sothearith@pucsr.edu.kh</t>
  </si>
  <si>
    <t>Kre</t>
  </si>
  <si>
    <t>Sreypich</t>
  </si>
  <si>
    <t>12307</t>
  </si>
  <si>
    <t>kre.sreypich@pucsr.edu.kh</t>
  </si>
  <si>
    <t>Ky</t>
  </si>
  <si>
    <t>Ouksaphea</t>
  </si>
  <si>
    <t>12920</t>
  </si>
  <si>
    <t>ky.ouksaphea@pucsr.edu.kh</t>
  </si>
  <si>
    <t>Ley</t>
  </si>
  <si>
    <t>Limey</t>
  </si>
  <si>
    <t>11999</t>
  </si>
  <si>
    <t>ley.limey@pucsr.edu.kh</t>
  </si>
  <si>
    <t>Mai</t>
  </si>
  <si>
    <t>Sreyleap</t>
  </si>
  <si>
    <t>13866</t>
  </si>
  <si>
    <t>mai.sreyleap@pucsr.edu.kh</t>
  </si>
  <si>
    <t>Phalla</t>
  </si>
  <si>
    <t>Mengkhun</t>
  </si>
  <si>
    <t>10930</t>
  </si>
  <si>
    <t>phalla.mengkhun@pucsr.edu.kh</t>
  </si>
  <si>
    <t>Phean</t>
  </si>
  <si>
    <t>Muoyly</t>
  </si>
  <si>
    <t>12829</t>
  </si>
  <si>
    <t>phean.muoyly@pucsr.edu.kh</t>
  </si>
  <si>
    <t>Seang</t>
  </si>
  <si>
    <t>Solipy</t>
  </si>
  <si>
    <t>13582</t>
  </si>
  <si>
    <t>seang.solipy@pucsr.edu.kh</t>
  </si>
  <si>
    <t>Sok</t>
  </si>
  <si>
    <t>Somaly</t>
  </si>
  <si>
    <t>10760</t>
  </si>
  <si>
    <t>sok.somaly@pucsr.edu.kh</t>
  </si>
  <si>
    <t>Sreng</t>
  </si>
  <si>
    <t>Sambatthyrit</t>
  </si>
  <si>
    <t>09822</t>
  </si>
  <si>
    <t>sreng.sambatthyrit@pucsr.edu.kh</t>
  </si>
  <si>
    <t>Suong</t>
  </si>
  <si>
    <t>Sreykea</t>
  </si>
  <si>
    <t>12941</t>
  </si>
  <si>
    <t>suong.sreykea@pucsr.edu.kh</t>
  </si>
  <si>
    <t>Sreymoch</t>
  </si>
  <si>
    <t>12097</t>
  </si>
  <si>
    <t>suong.sreymoch@pucsr.edu.kh</t>
  </si>
  <si>
    <t>Tha</t>
  </si>
  <si>
    <t>Channturn</t>
  </si>
  <si>
    <t>09740</t>
  </si>
  <si>
    <t>tha.channturn@pucsr.edu.kh</t>
  </si>
  <si>
    <t>Chantoun</t>
  </si>
  <si>
    <t>09739</t>
  </si>
  <si>
    <t>tha.chantoun@pucsr.edu.kh</t>
  </si>
  <si>
    <t>Yon</t>
  </si>
  <si>
    <t>Omeka</t>
  </si>
  <si>
    <t>13131</t>
  </si>
  <si>
    <t>yon.omega@pucsr.edu.kh</t>
  </si>
  <si>
    <t>SURNAME</t>
  </si>
  <si>
    <t>FIRST NAME</t>
  </si>
  <si>
    <t>ID</t>
  </si>
  <si>
    <t>2 DAYS</t>
  </si>
  <si>
    <t>3 DAYS</t>
  </si>
  <si>
    <t>TOTAL</t>
  </si>
  <si>
    <t>GRADE</t>
  </si>
  <si>
    <t>EHSS-10/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</si>
</sst>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G2" sqref="G2:G20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96.39</v>
      </c>
      <c r="H2">
        <v>96.41</v>
      </c>
      <c r="I2">
        <v>100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89.23</v>
      </c>
      <c r="Q2">
        <v>8.92</v>
      </c>
      <c r="R2">
        <v>100</v>
      </c>
      <c r="S2">
        <v>10</v>
      </c>
      <c r="T2">
        <v>96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100</v>
      </c>
      <c r="AC2">
        <v>10</v>
      </c>
      <c r="AD2">
        <v>88</v>
      </c>
      <c r="AE2">
        <v>8.8000000000000007</v>
      </c>
      <c r="AF2">
        <v>5</v>
      </c>
      <c r="AG2" s="1" t="s">
        <v>37</v>
      </c>
    </row>
    <row r="3" spans="1:33" x14ac:dyDescent="0.25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87.46</v>
      </c>
      <c r="H3">
        <v>85.62</v>
      </c>
      <c r="I3">
        <v>91.85</v>
      </c>
      <c r="J3">
        <v>8.67</v>
      </c>
      <c r="K3">
        <v>10</v>
      </c>
      <c r="L3">
        <v>10</v>
      </c>
      <c r="M3">
        <v>9.44</v>
      </c>
      <c r="N3">
        <v>9</v>
      </c>
      <c r="O3">
        <v>8</v>
      </c>
      <c r="P3">
        <v>79.08</v>
      </c>
      <c r="Q3">
        <v>7.91</v>
      </c>
      <c r="R3">
        <v>85.94</v>
      </c>
      <c r="S3">
        <v>8.59</v>
      </c>
      <c r="T3">
        <v>90.08</v>
      </c>
      <c r="U3">
        <v>97.14</v>
      </c>
      <c r="V3">
        <v>10</v>
      </c>
      <c r="W3">
        <v>8.2899999999999991</v>
      </c>
      <c r="X3">
        <v>10</v>
      </c>
      <c r="Y3">
        <v>10</v>
      </c>
      <c r="Z3">
        <v>10</v>
      </c>
      <c r="AA3">
        <v>10</v>
      </c>
      <c r="AB3">
        <v>91.11</v>
      </c>
      <c r="AC3">
        <v>9.11</v>
      </c>
      <c r="AD3">
        <v>82</v>
      </c>
      <c r="AE3">
        <v>8.1999999999999993</v>
      </c>
      <c r="AF3">
        <v>4</v>
      </c>
      <c r="AG3" s="1" t="s">
        <v>37</v>
      </c>
    </row>
    <row r="4" spans="1:33" x14ac:dyDescent="0.25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81.48</v>
      </c>
      <c r="H4">
        <v>75.47</v>
      </c>
      <c r="I4">
        <v>73.98</v>
      </c>
      <c r="J4">
        <v>10</v>
      </c>
      <c r="K4">
        <v>10</v>
      </c>
      <c r="L4">
        <v>10</v>
      </c>
      <c r="M4">
        <v>8.89</v>
      </c>
      <c r="N4">
        <v>2</v>
      </c>
      <c r="O4">
        <v>3.5</v>
      </c>
      <c r="P4">
        <v>64.92</v>
      </c>
      <c r="Q4">
        <v>6.49</v>
      </c>
      <c r="R4">
        <v>87.5</v>
      </c>
      <c r="S4">
        <v>8.75</v>
      </c>
      <c r="T4">
        <v>87.65</v>
      </c>
      <c r="U4">
        <v>86.95</v>
      </c>
      <c r="V4">
        <v>6</v>
      </c>
      <c r="W4">
        <v>10</v>
      </c>
      <c r="X4">
        <v>10</v>
      </c>
      <c r="Y4">
        <v>8.57</v>
      </c>
      <c r="Z4">
        <v>7.6</v>
      </c>
      <c r="AA4">
        <v>10</v>
      </c>
      <c r="AB4">
        <v>100</v>
      </c>
      <c r="AC4">
        <v>10</v>
      </c>
      <c r="AD4">
        <v>76</v>
      </c>
      <c r="AE4">
        <v>7.6</v>
      </c>
      <c r="AF4">
        <v>4</v>
      </c>
      <c r="AG4" s="1" t="s">
        <v>37</v>
      </c>
    </row>
    <row r="5" spans="1:33" x14ac:dyDescent="0.25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67.73</v>
      </c>
      <c r="H5">
        <v>62.06</v>
      </c>
      <c r="I5">
        <v>63.98</v>
      </c>
      <c r="J5">
        <v>10</v>
      </c>
      <c r="K5">
        <v>8.67</v>
      </c>
      <c r="L5">
        <v>10</v>
      </c>
      <c r="M5">
        <v>7.22</v>
      </c>
      <c r="N5">
        <v>2</v>
      </c>
      <c r="O5">
        <v>0.5</v>
      </c>
      <c r="P5">
        <v>58.46</v>
      </c>
      <c r="Q5">
        <v>5.85</v>
      </c>
      <c r="R5">
        <v>63.75</v>
      </c>
      <c r="S5">
        <v>6.38</v>
      </c>
      <c r="T5">
        <v>72.11</v>
      </c>
      <c r="U5">
        <v>82.1</v>
      </c>
      <c r="V5">
        <v>9.43</v>
      </c>
      <c r="W5">
        <v>9.7100000000000009</v>
      </c>
      <c r="X5">
        <v>6.8</v>
      </c>
      <c r="Y5">
        <v>7.71</v>
      </c>
      <c r="Z5">
        <v>5.6</v>
      </c>
      <c r="AA5">
        <v>10</v>
      </c>
      <c r="AB5">
        <v>82.22</v>
      </c>
      <c r="AC5">
        <v>8.2200000000000006</v>
      </c>
      <c r="AD5">
        <v>52</v>
      </c>
      <c r="AE5">
        <v>5.2</v>
      </c>
      <c r="AF5">
        <v>4</v>
      </c>
      <c r="AG5" s="1" t="s">
        <v>37</v>
      </c>
    </row>
    <row r="6" spans="1:33" x14ac:dyDescent="0.25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89.19</v>
      </c>
      <c r="H6">
        <v>93.05</v>
      </c>
      <c r="I6">
        <v>94.07</v>
      </c>
      <c r="J6">
        <v>10</v>
      </c>
      <c r="K6">
        <v>10</v>
      </c>
      <c r="L6">
        <v>9.5</v>
      </c>
      <c r="M6">
        <v>9.44</v>
      </c>
      <c r="N6">
        <v>8</v>
      </c>
      <c r="O6">
        <v>9.5</v>
      </c>
      <c r="P6">
        <v>95.08</v>
      </c>
      <c r="Q6">
        <v>9.51</v>
      </c>
      <c r="R6">
        <v>90</v>
      </c>
      <c r="S6">
        <v>9</v>
      </c>
      <c r="T6">
        <v>84.19</v>
      </c>
      <c r="U6">
        <v>85.9</v>
      </c>
      <c r="V6">
        <v>8</v>
      </c>
      <c r="W6">
        <v>8.2899999999999991</v>
      </c>
      <c r="X6">
        <v>10</v>
      </c>
      <c r="Y6">
        <v>8.86</v>
      </c>
      <c r="Z6">
        <v>8.4</v>
      </c>
      <c r="AA6">
        <v>8</v>
      </c>
      <c r="AB6">
        <v>86.67</v>
      </c>
      <c r="AC6">
        <v>8.67</v>
      </c>
      <c r="AD6">
        <v>80</v>
      </c>
      <c r="AE6">
        <v>8</v>
      </c>
      <c r="AF6">
        <v>5</v>
      </c>
      <c r="AG6" s="1" t="s">
        <v>37</v>
      </c>
    </row>
    <row r="7" spans="1:33" x14ac:dyDescent="0.25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92.91</v>
      </c>
      <c r="H7">
        <v>86.15</v>
      </c>
      <c r="I7">
        <v>88.06</v>
      </c>
      <c r="J7">
        <v>10</v>
      </c>
      <c r="K7">
        <v>10</v>
      </c>
      <c r="L7">
        <v>8</v>
      </c>
      <c r="M7">
        <v>8.33</v>
      </c>
      <c r="N7">
        <v>7.5</v>
      </c>
      <c r="O7">
        <v>9</v>
      </c>
      <c r="P7">
        <v>75.38</v>
      </c>
      <c r="Q7">
        <v>7.54</v>
      </c>
      <c r="R7">
        <v>95</v>
      </c>
      <c r="S7">
        <v>9.5</v>
      </c>
      <c r="T7">
        <v>98.92</v>
      </c>
      <c r="U7">
        <v>96.76</v>
      </c>
      <c r="V7">
        <v>9.14</v>
      </c>
      <c r="W7">
        <v>9.7100000000000009</v>
      </c>
      <c r="X7">
        <v>9.1999999999999993</v>
      </c>
      <c r="Y7">
        <v>10</v>
      </c>
      <c r="Z7">
        <v>10</v>
      </c>
      <c r="AA7">
        <v>10</v>
      </c>
      <c r="AB7">
        <v>100</v>
      </c>
      <c r="AC7">
        <v>10</v>
      </c>
      <c r="AD7">
        <v>100</v>
      </c>
      <c r="AE7">
        <v>10</v>
      </c>
      <c r="AF7">
        <v>5</v>
      </c>
      <c r="AG7" s="1" t="s">
        <v>37</v>
      </c>
    </row>
    <row r="8" spans="1:33" x14ac:dyDescent="0.25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54.28</v>
      </c>
      <c r="H8">
        <v>17.5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52.5</v>
      </c>
      <c r="S8">
        <v>5.25</v>
      </c>
      <c r="T8">
        <v>90.46</v>
      </c>
      <c r="U8">
        <v>91.38</v>
      </c>
      <c r="V8">
        <v>9.7100000000000009</v>
      </c>
      <c r="W8">
        <v>10</v>
      </c>
      <c r="X8">
        <v>10</v>
      </c>
      <c r="Y8">
        <v>9.7100000000000009</v>
      </c>
      <c r="Z8">
        <v>6.4</v>
      </c>
      <c r="AA8">
        <v>9</v>
      </c>
      <c r="AB8">
        <v>100</v>
      </c>
      <c r="AC8">
        <v>10</v>
      </c>
      <c r="AD8">
        <v>80</v>
      </c>
      <c r="AE8">
        <v>8</v>
      </c>
      <c r="AF8">
        <v>3</v>
      </c>
      <c r="AG8" s="1" t="s">
        <v>37</v>
      </c>
    </row>
    <row r="9" spans="1:33" x14ac:dyDescent="0.25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76.38</v>
      </c>
      <c r="H9">
        <v>66.900000000000006</v>
      </c>
      <c r="I9">
        <v>68.61</v>
      </c>
      <c r="J9">
        <v>10</v>
      </c>
      <c r="K9">
        <v>8</v>
      </c>
      <c r="L9">
        <v>7</v>
      </c>
      <c r="M9">
        <v>6.67</v>
      </c>
      <c r="N9">
        <v>3</v>
      </c>
      <c r="O9">
        <v>6.5</v>
      </c>
      <c r="P9">
        <v>65.849999999999994</v>
      </c>
      <c r="Q9">
        <v>6.58</v>
      </c>
      <c r="R9">
        <v>66.25</v>
      </c>
      <c r="S9">
        <v>6.63</v>
      </c>
      <c r="T9">
        <v>85.47</v>
      </c>
      <c r="U9">
        <v>82.86</v>
      </c>
      <c r="V9">
        <v>8.86</v>
      </c>
      <c r="W9">
        <v>8.2899999999999991</v>
      </c>
      <c r="X9">
        <v>6</v>
      </c>
      <c r="Y9">
        <v>6.57</v>
      </c>
      <c r="Z9">
        <v>10</v>
      </c>
      <c r="AA9">
        <v>10</v>
      </c>
      <c r="AB9">
        <v>95.56</v>
      </c>
      <c r="AC9">
        <v>9.56</v>
      </c>
      <c r="AD9">
        <v>78</v>
      </c>
      <c r="AE9">
        <v>7.8</v>
      </c>
      <c r="AF9">
        <v>4</v>
      </c>
      <c r="AG9" s="1" t="s">
        <v>37</v>
      </c>
    </row>
    <row r="10" spans="1:33" x14ac:dyDescent="0.25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1" t="s">
        <v>37</v>
      </c>
    </row>
    <row r="11" spans="1:33" x14ac:dyDescent="0.25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75.760000000000005</v>
      </c>
      <c r="H11">
        <v>71.010000000000005</v>
      </c>
      <c r="I11">
        <v>84.35</v>
      </c>
      <c r="J11">
        <v>8.67</v>
      </c>
      <c r="K11">
        <v>10</v>
      </c>
      <c r="L11">
        <v>10</v>
      </c>
      <c r="M11">
        <v>9.44</v>
      </c>
      <c r="N11">
        <v>7.5</v>
      </c>
      <c r="O11">
        <v>5</v>
      </c>
      <c r="P11">
        <v>64</v>
      </c>
      <c r="Q11">
        <v>6.4</v>
      </c>
      <c r="R11">
        <v>64.69</v>
      </c>
      <c r="S11">
        <v>6.47</v>
      </c>
      <c r="T11">
        <v>80.06</v>
      </c>
      <c r="U11">
        <v>90.86</v>
      </c>
      <c r="V11">
        <v>10</v>
      </c>
      <c r="W11">
        <v>10</v>
      </c>
      <c r="X11">
        <v>8.4</v>
      </c>
      <c r="Y11">
        <v>7.71</v>
      </c>
      <c r="Z11">
        <v>8.4</v>
      </c>
      <c r="AA11">
        <v>10</v>
      </c>
      <c r="AB11">
        <v>93.33</v>
      </c>
      <c r="AC11">
        <v>9.33</v>
      </c>
      <c r="AD11">
        <v>56</v>
      </c>
      <c r="AE11">
        <v>5.6</v>
      </c>
      <c r="AF11">
        <v>4</v>
      </c>
      <c r="AG11" s="1" t="s">
        <v>37</v>
      </c>
    </row>
    <row r="12" spans="1:33" x14ac:dyDescent="0.25">
      <c r="A12" s="1" t="s">
        <v>74</v>
      </c>
      <c r="B12" s="1" t="s">
        <v>75</v>
      </c>
      <c r="C12" s="1" t="s">
        <v>76</v>
      </c>
      <c r="D12" s="1"/>
      <c r="E12" s="1"/>
      <c r="F12" s="1" t="s">
        <v>77</v>
      </c>
      <c r="G12">
        <v>76.319999999999993</v>
      </c>
      <c r="H12">
        <v>85.27</v>
      </c>
      <c r="I12">
        <v>85.56</v>
      </c>
      <c r="J12">
        <v>10</v>
      </c>
      <c r="K12">
        <v>7.33</v>
      </c>
      <c r="L12">
        <v>10</v>
      </c>
      <c r="M12">
        <v>10</v>
      </c>
      <c r="N12">
        <v>5.5</v>
      </c>
      <c r="O12">
        <v>8.5</v>
      </c>
      <c r="P12">
        <v>82.77</v>
      </c>
      <c r="Q12">
        <v>8.2799999999999994</v>
      </c>
      <c r="R12">
        <v>87.5</v>
      </c>
      <c r="S12">
        <v>8.75</v>
      </c>
      <c r="T12">
        <v>64.88</v>
      </c>
      <c r="U12">
        <v>36.86</v>
      </c>
      <c r="V12">
        <v>10</v>
      </c>
      <c r="W12">
        <v>4.29</v>
      </c>
      <c r="X12">
        <v>5.6</v>
      </c>
      <c r="Y12">
        <v>1.43</v>
      </c>
      <c r="Z12">
        <v>0.8</v>
      </c>
      <c r="AA12">
        <v>0</v>
      </c>
      <c r="AB12">
        <v>57.78</v>
      </c>
      <c r="AC12">
        <v>5.78</v>
      </c>
      <c r="AD12">
        <v>100</v>
      </c>
      <c r="AE12">
        <v>10</v>
      </c>
      <c r="AF12">
        <v>5</v>
      </c>
      <c r="AG12" s="1" t="s">
        <v>37</v>
      </c>
    </row>
    <row r="13" spans="1:33" x14ac:dyDescent="0.25">
      <c r="A13" s="1" t="s">
        <v>78</v>
      </c>
      <c r="B13" s="1" t="s">
        <v>79</v>
      </c>
      <c r="C13" s="1" t="s">
        <v>80</v>
      </c>
      <c r="D13" s="1"/>
      <c r="E13" s="1"/>
      <c r="F13" s="1" t="s">
        <v>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 t="s">
        <v>37</v>
      </c>
    </row>
    <row r="14" spans="1:33" x14ac:dyDescent="0.25">
      <c r="A14" s="1" t="s">
        <v>82</v>
      </c>
      <c r="B14" s="1" t="s">
        <v>83</v>
      </c>
      <c r="C14" s="1" t="s">
        <v>84</v>
      </c>
      <c r="D14" s="1"/>
      <c r="E14" s="1"/>
      <c r="F14" s="1" t="s">
        <v>85</v>
      </c>
      <c r="G14">
        <v>89.9</v>
      </c>
      <c r="H14">
        <v>92.4</v>
      </c>
      <c r="I14">
        <v>100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79.69</v>
      </c>
      <c r="Q14">
        <v>7.97</v>
      </c>
      <c r="R14">
        <v>97.5</v>
      </c>
      <c r="S14">
        <v>9.75</v>
      </c>
      <c r="T14">
        <v>88.44</v>
      </c>
      <c r="U14">
        <v>99.33</v>
      </c>
      <c r="V14">
        <v>10</v>
      </c>
      <c r="W14">
        <v>10</v>
      </c>
      <c r="X14">
        <v>10</v>
      </c>
      <c r="Y14">
        <v>10</v>
      </c>
      <c r="Z14">
        <v>9.6</v>
      </c>
      <c r="AA14">
        <v>10</v>
      </c>
      <c r="AB14">
        <v>100</v>
      </c>
      <c r="AC14">
        <v>10</v>
      </c>
      <c r="AD14">
        <v>66</v>
      </c>
      <c r="AE14">
        <v>6.6</v>
      </c>
      <c r="AF14">
        <v>4</v>
      </c>
      <c r="AG14" s="1" t="s">
        <v>37</v>
      </c>
    </row>
    <row r="15" spans="1:33" x14ac:dyDescent="0.25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79.73</v>
      </c>
      <c r="H15">
        <v>68.42</v>
      </c>
      <c r="I15">
        <v>72.959999999999994</v>
      </c>
      <c r="J15">
        <v>8.67</v>
      </c>
      <c r="K15">
        <v>6.67</v>
      </c>
      <c r="L15">
        <v>8.5</v>
      </c>
      <c r="M15">
        <v>9.44</v>
      </c>
      <c r="N15">
        <v>8</v>
      </c>
      <c r="O15">
        <v>2.5</v>
      </c>
      <c r="P15">
        <v>72.31</v>
      </c>
      <c r="Q15">
        <v>7.23</v>
      </c>
      <c r="R15">
        <v>60</v>
      </c>
      <c r="S15">
        <v>6</v>
      </c>
      <c r="T15">
        <v>91.02</v>
      </c>
      <c r="U15">
        <v>91.05</v>
      </c>
      <c r="V15">
        <v>5.71</v>
      </c>
      <c r="W15">
        <v>9.7100000000000009</v>
      </c>
      <c r="X15">
        <v>9.6</v>
      </c>
      <c r="Y15">
        <v>10</v>
      </c>
      <c r="Z15">
        <v>9.6</v>
      </c>
      <c r="AA15">
        <v>10</v>
      </c>
      <c r="AB15">
        <v>100</v>
      </c>
      <c r="AC15">
        <v>10</v>
      </c>
      <c r="AD15">
        <v>82</v>
      </c>
      <c r="AE15">
        <v>8.1999999999999993</v>
      </c>
      <c r="AF15">
        <v>4</v>
      </c>
      <c r="AG15" s="1" t="s">
        <v>37</v>
      </c>
    </row>
    <row r="16" spans="1:33" x14ac:dyDescent="0.25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78.650000000000006</v>
      </c>
      <c r="H16">
        <v>68.47</v>
      </c>
      <c r="I16">
        <v>72.040000000000006</v>
      </c>
      <c r="J16">
        <v>10</v>
      </c>
      <c r="K16">
        <v>10</v>
      </c>
      <c r="L16">
        <v>9.5</v>
      </c>
      <c r="M16">
        <v>7.22</v>
      </c>
      <c r="N16">
        <v>2.5</v>
      </c>
      <c r="O16">
        <v>4</v>
      </c>
      <c r="P16">
        <v>63.38</v>
      </c>
      <c r="Q16">
        <v>6.34</v>
      </c>
      <c r="R16">
        <v>70</v>
      </c>
      <c r="S16">
        <v>7</v>
      </c>
      <c r="T16">
        <v>88.68</v>
      </c>
      <c r="U16">
        <v>86.05</v>
      </c>
      <c r="V16">
        <v>9.43</v>
      </c>
      <c r="W16">
        <v>10</v>
      </c>
      <c r="X16">
        <v>8.8000000000000007</v>
      </c>
      <c r="Y16">
        <v>10</v>
      </c>
      <c r="Z16">
        <v>6.4</v>
      </c>
      <c r="AA16">
        <v>7</v>
      </c>
      <c r="AB16">
        <v>100</v>
      </c>
      <c r="AC16">
        <v>10</v>
      </c>
      <c r="AD16">
        <v>80</v>
      </c>
      <c r="AE16">
        <v>8</v>
      </c>
      <c r="AF16">
        <v>4</v>
      </c>
      <c r="AG16" s="1" t="s">
        <v>37</v>
      </c>
    </row>
    <row r="17" spans="1:33" x14ac:dyDescent="0.25">
      <c r="A17" s="1" t="s">
        <v>90</v>
      </c>
      <c r="B17" s="1" t="s">
        <v>94</v>
      </c>
      <c r="C17" s="1" t="s">
        <v>95</v>
      </c>
      <c r="D17" s="1"/>
      <c r="E17" s="1"/>
      <c r="F17" s="1" t="s">
        <v>96</v>
      </c>
      <c r="G17">
        <v>66.349999999999994</v>
      </c>
      <c r="H17">
        <v>60.05</v>
      </c>
      <c r="I17">
        <v>58.43</v>
      </c>
      <c r="J17">
        <v>8</v>
      </c>
      <c r="K17">
        <v>7.33</v>
      </c>
      <c r="L17">
        <v>7</v>
      </c>
      <c r="M17">
        <v>7.22</v>
      </c>
      <c r="N17">
        <v>1</v>
      </c>
      <c r="O17">
        <v>4.5</v>
      </c>
      <c r="P17">
        <v>69.23</v>
      </c>
      <c r="Q17">
        <v>6.92</v>
      </c>
      <c r="R17">
        <v>52.5</v>
      </c>
      <c r="S17">
        <v>5.25</v>
      </c>
      <c r="T17">
        <v>71.2</v>
      </c>
      <c r="U17">
        <v>40.71</v>
      </c>
      <c r="V17">
        <v>4.57</v>
      </c>
      <c r="W17">
        <v>3.14</v>
      </c>
      <c r="X17">
        <v>4.4000000000000004</v>
      </c>
      <c r="Y17">
        <v>5.71</v>
      </c>
      <c r="Z17">
        <v>3.6</v>
      </c>
      <c r="AA17">
        <v>3</v>
      </c>
      <c r="AB17">
        <v>88.89</v>
      </c>
      <c r="AC17">
        <v>8.89</v>
      </c>
      <c r="AD17">
        <v>84</v>
      </c>
      <c r="AE17">
        <v>8.4</v>
      </c>
      <c r="AF17">
        <v>4</v>
      </c>
      <c r="AG17" s="1" t="s">
        <v>37</v>
      </c>
    </row>
    <row r="18" spans="1:33" x14ac:dyDescent="0.25">
      <c r="A18" s="1" t="s">
        <v>97</v>
      </c>
      <c r="B18" s="1" t="s">
        <v>98</v>
      </c>
      <c r="C18" s="1" t="s">
        <v>99</v>
      </c>
      <c r="D18" s="1"/>
      <c r="E18" s="1"/>
      <c r="F18" s="1" t="s">
        <v>100</v>
      </c>
      <c r="G18">
        <v>83.09</v>
      </c>
      <c r="H18">
        <v>74.23</v>
      </c>
      <c r="I18">
        <v>68.430000000000007</v>
      </c>
      <c r="J18">
        <v>6</v>
      </c>
      <c r="K18">
        <v>7.33</v>
      </c>
      <c r="L18">
        <v>8</v>
      </c>
      <c r="M18">
        <v>7.22</v>
      </c>
      <c r="N18">
        <v>6</v>
      </c>
      <c r="O18">
        <v>6.5</v>
      </c>
      <c r="P18">
        <v>66.77</v>
      </c>
      <c r="Q18">
        <v>6.68</v>
      </c>
      <c r="R18">
        <v>87.5</v>
      </c>
      <c r="S18">
        <v>8.75</v>
      </c>
      <c r="T18">
        <v>92.27</v>
      </c>
      <c r="U18">
        <v>84.81</v>
      </c>
      <c r="V18">
        <v>7.71</v>
      </c>
      <c r="W18">
        <v>8.86</v>
      </c>
      <c r="X18">
        <v>10</v>
      </c>
      <c r="Y18">
        <v>7.71</v>
      </c>
      <c r="Z18">
        <v>9.6</v>
      </c>
      <c r="AA18">
        <v>7</v>
      </c>
      <c r="AB18">
        <v>100</v>
      </c>
      <c r="AC18">
        <v>10</v>
      </c>
      <c r="AD18">
        <v>92</v>
      </c>
      <c r="AE18">
        <v>9.1999999999999993</v>
      </c>
      <c r="AF18">
        <v>4</v>
      </c>
      <c r="AG18" s="1" t="s">
        <v>37</v>
      </c>
    </row>
    <row r="19" spans="1:33" x14ac:dyDescent="0.25">
      <c r="A19" s="1" t="s">
        <v>97</v>
      </c>
      <c r="B19" s="1" t="s">
        <v>101</v>
      </c>
      <c r="C19" s="1" t="s">
        <v>102</v>
      </c>
      <c r="D19" s="1"/>
      <c r="E19" s="1"/>
      <c r="F19" s="1" t="s">
        <v>103</v>
      </c>
      <c r="G19">
        <v>75.900000000000006</v>
      </c>
      <c r="H19">
        <v>65.150000000000006</v>
      </c>
      <c r="I19">
        <v>77.5</v>
      </c>
      <c r="J19">
        <v>9.33</v>
      </c>
      <c r="K19">
        <v>10</v>
      </c>
      <c r="L19">
        <v>6.5</v>
      </c>
      <c r="M19">
        <v>6.67</v>
      </c>
      <c r="N19">
        <v>5</v>
      </c>
      <c r="O19">
        <v>9</v>
      </c>
      <c r="P19">
        <v>70.459999999999994</v>
      </c>
      <c r="Q19">
        <v>7.05</v>
      </c>
      <c r="R19">
        <v>47.5</v>
      </c>
      <c r="S19">
        <v>4.75</v>
      </c>
      <c r="T19">
        <v>86.22</v>
      </c>
      <c r="U19">
        <v>80.67</v>
      </c>
      <c r="V19">
        <v>4.29</v>
      </c>
      <c r="W19">
        <v>8.86</v>
      </c>
      <c r="X19">
        <v>8.8000000000000007</v>
      </c>
      <c r="Y19">
        <v>8.86</v>
      </c>
      <c r="Z19">
        <v>7.6</v>
      </c>
      <c r="AA19">
        <v>10</v>
      </c>
      <c r="AB19">
        <v>100</v>
      </c>
      <c r="AC19">
        <v>10</v>
      </c>
      <c r="AD19">
        <v>78</v>
      </c>
      <c r="AE19">
        <v>7.8</v>
      </c>
      <c r="AF19">
        <v>4</v>
      </c>
      <c r="AG19" s="1" t="s">
        <v>37</v>
      </c>
    </row>
    <row r="20" spans="1:33" x14ac:dyDescent="0.25">
      <c r="A20" s="1" t="s">
        <v>104</v>
      </c>
      <c r="B20" s="1" t="s">
        <v>105</v>
      </c>
      <c r="C20" s="1" t="s">
        <v>106</v>
      </c>
      <c r="D20" s="1"/>
      <c r="E20" s="1"/>
      <c r="F20" s="1" t="s">
        <v>107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abSelected="1" workbookViewId="0">
      <selection activeCell="N11" sqref="N11"/>
    </sheetView>
  </sheetViews>
  <sheetFormatPr defaultRowHeight="15" x14ac:dyDescent="0.25"/>
  <cols>
    <col min="2" max="2" width="15.28515625" customWidth="1"/>
    <col min="3" max="3" width="19.28515625" customWidth="1"/>
    <col min="9" max="9" width="10.140625" customWidth="1"/>
  </cols>
  <sheetData>
    <row r="3" spans="2:10" ht="26.25" x14ac:dyDescent="0.4">
      <c r="B3" s="2" t="s">
        <v>115</v>
      </c>
      <c r="C3" s="2"/>
      <c r="D3" s="3"/>
    </row>
    <row r="6" spans="2:10" ht="15.75" x14ac:dyDescent="0.25">
      <c r="B6" s="4" t="s">
        <v>108</v>
      </c>
      <c r="C6" s="4" t="s">
        <v>109</v>
      </c>
      <c r="D6" s="4" t="s">
        <v>110</v>
      </c>
      <c r="E6" s="5" t="s">
        <v>111</v>
      </c>
      <c r="F6" s="5"/>
      <c r="G6" s="5" t="s">
        <v>112</v>
      </c>
      <c r="H6" s="5"/>
      <c r="I6" s="6" t="s">
        <v>113</v>
      </c>
      <c r="J6" s="6" t="s">
        <v>114</v>
      </c>
    </row>
    <row r="7" spans="2:10" ht="15.75" x14ac:dyDescent="0.25">
      <c r="B7" s="7" t="s">
        <v>97</v>
      </c>
      <c r="C7" s="7" t="s">
        <v>101</v>
      </c>
      <c r="D7" s="7" t="s">
        <v>102</v>
      </c>
      <c r="E7">
        <v>75.900000000000006</v>
      </c>
      <c r="F7" s="8">
        <f>E7*0.4</f>
        <v>30.360000000000003</v>
      </c>
      <c r="G7" s="11">
        <v>90.53</v>
      </c>
      <c r="H7" s="8">
        <f>G7*0.6</f>
        <v>54.317999999999998</v>
      </c>
      <c r="I7" s="9">
        <f>F7+H7</f>
        <v>84.677999999999997</v>
      </c>
      <c r="J7" s="10" t="str">
        <f>IF(I7&lt;50,"F",IF(I7&lt;=64,"D",IF(I7&lt;=79,"C",IF(I7&lt;90,"B",IF(I7&gt;=90,"A")))))</f>
        <v>B</v>
      </c>
    </row>
    <row r="8" spans="2:10" ht="15.75" x14ac:dyDescent="0.25">
      <c r="B8" s="7" t="s">
        <v>97</v>
      </c>
      <c r="C8" s="7" t="s">
        <v>98</v>
      </c>
      <c r="D8" s="7" t="s">
        <v>99</v>
      </c>
      <c r="E8">
        <v>83.09</v>
      </c>
      <c r="F8" s="8">
        <f>E8*0.4</f>
        <v>33.236000000000004</v>
      </c>
      <c r="G8" s="11">
        <v>96.74</v>
      </c>
      <c r="H8" s="8">
        <f>G8*0.6</f>
        <v>58.043999999999997</v>
      </c>
      <c r="I8" s="9">
        <f>F8+H8</f>
        <v>91.28</v>
      </c>
      <c r="J8" s="10" t="str">
        <f>IF(I8&lt;50,"F",IF(I8&lt;=64,"D",IF(I8&lt;=79,"C",IF(I8&lt;90,"B",IF(I8&gt;=90,"A")))))</f>
        <v>A</v>
      </c>
    </row>
    <row r="9" spans="2:10" ht="15.75" x14ac:dyDescent="0.25">
      <c r="B9" s="7" t="s">
        <v>86</v>
      </c>
      <c r="C9" s="7" t="s">
        <v>87</v>
      </c>
      <c r="D9" s="7" t="s">
        <v>88</v>
      </c>
      <c r="E9">
        <v>79.73</v>
      </c>
      <c r="F9" s="8">
        <f>E9*0.4</f>
        <v>31.892000000000003</v>
      </c>
      <c r="G9" s="11">
        <v>90.89</v>
      </c>
      <c r="H9" s="8">
        <f>G9*0.6</f>
        <v>54.533999999999999</v>
      </c>
      <c r="I9" s="9">
        <f>F9+H9</f>
        <v>86.426000000000002</v>
      </c>
      <c r="J9" s="10" t="str">
        <f>IF(I9&lt;50,"F",IF(I9&lt;=64,"D",IF(I9&lt;=79,"C",IF(I9&lt;90,"B",IF(I9&gt;=90,"A")))))</f>
        <v>B</v>
      </c>
    </row>
    <row r="10" spans="2:10" ht="15.75" x14ac:dyDescent="0.25">
      <c r="B10" s="7" t="s">
        <v>46</v>
      </c>
      <c r="C10" s="7" t="s">
        <v>47</v>
      </c>
      <c r="D10" s="7" t="s">
        <v>48</v>
      </c>
      <c r="E10">
        <v>67.73</v>
      </c>
      <c r="F10" s="8">
        <f>E10*0.4</f>
        <v>27.092000000000002</v>
      </c>
      <c r="G10" s="11">
        <v>95.56</v>
      </c>
      <c r="H10" s="8">
        <f>G10*0.6</f>
        <v>57.335999999999999</v>
      </c>
      <c r="I10" s="9">
        <f>F10+H10</f>
        <v>84.427999999999997</v>
      </c>
      <c r="J10" s="10" t="str">
        <f>IF(I10&lt;50,"F",IF(I10&lt;=64,"D",IF(I10&lt;=79,"C",IF(I10&lt;90,"B",IF(I10&gt;=90,"A")))))</f>
        <v>B</v>
      </c>
    </row>
    <row r="11" spans="2:10" ht="15.75" x14ac:dyDescent="0.25">
      <c r="B11" s="7" t="s">
        <v>82</v>
      </c>
      <c r="C11" s="7" t="s">
        <v>83</v>
      </c>
      <c r="D11" s="7" t="s">
        <v>84</v>
      </c>
      <c r="E11">
        <v>89.9</v>
      </c>
      <c r="F11" s="8">
        <f>E11*0.4</f>
        <v>35.96</v>
      </c>
      <c r="G11" s="11">
        <v>98.14</v>
      </c>
      <c r="H11" s="8">
        <f>G11*0.6</f>
        <v>58.884</v>
      </c>
      <c r="I11" s="9">
        <f>F11+H11</f>
        <v>94.843999999999994</v>
      </c>
      <c r="J11" s="10" t="str">
        <f>IF(I11&lt;50,"F",IF(I11&lt;=64,"D",IF(I11&lt;=79,"C",IF(I11&lt;90,"B",IF(I11&gt;=90,"A")))))</f>
        <v>A</v>
      </c>
    </row>
    <row r="12" spans="2:10" ht="15.75" x14ac:dyDescent="0.25">
      <c r="B12" s="7" t="s">
        <v>70</v>
      </c>
      <c r="C12" s="7" t="s">
        <v>71</v>
      </c>
      <c r="D12" s="7" t="s">
        <v>72</v>
      </c>
      <c r="E12">
        <v>75.760000000000005</v>
      </c>
      <c r="F12" s="8">
        <f>E12*0.4</f>
        <v>30.304000000000002</v>
      </c>
      <c r="G12" s="11">
        <v>86.45</v>
      </c>
      <c r="H12" s="8">
        <f>G12*0.6</f>
        <v>51.87</v>
      </c>
      <c r="I12" s="9">
        <f>F12+H12</f>
        <v>82.174000000000007</v>
      </c>
      <c r="J12" s="10" t="str">
        <f>IF(I12&lt;50,"F",IF(I12&lt;=64,"D",IF(I12&lt;=79,"C",IF(I12&lt;90,"B",IF(I12&gt;=90,"A")))))</f>
        <v>B</v>
      </c>
    </row>
    <row r="13" spans="2:10" ht="15.75" x14ac:dyDescent="0.25">
      <c r="B13" s="7" t="s">
        <v>50</v>
      </c>
      <c r="C13" s="7" t="s">
        <v>51</v>
      </c>
      <c r="D13" s="7" t="s">
        <v>52</v>
      </c>
      <c r="E13">
        <v>89.19</v>
      </c>
      <c r="F13" s="8">
        <f>E13*0.4</f>
        <v>35.676000000000002</v>
      </c>
      <c r="G13" s="11">
        <v>95.29</v>
      </c>
      <c r="H13" s="8">
        <f>G13*0.6</f>
        <v>57.173999999999999</v>
      </c>
      <c r="I13" s="9">
        <f>F13+H13</f>
        <v>92.85</v>
      </c>
      <c r="J13" s="10" t="str">
        <f>IF(I13&lt;50,"F",IF(I13&lt;=64,"D",IF(I13&lt;=79,"C",IF(I13&lt;90,"B",IF(I13&gt;=90,"A")))))</f>
        <v>A</v>
      </c>
    </row>
    <row r="14" spans="2:10" ht="15.75" x14ac:dyDescent="0.25">
      <c r="B14" s="7" t="s">
        <v>42</v>
      </c>
      <c r="C14" s="7" t="s">
        <v>43</v>
      </c>
      <c r="D14" s="7" t="s">
        <v>44</v>
      </c>
      <c r="E14">
        <v>81.48</v>
      </c>
      <c r="F14" s="8">
        <f>E14*0.4</f>
        <v>32.592000000000006</v>
      </c>
      <c r="G14" s="11">
        <v>92.57</v>
      </c>
      <c r="H14" s="8">
        <f>G14*0.6</f>
        <v>55.541999999999994</v>
      </c>
      <c r="I14" s="9">
        <f>F14+H14</f>
        <v>88.134</v>
      </c>
      <c r="J14" s="10" t="str">
        <f>IF(I14&lt;50,"F",IF(I14&lt;=64,"D",IF(I14&lt;=79,"C",IF(I14&lt;90,"B",IF(I14&gt;=90,"A")))))</f>
        <v>B</v>
      </c>
    </row>
    <row r="15" spans="2:10" ht="15.75" x14ac:dyDescent="0.25">
      <c r="B15" s="7" t="s">
        <v>38</v>
      </c>
      <c r="C15" s="7" t="s">
        <v>39</v>
      </c>
      <c r="D15" s="7" t="s">
        <v>40</v>
      </c>
      <c r="E15">
        <v>87.46</v>
      </c>
      <c r="F15" s="8">
        <f>E15*0.4</f>
        <v>34.984000000000002</v>
      </c>
      <c r="G15" s="11">
        <v>94.24</v>
      </c>
      <c r="H15" s="8">
        <f>G15*0.6</f>
        <v>56.543999999999997</v>
      </c>
      <c r="I15" s="9">
        <f>F15+H15</f>
        <v>91.527999999999992</v>
      </c>
      <c r="J15" s="10" t="str">
        <f>IF(I15&lt;50,"F",IF(I15&lt;=64,"D",IF(I15&lt;=79,"C",IF(I15&lt;90,"B",IF(I15&gt;=90,"A")))))</f>
        <v>A</v>
      </c>
    </row>
    <row r="16" spans="2:10" ht="15.75" x14ac:dyDescent="0.25">
      <c r="B16" s="7" t="s">
        <v>62</v>
      </c>
      <c r="C16" s="7" t="s">
        <v>63</v>
      </c>
      <c r="D16" s="7" t="s">
        <v>64</v>
      </c>
      <c r="E16">
        <v>76.38</v>
      </c>
      <c r="F16" s="8">
        <f>E16*0.4</f>
        <v>30.552</v>
      </c>
      <c r="G16" s="11">
        <v>91.01</v>
      </c>
      <c r="H16" s="8">
        <f>G16*0.6</f>
        <v>54.606000000000002</v>
      </c>
      <c r="I16" s="9">
        <f>F16+H16</f>
        <v>85.158000000000001</v>
      </c>
      <c r="J16" s="10" t="str">
        <f>IF(I16&lt;50,"F",IF(I16&lt;=64,"D",IF(I16&lt;=79,"C",IF(I16&lt;90,"B",IF(I16&gt;=90,"A")))))</f>
        <v>B</v>
      </c>
    </row>
    <row r="17" spans="2:10" ht="15.75" x14ac:dyDescent="0.25">
      <c r="B17" s="7" t="s">
        <v>90</v>
      </c>
      <c r="C17" s="7" t="s">
        <v>94</v>
      </c>
      <c r="D17" s="7" t="s">
        <v>95</v>
      </c>
      <c r="E17">
        <v>66.349999999999994</v>
      </c>
      <c r="F17" s="8">
        <f>E17*0.4</f>
        <v>26.54</v>
      </c>
      <c r="G17" s="11">
        <v>86.77</v>
      </c>
      <c r="H17" s="8">
        <f>G17*0.6</f>
        <v>52.061999999999998</v>
      </c>
      <c r="I17" s="9">
        <f>F17+H17</f>
        <v>78.602000000000004</v>
      </c>
      <c r="J17" s="10" t="str">
        <f>IF(I17&lt;50,"F",IF(I17&lt;=64,"D",IF(I17&lt;=79,"C",IF(I17&lt;90,"B",IF(I17&gt;=90,"A")))))</f>
        <v>C</v>
      </c>
    </row>
    <row r="18" spans="2:10" ht="15.75" x14ac:dyDescent="0.25">
      <c r="B18" s="7" t="s">
        <v>54</v>
      </c>
      <c r="C18" s="7" t="s">
        <v>55</v>
      </c>
      <c r="D18" s="7" t="s">
        <v>56</v>
      </c>
      <c r="E18">
        <v>92.91</v>
      </c>
      <c r="F18" s="8">
        <f>E18*0.4</f>
        <v>37.164000000000001</v>
      </c>
      <c r="G18" s="11">
        <v>95.91</v>
      </c>
      <c r="H18" s="8">
        <f>G18*0.6</f>
        <v>57.545999999999999</v>
      </c>
      <c r="I18" s="9">
        <f>F18+H18</f>
        <v>94.710000000000008</v>
      </c>
      <c r="J18" s="10" t="str">
        <f>IF(I18&lt;50,"F",IF(I18&lt;=64,"D",IF(I18&lt;=79,"C",IF(I18&lt;90,"B",IF(I18&gt;=90,"A")))))</f>
        <v>A</v>
      </c>
    </row>
    <row r="19" spans="2:10" ht="15.75" x14ac:dyDescent="0.25">
      <c r="B19" s="7" t="s">
        <v>74</v>
      </c>
      <c r="C19" s="7" t="s">
        <v>75</v>
      </c>
      <c r="D19" s="7" t="s">
        <v>76</v>
      </c>
      <c r="E19">
        <v>76.319999999999993</v>
      </c>
      <c r="F19" s="8">
        <f>E19*0.4</f>
        <v>30.527999999999999</v>
      </c>
      <c r="G19" s="11">
        <v>97.51</v>
      </c>
      <c r="H19" s="8">
        <f>G19*0.6</f>
        <v>58.506</v>
      </c>
      <c r="I19" s="9">
        <f>F19+H19</f>
        <v>89.033999999999992</v>
      </c>
      <c r="J19" s="10" t="str">
        <f>IF(I19&lt;50,"F",IF(I19&lt;=64,"D",IF(I19&lt;=79,"C",IF(I19&lt;90,"B",IF(I19&gt;=90,"A")))))</f>
        <v>B</v>
      </c>
    </row>
    <row r="20" spans="2:10" ht="15.75" x14ac:dyDescent="0.25">
      <c r="B20" s="7" t="s">
        <v>58</v>
      </c>
      <c r="C20" s="7" t="s">
        <v>59</v>
      </c>
      <c r="D20" s="7" t="s">
        <v>60</v>
      </c>
      <c r="E20">
        <v>54.28</v>
      </c>
      <c r="F20" s="8">
        <f>E20*0.4</f>
        <v>21.712000000000003</v>
      </c>
      <c r="G20" s="11">
        <v>93.31</v>
      </c>
      <c r="H20" s="8">
        <f>G20*0.6</f>
        <v>55.985999999999997</v>
      </c>
      <c r="I20" s="9">
        <f>F20+H20</f>
        <v>77.698000000000008</v>
      </c>
      <c r="J20" s="10" t="str">
        <f>IF(I20&lt;50,"F",IF(I20&lt;=64,"D",IF(I20&lt;=79,"C",IF(I20&lt;90,"B",IF(I20&gt;=90,"A")))))</f>
        <v>C</v>
      </c>
    </row>
    <row r="21" spans="2:10" ht="15.75" x14ac:dyDescent="0.25">
      <c r="B21" s="7" t="s">
        <v>90</v>
      </c>
      <c r="C21" s="7" t="s">
        <v>91</v>
      </c>
      <c r="D21" s="7" t="s">
        <v>92</v>
      </c>
      <c r="E21">
        <v>78.650000000000006</v>
      </c>
      <c r="F21" s="8">
        <f>E21*0.4</f>
        <v>31.460000000000004</v>
      </c>
      <c r="G21" s="11">
        <v>90.25</v>
      </c>
      <c r="H21" s="8">
        <f>G21*0.6</f>
        <v>54.15</v>
      </c>
      <c r="I21" s="9">
        <f>F21+H21</f>
        <v>85.61</v>
      </c>
      <c r="J21" s="10" t="str">
        <f>IF(I21&lt;50,"F",IF(I21&lt;=64,"D",IF(I21&lt;=79,"C",IF(I21&lt;90,"B",IF(I21&gt;=90,"A")))))</f>
        <v>B</v>
      </c>
    </row>
    <row r="22" spans="2:10" ht="15.75" x14ac:dyDescent="0.25">
      <c r="B22" s="7" t="s">
        <v>104</v>
      </c>
      <c r="C22" s="7" t="s">
        <v>105</v>
      </c>
      <c r="D22" s="7" t="s">
        <v>106</v>
      </c>
      <c r="E22">
        <v>0</v>
      </c>
      <c r="F22" s="8">
        <f>E22*0.4</f>
        <v>0</v>
      </c>
      <c r="G22" s="11">
        <v>0</v>
      </c>
      <c r="H22" s="8">
        <f>G22*0.6</f>
        <v>0</v>
      </c>
      <c r="I22" s="9">
        <f>F22+H22</f>
        <v>0</v>
      </c>
      <c r="J22" s="10" t="str">
        <f>IF(I22&lt;50,"F",IF(I22&lt;=64,"D",IF(I22&lt;=79,"C",IF(I22&lt;90,"B",IF(I22&gt;=90,"A")))))</f>
        <v>F</v>
      </c>
    </row>
    <row r="23" spans="2:10" ht="15.75" x14ac:dyDescent="0.25">
      <c r="B23" s="7" t="s">
        <v>33</v>
      </c>
      <c r="C23" s="7" t="s">
        <v>34</v>
      </c>
      <c r="D23" s="7" t="s">
        <v>35</v>
      </c>
      <c r="E23">
        <v>96.39</v>
      </c>
      <c r="F23" s="8">
        <f>E23*0.4</f>
        <v>38.556000000000004</v>
      </c>
      <c r="G23" s="11">
        <v>97.2</v>
      </c>
      <c r="H23" s="8">
        <f>G23*0.6</f>
        <v>58.32</v>
      </c>
      <c r="I23" s="9">
        <f>F23+H23</f>
        <v>96.876000000000005</v>
      </c>
      <c r="J23" s="10" t="str">
        <f>IF(I23&lt;50,"F",IF(I23&lt;=64,"D",IF(I23&lt;=79,"C",IF(I23&lt;90,"B",IF(I23&gt;=90,"A")))))</f>
        <v>A</v>
      </c>
    </row>
    <row r="24" spans="2:10" ht="15.75" x14ac:dyDescent="0.25">
      <c r="B24" s="7" t="s">
        <v>78</v>
      </c>
      <c r="C24" s="7" t="s">
        <v>79</v>
      </c>
      <c r="D24" s="7" t="s">
        <v>80</v>
      </c>
      <c r="E24">
        <v>0</v>
      </c>
      <c r="F24" s="8">
        <f>E24*0.4</f>
        <v>0</v>
      </c>
      <c r="G24" s="11">
        <v>0</v>
      </c>
      <c r="H24" s="8">
        <f>G24*0.6</f>
        <v>0</v>
      </c>
      <c r="I24" s="9">
        <f>F24+H24</f>
        <v>0</v>
      </c>
      <c r="J24" s="10" t="str">
        <f>IF(I24&lt;50,"F",IF(I24&lt;=64,"D",IF(I24&lt;=79,"C",IF(I24&lt;90,"B",IF(I24&gt;=90,"A")))))</f>
        <v>F</v>
      </c>
    </row>
    <row r="25" spans="2:10" ht="15.75" x14ac:dyDescent="0.25">
      <c r="B25" s="7" t="s">
        <v>66</v>
      </c>
      <c r="C25" s="7" t="s">
        <v>67</v>
      </c>
      <c r="D25" s="7" t="s">
        <v>68</v>
      </c>
      <c r="E25">
        <v>0</v>
      </c>
      <c r="F25" s="8">
        <f>E25*0.4</f>
        <v>0</v>
      </c>
      <c r="G25" s="11">
        <v>0</v>
      </c>
      <c r="H25" s="8">
        <f>G25*0.6</f>
        <v>0</v>
      </c>
      <c r="I25" s="9">
        <f>F25+H25</f>
        <v>0</v>
      </c>
      <c r="J25" s="10" t="str">
        <f>IF(I25&lt;50,"F",IF(I25&lt;=64,"D",IF(I25&lt;=79,"C",IF(I25&lt;90,"B",IF(I25&gt;=90,"A")))))</f>
        <v>F</v>
      </c>
    </row>
  </sheetData>
  <sortState ref="B7:J25">
    <sortCondition ref="D7:D25"/>
  </sortState>
  <mergeCells count="2">
    <mergeCell ref="E6:F6"/>
    <mergeCell ref="G6:H6"/>
  </mergeCells>
  <conditionalFormatting sqref="J7:J25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2022-07-16T03:44:13Z</dcterms:created>
  <dcterms:modified xsi:type="dcterms:W3CDTF">2022-07-16T03:52:47Z</dcterms:modified>
  <cp:category/>
</cp:coreProperties>
</file>