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jeffreystark/Downloads/"/>
    </mc:Choice>
  </mc:AlternateContent>
  <xr:revisionPtr revIDLastSave="0" documentId="8_{D29ED5BF-ACC3-F94A-BAA7-B8F7593CE4DB}" xr6:coauthVersionLast="47" xr6:coauthVersionMax="47" xr10:uidLastSave="{00000000-0000-0000-0000-000000000000}"/>
  <bookViews>
    <workbookView xWindow="400" yWindow="620" windowWidth="23520" windowHeight="20300" activeTab="1" xr2:uid="{00000000-000D-0000-FFFF-FFFF00000000}"/>
  </bookViews>
  <sheets>
    <sheet name="Grades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" i="2" l="1"/>
  <c r="H9" i="2"/>
  <c r="H10" i="2"/>
  <c r="H11" i="2"/>
  <c r="H12" i="2"/>
  <c r="H13" i="2"/>
  <c r="H14" i="2"/>
  <c r="H15" i="2"/>
  <c r="H16" i="2"/>
  <c r="H17" i="2"/>
  <c r="H18" i="2"/>
  <c r="H19" i="2"/>
  <c r="G8" i="2"/>
  <c r="G13" i="2"/>
  <c r="G16" i="2"/>
  <c r="G9" i="2"/>
  <c r="G12" i="2"/>
  <c r="G11" i="2"/>
  <c r="G19" i="2"/>
  <c r="G17" i="2"/>
  <c r="G14" i="2"/>
  <c r="G10" i="2"/>
  <c r="G15" i="2"/>
  <c r="G18" i="2"/>
</calcChain>
</file>

<file path=xl/sharedStrings.xml><?xml version="1.0" encoding="utf-8"?>
<sst xmlns="http://schemas.openxmlformats.org/spreadsheetml/2006/main" count="147" uniqueCount="100">
  <si>
    <t>Surname</t>
  </si>
  <si>
    <t>First name</t>
  </si>
  <si>
    <t>ID number</t>
  </si>
  <si>
    <t>Institution</t>
  </si>
  <si>
    <t>Department</t>
  </si>
  <si>
    <t>Email address</t>
  </si>
  <si>
    <t>Course total (Real)</t>
  </si>
  <si>
    <t>Part I total (Real)</t>
  </si>
  <si>
    <t>Exercises I total (Real)</t>
  </si>
  <si>
    <t>Quiz: Exercise UNIT 1 (Real)</t>
  </si>
  <si>
    <t>Quiz: Exercise UNIT 2 (Real)</t>
  </si>
  <si>
    <t>Quiz: Exercise UNIT 3 (Real)</t>
  </si>
  <si>
    <t>Quiz: Exercise UNIT4 (Real)</t>
  </si>
  <si>
    <t>Quizzes I total (Real)</t>
  </si>
  <si>
    <t>Quiz: QUIZ I (Real)</t>
  </si>
  <si>
    <t>Quiz: Quiz II (Real)</t>
  </si>
  <si>
    <t>Exam I total (Real)</t>
  </si>
  <si>
    <t>Quiz: EXAM I (Real)</t>
  </si>
  <si>
    <t>Part II total (Real)</t>
  </si>
  <si>
    <t>Exercises II total (Real)</t>
  </si>
  <si>
    <t>Quiz: Exercise UNIT 5 (Real)</t>
  </si>
  <si>
    <t>Quiz: Exercise UNIT 6 (Real)</t>
  </si>
  <si>
    <t>Quiz: Exercise UNIT 7 (Real)</t>
  </si>
  <si>
    <t>Quiz: Exercise UNIT 8 (Real)</t>
  </si>
  <si>
    <t>Quizzes II total (Real)</t>
  </si>
  <si>
    <t>Quiz: QUIZ III (Real)</t>
  </si>
  <si>
    <t>Quiz: QUIZ IV (Real)</t>
  </si>
  <si>
    <t>Exam II total (Real)</t>
  </si>
  <si>
    <t>Quiz: EXAM II (Real)</t>
  </si>
  <si>
    <t>Part III total (Real)</t>
  </si>
  <si>
    <t>Exercises III total (Real)</t>
  </si>
  <si>
    <t>Quiz: Exercise UNIT 9 (Real)</t>
  </si>
  <si>
    <t>Quiz: Exercise UNIT 10 (Real)</t>
  </si>
  <si>
    <t>Quiz: Exercise UNIT 11 (Real)</t>
  </si>
  <si>
    <t>Quiz: Exercise UNIT 12 (Real)</t>
  </si>
  <si>
    <t>Quizzes III total (Real)</t>
  </si>
  <si>
    <t>Quiz: QUIZ V (Real)</t>
  </si>
  <si>
    <t>Quiz: QUIZ VI (Real)</t>
  </si>
  <si>
    <t>Exam III total (Real)</t>
  </si>
  <si>
    <t>Quiz: FINAL EXAM (Real)</t>
  </si>
  <si>
    <t>Class Participation total (Real)</t>
  </si>
  <si>
    <t>Last downloaded from this course</t>
  </si>
  <si>
    <t>Aly</t>
  </si>
  <si>
    <t>Rotiyah</t>
  </si>
  <si>
    <t>13999</t>
  </si>
  <si>
    <t>aly.rotiyah@pucsr.edu.kh</t>
  </si>
  <si>
    <t>1668744892</t>
  </si>
  <si>
    <t>Chea</t>
  </si>
  <si>
    <t>Seangsivemey</t>
  </si>
  <si>
    <t>13422</t>
  </si>
  <si>
    <t>chea.seangsivemey@pucsr.edu.kh</t>
  </si>
  <si>
    <t>Chun</t>
  </si>
  <si>
    <t>Nidav</t>
  </si>
  <si>
    <t>13970</t>
  </si>
  <si>
    <t>chun.nidav@pucsr.edu.kh</t>
  </si>
  <si>
    <t>Dov</t>
  </si>
  <si>
    <t>Channa</t>
  </si>
  <si>
    <t>13996</t>
  </si>
  <si>
    <t>dov.channa@pucsr.edu.kh</t>
  </si>
  <si>
    <t>Dy</t>
  </si>
  <si>
    <t>Meymey</t>
  </si>
  <si>
    <t>13643</t>
  </si>
  <si>
    <t>dy.meymey@pucsr.edu.kh</t>
  </si>
  <si>
    <t>Hy</t>
  </si>
  <si>
    <t>Retina</t>
  </si>
  <si>
    <t>13964</t>
  </si>
  <si>
    <t>hy.retina@pucsr.edu.kh</t>
  </si>
  <si>
    <t>Meach</t>
  </si>
  <si>
    <t>Leapheng</t>
  </si>
  <si>
    <t>13941</t>
  </si>
  <si>
    <t>meach.leapheng@pucsr.edu.kh</t>
  </si>
  <si>
    <t>Ou</t>
  </si>
  <si>
    <t>Voronin</t>
  </si>
  <si>
    <t>14376</t>
  </si>
  <si>
    <t>ou.voronin@pucsr.edu.kh</t>
  </si>
  <si>
    <t>Pov</t>
  </si>
  <si>
    <t>Sreyoun</t>
  </si>
  <si>
    <t>13997</t>
  </si>
  <si>
    <t>pov.sreyoun@pucsr.edu.kh</t>
  </si>
  <si>
    <t>Ra</t>
  </si>
  <si>
    <t>Socheat</t>
  </si>
  <si>
    <t>13986</t>
  </si>
  <si>
    <t>ra.socheat@pucsr.edu.kh</t>
  </si>
  <si>
    <t>Ron</t>
  </si>
  <si>
    <t>Ranika</t>
  </si>
  <si>
    <t>13647</t>
  </si>
  <si>
    <t>ron.ranika@pucsr.edu.kh</t>
  </si>
  <si>
    <t>Yon</t>
  </si>
  <si>
    <t>Seinghai</t>
  </si>
  <si>
    <t>13995</t>
  </si>
  <si>
    <t>yon.seinghai@pucsr.edu.kh</t>
  </si>
  <si>
    <t>SURNAME</t>
  </si>
  <si>
    <t>FIRST NAME</t>
  </si>
  <si>
    <t>ID</t>
  </si>
  <si>
    <t>GRAMMAR</t>
  </si>
  <si>
    <t>WRITING</t>
  </si>
  <si>
    <t xml:space="preserve">TOTAL </t>
  </si>
  <si>
    <t>GRADE</t>
  </si>
  <si>
    <t>IEAP-3/Result</t>
  </si>
  <si>
    <t>IEAP-3 - Final Grades 22 Aug 2022 "B" Term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</si>
</sst>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6" x14ac:knownFonts="1">
    <font>
      <sz val="11"/>
      <color rgb="FF000000"/>
      <name val="Calibri"/>
    </font>
    <font>
      <b/>
      <sz val="20"/>
      <color rgb="FF000000"/>
      <name val="Calibri"/>
      <family val="2"/>
    </font>
    <font>
      <b/>
      <sz val="12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6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4">
    <xf numFmtId="0" fontId="0" fillId="0" borderId="0" xfId="0"/>
    <xf numFmtId="49" fontId="0" fillId="0" borderId="0" xfId="0" applyNumberFormat="1"/>
    <xf numFmtId="0" fontId="1" fillId="0" borderId="0" xfId="0" applyFont="1"/>
    <xf numFmtId="0" fontId="2" fillId="0" borderId="0" xfId="0" applyFont="1" applyAlignment="1">
      <alignment horizontal="left" vertical="center"/>
    </xf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165" fontId="0" fillId="0" borderId="0" xfId="1" applyNumberFormat="1" applyFont="1"/>
    <xf numFmtId="165" fontId="2" fillId="0" borderId="0" xfId="1" applyNumberFormat="1" applyFont="1" applyAlignment="1">
      <alignment horizontal="left" vertical="center"/>
    </xf>
    <xf numFmtId="165" fontId="0" fillId="0" borderId="0" xfId="1" applyNumberFormat="1" applyFont="1" applyAlignment="1">
      <alignment horizontal="left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49" fontId="0" fillId="0" borderId="0" xfId="0" applyNumberFormat="1" applyAlignment="1">
      <alignment horizontal="center"/>
    </xf>
    <xf numFmtId="0" fontId="5" fillId="0" borderId="0" xfId="0" applyFont="1" applyAlignment="1">
      <alignment horizontal="left"/>
    </xf>
  </cellXfs>
  <cellStyles count="2">
    <cellStyle name="Comma" xfId="1" builtinId="3"/>
    <cellStyle name="Normal" xfId="0" builtinId="0"/>
  </cellStyles>
  <dxfs count="6">
    <dxf>
      <numFmt numFmtId="30" formatCode="@"/>
      <alignment horizontal="center" textRotation="0" wrapText="0" indent="0" justifyLastLine="0" shrinkToFit="0" readingOrder="0"/>
    </dxf>
    <dxf>
      <font>
        <b/>
        <family val="2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5" formatCode="_(* #,##0_);_(* \(#,##0\);_(* &quot;-&quot;??_);_(@_)"/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alignment horizontal="left" vertical="center" textRotation="0" wrapText="0" indent="0" justifyLastLine="0" shrinkToFit="0" readingOrder="0"/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F6D6FF5-17DB-7D40-A2CE-1D321D59A108}" name="Table1" displayName="Table1" ref="D7:H19" totalsRowShown="0" headerRowDxfId="3">
  <autoFilter ref="D7:H19" xr:uid="{4F6D6FF5-17DB-7D40-A2CE-1D321D59A108}"/>
  <tableColumns count="5">
    <tableColumn id="1" xr3:uid="{9C3A6F5A-39BB-BA45-94C5-69D50B76623E}" name="ID" dataDxfId="0"/>
    <tableColumn id="2" xr3:uid="{459C2FC2-D2EF-A24B-8142-B3115B4B2DB9}" name="GRAMMAR"/>
    <tableColumn id="3" xr3:uid="{0EE802EA-7BC8-8D40-A6C2-00B1382FA8F2}" name="WRITING"/>
    <tableColumn id="4" xr3:uid="{9B6FB670-65B5-5948-B183-CBCE7317634F}" name="TOTAL " dataDxfId="2" dataCellStyle="Comma">
      <calculatedColumnFormula>AVERAGE(E8:F8)</calculatedColumnFormula>
    </tableColumn>
    <tableColumn id="5" xr3:uid="{FAAECA57-9CD5-DC4E-B50E-FA380F8B4D56}" name="GRADE" dataDxfId="1">
      <calculatedColumnFormula>IF(G8&lt;60,"F",IF(G8&lt;70,"D",IF(G8&lt;80,"C",IF(G8&lt;90,"B",IF(G8&gt;=90,"A")))))</calculatedColumnFormula>
    </tableColumn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13"/>
  <sheetViews>
    <sheetView workbookViewId="0">
      <selection activeCell="G2" sqref="G2:G13"/>
    </sheetView>
  </sheetViews>
  <sheetFormatPr baseColWidth="10" defaultColWidth="8.83203125" defaultRowHeight="15" x14ac:dyDescent="0.2"/>
  <sheetData>
    <row r="1" spans="1:4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</row>
    <row r="2" spans="1:42" x14ac:dyDescent="0.2">
      <c r="A2" s="1" t="s">
        <v>42</v>
      </c>
      <c r="B2" s="1" t="s">
        <v>43</v>
      </c>
      <c r="C2" s="1" t="s">
        <v>44</v>
      </c>
      <c r="D2" s="1"/>
      <c r="E2" s="1"/>
      <c r="F2" s="1" t="s">
        <v>45</v>
      </c>
      <c r="G2">
        <v>96.17</v>
      </c>
      <c r="H2">
        <v>93.35</v>
      </c>
      <c r="I2">
        <v>14.76</v>
      </c>
      <c r="J2">
        <v>10</v>
      </c>
      <c r="K2">
        <v>10</v>
      </c>
      <c r="L2">
        <v>9.35</v>
      </c>
      <c r="M2">
        <v>10</v>
      </c>
      <c r="N2">
        <v>14.59</v>
      </c>
      <c r="O2">
        <v>9.85</v>
      </c>
      <c r="P2">
        <v>9.61</v>
      </c>
      <c r="Q2">
        <v>64</v>
      </c>
      <c r="R2">
        <v>9.14</v>
      </c>
      <c r="S2">
        <v>94.94</v>
      </c>
      <c r="T2">
        <v>13.91</v>
      </c>
      <c r="U2">
        <v>10</v>
      </c>
      <c r="V2">
        <v>10</v>
      </c>
      <c r="W2">
        <v>8.2799999999999994</v>
      </c>
      <c r="X2">
        <v>8.82</v>
      </c>
      <c r="Y2">
        <v>14.05</v>
      </c>
      <c r="Z2">
        <v>9.75</v>
      </c>
      <c r="AA2">
        <v>8.99</v>
      </c>
      <c r="AB2">
        <v>66.98</v>
      </c>
      <c r="AC2">
        <v>9.57</v>
      </c>
      <c r="AD2">
        <v>99.6</v>
      </c>
      <c r="AE2">
        <v>15</v>
      </c>
      <c r="AF2">
        <v>10</v>
      </c>
      <c r="AG2">
        <v>10</v>
      </c>
      <c r="AH2">
        <v>10</v>
      </c>
      <c r="AI2">
        <v>10</v>
      </c>
      <c r="AJ2">
        <v>15</v>
      </c>
      <c r="AK2">
        <v>10</v>
      </c>
      <c r="AL2">
        <v>10</v>
      </c>
      <c r="AM2">
        <v>69.599999999999994</v>
      </c>
      <c r="AN2">
        <v>9.94</v>
      </c>
      <c r="AO2">
        <v>5</v>
      </c>
      <c r="AP2" s="1" t="s">
        <v>46</v>
      </c>
    </row>
    <row r="3" spans="1:42" x14ac:dyDescent="0.2">
      <c r="A3" s="1" t="s">
        <v>47</v>
      </c>
      <c r="B3" s="1" t="s">
        <v>48</v>
      </c>
      <c r="C3" s="1" t="s">
        <v>49</v>
      </c>
      <c r="D3" s="1"/>
      <c r="E3" s="1"/>
      <c r="F3" s="1" t="s">
        <v>50</v>
      </c>
      <c r="G3">
        <v>82.2</v>
      </c>
      <c r="H3">
        <v>90.69</v>
      </c>
      <c r="I3">
        <v>13.68</v>
      </c>
      <c r="J3">
        <v>10</v>
      </c>
      <c r="K3">
        <v>7.96</v>
      </c>
      <c r="L3">
        <v>9.35</v>
      </c>
      <c r="M3">
        <v>9.17</v>
      </c>
      <c r="N3">
        <v>13.53</v>
      </c>
      <c r="O3">
        <v>8.5</v>
      </c>
      <c r="P3">
        <v>9.5500000000000007</v>
      </c>
      <c r="Q3">
        <v>63.47</v>
      </c>
      <c r="R3">
        <v>9.07</v>
      </c>
      <c r="S3">
        <v>67.209999999999994</v>
      </c>
      <c r="T3">
        <v>10.37</v>
      </c>
      <c r="U3">
        <v>9.24</v>
      </c>
      <c r="V3">
        <v>6.56</v>
      </c>
      <c r="W3">
        <v>5.08</v>
      </c>
      <c r="X3">
        <v>6.76</v>
      </c>
      <c r="Y3">
        <v>9.7899999999999991</v>
      </c>
      <c r="Z3">
        <v>7.61</v>
      </c>
      <c r="AA3">
        <v>5.44</v>
      </c>
      <c r="AB3">
        <v>47.06</v>
      </c>
      <c r="AC3">
        <v>6.72</v>
      </c>
      <c r="AD3">
        <v>85.91</v>
      </c>
      <c r="AE3">
        <v>12.64</v>
      </c>
      <c r="AF3">
        <v>8.57</v>
      </c>
      <c r="AG3">
        <v>8</v>
      </c>
      <c r="AH3">
        <v>9.2100000000000009</v>
      </c>
      <c r="AI3">
        <v>7.92</v>
      </c>
      <c r="AJ3">
        <v>12.93</v>
      </c>
      <c r="AK3">
        <v>8.58</v>
      </c>
      <c r="AL3">
        <v>8.66</v>
      </c>
      <c r="AM3">
        <v>60.34</v>
      </c>
      <c r="AN3">
        <v>8.6199999999999992</v>
      </c>
      <c r="AO3">
        <v>5</v>
      </c>
      <c r="AP3" s="1" t="s">
        <v>46</v>
      </c>
    </row>
    <row r="4" spans="1:42" x14ac:dyDescent="0.2">
      <c r="A4" s="1" t="s">
        <v>51</v>
      </c>
      <c r="B4" s="1" t="s">
        <v>52</v>
      </c>
      <c r="C4" s="1" t="s">
        <v>53</v>
      </c>
      <c r="D4" s="1"/>
      <c r="E4" s="1"/>
      <c r="F4" s="1" t="s">
        <v>54</v>
      </c>
      <c r="G4">
        <v>87.41</v>
      </c>
      <c r="H4">
        <v>91.89</v>
      </c>
      <c r="I4">
        <v>13.75</v>
      </c>
      <c r="J4">
        <v>9.6300000000000008</v>
      </c>
      <c r="K4">
        <v>8.83</v>
      </c>
      <c r="L4">
        <v>9.0299999999999994</v>
      </c>
      <c r="M4">
        <v>9.17</v>
      </c>
      <c r="N4">
        <v>13.6</v>
      </c>
      <c r="O4">
        <v>9.0299999999999994</v>
      </c>
      <c r="P4">
        <v>9.1</v>
      </c>
      <c r="Q4">
        <v>64.55</v>
      </c>
      <c r="R4">
        <v>9.2200000000000006</v>
      </c>
      <c r="S4">
        <v>78.489999999999995</v>
      </c>
      <c r="T4">
        <v>12.38</v>
      </c>
      <c r="U4">
        <v>9.39</v>
      </c>
      <c r="V4">
        <v>7.81</v>
      </c>
      <c r="W4">
        <v>8.4499999999999993</v>
      </c>
      <c r="X4">
        <v>7.35</v>
      </c>
      <c r="Y4">
        <v>12.18</v>
      </c>
      <c r="Z4">
        <v>8.15</v>
      </c>
      <c r="AA4">
        <v>8.1</v>
      </c>
      <c r="AB4">
        <v>53.93</v>
      </c>
      <c r="AC4">
        <v>7.7</v>
      </c>
      <c r="AD4">
        <v>89.87</v>
      </c>
      <c r="AE4">
        <v>12.93</v>
      </c>
      <c r="AF4">
        <v>8.93</v>
      </c>
      <c r="AG4">
        <v>8</v>
      </c>
      <c r="AH4">
        <v>9.2100000000000009</v>
      </c>
      <c r="AI4">
        <v>8.33</v>
      </c>
      <c r="AJ4">
        <v>13.5</v>
      </c>
      <c r="AK4">
        <v>8.5399999999999991</v>
      </c>
      <c r="AL4">
        <v>9.4600000000000009</v>
      </c>
      <c r="AM4">
        <v>63.44</v>
      </c>
      <c r="AN4">
        <v>9.06</v>
      </c>
      <c r="AO4">
        <v>5</v>
      </c>
      <c r="AP4" s="1" t="s">
        <v>46</v>
      </c>
    </row>
    <row r="5" spans="1:42" x14ac:dyDescent="0.2">
      <c r="A5" s="1" t="s">
        <v>55</v>
      </c>
      <c r="B5" s="1" t="s">
        <v>56</v>
      </c>
      <c r="C5" s="1" t="s">
        <v>57</v>
      </c>
      <c r="D5" s="1"/>
      <c r="E5" s="1"/>
      <c r="F5" s="1" t="s">
        <v>58</v>
      </c>
      <c r="G5">
        <v>70.97</v>
      </c>
      <c r="H5">
        <v>79.88</v>
      </c>
      <c r="I5">
        <v>11.82</v>
      </c>
      <c r="J5">
        <v>8.59</v>
      </c>
      <c r="K5">
        <v>7.61</v>
      </c>
      <c r="L5">
        <v>6.77</v>
      </c>
      <c r="M5">
        <v>8.5399999999999991</v>
      </c>
      <c r="N5">
        <v>11.77</v>
      </c>
      <c r="O5">
        <v>7.97</v>
      </c>
      <c r="P5">
        <v>7.73</v>
      </c>
      <c r="Q5">
        <v>56.29</v>
      </c>
      <c r="R5">
        <v>8.0399999999999991</v>
      </c>
      <c r="S5">
        <v>70.8</v>
      </c>
      <c r="T5">
        <v>9.9499999999999993</v>
      </c>
      <c r="U5">
        <v>9.39</v>
      </c>
      <c r="V5">
        <v>4.38</v>
      </c>
      <c r="W5">
        <v>6</v>
      </c>
      <c r="X5">
        <v>6.76</v>
      </c>
      <c r="Y5">
        <v>11.2</v>
      </c>
      <c r="Z5">
        <v>7.96</v>
      </c>
      <c r="AA5">
        <v>6.97</v>
      </c>
      <c r="AB5">
        <v>49.65</v>
      </c>
      <c r="AC5">
        <v>7.09</v>
      </c>
      <c r="AD5">
        <v>57.66</v>
      </c>
      <c r="AE5">
        <v>7.28</v>
      </c>
      <c r="AF5">
        <v>6.07</v>
      </c>
      <c r="AG5">
        <v>6.75</v>
      </c>
      <c r="AH5">
        <v>6.58</v>
      </c>
      <c r="AI5">
        <v>0</v>
      </c>
      <c r="AJ5">
        <v>0</v>
      </c>
      <c r="AK5">
        <v>0</v>
      </c>
      <c r="AL5">
        <v>0</v>
      </c>
      <c r="AM5">
        <v>50.39</v>
      </c>
      <c r="AN5">
        <v>7.2</v>
      </c>
      <c r="AO5">
        <v>5</v>
      </c>
      <c r="AP5" s="1" t="s">
        <v>46</v>
      </c>
    </row>
    <row r="6" spans="1:42" x14ac:dyDescent="0.2">
      <c r="A6" s="1" t="s">
        <v>59</v>
      </c>
      <c r="B6" s="1" t="s">
        <v>60</v>
      </c>
      <c r="C6" s="1" t="s">
        <v>61</v>
      </c>
      <c r="D6" s="1"/>
      <c r="E6" s="1"/>
      <c r="F6" s="1" t="s">
        <v>62</v>
      </c>
      <c r="G6">
        <v>85.21</v>
      </c>
      <c r="H6">
        <v>88.88</v>
      </c>
      <c r="I6">
        <v>14</v>
      </c>
      <c r="J6">
        <v>10</v>
      </c>
      <c r="K6">
        <v>9.1300000000000008</v>
      </c>
      <c r="L6">
        <v>9.0299999999999994</v>
      </c>
      <c r="M6">
        <v>9.17</v>
      </c>
      <c r="N6">
        <v>13.7</v>
      </c>
      <c r="O6">
        <v>9.14</v>
      </c>
      <c r="P6">
        <v>9.1199999999999992</v>
      </c>
      <c r="Q6">
        <v>61.18</v>
      </c>
      <c r="R6">
        <v>8.74</v>
      </c>
      <c r="S6">
        <v>85.87</v>
      </c>
      <c r="T6">
        <v>12.7</v>
      </c>
      <c r="U6">
        <v>9.8000000000000007</v>
      </c>
      <c r="V6">
        <v>8.44</v>
      </c>
      <c r="W6">
        <v>8.2799999999999994</v>
      </c>
      <c r="X6">
        <v>7.35</v>
      </c>
      <c r="Y6">
        <v>12.69</v>
      </c>
      <c r="Z6">
        <v>8.5299999999999994</v>
      </c>
      <c r="AA6">
        <v>8.39</v>
      </c>
      <c r="AB6">
        <v>60.48</v>
      </c>
      <c r="AC6">
        <v>8.64</v>
      </c>
      <c r="AD6">
        <v>81.69</v>
      </c>
      <c r="AE6">
        <v>13.06</v>
      </c>
      <c r="AF6">
        <v>9.2899999999999991</v>
      </c>
      <c r="AG6">
        <v>6.75</v>
      </c>
      <c r="AH6">
        <v>9.2100000000000009</v>
      </c>
      <c r="AI6">
        <v>9.58</v>
      </c>
      <c r="AJ6">
        <v>13.35</v>
      </c>
      <c r="AK6">
        <v>8.39</v>
      </c>
      <c r="AL6">
        <v>9.41</v>
      </c>
      <c r="AM6">
        <v>55.29</v>
      </c>
      <c r="AN6">
        <v>7.9</v>
      </c>
      <c r="AO6">
        <v>4</v>
      </c>
      <c r="AP6" s="1" t="s">
        <v>46</v>
      </c>
    </row>
    <row r="7" spans="1:42" x14ac:dyDescent="0.2">
      <c r="A7" s="1" t="s">
        <v>63</v>
      </c>
      <c r="B7" s="1" t="s">
        <v>64</v>
      </c>
      <c r="C7" s="1" t="s">
        <v>65</v>
      </c>
      <c r="D7" s="1"/>
      <c r="E7" s="1"/>
      <c r="F7" s="1" t="s">
        <v>66</v>
      </c>
      <c r="G7">
        <v>82.41</v>
      </c>
      <c r="H7">
        <v>83.28</v>
      </c>
      <c r="I7">
        <v>11.63</v>
      </c>
      <c r="J7">
        <v>8.15</v>
      </c>
      <c r="K7">
        <v>8.6999999999999993</v>
      </c>
      <c r="L7">
        <v>7.1</v>
      </c>
      <c r="M7">
        <v>7.08</v>
      </c>
      <c r="N7">
        <v>11.77</v>
      </c>
      <c r="O7">
        <v>8.27</v>
      </c>
      <c r="P7">
        <v>7.41</v>
      </c>
      <c r="Q7">
        <v>59.88</v>
      </c>
      <c r="R7">
        <v>8.5500000000000007</v>
      </c>
      <c r="S7">
        <v>77.88</v>
      </c>
      <c r="T7">
        <v>11.61</v>
      </c>
      <c r="U7">
        <v>8.5399999999999991</v>
      </c>
      <c r="V7">
        <v>6.25</v>
      </c>
      <c r="W7">
        <v>7.93</v>
      </c>
      <c r="X7">
        <v>8.24</v>
      </c>
      <c r="Y7">
        <v>11.58</v>
      </c>
      <c r="Z7">
        <v>8.2899999999999991</v>
      </c>
      <c r="AA7">
        <v>7.14</v>
      </c>
      <c r="AB7">
        <v>54.7</v>
      </c>
      <c r="AC7">
        <v>7.81</v>
      </c>
      <c r="AD7">
        <v>83.31</v>
      </c>
      <c r="AE7">
        <v>10.36</v>
      </c>
      <c r="AF7">
        <v>6.79</v>
      </c>
      <c r="AG7">
        <v>6.75</v>
      </c>
      <c r="AH7">
        <v>6.58</v>
      </c>
      <c r="AI7">
        <v>7.5</v>
      </c>
      <c r="AJ7">
        <v>12.21</v>
      </c>
      <c r="AK7">
        <v>6.43</v>
      </c>
      <c r="AL7">
        <v>9.85</v>
      </c>
      <c r="AM7">
        <v>60.75</v>
      </c>
      <c r="AN7">
        <v>8.68</v>
      </c>
      <c r="AO7">
        <v>5</v>
      </c>
      <c r="AP7" s="1" t="s">
        <v>46</v>
      </c>
    </row>
    <row r="8" spans="1:42" x14ac:dyDescent="0.2">
      <c r="A8" s="1" t="s">
        <v>67</v>
      </c>
      <c r="B8" s="1" t="s">
        <v>68</v>
      </c>
      <c r="C8" s="1" t="s">
        <v>69</v>
      </c>
      <c r="D8" s="1"/>
      <c r="E8" s="1"/>
      <c r="F8" s="1" t="s">
        <v>70</v>
      </c>
      <c r="G8">
        <v>78.16</v>
      </c>
      <c r="H8">
        <v>75.540000000000006</v>
      </c>
      <c r="I8">
        <v>11.66</v>
      </c>
      <c r="J8">
        <v>9.51</v>
      </c>
      <c r="K8">
        <v>7.96</v>
      </c>
      <c r="L8">
        <v>6.13</v>
      </c>
      <c r="M8">
        <v>7.5</v>
      </c>
      <c r="N8">
        <v>11.97</v>
      </c>
      <c r="O8">
        <v>9.18</v>
      </c>
      <c r="P8">
        <v>6.79</v>
      </c>
      <c r="Q8">
        <v>51.91</v>
      </c>
      <c r="R8">
        <v>7.42</v>
      </c>
      <c r="S8">
        <v>76.03</v>
      </c>
      <c r="T8">
        <v>9.84</v>
      </c>
      <c r="U8">
        <v>7.55</v>
      </c>
      <c r="V8">
        <v>6.88</v>
      </c>
      <c r="W8">
        <v>5.34</v>
      </c>
      <c r="X8">
        <v>6.47</v>
      </c>
      <c r="Y8">
        <v>11.91</v>
      </c>
      <c r="Z8">
        <v>9.35</v>
      </c>
      <c r="AA8">
        <v>6.53</v>
      </c>
      <c r="AB8">
        <v>54.28</v>
      </c>
      <c r="AC8">
        <v>7.75</v>
      </c>
      <c r="AD8">
        <v>79.48</v>
      </c>
      <c r="AE8">
        <v>11.27</v>
      </c>
      <c r="AF8">
        <v>7.86</v>
      </c>
      <c r="AG8">
        <v>6.75</v>
      </c>
      <c r="AH8">
        <v>7.11</v>
      </c>
      <c r="AI8">
        <v>8.33</v>
      </c>
      <c r="AJ8">
        <v>10.96</v>
      </c>
      <c r="AK8">
        <v>7.07</v>
      </c>
      <c r="AL8">
        <v>7.55</v>
      </c>
      <c r="AM8">
        <v>57.25</v>
      </c>
      <c r="AN8">
        <v>8.18</v>
      </c>
      <c r="AO8">
        <v>5</v>
      </c>
      <c r="AP8" s="1" t="s">
        <v>46</v>
      </c>
    </row>
    <row r="9" spans="1:42" x14ac:dyDescent="0.2">
      <c r="A9" s="1" t="s">
        <v>71</v>
      </c>
      <c r="B9" s="1" t="s">
        <v>72</v>
      </c>
      <c r="C9" s="1" t="s">
        <v>73</v>
      </c>
      <c r="D9" s="1"/>
      <c r="E9" s="1"/>
      <c r="F9" s="1" t="s">
        <v>74</v>
      </c>
      <c r="G9">
        <v>76.88</v>
      </c>
      <c r="H9">
        <v>90.56</v>
      </c>
      <c r="I9">
        <v>13.42</v>
      </c>
      <c r="J9">
        <v>9.6300000000000008</v>
      </c>
      <c r="K9">
        <v>7.96</v>
      </c>
      <c r="L9">
        <v>9.0299999999999994</v>
      </c>
      <c r="M9">
        <v>9.17</v>
      </c>
      <c r="N9">
        <v>13.69</v>
      </c>
      <c r="O9">
        <v>9.36</v>
      </c>
      <c r="P9">
        <v>8.89</v>
      </c>
      <c r="Q9">
        <v>63.45</v>
      </c>
      <c r="R9">
        <v>9.06</v>
      </c>
      <c r="S9">
        <v>65.989999999999995</v>
      </c>
      <c r="T9">
        <v>10.1</v>
      </c>
      <c r="U9">
        <v>9.73</v>
      </c>
      <c r="V9">
        <v>6.25</v>
      </c>
      <c r="W9">
        <v>4.4800000000000004</v>
      </c>
      <c r="X9">
        <v>6.47</v>
      </c>
      <c r="Y9">
        <v>9.7100000000000009</v>
      </c>
      <c r="Z9">
        <v>7.73</v>
      </c>
      <c r="AA9">
        <v>5.22</v>
      </c>
      <c r="AB9">
        <v>46.17</v>
      </c>
      <c r="AC9">
        <v>6.6</v>
      </c>
      <c r="AD9">
        <v>83.05</v>
      </c>
      <c r="AE9">
        <v>12.76</v>
      </c>
      <c r="AF9">
        <v>8.57</v>
      </c>
      <c r="AG9">
        <v>7.5</v>
      </c>
      <c r="AH9">
        <v>9.2100000000000009</v>
      </c>
      <c r="AI9">
        <v>8.75</v>
      </c>
      <c r="AJ9">
        <v>12.68</v>
      </c>
      <c r="AK9">
        <v>7.79</v>
      </c>
      <c r="AL9">
        <v>9.1199999999999992</v>
      </c>
      <c r="AM9">
        <v>57.61</v>
      </c>
      <c r="AN9">
        <v>8.23</v>
      </c>
      <c r="AO9">
        <v>1</v>
      </c>
      <c r="AP9" s="1" t="s">
        <v>46</v>
      </c>
    </row>
    <row r="10" spans="1:42" x14ac:dyDescent="0.2">
      <c r="A10" s="1" t="s">
        <v>75</v>
      </c>
      <c r="B10" s="1" t="s">
        <v>76</v>
      </c>
      <c r="C10" s="1" t="s">
        <v>77</v>
      </c>
      <c r="D10" s="1"/>
      <c r="E10" s="1"/>
      <c r="F10" s="1" t="s">
        <v>78</v>
      </c>
      <c r="G10">
        <v>84.07</v>
      </c>
      <c r="H10">
        <v>92.53</v>
      </c>
      <c r="I10">
        <v>13.66</v>
      </c>
      <c r="J10">
        <v>9.6300000000000008</v>
      </c>
      <c r="K10">
        <v>7.96</v>
      </c>
      <c r="L10">
        <v>9.68</v>
      </c>
      <c r="M10">
        <v>9.17</v>
      </c>
      <c r="N10">
        <v>14.24</v>
      </c>
      <c r="O10">
        <v>9.44</v>
      </c>
      <c r="P10">
        <v>9.5500000000000007</v>
      </c>
      <c r="Q10">
        <v>64.62</v>
      </c>
      <c r="R10">
        <v>9.23</v>
      </c>
      <c r="S10">
        <v>77.930000000000007</v>
      </c>
      <c r="T10">
        <v>10.73</v>
      </c>
      <c r="U10">
        <v>9.59</v>
      </c>
      <c r="V10">
        <v>6.88</v>
      </c>
      <c r="W10">
        <v>5.08</v>
      </c>
      <c r="X10">
        <v>7.06</v>
      </c>
      <c r="Y10">
        <v>11.07</v>
      </c>
      <c r="Z10">
        <v>8.33</v>
      </c>
      <c r="AA10">
        <v>6.43</v>
      </c>
      <c r="AB10">
        <v>56.13</v>
      </c>
      <c r="AC10">
        <v>8.02</v>
      </c>
      <c r="AD10">
        <v>79.25</v>
      </c>
      <c r="AE10">
        <v>11.66</v>
      </c>
      <c r="AF10">
        <v>8.57</v>
      </c>
      <c r="AG10">
        <v>7.5</v>
      </c>
      <c r="AH10">
        <v>7.11</v>
      </c>
      <c r="AI10">
        <v>7.92</v>
      </c>
      <c r="AJ10">
        <v>12.26</v>
      </c>
      <c r="AK10">
        <v>7.7</v>
      </c>
      <c r="AL10">
        <v>8.65</v>
      </c>
      <c r="AM10">
        <v>55.33</v>
      </c>
      <c r="AN10">
        <v>7.9</v>
      </c>
      <c r="AO10">
        <v>5</v>
      </c>
      <c r="AP10" s="1" t="s">
        <v>46</v>
      </c>
    </row>
    <row r="11" spans="1:42" x14ac:dyDescent="0.2">
      <c r="A11" s="1" t="s">
        <v>79</v>
      </c>
      <c r="B11" s="1" t="s">
        <v>80</v>
      </c>
      <c r="C11" s="1" t="s">
        <v>81</v>
      </c>
      <c r="D11" s="1"/>
      <c r="E11" s="1"/>
      <c r="F11" s="1" t="s">
        <v>82</v>
      </c>
      <c r="G11">
        <v>45.87</v>
      </c>
      <c r="H11">
        <v>87.46</v>
      </c>
      <c r="I11">
        <v>13.28</v>
      </c>
      <c r="J11">
        <v>9.26</v>
      </c>
      <c r="K11">
        <v>8.6999999999999993</v>
      </c>
      <c r="L11">
        <v>8.7100000000000009</v>
      </c>
      <c r="M11">
        <v>8.75</v>
      </c>
      <c r="N11">
        <v>13.24</v>
      </c>
      <c r="O11">
        <v>9.34</v>
      </c>
      <c r="P11">
        <v>8.32</v>
      </c>
      <c r="Q11">
        <v>60.94</v>
      </c>
      <c r="R11">
        <v>8.7100000000000009</v>
      </c>
      <c r="S11">
        <v>47.93</v>
      </c>
      <c r="T11">
        <v>4.07</v>
      </c>
      <c r="U11">
        <v>8.98</v>
      </c>
      <c r="V11">
        <v>1.88</v>
      </c>
      <c r="W11">
        <v>0</v>
      </c>
      <c r="X11">
        <v>0</v>
      </c>
      <c r="Y11">
        <v>0</v>
      </c>
      <c r="Z11">
        <v>0</v>
      </c>
      <c r="AA11">
        <v>0</v>
      </c>
      <c r="AB11">
        <v>43.86</v>
      </c>
      <c r="AC11">
        <v>6.27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3</v>
      </c>
      <c r="AP11" s="1" t="s">
        <v>46</v>
      </c>
    </row>
    <row r="12" spans="1:42" x14ac:dyDescent="0.2">
      <c r="A12" s="1" t="s">
        <v>83</v>
      </c>
      <c r="B12" s="1" t="s">
        <v>84</v>
      </c>
      <c r="C12" s="1" t="s">
        <v>85</v>
      </c>
      <c r="D12" s="1"/>
      <c r="E12" s="1"/>
      <c r="F12" s="1" t="s">
        <v>86</v>
      </c>
      <c r="G12">
        <v>84.2</v>
      </c>
      <c r="H12">
        <v>87.21</v>
      </c>
      <c r="I12">
        <v>12.65</v>
      </c>
      <c r="J12">
        <v>9.3699999999999992</v>
      </c>
      <c r="K12">
        <v>8.3000000000000007</v>
      </c>
      <c r="L12">
        <v>7.74</v>
      </c>
      <c r="M12">
        <v>8.33</v>
      </c>
      <c r="N12">
        <v>13.09</v>
      </c>
      <c r="O12">
        <v>9.3800000000000008</v>
      </c>
      <c r="P12">
        <v>8.08</v>
      </c>
      <c r="Q12">
        <v>61.46</v>
      </c>
      <c r="R12">
        <v>8.7799999999999994</v>
      </c>
      <c r="S12">
        <v>82.08</v>
      </c>
      <c r="T12">
        <v>10.73</v>
      </c>
      <c r="U12">
        <v>8.16</v>
      </c>
      <c r="V12">
        <v>7.5</v>
      </c>
      <c r="W12">
        <v>7.07</v>
      </c>
      <c r="X12">
        <v>5.88</v>
      </c>
      <c r="Y12">
        <v>11.99</v>
      </c>
      <c r="Z12">
        <v>8.32</v>
      </c>
      <c r="AA12">
        <v>7.68</v>
      </c>
      <c r="AB12">
        <v>59.36</v>
      </c>
      <c r="AC12">
        <v>8.48</v>
      </c>
      <c r="AD12">
        <v>83.98</v>
      </c>
      <c r="AE12">
        <v>12.07</v>
      </c>
      <c r="AF12">
        <v>7.5</v>
      </c>
      <c r="AG12">
        <v>8.5</v>
      </c>
      <c r="AH12">
        <v>8.68</v>
      </c>
      <c r="AI12">
        <v>7.5</v>
      </c>
      <c r="AJ12">
        <v>12.19</v>
      </c>
      <c r="AK12">
        <v>8.56</v>
      </c>
      <c r="AL12">
        <v>7.7</v>
      </c>
      <c r="AM12">
        <v>59.72</v>
      </c>
      <c r="AN12">
        <v>8.5299999999999994</v>
      </c>
      <c r="AO12">
        <v>4</v>
      </c>
      <c r="AP12" s="1" t="s">
        <v>46</v>
      </c>
    </row>
    <row r="13" spans="1:42" x14ac:dyDescent="0.2">
      <c r="A13" s="1" t="s">
        <v>87</v>
      </c>
      <c r="B13" s="1" t="s">
        <v>88</v>
      </c>
      <c r="C13" s="1" t="s">
        <v>89</v>
      </c>
      <c r="D13" s="1"/>
      <c r="E13" s="1"/>
      <c r="F13" s="1" t="s">
        <v>90</v>
      </c>
      <c r="G13">
        <v>79.430000000000007</v>
      </c>
      <c r="H13">
        <v>82.64</v>
      </c>
      <c r="I13">
        <v>13.13</v>
      </c>
      <c r="J13">
        <v>9.6300000000000008</v>
      </c>
      <c r="K13">
        <v>8.0399999999999991</v>
      </c>
      <c r="L13">
        <v>8.39</v>
      </c>
      <c r="M13">
        <v>8.9600000000000009</v>
      </c>
      <c r="N13">
        <v>13.44</v>
      </c>
      <c r="O13">
        <v>9.33</v>
      </c>
      <c r="P13">
        <v>8.58</v>
      </c>
      <c r="Q13">
        <v>56.08</v>
      </c>
      <c r="R13">
        <v>8.01</v>
      </c>
      <c r="S13">
        <v>66.77</v>
      </c>
      <c r="T13">
        <v>10.92</v>
      </c>
      <c r="U13">
        <v>9.18</v>
      </c>
      <c r="V13">
        <v>5.94</v>
      </c>
      <c r="W13">
        <v>7.22</v>
      </c>
      <c r="X13">
        <v>6.76</v>
      </c>
      <c r="Y13">
        <v>5.64</v>
      </c>
      <c r="Z13">
        <v>7.52</v>
      </c>
      <c r="AA13">
        <v>0</v>
      </c>
      <c r="AB13">
        <v>50.22</v>
      </c>
      <c r="AC13">
        <v>7.17</v>
      </c>
      <c r="AD13">
        <v>85.64</v>
      </c>
      <c r="AE13">
        <v>12.68</v>
      </c>
      <c r="AF13">
        <v>9.64</v>
      </c>
      <c r="AG13">
        <v>7.25</v>
      </c>
      <c r="AH13">
        <v>8.16</v>
      </c>
      <c r="AI13">
        <v>8.75</v>
      </c>
      <c r="AJ13">
        <v>12.6</v>
      </c>
      <c r="AK13">
        <v>7.62</v>
      </c>
      <c r="AL13">
        <v>9.17</v>
      </c>
      <c r="AM13">
        <v>60.37</v>
      </c>
      <c r="AN13">
        <v>8.6199999999999992</v>
      </c>
      <c r="AO13">
        <v>5</v>
      </c>
      <c r="AP13" s="1" t="s">
        <v>46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4:H19"/>
  <sheetViews>
    <sheetView tabSelected="1" workbookViewId="0">
      <selection activeCell="J27" sqref="J27"/>
    </sheetView>
  </sheetViews>
  <sheetFormatPr baseColWidth="10" defaultColWidth="8.83203125" defaultRowHeight="15" x14ac:dyDescent="0.2"/>
  <cols>
    <col min="2" max="2" width="20.83203125" customWidth="1"/>
    <col min="3" max="3" width="17.33203125" customWidth="1"/>
    <col min="4" max="4" width="8.83203125" style="5"/>
    <col min="5" max="5" width="15.33203125" hidden="1" customWidth="1"/>
    <col min="6" max="6" width="15.83203125" hidden="1" customWidth="1"/>
    <col min="7" max="7" width="12.1640625" style="7" customWidth="1"/>
    <col min="8" max="8" width="10.33203125" style="5" customWidth="1"/>
  </cols>
  <sheetData>
    <row r="4" spans="2:8" ht="26" x14ac:dyDescent="0.3">
      <c r="B4" s="2" t="s">
        <v>98</v>
      </c>
      <c r="C4" s="2"/>
      <c r="D4" s="11"/>
    </row>
    <row r="5" spans="2:8" ht="21" x14ac:dyDescent="0.25">
      <c r="D5" s="13" t="s">
        <v>99</v>
      </c>
    </row>
    <row r="7" spans="2:8" ht="16" x14ac:dyDescent="0.2">
      <c r="B7" s="3" t="s">
        <v>91</v>
      </c>
      <c r="C7" s="3" t="s">
        <v>92</v>
      </c>
      <c r="D7" s="6" t="s">
        <v>93</v>
      </c>
      <c r="E7" s="3" t="s">
        <v>94</v>
      </c>
      <c r="F7" s="3" t="s">
        <v>95</v>
      </c>
      <c r="G7" s="8" t="s">
        <v>96</v>
      </c>
      <c r="H7" s="6" t="s">
        <v>97</v>
      </c>
    </row>
    <row r="8" spans="2:8" x14ac:dyDescent="0.2">
      <c r="B8" s="1" t="s">
        <v>47</v>
      </c>
      <c r="C8" s="1" t="s">
        <v>48</v>
      </c>
      <c r="D8" s="12" t="s">
        <v>49</v>
      </c>
      <c r="E8">
        <v>82.2</v>
      </c>
      <c r="F8" s="4">
        <v>89.9</v>
      </c>
      <c r="G8" s="9">
        <f t="shared" ref="G8:G19" si="0">AVERAGE(E8:F8)</f>
        <v>86.050000000000011</v>
      </c>
      <c r="H8" s="10" t="str">
        <f t="shared" ref="H8:H19" si="1">IF(G8&lt;60,"F",IF(G8&lt;70,"D",IF(G8&lt;80,"C",IF(G8&lt;90,"B",IF(G8&gt;=90,"A")))))</f>
        <v>B</v>
      </c>
    </row>
    <row r="9" spans="2:8" x14ac:dyDescent="0.2">
      <c r="B9" s="1" t="s">
        <v>59</v>
      </c>
      <c r="C9" s="1" t="s">
        <v>60</v>
      </c>
      <c r="D9" s="12" t="s">
        <v>61</v>
      </c>
      <c r="E9">
        <v>85.21</v>
      </c>
      <c r="F9" s="4">
        <v>91.66</v>
      </c>
      <c r="G9" s="9">
        <f t="shared" si="0"/>
        <v>88.435000000000002</v>
      </c>
      <c r="H9" s="10" t="str">
        <f t="shared" si="1"/>
        <v>B</v>
      </c>
    </row>
    <row r="10" spans="2:8" x14ac:dyDescent="0.2">
      <c r="B10" s="1" t="s">
        <v>83</v>
      </c>
      <c r="C10" s="1" t="s">
        <v>84</v>
      </c>
      <c r="D10" s="12" t="s">
        <v>85</v>
      </c>
      <c r="E10">
        <v>84.2</v>
      </c>
      <c r="F10" s="4">
        <v>90.09</v>
      </c>
      <c r="G10" s="9">
        <f t="shared" si="0"/>
        <v>87.14500000000001</v>
      </c>
      <c r="H10" s="10" t="str">
        <f t="shared" si="1"/>
        <v>B</v>
      </c>
    </row>
    <row r="11" spans="2:8" x14ac:dyDescent="0.2">
      <c r="B11" s="1" t="s">
        <v>67</v>
      </c>
      <c r="C11" s="1" t="s">
        <v>68</v>
      </c>
      <c r="D11" s="12" t="s">
        <v>69</v>
      </c>
      <c r="E11">
        <v>78.16</v>
      </c>
      <c r="F11" s="4">
        <v>85.12</v>
      </c>
      <c r="G11" s="9">
        <f t="shared" si="0"/>
        <v>81.64</v>
      </c>
      <c r="H11" s="10" t="str">
        <f t="shared" si="1"/>
        <v>B</v>
      </c>
    </row>
    <row r="12" spans="2:8" x14ac:dyDescent="0.2">
      <c r="B12" s="1" t="s">
        <v>63</v>
      </c>
      <c r="C12" s="1" t="s">
        <v>64</v>
      </c>
      <c r="D12" s="12" t="s">
        <v>65</v>
      </c>
      <c r="E12">
        <v>82.41</v>
      </c>
      <c r="F12" s="4">
        <v>88.96</v>
      </c>
      <c r="G12" s="9">
        <f t="shared" si="0"/>
        <v>85.685000000000002</v>
      </c>
      <c r="H12" s="10" t="str">
        <f t="shared" si="1"/>
        <v>B</v>
      </c>
    </row>
    <row r="13" spans="2:8" x14ac:dyDescent="0.2">
      <c r="B13" s="1" t="s">
        <v>51</v>
      </c>
      <c r="C13" s="1" t="s">
        <v>52</v>
      </c>
      <c r="D13" s="12" t="s">
        <v>53</v>
      </c>
      <c r="E13">
        <v>87.41</v>
      </c>
      <c r="F13" s="4">
        <v>89.92</v>
      </c>
      <c r="G13" s="9">
        <f t="shared" si="0"/>
        <v>88.664999999999992</v>
      </c>
      <c r="H13" s="10" t="str">
        <f t="shared" si="1"/>
        <v>B</v>
      </c>
    </row>
    <row r="14" spans="2:8" x14ac:dyDescent="0.2">
      <c r="B14" s="1" t="s">
        <v>79</v>
      </c>
      <c r="C14" s="1" t="s">
        <v>80</v>
      </c>
      <c r="D14" s="12" t="s">
        <v>81</v>
      </c>
      <c r="E14">
        <v>45.87</v>
      </c>
      <c r="F14" s="4">
        <v>37.729999999999997</v>
      </c>
      <c r="G14" s="9">
        <f t="shared" si="0"/>
        <v>41.8</v>
      </c>
      <c r="H14" s="10" t="str">
        <f t="shared" si="1"/>
        <v>F</v>
      </c>
    </row>
    <row r="15" spans="2:8" x14ac:dyDescent="0.2">
      <c r="B15" s="1" t="s">
        <v>87</v>
      </c>
      <c r="C15" s="1" t="s">
        <v>88</v>
      </c>
      <c r="D15" s="12" t="s">
        <v>89</v>
      </c>
      <c r="E15">
        <v>79.430000000000007</v>
      </c>
      <c r="F15" s="4">
        <v>89.4</v>
      </c>
      <c r="G15" s="9">
        <f t="shared" si="0"/>
        <v>84.415000000000006</v>
      </c>
      <c r="H15" s="10" t="str">
        <f t="shared" si="1"/>
        <v>B</v>
      </c>
    </row>
    <row r="16" spans="2:8" x14ac:dyDescent="0.2">
      <c r="B16" s="1" t="s">
        <v>55</v>
      </c>
      <c r="C16" s="1" t="s">
        <v>56</v>
      </c>
      <c r="D16" s="12" t="s">
        <v>57</v>
      </c>
      <c r="E16">
        <v>70.97</v>
      </c>
      <c r="F16" s="4">
        <v>82</v>
      </c>
      <c r="G16" s="9">
        <f t="shared" si="0"/>
        <v>76.484999999999999</v>
      </c>
      <c r="H16" s="10" t="str">
        <f t="shared" si="1"/>
        <v>C</v>
      </c>
    </row>
    <row r="17" spans="2:8" x14ac:dyDescent="0.2">
      <c r="B17" s="1" t="s">
        <v>75</v>
      </c>
      <c r="C17" s="1" t="s">
        <v>76</v>
      </c>
      <c r="D17" s="12" t="s">
        <v>77</v>
      </c>
      <c r="E17">
        <v>84.07</v>
      </c>
      <c r="F17" s="4">
        <v>90.39</v>
      </c>
      <c r="G17" s="9">
        <f t="shared" si="0"/>
        <v>87.22999999999999</v>
      </c>
      <c r="H17" s="10" t="str">
        <f t="shared" si="1"/>
        <v>B</v>
      </c>
    </row>
    <row r="18" spans="2:8" x14ac:dyDescent="0.2">
      <c r="B18" s="1" t="s">
        <v>42</v>
      </c>
      <c r="C18" s="1" t="s">
        <v>43</v>
      </c>
      <c r="D18" s="12" t="s">
        <v>44</v>
      </c>
      <c r="E18">
        <v>96.17</v>
      </c>
      <c r="F18" s="4">
        <v>94.06</v>
      </c>
      <c r="G18" s="9">
        <f t="shared" si="0"/>
        <v>95.115000000000009</v>
      </c>
      <c r="H18" s="10" t="str">
        <f t="shared" si="1"/>
        <v>A</v>
      </c>
    </row>
    <row r="19" spans="2:8" x14ac:dyDescent="0.2">
      <c r="B19" s="1" t="s">
        <v>71</v>
      </c>
      <c r="C19" s="1" t="s">
        <v>72</v>
      </c>
      <c r="D19" s="12" t="s">
        <v>73</v>
      </c>
      <c r="E19">
        <v>76.88</v>
      </c>
      <c r="F19" s="4">
        <v>81.22</v>
      </c>
      <c r="G19" s="9">
        <f t="shared" si="0"/>
        <v>79.05</v>
      </c>
      <c r="H19" s="10" t="str">
        <f t="shared" si="1"/>
        <v>C</v>
      </c>
    </row>
  </sheetData>
  <sortState xmlns:xlrd2="http://schemas.microsoft.com/office/spreadsheetml/2017/richdata2" ref="B8:H19">
    <sortCondition ref="D8:D19"/>
  </sortState>
  <pageMargins left="0.7" right="0.7" top="0.75" bottom="0.75" header="0.3" footer="0.3"/>
  <ignoredErrors>
    <ignoredError sqref="D8:D19" numberStoredAsText="1"/>
  </ignoredErrors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Grades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JCS</cp:lastModifiedBy>
  <dcterms:created xsi:type="dcterms:W3CDTF">2022-11-18T04:14:52Z</dcterms:created>
  <dcterms:modified xsi:type="dcterms:W3CDTF">2022-11-18T07:27:54Z</dcterms:modified>
</cp:coreProperties>
</file>