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"/>
    </mc:Choice>
  </mc:AlternateContent>
  <xr:revisionPtr revIDLastSave="0" documentId="8_{44F656D8-46FA-1B4A-BDA7-6C5809E79399}" xr6:coauthVersionLast="47" xr6:coauthVersionMax="47" xr10:uidLastSave="{00000000-0000-0000-0000-000000000000}"/>
  <bookViews>
    <workbookView xWindow="400" yWindow="620" windowWidth="25640" windowHeight="24620" activeTab="1" xr2:uid="{00000000-000D-0000-FFFF-FFFF00000000}"/>
  </bookViews>
  <sheets>
    <sheet name="Grad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2" l="1"/>
  <c r="H26" i="2"/>
  <c r="H39" i="2"/>
  <c r="H20" i="2"/>
  <c r="H28" i="2"/>
  <c r="H37" i="2"/>
  <c r="H13" i="2"/>
  <c r="H31" i="2"/>
  <c r="H34" i="2"/>
  <c r="H30" i="2"/>
  <c r="H8" i="2"/>
  <c r="H35" i="2"/>
  <c r="H25" i="2"/>
  <c r="H11" i="2"/>
  <c r="H23" i="2"/>
  <c r="H10" i="2"/>
  <c r="H17" i="2"/>
  <c r="H19" i="2"/>
  <c r="H16" i="2"/>
  <c r="H38" i="2"/>
  <c r="H29" i="2"/>
  <c r="H14" i="2"/>
  <c r="H33" i="2"/>
  <c r="H7" i="2"/>
  <c r="H36" i="2"/>
  <c r="H18" i="2"/>
  <c r="H9" i="2"/>
  <c r="H21" i="2"/>
  <c r="H24" i="2"/>
  <c r="H12" i="2"/>
  <c r="H22" i="2"/>
  <c r="H15" i="2"/>
  <c r="F32" i="2"/>
  <c r="I32" i="2" s="1"/>
  <c r="J32" i="2" s="1"/>
  <c r="F26" i="2"/>
  <c r="F39" i="2"/>
  <c r="F20" i="2"/>
  <c r="F28" i="2"/>
  <c r="I28" i="2" s="1"/>
  <c r="J28" i="2" s="1"/>
  <c r="F37" i="2"/>
  <c r="I37" i="2" s="1"/>
  <c r="J37" i="2" s="1"/>
  <c r="F13" i="2"/>
  <c r="F31" i="2"/>
  <c r="F34" i="2"/>
  <c r="I34" i="2" s="1"/>
  <c r="J34" i="2" s="1"/>
  <c r="F30" i="2"/>
  <c r="I30" i="2" s="1"/>
  <c r="J30" i="2" s="1"/>
  <c r="F8" i="2"/>
  <c r="F35" i="2"/>
  <c r="I35" i="2" s="1"/>
  <c r="J35" i="2" s="1"/>
  <c r="F25" i="2"/>
  <c r="I25" i="2" s="1"/>
  <c r="J25" i="2" s="1"/>
  <c r="F11" i="2"/>
  <c r="I11" i="2" s="1"/>
  <c r="J11" i="2" s="1"/>
  <c r="F23" i="2"/>
  <c r="F10" i="2"/>
  <c r="F17" i="2"/>
  <c r="I17" i="2" s="1"/>
  <c r="J17" i="2" s="1"/>
  <c r="F19" i="2"/>
  <c r="F16" i="2"/>
  <c r="F38" i="2"/>
  <c r="I38" i="2" s="1"/>
  <c r="J38" i="2" s="1"/>
  <c r="F29" i="2"/>
  <c r="I29" i="2" s="1"/>
  <c r="J29" i="2" s="1"/>
  <c r="F14" i="2"/>
  <c r="F33" i="2"/>
  <c r="I33" i="2" s="1"/>
  <c r="J33" i="2" s="1"/>
  <c r="F7" i="2"/>
  <c r="F36" i="2"/>
  <c r="F18" i="2"/>
  <c r="F9" i="2"/>
  <c r="I9" i="2" s="1"/>
  <c r="J9" i="2" s="1"/>
  <c r="F21" i="2"/>
  <c r="F24" i="2"/>
  <c r="F12" i="2"/>
  <c r="I12" i="2" s="1"/>
  <c r="J12" i="2" s="1"/>
  <c r="F22" i="2"/>
  <c r="F15" i="2"/>
  <c r="H27" i="2"/>
  <c r="F27" i="2"/>
  <c r="I31" i="2" l="1"/>
  <c r="J31" i="2" s="1"/>
  <c r="I7" i="2"/>
  <c r="J7" i="2" s="1"/>
  <c r="I20" i="2"/>
  <c r="J20" i="2" s="1"/>
  <c r="I18" i="2"/>
  <c r="J18" i="2" s="1"/>
  <c r="I27" i="2"/>
  <c r="J27" i="2" s="1"/>
  <c r="I22" i="2"/>
  <c r="J22" i="2" s="1"/>
  <c r="I19" i="2"/>
  <c r="J19" i="2" s="1"/>
  <c r="I26" i="2"/>
  <c r="J26" i="2" s="1"/>
  <c r="I24" i="2"/>
  <c r="J24" i="2" s="1"/>
  <c r="I10" i="2"/>
  <c r="J10" i="2" s="1"/>
  <c r="I15" i="2"/>
  <c r="J15" i="2" s="1"/>
  <c r="I16" i="2"/>
  <c r="J16" i="2" s="1"/>
  <c r="I39" i="2"/>
  <c r="J39" i="2" s="1"/>
  <c r="I21" i="2"/>
  <c r="J21" i="2" s="1"/>
  <c r="I23" i="2"/>
  <c r="J23" i="2" s="1"/>
  <c r="I36" i="2"/>
  <c r="J36" i="2" s="1"/>
  <c r="I8" i="2"/>
  <c r="J8" i="2" s="1"/>
  <c r="I14" i="2"/>
  <c r="J14" i="2" s="1"/>
  <c r="I13" i="2"/>
  <c r="J13" i="2" s="1"/>
</calcChain>
</file>

<file path=xl/sharedStrings.xml><?xml version="1.0" encoding="utf-8"?>
<sst xmlns="http://schemas.openxmlformats.org/spreadsheetml/2006/main" count="317" uniqueCount="178">
  <si>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</si>
  <si>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</si>
  <si>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</si>
  <si>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</si>
  <si>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</si>
  <si>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</si>
  <si>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</si>
  <si>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</si>
  <si>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</si>
  <si>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</si>
  <si>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</si>
  <si>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</si>
  <si>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</si>
  <si>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</si>
  <si>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</si>
  <si>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</si>
  <si>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</si>
  <si>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</si>
  <si>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</si>
  <si>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</si>
  <si>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</si>
  <si>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</si>
  <si>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</si>
  <si>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</si>
  <si>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</si>
  <si>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</si>
  <si>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Last downloaded from this course</t>
  </si>
  <si>
    <t>Ban</t>
  </si>
  <si>
    <t>Natasa</t>
  </si>
  <si>
    <t>14026</t>
  </si>
  <si>
    <t>ban.natasa@pucsr.edu.kh</t>
  </si>
  <si>
    <t>1668675326</t>
  </si>
  <si>
    <t>Bunna</t>
  </si>
  <si>
    <t>David</t>
  </si>
  <si>
    <t>14329</t>
  </si>
  <si>
    <t>bunna.david@pucsr.edu.kh</t>
  </si>
  <si>
    <t>Chan</t>
  </si>
  <si>
    <t>Oudom</t>
  </si>
  <si>
    <t>13944</t>
  </si>
  <si>
    <t>chan.oudom@pucsr.edu.kh</t>
  </si>
  <si>
    <t>Chea</t>
  </si>
  <si>
    <t>Sovansideth</t>
  </si>
  <si>
    <t>14409</t>
  </si>
  <si>
    <t>chea.sovansideth@pucsr.edu.kh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</si>
  <si>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</si>
  <si>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</si>
  <si>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</si>
  <si>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</si>
  <si>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</si>
  <si>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</si>
  <si>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</si>
  <si>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</si>
  <si>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Douk</t>
  </si>
  <si>
    <t>Keven</t>
  </si>
  <si>
    <t>14402</t>
  </si>
  <si>
    <t>douk.keven@pucsr.edu.kh</t>
  </si>
  <si>
    <t>Eang</t>
  </si>
  <si>
    <t>Lysien</t>
  </si>
  <si>
    <t>13265</t>
  </si>
  <si>
    <t>eang.lysien@pucsr.edu.kh</t>
  </si>
  <si>
    <t>Gnep</t>
  </si>
  <si>
    <t>Sonaly</t>
  </si>
  <si>
    <t>14107</t>
  </si>
  <si>
    <t>gnep.sonaly@pucsr.edu.kh</t>
  </si>
  <si>
    <t>Heng</t>
  </si>
  <si>
    <t>Seyha</t>
  </si>
  <si>
    <t>14361</t>
  </si>
  <si>
    <t>heng.seyha2@pucsr.edu.kh</t>
  </si>
  <si>
    <t>Hoeurm</t>
  </si>
  <si>
    <t>Kimho</t>
  </si>
  <si>
    <t>14067</t>
  </si>
  <si>
    <t>hoeurm.kimho@pucsr.edu.kh</t>
  </si>
  <si>
    <t>Hun</t>
  </si>
  <si>
    <t>Sokheang</t>
  </si>
  <si>
    <t>12249</t>
  </si>
  <si>
    <t>hun.sokheang@pucsr.edu.kh</t>
  </si>
  <si>
    <t>Tisa</t>
  </si>
  <si>
    <t>14387</t>
  </si>
  <si>
    <t>hun.tisa@pucsr.edu.kh</t>
  </si>
  <si>
    <t>Kai</t>
  </si>
  <si>
    <t>Manin</t>
  </si>
  <si>
    <t>13939</t>
  </si>
  <si>
    <t>kai.manin@pucsr.edu.kh</t>
  </si>
  <si>
    <t>Khoeng</t>
  </si>
  <si>
    <t>Youlyseang</t>
  </si>
  <si>
    <t>13255</t>
  </si>
  <si>
    <t>khoeng.youlyseang@pucsr.edu.kh</t>
  </si>
  <si>
    <t>Khun</t>
  </si>
  <si>
    <t>Net</t>
  </si>
  <si>
    <t>13606</t>
  </si>
  <si>
    <t>khun.net@pucsr.edu.kh</t>
  </si>
  <si>
    <t>Lach</t>
  </si>
  <si>
    <t>Thaily</t>
  </si>
  <si>
    <t>12464</t>
  </si>
  <si>
    <t>lach.thaily@pucsr.edu.kh</t>
  </si>
  <si>
    <t>Lorn</t>
  </si>
  <si>
    <t>Ratha</t>
  </si>
  <si>
    <t>13338</t>
  </si>
  <si>
    <t>lorn.ratha@pucsr.edu.kh</t>
  </si>
  <si>
    <t>Mang</t>
  </si>
  <si>
    <t>Soben</t>
  </si>
  <si>
    <t>13378</t>
  </si>
  <si>
    <t>mang.soben@pucsr.edu.kh</t>
  </si>
  <si>
    <t>Soksan</t>
  </si>
  <si>
    <t>13329</t>
  </si>
  <si>
    <t>mang.soksan@pucsr.edu.kh</t>
  </si>
  <si>
    <t>Men</t>
  </si>
  <si>
    <t>Chanpich</t>
  </si>
  <si>
    <t>14405</t>
  </si>
  <si>
    <t>men.chanpich@pucsr.edu.kh</t>
  </si>
  <si>
    <t>Phouthon</t>
  </si>
  <si>
    <t>14060</t>
  </si>
  <si>
    <t>men.phouthon@pucsr.edu.kh</t>
  </si>
  <si>
    <t>Phan</t>
  </si>
  <si>
    <t>13974</t>
  </si>
  <si>
    <t>phan.ratha@pucsr.edu.kh</t>
  </si>
  <si>
    <t>Phy</t>
  </si>
  <si>
    <t>Chanmongkoul</t>
  </si>
  <si>
    <t>13308</t>
  </si>
  <si>
    <t>phy.chanmongkoul@pucsr.edu.kh</t>
  </si>
  <si>
    <t>Por</t>
  </si>
  <si>
    <t>Siemey</t>
  </si>
  <si>
    <t>14359</t>
  </si>
  <si>
    <t>por.siemey@pucsr.edu.kh</t>
  </si>
  <si>
    <t>Puth</t>
  </si>
  <si>
    <t>Ravy</t>
  </si>
  <si>
    <t>11551</t>
  </si>
  <si>
    <t>puth.ravy@pucsr.edu.kh</t>
  </si>
  <si>
    <t>Rith</t>
  </si>
  <si>
    <t>Nadaza</t>
  </si>
  <si>
    <t>14427</t>
  </si>
  <si>
    <t>rith.nadaza@pucsr.edu.kh</t>
  </si>
  <si>
    <t>Sarik</t>
  </si>
  <si>
    <t>Rothtanakneary</t>
  </si>
  <si>
    <t>14394</t>
  </si>
  <si>
    <t>sarik.rothtanakneary@pucsr.edu.kh</t>
  </si>
  <si>
    <t>Sen</t>
  </si>
  <si>
    <t>Dara</t>
  </si>
  <si>
    <t>13360</t>
  </si>
  <si>
    <t>sen.dara@pucsr.edu.kh</t>
  </si>
  <si>
    <t>Sey</t>
  </si>
  <si>
    <t>Sokheng</t>
  </si>
  <si>
    <t>12422</t>
  </si>
  <si>
    <t>sey.sokheng@pucsr.edu.kh</t>
  </si>
  <si>
    <t>Sindy</t>
  </si>
  <si>
    <t>Rathchanmonyneath</t>
  </si>
  <si>
    <t>14024</t>
  </si>
  <si>
    <t>sindy.rathchanmonyneath@pucsr.edu.kh</t>
  </si>
  <si>
    <t>So</t>
  </si>
  <si>
    <t>Davik</t>
  </si>
  <si>
    <t>13602</t>
  </si>
  <si>
    <t>so.davik@pucsr.edu.kh</t>
  </si>
  <si>
    <t>Thuok</t>
  </si>
  <si>
    <t>Monita</t>
  </si>
  <si>
    <t>13919</t>
  </si>
  <si>
    <t>thuok.monita@pucsr.edu.kh</t>
  </si>
  <si>
    <t>Ung</t>
  </si>
  <si>
    <t>Dyvut</t>
  </si>
  <si>
    <t>13264</t>
  </si>
  <si>
    <t>ung.dyvut@pucsr.edu.kh</t>
  </si>
  <si>
    <t>Vy</t>
  </si>
  <si>
    <t>Thomanea</t>
  </si>
  <si>
    <t>13604</t>
  </si>
  <si>
    <t>vy.thomanea@pucsr.edu.kh</t>
  </si>
  <si>
    <t>13317</t>
  </si>
  <si>
    <t>rith.sotina@pucsr.edu.kh</t>
  </si>
  <si>
    <t>SURNAME</t>
  </si>
  <si>
    <t>FIRST NAME</t>
  </si>
  <si>
    <t>ID</t>
  </si>
  <si>
    <t>2 DAYS</t>
  </si>
  <si>
    <t>3 DAYS</t>
  </si>
  <si>
    <t>TOTAL</t>
  </si>
  <si>
    <t>GRADE</t>
  </si>
  <si>
    <t>EHSS-4/Result</t>
  </si>
  <si>
    <t>Sotina</t>
  </si>
  <si>
    <t>Column1</t>
  </si>
  <si>
    <t>Column2</t>
  </si>
  <si>
    <t>EHSS-4 - 22 Aug 2022 Term -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</si>
</sst>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rgb="FF000000"/>
      <name val="Calibri"/>
    </font>
    <font>
      <b/>
      <sz val="20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Times New Roman"/>
      <family val="1"/>
    </font>
    <font>
      <sz val="11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0" xfId="1" applyNumberFormat="1" applyFont="1"/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/>
    </xf>
    <xf numFmtId="0" fontId="7" fillId="0" borderId="0" xfId="0" applyFont="1"/>
  </cellXfs>
  <cellStyles count="2">
    <cellStyle name="Comma" xfId="1" builtinId="3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30" formatCode="@"/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77EA8-B5F7-4A4A-96CF-5B770759B6E9}" name="Table1" displayName="Table1" ref="D6:J39" totalsRowShown="0" headerRowDxfId="0">
  <autoFilter ref="D6:J39" xr:uid="{75077EA8-B5F7-4A4A-96CF-5B770759B6E9}"/>
  <tableColumns count="7">
    <tableColumn id="1" xr3:uid="{BE62057D-57F5-CB48-9D78-10A987DF248B}" name="ID" dataDxfId="5"/>
    <tableColumn id="2" xr3:uid="{FB9E0782-9F37-A44D-8808-70ED44529331}" name="2 DAYS"/>
    <tableColumn id="3" xr3:uid="{7151340E-3D83-694F-97C8-BC301C507391}" name="Column1" dataDxfId="4">
      <calculatedColumnFormula>E7*0.4</calculatedColumnFormula>
    </tableColumn>
    <tableColumn id="4" xr3:uid="{02BCF48F-78F8-8F4B-B146-833A4B41CD0B}" name="3 DAYS"/>
    <tableColumn id="5" xr3:uid="{782A9A76-B773-DA4E-847F-53D9017C2A0A}" name="Column2" dataDxfId="3">
      <calculatedColumnFormula>G7*0.6</calculatedColumnFormula>
    </tableColumn>
    <tableColumn id="6" xr3:uid="{850F8FBC-A43D-F841-905E-55D479935E12}" name="TOTAL" dataDxfId="2" dataCellStyle="Comma">
      <calculatedColumnFormula>F7+H7</calculatedColumnFormula>
    </tableColumn>
    <tableColumn id="7" xr3:uid="{498A0119-6B47-6341-A1F0-77C5881555BE}" name="GRADE" dataDxfId="1">
      <calculatedColumnFormula>IF(I7&lt;50,"F",IF(I7&lt;=64,"D",IF(I7&lt;=79,"C",IF(I7&lt;90,"B",IF(I7&gt;=90,"A")))))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opLeftCell="A10" workbookViewId="0">
      <selection activeCell="G2" sqref="G2:G37"/>
    </sheetView>
  </sheetViews>
  <sheetFormatPr baseColWidth="10" defaultColWidth="8.83203125" defaultRowHeight="15" x14ac:dyDescent="0.2"/>
  <cols>
    <col min="2" max="2" width="13.6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 t="s">
        <v>27</v>
      </c>
      <c r="B2" s="1" t="s">
        <v>28</v>
      </c>
      <c r="C2" s="1" t="s">
        <v>29</v>
      </c>
      <c r="D2" s="1"/>
      <c r="E2" s="1"/>
      <c r="F2" s="1" t="s">
        <v>30</v>
      </c>
      <c r="G2">
        <v>61.59</v>
      </c>
      <c r="H2">
        <v>61.69</v>
      </c>
      <c r="I2">
        <v>6.59</v>
      </c>
      <c r="J2">
        <v>6.78</v>
      </c>
      <c r="K2">
        <v>0</v>
      </c>
      <c r="L2">
        <v>6.4</v>
      </c>
      <c r="M2">
        <v>0</v>
      </c>
      <c r="N2">
        <v>0</v>
      </c>
      <c r="O2">
        <v>55.1</v>
      </c>
      <c r="P2">
        <v>7.87</v>
      </c>
      <c r="Q2">
        <v>57.46</v>
      </c>
      <c r="R2">
        <v>8.19</v>
      </c>
      <c r="S2">
        <v>6.51</v>
      </c>
      <c r="T2">
        <v>5.19</v>
      </c>
      <c r="U2">
        <v>4.68</v>
      </c>
      <c r="V2">
        <v>0</v>
      </c>
      <c r="W2">
        <v>0</v>
      </c>
      <c r="X2">
        <v>49.27</v>
      </c>
      <c r="Y2">
        <v>7.04</v>
      </c>
      <c r="Z2">
        <v>5</v>
      </c>
      <c r="AA2" s="1" t="s">
        <v>31</v>
      </c>
    </row>
    <row r="3" spans="1:27" x14ac:dyDescent="0.2">
      <c r="A3" s="1" t="s">
        <v>32</v>
      </c>
      <c r="B3" s="1" t="s">
        <v>33</v>
      </c>
      <c r="C3" s="1" t="s">
        <v>34</v>
      </c>
      <c r="D3" s="1"/>
      <c r="E3" s="1"/>
      <c r="F3" s="1" t="s">
        <v>35</v>
      </c>
      <c r="G3">
        <v>78.67</v>
      </c>
      <c r="H3">
        <v>75.790000000000006</v>
      </c>
      <c r="I3">
        <v>11.22</v>
      </c>
      <c r="J3">
        <v>8.2200000000000006</v>
      </c>
      <c r="K3">
        <v>7.47</v>
      </c>
      <c r="L3">
        <v>6.74</v>
      </c>
      <c r="M3">
        <v>11.55</v>
      </c>
      <c r="N3">
        <v>7.7</v>
      </c>
      <c r="O3">
        <v>53.02</v>
      </c>
      <c r="P3">
        <v>7.57</v>
      </c>
      <c r="Q3">
        <v>79.31</v>
      </c>
      <c r="R3">
        <v>11.54</v>
      </c>
      <c r="S3">
        <v>7.4</v>
      </c>
      <c r="T3">
        <v>7.98</v>
      </c>
      <c r="U3">
        <v>7.7</v>
      </c>
      <c r="V3">
        <v>11.36</v>
      </c>
      <c r="W3">
        <v>7.58</v>
      </c>
      <c r="X3">
        <v>56.41</v>
      </c>
      <c r="Y3">
        <v>8.06</v>
      </c>
      <c r="Z3">
        <v>5</v>
      </c>
      <c r="AA3" s="1" t="s">
        <v>31</v>
      </c>
    </row>
    <row r="4" spans="1:27" x14ac:dyDescent="0.2">
      <c r="A4" s="1" t="s">
        <v>36</v>
      </c>
      <c r="B4" s="1" t="s">
        <v>37</v>
      </c>
      <c r="C4" s="1" t="s">
        <v>38</v>
      </c>
      <c r="D4" s="1"/>
      <c r="E4" s="1"/>
      <c r="F4" s="1" t="s">
        <v>39</v>
      </c>
      <c r="G4">
        <v>87.72</v>
      </c>
      <c r="H4">
        <v>87.8</v>
      </c>
      <c r="I4">
        <v>12.75</v>
      </c>
      <c r="J4">
        <v>8.56</v>
      </c>
      <c r="K4">
        <v>8.4600000000000009</v>
      </c>
      <c r="L4">
        <v>8.49</v>
      </c>
      <c r="M4">
        <v>14.06</v>
      </c>
      <c r="N4">
        <v>9.3699999999999992</v>
      </c>
      <c r="O4">
        <v>60.99</v>
      </c>
      <c r="P4">
        <v>8.7100000000000009</v>
      </c>
      <c r="Q4">
        <v>86.35</v>
      </c>
      <c r="R4">
        <v>13.08</v>
      </c>
      <c r="S4">
        <v>8.49</v>
      </c>
      <c r="T4">
        <v>8.4600000000000009</v>
      </c>
      <c r="U4">
        <v>9.2100000000000009</v>
      </c>
      <c r="V4">
        <v>13.47</v>
      </c>
      <c r="W4">
        <v>8.98</v>
      </c>
      <c r="X4">
        <v>59.81</v>
      </c>
      <c r="Y4">
        <v>8.5399999999999991</v>
      </c>
      <c r="Z4">
        <v>5</v>
      </c>
      <c r="AA4" s="1" t="s">
        <v>31</v>
      </c>
    </row>
    <row r="5" spans="1:27" x14ac:dyDescent="0.2">
      <c r="A5" s="1" t="s">
        <v>40</v>
      </c>
      <c r="B5" s="1" t="s">
        <v>41</v>
      </c>
      <c r="C5" s="1" t="s">
        <v>42</v>
      </c>
      <c r="D5" s="1"/>
      <c r="E5" s="1"/>
      <c r="F5" s="1" t="s">
        <v>43</v>
      </c>
      <c r="G5">
        <v>80.290000000000006</v>
      </c>
      <c r="H5">
        <v>79.02</v>
      </c>
      <c r="I5">
        <v>12.03</v>
      </c>
      <c r="J5">
        <v>8.33</v>
      </c>
      <c r="K5">
        <v>7.47</v>
      </c>
      <c r="L5">
        <v>8.26</v>
      </c>
      <c r="M5">
        <v>11.89</v>
      </c>
      <c r="N5">
        <v>7.93</v>
      </c>
      <c r="O5">
        <v>55.1</v>
      </c>
      <c r="P5">
        <v>7.87</v>
      </c>
      <c r="Q5">
        <v>79.48</v>
      </c>
      <c r="R5">
        <v>11.4</v>
      </c>
      <c r="S5">
        <v>7.26</v>
      </c>
      <c r="T5">
        <v>7.12</v>
      </c>
      <c r="U5">
        <v>8.42</v>
      </c>
      <c r="V5">
        <v>12.7</v>
      </c>
      <c r="W5">
        <v>8.4700000000000006</v>
      </c>
      <c r="X5">
        <v>55.39</v>
      </c>
      <c r="Y5">
        <v>7.91</v>
      </c>
      <c r="Z5">
        <v>5</v>
      </c>
      <c r="AA5" s="1" t="s">
        <v>31</v>
      </c>
    </row>
    <row r="6" spans="1:27" x14ac:dyDescent="0.2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>
        <v>85.03</v>
      </c>
      <c r="H6">
        <v>83.32</v>
      </c>
      <c r="I6">
        <v>12.15</v>
      </c>
      <c r="J6">
        <v>8.44</v>
      </c>
      <c r="K6">
        <v>7.25</v>
      </c>
      <c r="L6">
        <v>8.6</v>
      </c>
      <c r="M6">
        <v>12.26</v>
      </c>
      <c r="N6">
        <v>8.17</v>
      </c>
      <c r="O6">
        <v>58.91</v>
      </c>
      <c r="P6">
        <v>8.42</v>
      </c>
      <c r="Q6">
        <v>85.16</v>
      </c>
      <c r="R6">
        <v>12.36</v>
      </c>
      <c r="S6">
        <v>7.53</v>
      </c>
      <c r="T6">
        <v>8.85</v>
      </c>
      <c r="U6">
        <v>8.35</v>
      </c>
      <c r="V6">
        <v>12.65</v>
      </c>
      <c r="W6">
        <v>8.43</v>
      </c>
      <c r="X6">
        <v>60.15</v>
      </c>
      <c r="Y6">
        <v>8.59</v>
      </c>
      <c r="Z6">
        <v>5</v>
      </c>
      <c r="AA6" s="1" t="s">
        <v>31</v>
      </c>
    </row>
    <row r="7" spans="1:27" x14ac:dyDescent="0.2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>
        <v>86.09</v>
      </c>
      <c r="H7">
        <v>87.66</v>
      </c>
      <c r="I7">
        <v>13.38</v>
      </c>
      <c r="J7">
        <v>9.44</v>
      </c>
      <c r="K7">
        <v>8.24</v>
      </c>
      <c r="L7">
        <v>9.07</v>
      </c>
      <c r="M7">
        <v>13.99</v>
      </c>
      <c r="N7">
        <v>9.32</v>
      </c>
      <c r="O7">
        <v>60.3</v>
      </c>
      <c r="P7">
        <v>8.61</v>
      </c>
      <c r="Q7">
        <v>83.05</v>
      </c>
      <c r="R7">
        <v>12.3</v>
      </c>
      <c r="S7">
        <v>8.2200000000000006</v>
      </c>
      <c r="T7">
        <v>8.4600000000000009</v>
      </c>
      <c r="U7">
        <v>7.91</v>
      </c>
      <c r="V7">
        <v>12.98</v>
      </c>
      <c r="W7">
        <v>8.66</v>
      </c>
      <c r="X7">
        <v>57.77</v>
      </c>
      <c r="Y7">
        <v>8.25</v>
      </c>
      <c r="Z7">
        <v>5</v>
      </c>
      <c r="AA7" s="1" t="s">
        <v>31</v>
      </c>
    </row>
    <row r="8" spans="1:27" x14ac:dyDescent="0.2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>
        <v>58.69</v>
      </c>
      <c r="H8">
        <v>60.49</v>
      </c>
      <c r="I8">
        <v>13.02</v>
      </c>
      <c r="J8">
        <v>8.2200000000000006</v>
      </c>
      <c r="K8">
        <v>9.67</v>
      </c>
      <c r="L8">
        <v>8.14</v>
      </c>
      <c r="M8">
        <v>0</v>
      </c>
      <c r="N8">
        <v>0</v>
      </c>
      <c r="O8">
        <v>47.48</v>
      </c>
      <c r="P8">
        <v>6.78</v>
      </c>
      <c r="Q8">
        <v>52.54</v>
      </c>
      <c r="R8">
        <v>0.21</v>
      </c>
      <c r="S8">
        <v>0.41</v>
      </c>
      <c r="T8">
        <v>0</v>
      </c>
      <c r="U8">
        <v>0</v>
      </c>
      <c r="V8">
        <v>0</v>
      </c>
      <c r="W8">
        <v>0</v>
      </c>
      <c r="X8">
        <v>52.33</v>
      </c>
      <c r="Y8">
        <v>7.48</v>
      </c>
      <c r="Z8">
        <v>5</v>
      </c>
      <c r="AA8" s="1" t="s">
        <v>31</v>
      </c>
    </row>
    <row r="9" spans="1:27" x14ac:dyDescent="0.2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>
        <v>84.24</v>
      </c>
      <c r="H9">
        <v>88.15</v>
      </c>
      <c r="I9">
        <v>13.82</v>
      </c>
      <c r="J9">
        <v>9.2200000000000006</v>
      </c>
      <c r="K9">
        <v>9.34</v>
      </c>
      <c r="L9">
        <v>9.07</v>
      </c>
      <c r="M9">
        <v>14.39</v>
      </c>
      <c r="N9">
        <v>9.59</v>
      </c>
      <c r="O9">
        <v>59.95</v>
      </c>
      <c r="P9">
        <v>8.56</v>
      </c>
      <c r="Q9">
        <v>78.66</v>
      </c>
      <c r="R9">
        <v>12.34</v>
      </c>
      <c r="S9">
        <v>7.12</v>
      </c>
      <c r="T9">
        <v>9.42</v>
      </c>
      <c r="U9">
        <v>8.1300000000000008</v>
      </c>
      <c r="V9">
        <v>14</v>
      </c>
      <c r="W9">
        <v>9.33</v>
      </c>
      <c r="X9">
        <v>52.33</v>
      </c>
      <c r="Y9">
        <v>7.48</v>
      </c>
      <c r="Z9">
        <v>5</v>
      </c>
      <c r="AA9" s="1" t="s">
        <v>31</v>
      </c>
    </row>
    <row r="10" spans="1:27" x14ac:dyDescent="0.2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67.94</v>
      </c>
      <c r="H10">
        <v>55.43</v>
      </c>
      <c r="I10">
        <v>7.96</v>
      </c>
      <c r="J10">
        <v>8.2200000000000006</v>
      </c>
      <c r="K10">
        <v>7.69</v>
      </c>
      <c r="L10">
        <v>0</v>
      </c>
      <c r="M10">
        <v>0</v>
      </c>
      <c r="N10">
        <v>0</v>
      </c>
      <c r="O10">
        <v>47.48</v>
      </c>
      <c r="P10">
        <v>6.78</v>
      </c>
      <c r="Q10">
        <v>77.08</v>
      </c>
      <c r="R10">
        <v>8.42</v>
      </c>
      <c r="S10">
        <v>7.47</v>
      </c>
      <c r="T10">
        <v>7.79</v>
      </c>
      <c r="U10">
        <v>1.58</v>
      </c>
      <c r="V10">
        <v>12.93</v>
      </c>
      <c r="W10">
        <v>8.6199999999999992</v>
      </c>
      <c r="X10">
        <v>55.73</v>
      </c>
      <c r="Y10">
        <v>7.96</v>
      </c>
      <c r="Z10">
        <v>5</v>
      </c>
      <c r="AA10" s="1" t="s">
        <v>31</v>
      </c>
    </row>
    <row r="11" spans="1:27" x14ac:dyDescent="0.2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93.77</v>
      </c>
      <c r="H11">
        <v>93.92</v>
      </c>
      <c r="I11">
        <v>13.81</v>
      </c>
      <c r="J11">
        <v>9.33</v>
      </c>
      <c r="K11">
        <v>9.4499999999999993</v>
      </c>
      <c r="L11">
        <v>8.84</v>
      </c>
      <c r="M11">
        <v>14.27</v>
      </c>
      <c r="N11">
        <v>9.51</v>
      </c>
      <c r="O11">
        <v>65.84</v>
      </c>
      <c r="P11">
        <v>9.41</v>
      </c>
      <c r="Q11">
        <v>92.96</v>
      </c>
      <c r="R11">
        <v>14.08</v>
      </c>
      <c r="S11">
        <v>9.0399999999999991</v>
      </c>
      <c r="T11">
        <v>9.6199999999999992</v>
      </c>
      <c r="U11">
        <v>9.5</v>
      </c>
      <c r="V11">
        <v>14.33</v>
      </c>
      <c r="W11">
        <v>9.5500000000000007</v>
      </c>
      <c r="X11">
        <v>64.56</v>
      </c>
      <c r="Y11">
        <v>9.2200000000000006</v>
      </c>
      <c r="Z11">
        <v>5</v>
      </c>
      <c r="AA11" s="1" t="s">
        <v>31</v>
      </c>
    </row>
    <row r="12" spans="1:27" x14ac:dyDescent="0.2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90.18</v>
      </c>
      <c r="H12">
        <v>90.96</v>
      </c>
      <c r="I12">
        <v>14.26</v>
      </c>
      <c r="J12">
        <v>9.7799999999999994</v>
      </c>
      <c r="K12">
        <v>9.67</v>
      </c>
      <c r="L12">
        <v>9.07</v>
      </c>
      <c r="M12">
        <v>14.32</v>
      </c>
      <c r="N12">
        <v>9.5500000000000007</v>
      </c>
      <c r="O12">
        <v>62.38</v>
      </c>
      <c r="P12">
        <v>8.91</v>
      </c>
      <c r="Q12">
        <v>88.37</v>
      </c>
      <c r="R12">
        <v>13.35</v>
      </c>
      <c r="S12">
        <v>7.53</v>
      </c>
      <c r="T12">
        <v>9.23</v>
      </c>
      <c r="U12">
        <v>9.93</v>
      </c>
      <c r="V12">
        <v>13.52</v>
      </c>
      <c r="W12">
        <v>9.02</v>
      </c>
      <c r="X12">
        <v>61.5</v>
      </c>
      <c r="Y12">
        <v>8.7899999999999991</v>
      </c>
      <c r="Z12">
        <v>5</v>
      </c>
      <c r="AA12" s="1" t="s">
        <v>31</v>
      </c>
    </row>
    <row r="13" spans="1:27" x14ac:dyDescent="0.2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79.84</v>
      </c>
      <c r="H13">
        <v>82.26</v>
      </c>
      <c r="I13">
        <v>12.65</v>
      </c>
      <c r="J13">
        <v>8.67</v>
      </c>
      <c r="K13">
        <v>7.8</v>
      </c>
      <c r="L13">
        <v>8.84</v>
      </c>
      <c r="M13">
        <v>10.7</v>
      </c>
      <c r="N13">
        <v>7.13</v>
      </c>
      <c r="O13">
        <v>58.91</v>
      </c>
      <c r="P13">
        <v>8.42</v>
      </c>
      <c r="Q13">
        <v>75.3</v>
      </c>
      <c r="R13">
        <v>11.51</v>
      </c>
      <c r="S13">
        <v>7.19</v>
      </c>
      <c r="T13">
        <v>8.27</v>
      </c>
      <c r="U13">
        <v>7.55</v>
      </c>
      <c r="V13">
        <v>11.81</v>
      </c>
      <c r="W13">
        <v>7.87</v>
      </c>
      <c r="X13">
        <v>51.99</v>
      </c>
      <c r="Y13">
        <v>7.43</v>
      </c>
      <c r="Z13">
        <v>5</v>
      </c>
      <c r="AA13" s="1" t="s">
        <v>31</v>
      </c>
    </row>
    <row r="14" spans="1:27" x14ac:dyDescent="0.2">
      <c r="A14" s="1" t="s">
        <v>72</v>
      </c>
      <c r="B14" s="1" t="s">
        <v>76</v>
      </c>
      <c r="C14" s="1" t="s">
        <v>77</v>
      </c>
      <c r="D14" s="1"/>
      <c r="E14" s="1"/>
      <c r="F14" s="1" t="s">
        <v>78</v>
      </c>
      <c r="G14">
        <v>47.05</v>
      </c>
      <c r="H14">
        <v>44.36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44.36</v>
      </c>
      <c r="P14">
        <v>6.34</v>
      </c>
      <c r="Q14">
        <v>44.17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44.17</v>
      </c>
      <c r="Y14">
        <v>6.31</v>
      </c>
      <c r="Z14">
        <v>5</v>
      </c>
      <c r="AA14" s="1" t="s">
        <v>31</v>
      </c>
    </row>
    <row r="15" spans="1:27" x14ac:dyDescent="0.2">
      <c r="A15" s="1" t="s">
        <v>79</v>
      </c>
      <c r="B15" s="1" t="s">
        <v>80</v>
      </c>
      <c r="C15" s="1" t="s">
        <v>81</v>
      </c>
      <c r="D15" s="1"/>
      <c r="E15" s="1"/>
      <c r="F15" s="1" t="s">
        <v>82</v>
      </c>
      <c r="G15">
        <v>84.5</v>
      </c>
      <c r="H15">
        <v>79.819999999999993</v>
      </c>
      <c r="I15">
        <v>12.31</v>
      </c>
      <c r="J15">
        <v>9.2200000000000006</v>
      </c>
      <c r="K15">
        <v>7.25</v>
      </c>
      <c r="L15">
        <v>8.14</v>
      </c>
      <c r="M15">
        <v>13.11</v>
      </c>
      <c r="N15">
        <v>8.74</v>
      </c>
      <c r="O15">
        <v>54.41</v>
      </c>
      <c r="P15">
        <v>7.77</v>
      </c>
      <c r="Q15">
        <v>87.56</v>
      </c>
      <c r="R15">
        <v>13.3</v>
      </c>
      <c r="S15">
        <v>8.15</v>
      </c>
      <c r="T15">
        <v>9.52</v>
      </c>
      <c r="U15">
        <v>8.92</v>
      </c>
      <c r="V15">
        <v>13.44</v>
      </c>
      <c r="W15">
        <v>8.9600000000000009</v>
      </c>
      <c r="X15">
        <v>60.83</v>
      </c>
      <c r="Y15">
        <v>8.69</v>
      </c>
      <c r="Z15">
        <v>5</v>
      </c>
      <c r="AA15" s="1" t="s">
        <v>31</v>
      </c>
    </row>
    <row r="16" spans="1:27" x14ac:dyDescent="0.2">
      <c r="A16" s="1" t="s">
        <v>83</v>
      </c>
      <c r="B16" s="1" t="s">
        <v>84</v>
      </c>
      <c r="C16" s="1" t="s">
        <v>85</v>
      </c>
      <c r="D16" s="1"/>
      <c r="E16" s="1"/>
      <c r="F16" s="1" t="s">
        <v>86</v>
      </c>
      <c r="G16">
        <v>61.1</v>
      </c>
      <c r="H16">
        <v>65.510000000000005</v>
      </c>
      <c r="I16">
        <v>9.6</v>
      </c>
      <c r="J16">
        <v>6.56</v>
      </c>
      <c r="K16">
        <v>6.59</v>
      </c>
      <c r="L16">
        <v>6.05</v>
      </c>
      <c r="M16">
        <v>9.82</v>
      </c>
      <c r="N16">
        <v>6.55</v>
      </c>
      <c r="O16">
        <v>46.09</v>
      </c>
      <c r="P16">
        <v>6.58</v>
      </c>
      <c r="Q16">
        <v>52.59</v>
      </c>
      <c r="R16">
        <v>7.79</v>
      </c>
      <c r="S16">
        <v>5.27</v>
      </c>
      <c r="T16">
        <v>5.19</v>
      </c>
      <c r="U16">
        <v>5.1100000000000003</v>
      </c>
      <c r="V16">
        <v>8.4499999999999993</v>
      </c>
      <c r="W16">
        <v>5.63</v>
      </c>
      <c r="X16">
        <v>36.36</v>
      </c>
      <c r="Y16">
        <v>5.19</v>
      </c>
      <c r="Z16">
        <v>5</v>
      </c>
      <c r="AA16" s="1" t="s">
        <v>31</v>
      </c>
    </row>
    <row r="17" spans="1:27" x14ac:dyDescent="0.2">
      <c r="A17" s="1" t="s">
        <v>87</v>
      </c>
      <c r="B17" s="1" t="s">
        <v>88</v>
      </c>
      <c r="C17" s="1" t="s">
        <v>89</v>
      </c>
      <c r="D17" s="1"/>
      <c r="E17" s="1"/>
      <c r="F17" s="1" t="s">
        <v>90</v>
      </c>
      <c r="G17">
        <v>76.84</v>
      </c>
      <c r="H17">
        <v>77.319999999999993</v>
      </c>
      <c r="I17">
        <v>11.56</v>
      </c>
      <c r="J17">
        <v>8.56</v>
      </c>
      <c r="K17">
        <v>7.36</v>
      </c>
      <c r="L17">
        <v>7.21</v>
      </c>
      <c r="M17">
        <v>12.74</v>
      </c>
      <c r="N17">
        <v>8.49</v>
      </c>
      <c r="O17">
        <v>53.02</v>
      </c>
      <c r="P17">
        <v>7.57</v>
      </c>
      <c r="Q17">
        <v>76.03</v>
      </c>
      <c r="R17">
        <v>9.69</v>
      </c>
      <c r="S17">
        <v>6.92</v>
      </c>
      <c r="T17">
        <v>6.92</v>
      </c>
      <c r="U17">
        <v>5.54</v>
      </c>
      <c r="V17">
        <v>10.28</v>
      </c>
      <c r="W17">
        <v>6.85</v>
      </c>
      <c r="X17">
        <v>56.07</v>
      </c>
      <c r="Y17">
        <v>8.01</v>
      </c>
      <c r="Z17">
        <v>4</v>
      </c>
      <c r="AA17" s="1" t="s">
        <v>31</v>
      </c>
    </row>
    <row r="18" spans="1:27" x14ac:dyDescent="0.2">
      <c r="A18" s="1" t="s">
        <v>91</v>
      </c>
      <c r="B18" s="1" t="s">
        <v>92</v>
      </c>
      <c r="C18" s="1" t="s">
        <v>93</v>
      </c>
      <c r="D18" s="1"/>
      <c r="E18" s="1"/>
      <c r="F18" s="1" t="s">
        <v>94</v>
      </c>
      <c r="G18">
        <v>84.51</v>
      </c>
      <c r="H18">
        <v>82.67</v>
      </c>
      <c r="I18">
        <v>13.14</v>
      </c>
      <c r="J18">
        <v>9.2200000000000006</v>
      </c>
      <c r="K18">
        <v>8.68</v>
      </c>
      <c r="L18">
        <v>8.3699999999999992</v>
      </c>
      <c r="M18">
        <v>10.97</v>
      </c>
      <c r="N18">
        <v>7.31</v>
      </c>
      <c r="O18">
        <v>58.56</v>
      </c>
      <c r="P18">
        <v>8.3699999999999992</v>
      </c>
      <c r="Q18">
        <v>84.72</v>
      </c>
      <c r="R18">
        <v>12.34</v>
      </c>
      <c r="S18">
        <v>8.08</v>
      </c>
      <c r="T18">
        <v>8.4600000000000009</v>
      </c>
      <c r="U18">
        <v>8.1300000000000008</v>
      </c>
      <c r="V18">
        <v>13.26</v>
      </c>
      <c r="W18">
        <v>8.84</v>
      </c>
      <c r="X18">
        <v>59.13</v>
      </c>
      <c r="Y18">
        <v>8.4499999999999993</v>
      </c>
      <c r="Z18">
        <v>5</v>
      </c>
      <c r="AA18" s="1" t="s">
        <v>31</v>
      </c>
    </row>
    <row r="19" spans="1:27" x14ac:dyDescent="0.2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50.74</v>
      </c>
      <c r="H19">
        <v>83.68</v>
      </c>
      <c r="I19">
        <v>12.74</v>
      </c>
      <c r="J19">
        <v>9.33</v>
      </c>
      <c r="K19">
        <v>8.1300000000000008</v>
      </c>
      <c r="L19">
        <v>8.02</v>
      </c>
      <c r="M19">
        <v>13.06</v>
      </c>
      <c r="N19">
        <v>8.7100000000000009</v>
      </c>
      <c r="O19">
        <v>57.87</v>
      </c>
      <c r="P19">
        <v>8.27</v>
      </c>
      <c r="Q19">
        <v>12.62</v>
      </c>
      <c r="R19">
        <v>12.62</v>
      </c>
      <c r="S19">
        <v>8.6999999999999993</v>
      </c>
      <c r="T19">
        <v>8.85</v>
      </c>
      <c r="U19">
        <v>7.7</v>
      </c>
      <c r="V19">
        <v>0</v>
      </c>
      <c r="W19">
        <v>0</v>
      </c>
      <c r="X19">
        <v>0</v>
      </c>
      <c r="Y19">
        <v>0</v>
      </c>
      <c r="Z19">
        <v>5</v>
      </c>
      <c r="AA19" s="1" t="s">
        <v>31</v>
      </c>
    </row>
    <row r="20" spans="1:27" x14ac:dyDescent="0.2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72.25</v>
      </c>
      <c r="H20">
        <v>73.25</v>
      </c>
      <c r="I20">
        <v>10.5</v>
      </c>
      <c r="J20">
        <v>7.11</v>
      </c>
      <c r="K20">
        <v>7.25</v>
      </c>
      <c r="L20">
        <v>6.63</v>
      </c>
      <c r="M20">
        <v>11.47</v>
      </c>
      <c r="N20">
        <v>7.65</v>
      </c>
      <c r="O20">
        <v>51.29</v>
      </c>
      <c r="P20">
        <v>7.33</v>
      </c>
      <c r="Q20">
        <v>72.540000000000006</v>
      </c>
      <c r="R20">
        <v>11.25</v>
      </c>
      <c r="S20">
        <v>6.99</v>
      </c>
      <c r="T20">
        <v>7.6</v>
      </c>
      <c r="U20">
        <v>7.91</v>
      </c>
      <c r="V20">
        <v>10.66</v>
      </c>
      <c r="W20">
        <v>7.11</v>
      </c>
      <c r="X20">
        <v>50.63</v>
      </c>
      <c r="Y20">
        <v>7.23</v>
      </c>
      <c r="Z20">
        <v>3</v>
      </c>
      <c r="AA20" s="1" t="s">
        <v>31</v>
      </c>
    </row>
    <row r="21" spans="1:27" x14ac:dyDescent="0.2">
      <c r="A21" s="1" t="s">
        <v>99</v>
      </c>
      <c r="B21" s="1" t="s">
        <v>103</v>
      </c>
      <c r="C21" s="1" t="s">
        <v>104</v>
      </c>
      <c r="D21" s="1"/>
      <c r="E21" s="1"/>
      <c r="F21" s="1" t="s">
        <v>105</v>
      </c>
      <c r="G21">
        <v>74.67</v>
      </c>
      <c r="H21">
        <v>73.2</v>
      </c>
      <c r="I21">
        <v>11.29</v>
      </c>
      <c r="J21">
        <v>8.2200000000000006</v>
      </c>
      <c r="K21">
        <v>6.92</v>
      </c>
      <c r="L21">
        <v>7.44</v>
      </c>
      <c r="M21">
        <v>13.05</v>
      </c>
      <c r="N21">
        <v>8.6999999999999993</v>
      </c>
      <c r="O21">
        <v>48.86</v>
      </c>
      <c r="P21">
        <v>6.98</v>
      </c>
      <c r="Q21">
        <v>75.58</v>
      </c>
      <c r="R21">
        <v>10.53</v>
      </c>
      <c r="S21">
        <v>7.33</v>
      </c>
      <c r="T21">
        <v>7.12</v>
      </c>
      <c r="U21">
        <v>6.62</v>
      </c>
      <c r="V21">
        <v>10.34</v>
      </c>
      <c r="W21">
        <v>6.89</v>
      </c>
      <c r="X21">
        <v>54.71</v>
      </c>
      <c r="Y21">
        <v>7.82</v>
      </c>
      <c r="Z21">
        <v>4</v>
      </c>
      <c r="AA21" s="1" t="s">
        <v>31</v>
      </c>
    </row>
    <row r="22" spans="1:27" x14ac:dyDescent="0.2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>
        <v>66.349999999999994</v>
      </c>
      <c r="H22">
        <v>74.44</v>
      </c>
      <c r="I22">
        <v>5.91</v>
      </c>
      <c r="J22">
        <v>5</v>
      </c>
      <c r="K22">
        <v>2.5299999999999998</v>
      </c>
      <c r="L22">
        <v>4.3</v>
      </c>
      <c r="M22">
        <v>9.9600000000000009</v>
      </c>
      <c r="N22">
        <v>6.64</v>
      </c>
      <c r="O22">
        <v>58.56</v>
      </c>
      <c r="P22">
        <v>8.3699999999999992</v>
      </c>
      <c r="Q22">
        <v>54.71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54.71</v>
      </c>
      <c r="Y22">
        <v>7.82</v>
      </c>
      <c r="Z22">
        <v>5</v>
      </c>
      <c r="AA22" s="1" t="s">
        <v>31</v>
      </c>
    </row>
    <row r="23" spans="1:27" x14ac:dyDescent="0.2">
      <c r="A23" s="1" t="s">
        <v>106</v>
      </c>
      <c r="B23" s="1" t="s">
        <v>110</v>
      </c>
      <c r="C23" s="1" t="s">
        <v>111</v>
      </c>
      <c r="D23" s="1"/>
      <c r="E23" s="1"/>
      <c r="F23" s="1" t="s">
        <v>112</v>
      </c>
      <c r="G23">
        <v>59.38</v>
      </c>
      <c r="H23">
        <v>51.63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51.63</v>
      </c>
      <c r="P23">
        <v>7.38</v>
      </c>
      <c r="Q23">
        <v>62.86</v>
      </c>
      <c r="R23">
        <v>0</v>
      </c>
      <c r="S23">
        <v>0</v>
      </c>
      <c r="T23">
        <v>0</v>
      </c>
      <c r="U23">
        <v>0</v>
      </c>
      <c r="V23">
        <v>10.19</v>
      </c>
      <c r="W23">
        <v>6.79</v>
      </c>
      <c r="X23">
        <v>52.67</v>
      </c>
      <c r="Y23">
        <v>7.52</v>
      </c>
      <c r="Z23">
        <v>5</v>
      </c>
      <c r="AA23" s="1" t="s">
        <v>31</v>
      </c>
    </row>
    <row r="24" spans="1:27" x14ac:dyDescent="0.2">
      <c r="A24" s="1" t="s">
        <v>113</v>
      </c>
      <c r="B24" s="1" t="s">
        <v>96</v>
      </c>
      <c r="C24" s="1" t="s">
        <v>114</v>
      </c>
      <c r="D24" s="1"/>
      <c r="E24" s="1"/>
      <c r="F24" s="1" t="s">
        <v>115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 s="1" t="s">
        <v>31</v>
      </c>
    </row>
    <row r="25" spans="1:27" x14ac:dyDescent="0.2">
      <c r="A25" s="1" t="s">
        <v>116</v>
      </c>
      <c r="B25" s="1" t="s">
        <v>117</v>
      </c>
      <c r="C25" s="1" t="s">
        <v>118</v>
      </c>
      <c r="D25" s="1"/>
      <c r="E25" s="1"/>
      <c r="F25" s="1" t="s">
        <v>119</v>
      </c>
      <c r="G25">
        <v>81.349999999999994</v>
      </c>
      <c r="H25">
        <v>71.209999999999994</v>
      </c>
      <c r="I25">
        <v>12.65</v>
      </c>
      <c r="J25">
        <v>8.67</v>
      </c>
      <c r="K25">
        <v>7.91</v>
      </c>
      <c r="L25">
        <v>8.7200000000000006</v>
      </c>
      <c r="M25">
        <v>0</v>
      </c>
      <c r="N25">
        <v>0</v>
      </c>
      <c r="O25">
        <v>58.56</v>
      </c>
      <c r="P25">
        <v>8.3699999999999992</v>
      </c>
      <c r="Q25">
        <v>89.53</v>
      </c>
      <c r="R25">
        <v>13.43</v>
      </c>
      <c r="S25">
        <v>8.08</v>
      </c>
      <c r="T25">
        <v>9.1300000000000008</v>
      </c>
      <c r="U25">
        <v>9.64</v>
      </c>
      <c r="V25">
        <v>13.58</v>
      </c>
      <c r="W25">
        <v>9.0500000000000007</v>
      </c>
      <c r="X25">
        <v>62.52</v>
      </c>
      <c r="Y25">
        <v>8.93</v>
      </c>
      <c r="Z25">
        <v>5</v>
      </c>
      <c r="AA25" s="1" t="s">
        <v>31</v>
      </c>
    </row>
    <row r="26" spans="1:27" x14ac:dyDescent="0.2">
      <c r="A26" s="1" t="s">
        <v>120</v>
      </c>
      <c r="B26" s="1" t="s">
        <v>121</v>
      </c>
      <c r="C26" s="1" t="s">
        <v>122</v>
      </c>
      <c r="D26" s="1"/>
      <c r="E26" s="1"/>
      <c r="F26" s="1" t="s">
        <v>123</v>
      </c>
      <c r="G26">
        <v>35.08</v>
      </c>
      <c r="H26">
        <v>69.64</v>
      </c>
      <c r="I26">
        <v>11.38</v>
      </c>
      <c r="J26">
        <v>9</v>
      </c>
      <c r="K26">
        <v>7.25</v>
      </c>
      <c r="L26">
        <v>6.51</v>
      </c>
      <c r="M26">
        <v>12.51</v>
      </c>
      <c r="N26">
        <v>8.34</v>
      </c>
      <c r="O26">
        <v>45.74</v>
      </c>
      <c r="P26">
        <v>6.53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 s="1" t="s">
        <v>31</v>
      </c>
    </row>
    <row r="27" spans="1:27" x14ac:dyDescent="0.2">
      <c r="A27" s="1" t="s">
        <v>124</v>
      </c>
      <c r="B27" s="1" t="s">
        <v>125</v>
      </c>
      <c r="C27" s="1" t="s">
        <v>126</v>
      </c>
      <c r="D27" s="1"/>
      <c r="E27" s="1"/>
      <c r="F27" s="1" t="s">
        <v>127</v>
      </c>
      <c r="G27">
        <v>25.3</v>
      </c>
      <c r="H27">
        <v>46.95</v>
      </c>
      <c r="I27">
        <v>3.98</v>
      </c>
      <c r="J27">
        <v>4.5599999999999996</v>
      </c>
      <c r="K27">
        <v>3.41</v>
      </c>
      <c r="L27">
        <v>0</v>
      </c>
      <c r="M27">
        <v>0</v>
      </c>
      <c r="N27">
        <v>0</v>
      </c>
      <c r="O27">
        <v>42.97</v>
      </c>
      <c r="P27">
        <v>6.14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 s="1" t="s">
        <v>31</v>
      </c>
    </row>
    <row r="28" spans="1:27" x14ac:dyDescent="0.2">
      <c r="A28" s="1" t="s">
        <v>128</v>
      </c>
      <c r="B28" s="1" t="s">
        <v>129</v>
      </c>
      <c r="C28" s="1" t="s">
        <v>130</v>
      </c>
      <c r="D28" s="1"/>
      <c r="E28" s="1"/>
      <c r="F28" s="1" t="s">
        <v>131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 t="s">
        <v>31</v>
      </c>
    </row>
    <row r="29" spans="1:27" x14ac:dyDescent="0.2">
      <c r="A29" s="1" t="s">
        <v>132</v>
      </c>
      <c r="B29" s="1" t="s">
        <v>133</v>
      </c>
      <c r="C29" s="1" t="s">
        <v>134</v>
      </c>
      <c r="D29" s="1"/>
      <c r="E29" s="1"/>
      <c r="F29" s="1" t="s">
        <v>135</v>
      </c>
      <c r="G29">
        <v>79.19</v>
      </c>
      <c r="H29">
        <v>80.739999999999995</v>
      </c>
      <c r="I29">
        <v>12.08</v>
      </c>
      <c r="J29">
        <v>8.56</v>
      </c>
      <c r="K29">
        <v>7.58</v>
      </c>
      <c r="L29">
        <v>8.02</v>
      </c>
      <c r="M29">
        <v>12.87</v>
      </c>
      <c r="N29">
        <v>8.58</v>
      </c>
      <c r="O29">
        <v>55.79</v>
      </c>
      <c r="P29">
        <v>7.97</v>
      </c>
      <c r="Q29">
        <v>75.44</v>
      </c>
      <c r="R29">
        <v>11.91</v>
      </c>
      <c r="S29">
        <v>7.4</v>
      </c>
      <c r="T29">
        <v>8.08</v>
      </c>
      <c r="U29">
        <v>8.35</v>
      </c>
      <c r="V29">
        <v>11.54</v>
      </c>
      <c r="W29">
        <v>7.7</v>
      </c>
      <c r="X29">
        <v>51.99</v>
      </c>
      <c r="Y29">
        <v>7.43</v>
      </c>
      <c r="Z29">
        <v>5</v>
      </c>
      <c r="AA29" s="1" t="s">
        <v>31</v>
      </c>
    </row>
    <row r="30" spans="1:27" x14ac:dyDescent="0.2">
      <c r="A30" s="1" t="s">
        <v>136</v>
      </c>
      <c r="B30" s="1" t="s">
        <v>137</v>
      </c>
      <c r="C30" s="1" t="s">
        <v>138</v>
      </c>
      <c r="D30" s="1"/>
      <c r="E30" s="1"/>
      <c r="F30" s="1" t="s">
        <v>139</v>
      </c>
      <c r="G30">
        <v>65.63</v>
      </c>
      <c r="H30">
        <v>50.94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50.94</v>
      </c>
      <c r="P30">
        <v>7.28</v>
      </c>
      <c r="Q30">
        <v>76.709999999999994</v>
      </c>
      <c r="R30">
        <v>11.15</v>
      </c>
      <c r="S30">
        <v>7.12</v>
      </c>
      <c r="T30">
        <v>6.25</v>
      </c>
      <c r="U30">
        <v>8.92</v>
      </c>
      <c r="V30">
        <v>12.55</v>
      </c>
      <c r="W30">
        <v>8.3699999999999992</v>
      </c>
      <c r="X30">
        <v>53.01</v>
      </c>
      <c r="Y30">
        <v>7.57</v>
      </c>
      <c r="Z30">
        <v>5</v>
      </c>
      <c r="AA30" s="1" t="s">
        <v>31</v>
      </c>
    </row>
    <row r="31" spans="1:27" x14ac:dyDescent="0.2">
      <c r="A31" s="1" t="s">
        <v>140</v>
      </c>
      <c r="B31" s="1" t="s">
        <v>141</v>
      </c>
      <c r="C31" s="1" t="s">
        <v>142</v>
      </c>
      <c r="D31" s="1"/>
      <c r="E31" s="1"/>
      <c r="F31" s="1" t="s">
        <v>143</v>
      </c>
      <c r="G31">
        <v>74.400000000000006</v>
      </c>
      <c r="H31">
        <v>66.900000000000006</v>
      </c>
      <c r="I31">
        <v>12.53</v>
      </c>
      <c r="J31">
        <v>8.44</v>
      </c>
      <c r="K31">
        <v>8.35</v>
      </c>
      <c r="L31">
        <v>8.26</v>
      </c>
      <c r="M31">
        <v>7.6</v>
      </c>
      <c r="N31">
        <v>5.0599999999999996</v>
      </c>
      <c r="O31">
        <v>46.78</v>
      </c>
      <c r="P31">
        <v>6.68</v>
      </c>
      <c r="Q31">
        <v>81.319999999999993</v>
      </c>
      <c r="R31">
        <v>11.57</v>
      </c>
      <c r="S31">
        <v>7.53</v>
      </c>
      <c r="T31">
        <v>7.69</v>
      </c>
      <c r="U31">
        <v>7.91</v>
      </c>
      <c r="V31">
        <v>13.34</v>
      </c>
      <c r="W31">
        <v>8.89</v>
      </c>
      <c r="X31">
        <v>56.41</v>
      </c>
      <c r="Y31">
        <v>8.06</v>
      </c>
      <c r="Z31">
        <v>4</v>
      </c>
      <c r="AA31" s="1" t="s">
        <v>31</v>
      </c>
    </row>
    <row r="32" spans="1:27" x14ac:dyDescent="0.2">
      <c r="A32" s="1" t="s">
        <v>144</v>
      </c>
      <c r="B32" s="1" t="s">
        <v>145</v>
      </c>
      <c r="C32" s="1" t="s">
        <v>146</v>
      </c>
      <c r="D32" s="1"/>
      <c r="E32" s="1"/>
      <c r="F32" s="1" t="s">
        <v>147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" t="s">
        <v>31</v>
      </c>
    </row>
    <row r="33" spans="1:27" x14ac:dyDescent="0.2">
      <c r="A33" s="1" t="s">
        <v>148</v>
      </c>
      <c r="B33" s="1" t="s">
        <v>149</v>
      </c>
      <c r="C33" s="1" t="s">
        <v>150</v>
      </c>
      <c r="D33" s="1"/>
      <c r="E33" s="1"/>
      <c r="F33" s="1" t="s">
        <v>151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 s="1" t="s">
        <v>31</v>
      </c>
    </row>
    <row r="34" spans="1:27" x14ac:dyDescent="0.2">
      <c r="A34" s="1" t="s">
        <v>152</v>
      </c>
      <c r="B34" s="1" t="s">
        <v>153</v>
      </c>
      <c r="C34" s="1" t="s">
        <v>154</v>
      </c>
      <c r="D34" s="1"/>
      <c r="E34" s="1"/>
      <c r="F34" s="1" t="s">
        <v>155</v>
      </c>
      <c r="G34">
        <v>71.78</v>
      </c>
      <c r="H34">
        <v>79.75</v>
      </c>
      <c r="I34">
        <v>12.24</v>
      </c>
      <c r="J34">
        <v>8.7799999999999994</v>
      </c>
      <c r="K34">
        <v>8.02</v>
      </c>
      <c r="L34">
        <v>7.67</v>
      </c>
      <c r="M34">
        <v>12.76</v>
      </c>
      <c r="N34">
        <v>8.51</v>
      </c>
      <c r="O34">
        <v>54.75</v>
      </c>
      <c r="P34">
        <v>7.82</v>
      </c>
      <c r="Q34">
        <v>65.040000000000006</v>
      </c>
      <c r="R34">
        <v>8.23</v>
      </c>
      <c r="S34">
        <v>6.92</v>
      </c>
      <c r="T34">
        <v>5</v>
      </c>
      <c r="U34">
        <v>4.53</v>
      </c>
      <c r="V34">
        <v>7.54</v>
      </c>
      <c r="W34">
        <v>5.03</v>
      </c>
      <c r="X34">
        <v>49.27</v>
      </c>
      <c r="Y34">
        <v>7.04</v>
      </c>
      <c r="Z34">
        <v>3</v>
      </c>
      <c r="AA34" s="1" t="s">
        <v>31</v>
      </c>
    </row>
    <row r="35" spans="1:27" x14ac:dyDescent="0.2">
      <c r="A35" s="1" t="s">
        <v>156</v>
      </c>
      <c r="B35" s="1" t="s">
        <v>157</v>
      </c>
      <c r="C35" s="1" t="s">
        <v>158</v>
      </c>
      <c r="D35" s="1"/>
      <c r="E35" s="1"/>
      <c r="F35" s="1" t="s">
        <v>159</v>
      </c>
      <c r="G35">
        <v>77.709999999999994</v>
      </c>
      <c r="H35">
        <v>78.790000000000006</v>
      </c>
      <c r="I35">
        <v>12.57</v>
      </c>
      <c r="J35">
        <v>8.67</v>
      </c>
      <c r="K35">
        <v>8.57</v>
      </c>
      <c r="L35">
        <v>7.91</v>
      </c>
      <c r="M35">
        <v>12.85</v>
      </c>
      <c r="N35">
        <v>8.57</v>
      </c>
      <c r="O35">
        <v>53.37</v>
      </c>
      <c r="P35">
        <v>7.62</v>
      </c>
      <c r="Q35">
        <v>80.599999999999994</v>
      </c>
      <c r="R35">
        <v>12.91</v>
      </c>
      <c r="S35">
        <v>7.19</v>
      </c>
      <c r="T35">
        <v>9.42</v>
      </c>
      <c r="U35">
        <v>9.2100000000000009</v>
      </c>
      <c r="V35">
        <v>12.3</v>
      </c>
      <c r="W35">
        <v>8.1999999999999993</v>
      </c>
      <c r="X35">
        <v>55.39</v>
      </c>
      <c r="Y35">
        <v>7.91</v>
      </c>
      <c r="Z35">
        <v>2</v>
      </c>
      <c r="AA35" s="1" t="s">
        <v>31</v>
      </c>
    </row>
    <row r="36" spans="1:27" x14ac:dyDescent="0.2">
      <c r="A36" s="1" t="s">
        <v>160</v>
      </c>
      <c r="B36" s="1" t="s">
        <v>161</v>
      </c>
      <c r="C36" s="1" t="s">
        <v>162</v>
      </c>
      <c r="D36" s="1"/>
      <c r="E36" s="1"/>
      <c r="F36" s="1" t="s">
        <v>163</v>
      </c>
      <c r="G36">
        <v>84.53</v>
      </c>
      <c r="H36">
        <v>78.86</v>
      </c>
      <c r="I36">
        <v>11.9</v>
      </c>
      <c r="J36">
        <v>8</v>
      </c>
      <c r="K36">
        <v>8.24</v>
      </c>
      <c r="L36">
        <v>7.56</v>
      </c>
      <c r="M36">
        <v>13.25</v>
      </c>
      <c r="N36">
        <v>8.83</v>
      </c>
      <c r="O36">
        <v>53.71</v>
      </c>
      <c r="P36">
        <v>7.67</v>
      </c>
      <c r="Q36">
        <v>88.56</v>
      </c>
      <c r="R36">
        <v>13.32</v>
      </c>
      <c r="S36">
        <v>7.67</v>
      </c>
      <c r="T36">
        <v>9.33</v>
      </c>
      <c r="U36">
        <v>9.64</v>
      </c>
      <c r="V36">
        <v>13.4</v>
      </c>
      <c r="W36">
        <v>8.93</v>
      </c>
      <c r="X36">
        <v>61.84</v>
      </c>
      <c r="Y36">
        <v>8.83</v>
      </c>
      <c r="Z36">
        <v>5</v>
      </c>
      <c r="AA36" s="1" t="s">
        <v>31</v>
      </c>
    </row>
    <row r="37" spans="1:27" x14ac:dyDescent="0.2">
      <c r="A37" s="1" t="s">
        <v>128</v>
      </c>
      <c r="B37" s="1" t="s">
        <v>174</v>
      </c>
      <c r="C37" s="1" t="s">
        <v>164</v>
      </c>
      <c r="D37" s="1"/>
      <c r="E37" s="1"/>
      <c r="F37" s="1" t="s">
        <v>165</v>
      </c>
      <c r="G37">
        <v>77.209999999999994</v>
      </c>
      <c r="H37">
        <v>81.14</v>
      </c>
      <c r="I37">
        <v>12.29</v>
      </c>
      <c r="J37">
        <v>8.7799999999999994</v>
      </c>
      <c r="K37">
        <v>8.24</v>
      </c>
      <c r="L37">
        <v>7.56</v>
      </c>
      <c r="M37">
        <v>13.05</v>
      </c>
      <c r="N37">
        <v>8.6999999999999993</v>
      </c>
      <c r="O37">
        <v>55.79</v>
      </c>
      <c r="P37">
        <v>7.97</v>
      </c>
      <c r="Q37">
        <v>81.400000000000006</v>
      </c>
      <c r="R37">
        <v>11.31</v>
      </c>
      <c r="S37">
        <v>7.53</v>
      </c>
      <c r="T37">
        <v>7.88</v>
      </c>
      <c r="U37">
        <v>7.19</v>
      </c>
      <c r="V37">
        <v>12.33</v>
      </c>
      <c r="W37">
        <v>8.2200000000000006</v>
      </c>
      <c r="X37">
        <v>57.77</v>
      </c>
      <c r="Y37">
        <v>8.25</v>
      </c>
      <c r="Z37">
        <v>0</v>
      </c>
      <c r="AA37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39"/>
  <sheetViews>
    <sheetView tabSelected="1" workbookViewId="0">
      <selection activeCell="S33" sqref="S33"/>
    </sheetView>
  </sheetViews>
  <sheetFormatPr baseColWidth="10" defaultColWidth="8.83203125" defaultRowHeight="15" x14ac:dyDescent="0.2"/>
  <cols>
    <col min="2" max="2" width="17.33203125" customWidth="1"/>
    <col min="3" max="3" width="20.5" customWidth="1"/>
    <col min="5" max="8" width="0" hidden="1" customWidth="1"/>
    <col min="9" max="9" width="14.5" style="9" customWidth="1"/>
    <col min="10" max="10" width="9.5" customWidth="1"/>
  </cols>
  <sheetData>
    <row r="3" spans="2:10" ht="26" x14ac:dyDescent="0.3">
      <c r="B3" s="2" t="s">
        <v>173</v>
      </c>
      <c r="C3" s="2"/>
      <c r="D3" s="3"/>
    </row>
    <row r="4" spans="2:10" ht="21" x14ac:dyDescent="0.25">
      <c r="D4" s="12" t="s">
        <v>177</v>
      </c>
    </row>
    <row r="6" spans="2:10" ht="16" x14ac:dyDescent="0.2">
      <c r="B6" s="4" t="s">
        <v>166</v>
      </c>
      <c r="C6" s="4" t="s">
        <v>167</v>
      </c>
      <c r="D6" s="4" t="s">
        <v>168</v>
      </c>
      <c r="E6" s="8" t="s">
        <v>169</v>
      </c>
      <c r="F6" s="8" t="s">
        <v>175</v>
      </c>
      <c r="G6" s="8" t="s">
        <v>170</v>
      </c>
      <c r="H6" s="8" t="s">
        <v>176</v>
      </c>
      <c r="I6" s="10" t="s">
        <v>171</v>
      </c>
      <c r="J6" s="8" t="s">
        <v>172</v>
      </c>
    </row>
    <row r="7" spans="2:10" ht="16" x14ac:dyDescent="0.2">
      <c r="B7" s="1" t="s">
        <v>124</v>
      </c>
      <c r="C7" s="1" t="s">
        <v>125</v>
      </c>
      <c r="D7" s="1" t="s">
        <v>126</v>
      </c>
      <c r="E7" s="6">
        <v>20.7</v>
      </c>
      <c r="F7" s="5">
        <f t="shared" ref="F7:F39" si="0">E7*0.4</f>
        <v>8.2799999999999994</v>
      </c>
      <c r="G7" s="6">
        <v>25.3</v>
      </c>
      <c r="H7" s="5">
        <f t="shared" ref="H7:H39" si="1">G7*0.6</f>
        <v>15.18</v>
      </c>
      <c r="I7" s="11">
        <f t="shared" ref="I7:I39" si="2">F7+H7</f>
        <v>23.46</v>
      </c>
      <c r="J7" s="7" t="str">
        <f t="shared" ref="J7:J39" si="3">IF(I7&lt;50,"F",IF(I7&lt;=64,"D",IF(I7&lt;=79,"C",IF(I7&lt;90,"B",IF(I7&gt;=90,"A")))))</f>
        <v>F</v>
      </c>
    </row>
    <row r="8" spans="2:10" ht="16" x14ac:dyDescent="0.2">
      <c r="B8" s="1" t="s">
        <v>72</v>
      </c>
      <c r="C8" s="1" t="s">
        <v>73</v>
      </c>
      <c r="D8" s="1" t="s">
        <v>74</v>
      </c>
      <c r="E8" s="6">
        <v>72.8</v>
      </c>
      <c r="F8" s="5">
        <f t="shared" si="0"/>
        <v>29.12</v>
      </c>
      <c r="G8" s="6">
        <v>79.84</v>
      </c>
      <c r="H8" s="5">
        <f t="shared" si="1"/>
        <v>47.904000000000003</v>
      </c>
      <c r="I8" s="11">
        <f t="shared" si="2"/>
        <v>77.024000000000001</v>
      </c>
      <c r="J8" s="7" t="str">
        <f t="shared" si="3"/>
        <v>C</v>
      </c>
    </row>
    <row r="9" spans="2:10" ht="16" x14ac:dyDescent="0.2">
      <c r="B9" s="1" t="s">
        <v>140</v>
      </c>
      <c r="C9" s="1" t="s">
        <v>141</v>
      </c>
      <c r="D9" s="1" t="s">
        <v>142</v>
      </c>
      <c r="E9" s="6">
        <v>61.31</v>
      </c>
      <c r="F9" s="5">
        <f t="shared" si="0"/>
        <v>24.524000000000001</v>
      </c>
      <c r="G9" s="6">
        <v>74.400000000000006</v>
      </c>
      <c r="H9" s="5">
        <f t="shared" si="1"/>
        <v>44.64</v>
      </c>
      <c r="I9" s="11">
        <f t="shared" si="2"/>
        <v>69.164000000000001</v>
      </c>
      <c r="J9" s="7" t="str">
        <f t="shared" si="3"/>
        <v>C</v>
      </c>
    </row>
    <row r="10" spans="2:10" ht="16" x14ac:dyDescent="0.2">
      <c r="B10" s="1" t="s">
        <v>91</v>
      </c>
      <c r="C10" s="1" t="s">
        <v>92</v>
      </c>
      <c r="D10" s="1" t="s">
        <v>93</v>
      </c>
      <c r="E10" s="6">
        <v>73.959999999999994</v>
      </c>
      <c r="F10" s="5">
        <f t="shared" si="0"/>
        <v>29.584</v>
      </c>
      <c r="G10" s="6">
        <v>84.51</v>
      </c>
      <c r="H10" s="5">
        <f t="shared" si="1"/>
        <v>50.706000000000003</v>
      </c>
      <c r="I10" s="11">
        <f t="shared" si="2"/>
        <v>80.290000000000006</v>
      </c>
      <c r="J10" s="7" t="str">
        <f t="shared" si="3"/>
        <v>B</v>
      </c>
    </row>
    <row r="11" spans="2:10" ht="16" x14ac:dyDescent="0.2">
      <c r="B11" s="1" t="s">
        <v>83</v>
      </c>
      <c r="C11" s="1" t="s">
        <v>84</v>
      </c>
      <c r="D11" s="1" t="s">
        <v>85</v>
      </c>
      <c r="E11" s="6">
        <v>59.69</v>
      </c>
      <c r="F11" s="5">
        <f t="shared" si="0"/>
        <v>23.876000000000001</v>
      </c>
      <c r="G11" s="6">
        <v>61.1</v>
      </c>
      <c r="H11" s="5">
        <f t="shared" si="1"/>
        <v>36.659999999999997</v>
      </c>
      <c r="I11" s="11">
        <f t="shared" si="2"/>
        <v>60.536000000000001</v>
      </c>
      <c r="J11" s="7" t="str">
        <f t="shared" si="3"/>
        <v>D</v>
      </c>
    </row>
    <row r="12" spans="2:10" ht="16" x14ac:dyDescent="0.2">
      <c r="B12" s="1" t="s">
        <v>156</v>
      </c>
      <c r="C12" s="1" t="s">
        <v>157</v>
      </c>
      <c r="D12" s="1" t="s">
        <v>158</v>
      </c>
      <c r="E12" s="6">
        <v>70.77</v>
      </c>
      <c r="F12" s="5">
        <f t="shared" si="0"/>
        <v>28.308</v>
      </c>
      <c r="G12" s="6">
        <v>77.709999999999994</v>
      </c>
      <c r="H12" s="5">
        <f t="shared" si="1"/>
        <v>46.625999999999998</v>
      </c>
      <c r="I12" s="11">
        <f t="shared" si="2"/>
        <v>74.933999999999997</v>
      </c>
      <c r="J12" s="7" t="str">
        <f t="shared" si="3"/>
        <v>C</v>
      </c>
    </row>
    <row r="13" spans="2:10" ht="16" x14ac:dyDescent="0.2">
      <c r="B13" s="1" t="s">
        <v>56</v>
      </c>
      <c r="C13" s="1" t="s">
        <v>57</v>
      </c>
      <c r="D13" s="1" t="s">
        <v>58</v>
      </c>
      <c r="E13" s="6">
        <v>78.790000000000006</v>
      </c>
      <c r="F13" s="5">
        <f t="shared" si="0"/>
        <v>31.516000000000005</v>
      </c>
      <c r="G13" s="6">
        <v>84.24</v>
      </c>
      <c r="H13" s="5">
        <f t="shared" si="1"/>
        <v>50.543999999999997</v>
      </c>
      <c r="I13" s="11">
        <f t="shared" si="2"/>
        <v>82.06</v>
      </c>
      <c r="J13" s="7" t="str">
        <f t="shared" si="3"/>
        <v>B</v>
      </c>
    </row>
    <row r="14" spans="2:10" ht="16" x14ac:dyDescent="0.2">
      <c r="B14" s="1" t="s">
        <v>116</v>
      </c>
      <c r="C14" s="1" t="s">
        <v>117</v>
      </c>
      <c r="D14" s="1" t="s">
        <v>118</v>
      </c>
      <c r="E14" s="6">
        <v>68.099999999999994</v>
      </c>
      <c r="F14" s="5">
        <f t="shared" si="0"/>
        <v>27.24</v>
      </c>
      <c r="G14" s="6">
        <v>81.349999999999994</v>
      </c>
      <c r="H14" s="5">
        <f t="shared" si="1"/>
        <v>48.809999999999995</v>
      </c>
      <c r="I14" s="11">
        <f t="shared" si="2"/>
        <v>76.05</v>
      </c>
      <c r="J14" s="7" t="str">
        <f t="shared" si="3"/>
        <v>C</v>
      </c>
    </row>
    <row r="15" spans="2:10" ht="16" x14ac:dyDescent="0.2">
      <c r="B15" s="1" t="s">
        <v>128</v>
      </c>
      <c r="C15" s="1" t="s">
        <v>174</v>
      </c>
      <c r="D15" s="1" t="s">
        <v>164</v>
      </c>
      <c r="E15" s="6">
        <v>67.17</v>
      </c>
      <c r="F15" s="5">
        <f t="shared" si="0"/>
        <v>26.868000000000002</v>
      </c>
      <c r="G15" s="6">
        <v>77.209999999999994</v>
      </c>
      <c r="H15" s="5">
        <f t="shared" si="1"/>
        <v>46.325999999999993</v>
      </c>
      <c r="I15" s="11">
        <f t="shared" si="2"/>
        <v>73.193999999999988</v>
      </c>
      <c r="J15" s="7" t="str">
        <f t="shared" si="3"/>
        <v>C</v>
      </c>
    </row>
    <row r="16" spans="2:10" ht="16" x14ac:dyDescent="0.2">
      <c r="B16" s="1" t="s">
        <v>99</v>
      </c>
      <c r="C16" s="1" t="s">
        <v>103</v>
      </c>
      <c r="D16" s="1" t="s">
        <v>104</v>
      </c>
      <c r="E16" s="6">
        <v>72.12</v>
      </c>
      <c r="F16" s="5">
        <f t="shared" si="0"/>
        <v>28.848000000000003</v>
      </c>
      <c r="G16" s="6">
        <v>74.67</v>
      </c>
      <c r="H16" s="5">
        <f t="shared" si="1"/>
        <v>44.802</v>
      </c>
      <c r="I16" s="11">
        <f t="shared" si="2"/>
        <v>73.650000000000006</v>
      </c>
      <c r="J16" s="7" t="str">
        <f t="shared" si="3"/>
        <v>C</v>
      </c>
    </row>
    <row r="17" spans="2:10" ht="16" x14ac:dyDescent="0.2">
      <c r="B17" s="1" t="s">
        <v>95</v>
      </c>
      <c r="C17" s="1" t="s">
        <v>96</v>
      </c>
      <c r="D17" s="1" t="s">
        <v>97</v>
      </c>
      <c r="E17" s="6">
        <v>47.82</v>
      </c>
      <c r="F17" s="5">
        <f t="shared" si="0"/>
        <v>19.128</v>
      </c>
      <c r="G17" s="6">
        <v>50.74</v>
      </c>
      <c r="H17" s="5">
        <f t="shared" si="1"/>
        <v>30.443999999999999</v>
      </c>
      <c r="I17" s="11">
        <f t="shared" si="2"/>
        <v>49.572000000000003</v>
      </c>
      <c r="J17" s="7" t="str">
        <f t="shared" si="3"/>
        <v>F</v>
      </c>
    </row>
    <row r="18" spans="2:10" ht="16" x14ac:dyDescent="0.2">
      <c r="B18" s="1" t="s">
        <v>136</v>
      </c>
      <c r="C18" s="1" t="s">
        <v>137</v>
      </c>
      <c r="D18" s="1" t="s">
        <v>138</v>
      </c>
      <c r="E18" s="6">
        <v>63.69</v>
      </c>
      <c r="F18" s="5">
        <f t="shared" si="0"/>
        <v>25.475999999999999</v>
      </c>
      <c r="G18" s="6">
        <v>65.63</v>
      </c>
      <c r="H18" s="5">
        <f t="shared" si="1"/>
        <v>39.377999999999993</v>
      </c>
      <c r="I18" s="11">
        <f t="shared" si="2"/>
        <v>64.853999999999985</v>
      </c>
      <c r="J18" s="7" t="str">
        <f t="shared" si="3"/>
        <v>C</v>
      </c>
    </row>
    <row r="19" spans="2:10" ht="16" x14ac:dyDescent="0.2">
      <c r="B19" s="1" t="s">
        <v>99</v>
      </c>
      <c r="C19" s="1" t="s">
        <v>100</v>
      </c>
      <c r="D19" s="1" t="s">
        <v>101</v>
      </c>
      <c r="E19" s="6">
        <v>59</v>
      </c>
      <c r="F19" s="5">
        <f t="shared" si="0"/>
        <v>23.6</v>
      </c>
      <c r="G19" s="6">
        <v>72.25</v>
      </c>
      <c r="H19" s="5">
        <f t="shared" si="1"/>
        <v>43.35</v>
      </c>
      <c r="I19" s="11">
        <f t="shared" si="2"/>
        <v>66.95</v>
      </c>
      <c r="J19" s="7" t="str">
        <f t="shared" si="3"/>
        <v>C</v>
      </c>
    </row>
    <row r="20" spans="2:10" ht="16" x14ac:dyDescent="0.2">
      <c r="B20" s="1" t="s">
        <v>44</v>
      </c>
      <c r="C20" s="1" t="s">
        <v>45</v>
      </c>
      <c r="D20" s="1" t="s">
        <v>46</v>
      </c>
      <c r="E20" s="6">
        <v>50.23</v>
      </c>
      <c r="F20" s="5">
        <f t="shared" si="0"/>
        <v>20.091999999999999</v>
      </c>
      <c r="G20" s="6">
        <v>85.03</v>
      </c>
      <c r="H20" s="5">
        <f t="shared" si="1"/>
        <v>51.018000000000001</v>
      </c>
      <c r="I20" s="11">
        <f t="shared" si="2"/>
        <v>71.11</v>
      </c>
      <c r="J20" s="7" t="str">
        <f t="shared" si="3"/>
        <v>C</v>
      </c>
    </row>
    <row r="21" spans="2:10" ht="16" x14ac:dyDescent="0.2">
      <c r="B21" s="1" t="s">
        <v>148</v>
      </c>
      <c r="C21" s="1" t="s">
        <v>149</v>
      </c>
      <c r="D21" s="1" t="s">
        <v>150</v>
      </c>
      <c r="E21" s="6">
        <v>0</v>
      </c>
      <c r="F21" s="5">
        <f t="shared" si="0"/>
        <v>0</v>
      </c>
      <c r="G21" s="6">
        <v>3</v>
      </c>
      <c r="H21" s="5">
        <f t="shared" si="1"/>
        <v>1.7999999999999998</v>
      </c>
      <c r="I21" s="11">
        <f t="shared" si="2"/>
        <v>1.7999999999999998</v>
      </c>
      <c r="J21" s="7" t="str">
        <f t="shared" si="3"/>
        <v>F</v>
      </c>
    </row>
    <row r="22" spans="2:10" ht="16" x14ac:dyDescent="0.2">
      <c r="B22" s="1" t="s">
        <v>160</v>
      </c>
      <c r="C22" s="1" t="s">
        <v>161</v>
      </c>
      <c r="D22" s="1" t="s">
        <v>162</v>
      </c>
      <c r="E22" s="6">
        <v>73.87</v>
      </c>
      <c r="F22" s="5">
        <f t="shared" si="0"/>
        <v>29.548000000000002</v>
      </c>
      <c r="G22" s="6">
        <v>84.53</v>
      </c>
      <c r="H22" s="5">
        <f t="shared" si="1"/>
        <v>50.717999999999996</v>
      </c>
      <c r="I22" s="11">
        <f t="shared" si="2"/>
        <v>80.265999999999991</v>
      </c>
      <c r="J22" s="7" t="str">
        <f t="shared" si="3"/>
        <v>B</v>
      </c>
    </row>
    <row r="23" spans="2:10" ht="16" x14ac:dyDescent="0.2">
      <c r="B23" s="1" t="s">
        <v>87</v>
      </c>
      <c r="C23" s="1" t="s">
        <v>88</v>
      </c>
      <c r="D23" s="1" t="s">
        <v>89</v>
      </c>
      <c r="E23" s="6">
        <v>61.45</v>
      </c>
      <c r="F23" s="5">
        <f t="shared" si="0"/>
        <v>24.580000000000002</v>
      </c>
      <c r="G23" s="6">
        <v>76.84</v>
      </c>
      <c r="H23" s="5">
        <f t="shared" si="1"/>
        <v>46.103999999999999</v>
      </c>
      <c r="I23" s="11">
        <f t="shared" si="2"/>
        <v>70.683999999999997</v>
      </c>
      <c r="J23" s="7" t="str">
        <f t="shared" si="3"/>
        <v>C</v>
      </c>
    </row>
    <row r="24" spans="2:10" ht="16" x14ac:dyDescent="0.2">
      <c r="B24" s="1" t="s">
        <v>152</v>
      </c>
      <c r="C24" s="1" t="s">
        <v>153</v>
      </c>
      <c r="D24" s="1" t="s">
        <v>154</v>
      </c>
      <c r="E24" s="6">
        <v>73.06</v>
      </c>
      <c r="F24" s="5">
        <f t="shared" si="0"/>
        <v>29.224000000000004</v>
      </c>
      <c r="G24" s="6">
        <v>71.78</v>
      </c>
      <c r="H24" s="5">
        <f t="shared" si="1"/>
        <v>43.067999999999998</v>
      </c>
      <c r="I24" s="11">
        <f t="shared" si="2"/>
        <v>72.292000000000002</v>
      </c>
      <c r="J24" s="7" t="str">
        <f t="shared" si="3"/>
        <v>C</v>
      </c>
    </row>
    <row r="25" spans="2:10" ht="16" x14ac:dyDescent="0.2">
      <c r="B25" s="1" t="s">
        <v>79</v>
      </c>
      <c r="C25" s="1" t="s">
        <v>80</v>
      </c>
      <c r="D25" s="1" t="s">
        <v>81</v>
      </c>
      <c r="E25" s="6">
        <v>73.760000000000005</v>
      </c>
      <c r="F25" s="5">
        <f t="shared" si="0"/>
        <v>29.504000000000005</v>
      </c>
      <c r="G25" s="6">
        <v>84.5</v>
      </c>
      <c r="H25" s="5">
        <f t="shared" si="1"/>
        <v>50.699999999999996</v>
      </c>
      <c r="I25" s="11">
        <f t="shared" si="2"/>
        <v>80.204000000000008</v>
      </c>
      <c r="J25" s="7" t="str">
        <f t="shared" si="3"/>
        <v>B</v>
      </c>
    </row>
    <row r="26" spans="2:10" ht="16" x14ac:dyDescent="0.2">
      <c r="B26" s="1" t="s">
        <v>36</v>
      </c>
      <c r="C26" s="1" t="s">
        <v>37</v>
      </c>
      <c r="D26" s="1" t="s">
        <v>38</v>
      </c>
      <c r="E26" s="6">
        <v>76.66</v>
      </c>
      <c r="F26" s="5">
        <f t="shared" si="0"/>
        <v>30.664000000000001</v>
      </c>
      <c r="G26" s="6">
        <v>87.72</v>
      </c>
      <c r="H26" s="5">
        <f t="shared" si="1"/>
        <v>52.631999999999998</v>
      </c>
      <c r="I26" s="11">
        <f t="shared" si="2"/>
        <v>83.295999999999992</v>
      </c>
      <c r="J26" s="7" t="str">
        <f t="shared" si="3"/>
        <v>B</v>
      </c>
    </row>
    <row r="27" spans="2:10" ht="16" x14ac:dyDescent="0.2">
      <c r="B27" s="1" t="s">
        <v>27</v>
      </c>
      <c r="C27" s="1" t="s">
        <v>28</v>
      </c>
      <c r="D27" s="1" t="s">
        <v>29</v>
      </c>
      <c r="E27" s="6">
        <v>55.74</v>
      </c>
      <c r="F27" s="5">
        <f t="shared" si="0"/>
        <v>22.296000000000003</v>
      </c>
      <c r="G27" s="6">
        <v>61.59</v>
      </c>
      <c r="H27" s="5">
        <f t="shared" si="1"/>
        <v>36.954000000000001</v>
      </c>
      <c r="I27" s="11">
        <f t="shared" si="2"/>
        <v>59.25</v>
      </c>
      <c r="J27" s="7" t="str">
        <f t="shared" si="3"/>
        <v>D</v>
      </c>
    </row>
    <row r="28" spans="2:10" ht="16" x14ac:dyDescent="0.2">
      <c r="B28" s="1" t="s">
        <v>48</v>
      </c>
      <c r="C28" s="1" t="s">
        <v>49</v>
      </c>
      <c r="D28" s="1" t="s">
        <v>50</v>
      </c>
      <c r="E28" s="6">
        <v>76.77</v>
      </c>
      <c r="F28" s="5">
        <f t="shared" si="0"/>
        <v>30.707999999999998</v>
      </c>
      <c r="G28" s="6">
        <v>86.09</v>
      </c>
      <c r="H28" s="5">
        <f t="shared" si="1"/>
        <v>51.654000000000003</v>
      </c>
      <c r="I28" s="11">
        <f t="shared" si="2"/>
        <v>82.361999999999995</v>
      </c>
      <c r="J28" s="7" t="str">
        <f t="shared" si="3"/>
        <v>B</v>
      </c>
    </row>
    <row r="29" spans="2:10" ht="16" x14ac:dyDescent="0.2">
      <c r="B29" s="1" t="s">
        <v>106</v>
      </c>
      <c r="C29" s="1" t="s">
        <v>110</v>
      </c>
      <c r="D29" s="1" t="s">
        <v>111</v>
      </c>
      <c r="E29" s="6">
        <v>37.75</v>
      </c>
      <c r="F29" s="5">
        <f t="shared" si="0"/>
        <v>15.100000000000001</v>
      </c>
      <c r="G29" s="6">
        <v>59.38</v>
      </c>
      <c r="H29" s="5">
        <f t="shared" si="1"/>
        <v>35.628</v>
      </c>
      <c r="I29" s="11">
        <f t="shared" si="2"/>
        <v>50.728000000000002</v>
      </c>
      <c r="J29" s="7" t="str">
        <f t="shared" si="3"/>
        <v>D</v>
      </c>
    </row>
    <row r="30" spans="2:10" ht="16" x14ac:dyDescent="0.2">
      <c r="B30" s="1" t="s">
        <v>68</v>
      </c>
      <c r="C30" s="1" t="s">
        <v>69</v>
      </c>
      <c r="D30" s="1" t="s">
        <v>70</v>
      </c>
      <c r="E30" s="6">
        <v>74.34</v>
      </c>
      <c r="F30" s="5">
        <f t="shared" si="0"/>
        <v>29.736000000000004</v>
      </c>
      <c r="G30" s="6">
        <v>90.18</v>
      </c>
      <c r="H30" s="5">
        <f t="shared" si="1"/>
        <v>54.108000000000004</v>
      </c>
      <c r="I30" s="11">
        <f t="shared" si="2"/>
        <v>83.844000000000008</v>
      </c>
      <c r="J30" s="7" t="str">
        <f t="shared" si="3"/>
        <v>B</v>
      </c>
    </row>
    <row r="31" spans="2:10" ht="16" x14ac:dyDescent="0.2">
      <c r="B31" s="1" t="s">
        <v>60</v>
      </c>
      <c r="C31" s="1" t="s">
        <v>61</v>
      </c>
      <c r="D31" s="1" t="s">
        <v>62</v>
      </c>
      <c r="E31" s="6">
        <v>52.49</v>
      </c>
      <c r="F31" s="5">
        <f t="shared" si="0"/>
        <v>20.996000000000002</v>
      </c>
      <c r="G31" s="6">
        <v>67.94</v>
      </c>
      <c r="H31" s="5">
        <f t="shared" si="1"/>
        <v>40.763999999999996</v>
      </c>
      <c r="I31" s="11">
        <f t="shared" si="2"/>
        <v>61.76</v>
      </c>
      <c r="J31" s="7" t="str">
        <f t="shared" si="3"/>
        <v>D</v>
      </c>
    </row>
    <row r="32" spans="2:10" ht="16" x14ac:dyDescent="0.2">
      <c r="B32" s="1" t="s">
        <v>32</v>
      </c>
      <c r="C32" s="1" t="s">
        <v>33</v>
      </c>
      <c r="D32" s="1" t="s">
        <v>34</v>
      </c>
      <c r="E32" s="6">
        <v>75.11</v>
      </c>
      <c r="F32" s="5">
        <f t="shared" si="0"/>
        <v>30.044</v>
      </c>
      <c r="G32" s="6">
        <v>78.67</v>
      </c>
      <c r="H32" s="5">
        <f t="shared" si="1"/>
        <v>47.201999999999998</v>
      </c>
      <c r="I32" s="11">
        <f t="shared" si="2"/>
        <v>77.245999999999995</v>
      </c>
      <c r="J32" s="7" t="str">
        <f t="shared" si="3"/>
        <v>C</v>
      </c>
    </row>
    <row r="33" spans="2:10" ht="16" x14ac:dyDescent="0.2">
      <c r="B33" s="1" t="s">
        <v>120</v>
      </c>
      <c r="C33" s="1" t="s">
        <v>121</v>
      </c>
      <c r="D33" s="1" t="s">
        <v>122</v>
      </c>
      <c r="E33" s="6">
        <v>22.07</v>
      </c>
      <c r="F33" s="5">
        <f t="shared" si="0"/>
        <v>8.8280000000000012</v>
      </c>
      <c r="G33" s="6">
        <v>35.08</v>
      </c>
      <c r="H33" s="5">
        <f t="shared" si="1"/>
        <v>21.047999999999998</v>
      </c>
      <c r="I33" s="11">
        <f t="shared" si="2"/>
        <v>29.875999999999998</v>
      </c>
      <c r="J33" s="7" t="str">
        <f t="shared" si="3"/>
        <v>F</v>
      </c>
    </row>
    <row r="34" spans="2:10" ht="16" x14ac:dyDescent="0.2">
      <c r="B34" s="1" t="s">
        <v>64</v>
      </c>
      <c r="C34" s="1" t="s">
        <v>65</v>
      </c>
      <c r="D34" s="1" t="s">
        <v>66</v>
      </c>
      <c r="E34" s="6">
        <v>79.75</v>
      </c>
      <c r="F34" s="5">
        <f t="shared" si="0"/>
        <v>31.900000000000002</v>
      </c>
      <c r="G34" s="6">
        <v>93.77</v>
      </c>
      <c r="H34" s="5">
        <f t="shared" si="1"/>
        <v>56.261999999999993</v>
      </c>
      <c r="I34" s="11">
        <f t="shared" si="2"/>
        <v>88.161999999999992</v>
      </c>
      <c r="J34" s="7" t="str">
        <f t="shared" si="3"/>
        <v>B</v>
      </c>
    </row>
    <row r="35" spans="2:10" ht="16" x14ac:dyDescent="0.2">
      <c r="B35" s="1" t="s">
        <v>72</v>
      </c>
      <c r="C35" s="1" t="s">
        <v>76</v>
      </c>
      <c r="D35" s="1" t="s">
        <v>77</v>
      </c>
      <c r="E35" s="6">
        <v>43.6</v>
      </c>
      <c r="F35" s="5">
        <f t="shared" si="0"/>
        <v>17.440000000000001</v>
      </c>
      <c r="G35" s="6">
        <v>47.05</v>
      </c>
      <c r="H35" s="5">
        <f t="shared" si="1"/>
        <v>28.229999999999997</v>
      </c>
      <c r="I35" s="11">
        <f t="shared" si="2"/>
        <v>45.67</v>
      </c>
      <c r="J35" s="7" t="str">
        <f t="shared" si="3"/>
        <v>F</v>
      </c>
    </row>
    <row r="36" spans="2:10" ht="16" x14ac:dyDescent="0.2">
      <c r="B36" s="1" t="s">
        <v>132</v>
      </c>
      <c r="C36" s="1" t="s">
        <v>133</v>
      </c>
      <c r="D36" s="1" t="s">
        <v>134</v>
      </c>
      <c r="E36" s="6">
        <v>64.05</v>
      </c>
      <c r="F36" s="5">
        <f t="shared" si="0"/>
        <v>25.62</v>
      </c>
      <c r="G36" s="6">
        <v>79.19</v>
      </c>
      <c r="H36" s="5">
        <f t="shared" si="1"/>
        <v>47.513999999999996</v>
      </c>
      <c r="I36" s="11">
        <f t="shared" si="2"/>
        <v>73.134</v>
      </c>
      <c r="J36" s="7" t="str">
        <f t="shared" si="3"/>
        <v>C</v>
      </c>
    </row>
    <row r="37" spans="2:10" ht="16" x14ac:dyDescent="0.2">
      <c r="B37" s="1" t="s">
        <v>52</v>
      </c>
      <c r="C37" s="1" t="s">
        <v>53</v>
      </c>
      <c r="D37" s="1" t="s">
        <v>54</v>
      </c>
      <c r="E37" s="6">
        <v>48.51</v>
      </c>
      <c r="F37" s="5">
        <f t="shared" si="0"/>
        <v>19.404</v>
      </c>
      <c r="G37" s="6">
        <v>58.69</v>
      </c>
      <c r="H37" s="5">
        <f t="shared" si="1"/>
        <v>35.213999999999999</v>
      </c>
      <c r="I37" s="11">
        <f t="shared" si="2"/>
        <v>54.617999999999995</v>
      </c>
      <c r="J37" s="7" t="str">
        <f t="shared" si="3"/>
        <v>D</v>
      </c>
    </row>
    <row r="38" spans="2:10" ht="16" x14ac:dyDescent="0.2">
      <c r="B38" s="1" t="s">
        <v>106</v>
      </c>
      <c r="C38" s="1" t="s">
        <v>107</v>
      </c>
      <c r="D38" s="1" t="s">
        <v>108</v>
      </c>
      <c r="E38" s="6">
        <v>56.38</v>
      </c>
      <c r="F38" s="5">
        <f t="shared" si="0"/>
        <v>22.552000000000003</v>
      </c>
      <c r="G38" s="6">
        <v>66.349999999999994</v>
      </c>
      <c r="H38" s="5">
        <f t="shared" si="1"/>
        <v>39.809999999999995</v>
      </c>
      <c r="I38" s="11">
        <f t="shared" si="2"/>
        <v>62.361999999999995</v>
      </c>
      <c r="J38" s="7" t="str">
        <f t="shared" si="3"/>
        <v>D</v>
      </c>
    </row>
    <row r="39" spans="2:10" ht="16" x14ac:dyDescent="0.2">
      <c r="B39" s="1" t="s">
        <v>40</v>
      </c>
      <c r="C39" s="1" t="s">
        <v>41</v>
      </c>
      <c r="D39" s="1" t="s">
        <v>42</v>
      </c>
      <c r="E39" s="6">
        <v>71.599999999999994</v>
      </c>
      <c r="F39" s="5">
        <f t="shared" si="0"/>
        <v>28.64</v>
      </c>
      <c r="G39" s="6">
        <v>80.290000000000006</v>
      </c>
      <c r="H39" s="5">
        <f t="shared" si="1"/>
        <v>48.173999999999999</v>
      </c>
      <c r="I39" s="11">
        <f t="shared" si="2"/>
        <v>76.813999999999993</v>
      </c>
      <c r="J39" s="7" t="str">
        <f t="shared" si="3"/>
        <v>C</v>
      </c>
    </row>
  </sheetData>
  <sortState xmlns:xlrd2="http://schemas.microsoft.com/office/spreadsheetml/2017/richdata2" ref="B7:J39">
    <sortCondition ref="D7:D39"/>
  </sortState>
  <conditionalFormatting sqref="J7:J39">
    <cfRule type="cellIs" dxfId="8" priority="1" stopIfTrue="1" operator="lessThan">
      <formula>#REF!/#REF!*60</formula>
    </cfRule>
    <cfRule type="cellIs" dxfId="7" priority="2" stopIfTrue="1" operator="between">
      <formula>#REF!/#REF!*60</formula>
      <formula>#REF!/#REF!*89</formula>
    </cfRule>
    <cfRule type="cellIs" dxfId="6" priority="3" stopIfTrue="1" operator="greaterThanOrEqual">
      <formula>#REF!/#REF!*90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JCS</cp:lastModifiedBy>
  <dcterms:created xsi:type="dcterms:W3CDTF">2022-11-17T08:55:26Z</dcterms:created>
  <dcterms:modified xsi:type="dcterms:W3CDTF">2022-11-17T11:35:58Z</dcterms:modified>
</cp:coreProperties>
</file>