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23 May 2022 Final Grades/"/>
    </mc:Choice>
  </mc:AlternateContent>
  <xr:revisionPtr revIDLastSave="0" documentId="13_ncr:1_{E8761459-BD9F-054C-8263-76C79965E56C}" xr6:coauthVersionLast="47" xr6:coauthVersionMax="47" xr10:uidLastSave="{00000000-0000-0000-0000-000000000000}"/>
  <bookViews>
    <workbookView xWindow="400" yWindow="640" windowWidth="28540" windowHeight="26860" activeTab="1" xr2:uid="{00000000-000D-0000-FFFF-FFFF00000000}"/>
  </bookViews>
  <sheets>
    <sheet name="Grades" sheetId="1" r:id="rId1"/>
    <sheet name="EHSS-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2" l="1"/>
  <c r="H12" i="2"/>
  <c r="H10" i="2"/>
  <c r="H11" i="2"/>
  <c r="H13" i="2"/>
  <c r="H14" i="2"/>
  <c r="H15" i="2"/>
  <c r="H16" i="2"/>
  <c r="H18" i="2"/>
  <c r="H17" i="2"/>
  <c r="H19" i="2"/>
  <c r="H20" i="2"/>
  <c r="H21" i="2"/>
  <c r="H22" i="2"/>
  <c r="H23" i="2"/>
  <c r="H24" i="2"/>
  <c r="H25" i="2"/>
  <c r="H26" i="2"/>
  <c r="H28" i="2"/>
  <c r="H27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50" i="2"/>
  <c r="H48" i="2"/>
  <c r="H46" i="2"/>
  <c r="H49" i="2"/>
  <c r="H47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7" i="2"/>
  <c r="H66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F9" i="2"/>
  <c r="F12" i="2"/>
  <c r="F10" i="2"/>
  <c r="F11" i="2"/>
  <c r="F13" i="2"/>
  <c r="F14" i="2"/>
  <c r="F15" i="2"/>
  <c r="F16" i="2"/>
  <c r="F18" i="2"/>
  <c r="F17" i="2"/>
  <c r="F19" i="2"/>
  <c r="F20" i="2"/>
  <c r="F21" i="2"/>
  <c r="F22" i="2"/>
  <c r="F23" i="2"/>
  <c r="F24" i="2"/>
  <c r="F25" i="2"/>
  <c r="F26" i="2"/>
  <c r="F28" i="2"/>
  <c r="F27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50" i="2"/>
  <c r="F48" i="2"/>
  <c r="F46" i="2"/>
  <c r="F49" i="2"/>
  <c r="F47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7" i="2"/>
  <c r="F66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H8" i="2"/>
  <c r="F8" i="2"/>
  <c r="I93" i="2" l="1"/>
  <c r="J93" i="2" s="1"/>
  <c r="I85" i="2"/>
  <c r="J85" i="2" s="1"/>
  <c r="I77" i="2"/>
  <c r="J77" i="2" s="1"/>
  <c r="I70" i="2"/>
  <c r="J70" i="2" s="1"/>
  <c r="I67" i="2"/>
  <c r="J67" i="2" s="1"/>
  <c r="I54" i="2"/>
  <c r="J54" i="2" s="1"/>
  <c r="I51" i="2"/>
  <c r="J51" i="2" s="1"/>
  <c r="I48" i="2"/>
  <c r="J48" i="2" s="1"/>
  <c r="I31" i="2"/>
  <c r="J31" i="2" s="1"/>
  <c r="I27" i="2"/>
  <c r="J27" i="2" s="1"/>
  <c r="I21" i="2"/>
  <c r="J21" i="2" s="1"/>
  <c r="I92" i="2"/>
  <c r="J92" i="2" s="1"/>
  <c r="I88" i="2"/>
  <c r="J88" i="2" s="1"/>
  <c r="I81" i="2"/>
  <c r="J81" i="2" s="1"/>
  <c r="I74" i="2"/>
  <c r="J74" i="2" s="1"/>
  <c r="I71" i="2"/>
  <c r="J71" i="2" s="1"/>
  <c r="I68" i="2"/>
  <c r="J68" i="2" s="1"/>
  <c r="I65" i="2"/>
  <c r="J65" i="2" s="1"/>
  <c r="I61" i="2"/>
  <c r="J61" i="2" s="1"/>
  <c r="I57" i="2"/>
  <c r="J57" i="2" s="1"/>
  <c r="I46" i="2"/>
  <c r="J46" i="2" s="1"/>
  <c r="I45" i="2"/>
  <c r="J45" i="2" s="1"/>
  <c r="I41" i="2"/>
  <c r="J41" i="2" s="1"/>
  <c r="I37" i="2"/>
  <c r="J37" i="2" s="1"/>
  <c r="I33" i="2"/>
  <c r="J33" i="2" s="1"/>
  <c r="I30" i="2"/>
  <c r="J30" i="2" s="1"/>
  <c r="I22" i="2"/>
  <c r="J22" i="2" s="1"/>
  <c r="I19" i="2"/>
  <c r="J19" i="2" s="1"/>
  <c r="I16" i="2"/>
  <c r="J16" i="2" s="1"/>
  <c r="I11" i="2"/>
  <c r="J11" i="2" s="1"/>
  <c r="I91" i="2"/>
  <c r="J91" i="2" s="1"/>
  <c r="I87" i="2"/>
  <c r="J87" i="2" s="1"/>
  <c r="I84" i="2"/>
  <c r="J84" i="2" s="1"/>
  <c r="I80" i="2"/>
  <c r="J80" i="2" s="1"/>
  <c r="I73" i="2"/>
  <c r="J73" i="2" s="1"/>
  <c r="I66" i="2"/>
  <c r="J66" i="2" s="1"/>
  <c r="I64" i="2"/>
  <c r="J64" i="2" s="1"/>
  <c r="I60" i="2"/>
  <c r="J60" i="2" s="1"/>
  <c r="I56" i="2"/>
  <c r="J56" i="2" s="1"/>
  <c r="I44" i="2"/>
  <c r="J44" i="2" s="1"/>
  <c r="I40" i="2"/>
  <c r="J40" i="2" s="1"/>
  <c r="I36" i="2"/>
  <c r="J36" i="2" s="1"/>
  <c r="I32" i="2"/>
  <c r="J32" i="2" s="1"/>
  <c r="I28" i="2"/>
  <c r="J28" i="2" s="1"/>
  <c r="I17" i="2"/>
  <c r="J17" i="2" s="1"/>
  <c r="I15" i="2"/>
  <c r="J15" i="2" s="1"/>
  <c r="I10" i="2"/>
  <c r="J10" i="2" s="1"/>
  <c r="I90" i="2"/>
  <c r="J90" i="2" s="1"/>
  <c r="I86" i="2"/>
  <c r="J86" i="2" s="1"/>
  <c r="I83" i="2"/>
  <c r="J83" i="2" s="1"/>
  <c r="I79" i="2"/>
  <c r="J79" i="2" s="1"/>
  <c r="I76" i="2"/>
  <c r="J76" i="2" s="1"/>
  <c r="I72" i="2"/>
  <c r="J72" i="2" s="1"/>
  <c r="I63" i="2"/>
  <c r="J63" i="2" s="1"/>
  <c r="I59" i="2"/>
  <c r="J59" i="2" s="1"/>
  <c r="I55" i="2"/>
  <c r="J55" i="2" s="1"/>
  <c r="I53" i="2"/>
  <c r="J53" i="2" s="1"/>
  <c r="I47" i="2"/>
  <c r="J47" i="2" s="1"/>
  <c r="I43" i="2"/>
  <c r="J43" i="2" s="1"/>
  <c r="I39" i="2"/>
  <c r="J39" i="2" s="1"/>
  <c r="I35" i="2"/>
  <c r="J35" i="2" s="1"/>
  <c r="I29" i="2"/>
  <c r="J29" i="2" s="1"/>
  <c r="I26" i="2"/>
  <c r="J26" i="2" s="1"/>
  <c r="I24" i="2"/>
  <c r="J24" i="2" s="1"/>
  <c r="I18" i="2"/>
  <c r="J18" i="2" s="1"/>
  <c r="I14" i="2"/>
  <c r="J14" i="2" s="1"/>
  <c r="I12" i="2"/>
  <c r="J12" i="2" s="1"/>
  <c r="I8" i="2"/>
  <c r="J8" i="2" s="1"/>
  <c r="I89" i="2"/>
  <c r="J89" i="2" s="1"/>
  <c r="I82" i="2"/>
  <c r="J82" i="2" s="1"/>
  <c r="I78" i="2"/>
  <c r="J78" i="2" s="1"/>
  <c r="I75" i="2"/>
  <c r="J75" i="2" s="1"/>
  <c r="I69" i="2"/>
  <c r="J69" i="2" s="1"/>
  <c r="I62" i="2"/>
  <c r="J62" i="2" s="1"/>
  <c r="I58" i="2"/>
  <c r="J58" i="2" s="1"/>
  <c r="I52" i="2"/>
  <c r="J52" i="2" s="1"/>
  <c r="I49" i="2"/>
  <c r="J49" i="2" s="1"/>
  <c r="I50" i="2"/>
  <c r="J50" i="2" s="1"/>
  <c r="I42" i="2"/>
  <c r="J42" i="2" s="1"/>
  <c r="I38" i="2"/>
  <c r="J38" i="2" s="1"/>
  <c r="I34" i="2"/>
  <c r="J34" i="2" s="1"/>
  <c r="I25" i="2"/>
  <c r="J25" i="2" s="1"/>
  <c r="I23" i="2"/>
  <c r="J23" i="2" s="1"/>
  <c r="I20" i="2"/>
  <c r="J20" i="2" s="1"/>
  <c r="I13" i="2"/>
  <c r="J13" i="2" s="1"/>
  <c r="I9" i="2"/>
  <c r="J9" i="2" s="1"/>
</calcChain>
</file>

<file path=xl/sharedStrings.xml><?xml version="1.0" encoding="utf-8"?>
<sst xmlns="http://schemas.openxmlformats.org/spreadsheetml/2006/main" count="745" uniqueCount="379">
  <si>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</si>
  <si>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</si>
  <si>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</si>
  <si>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</si>
  <si>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</si>
  <si>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</si>
  <si>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</si>
  <si>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</si>
  <si>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</si>
  <si>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2 (Real)</t>
  </si>
  <si>
    <t>Quiz: Exercise: Unit 3 (Real)</t>
  </si>
  <si>
    <t>Quiz: Exercise I: Unit 1 (Real)</t>
  </si>
  <si>
    <t>Quiz: Exercise II: Unit 1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</si>
  <si>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</si>
  <si>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</si>
  <si>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</si>
  <si>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</si>
  <si>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</si>
  <si>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</si>
  <si>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4 (Real)</t>
  </si>
  <si>
    <t>Quiz: Exercise: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</si>
  <si>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</si>
  <si>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</si>
  <si>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</si>
  <si>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</si>
  <si>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</si>
  <si>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</si>
  <si>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Anatol</t>
  </si>
  <si>
    <t>Vichea</t>
  </si>
  <si>
    <t>14354</t>
  </si>
  <si>
    <t>anatol.vichea@pucsr.edu.kh</t>
  </si>
  <si>
    <t>1660354045</t>
  </si>
  <si>
    <t>Chak</t>
  </si>
  <si>
    <t>Seavpich</t>
  </si>
  <si>
    <t>14031</t>
  </si>
  <si>
    <t>chak.seavpich@pucsr.edu.kh</t>
  </si>
  <si>
    <t>Chan</t>
  </si>
  <si>
    <t>Niji</t>
  </si>
  <si>
    <t>14055</t>
  </si>
  <si>
    <t>chan.niji@pucsr.edu.kh</t>
  </si>
  <si>
    <t>Robert</t>
  </si>
  <si>
    <t>08579</t>
  </si>
  <si>
    <t>chan.robert@pucsr.edu.kh</t>
  </si>
  <si>
    <t>Sovanda</t>
  </si>
  <si>
    <t>13920</t>
  </si>
  <si>
    <t>chan.sovanda@pucsr.edu.kh</t>
  </si>
  <si>
    <t>Chem</t>
  </si>
  <si>
    <t>Sreynich</t>
  </si>
  <si>
    <t>13978</t>
  </si>
  <si>
    <t>chem.sreynich@pucsr.edu.kh</t>
  </si>
  <si>
    <t>Cheng</t>
  </si>
  <si>
    <t>Chanfy</t>
  </si>
  <si>
    <t>14115</t>
  </si>
  <si>
    <t>cheng.chanfy@pucsr.edu.kh</t>
  </si>
  <si>
    <t>Chhim</t>
  </si>
  <si>
    <t>Sophal</t>
  </si>
  <si>
    <t>14351</t>
  </si>
  <si>
    <t>chhim.sophal@pucsr.edu.kh</t>
  </si>
  <si>
    <t>Chhon</t>
  </si>
  <si>
    <t>Soknin</t>
  </si>
  <si>
    <t>14342</t>
  </si>
  <si>
    <t>chhon.soknin@pucsr.edu.kh</t>
  </si>
  <si>
    <t>Chon</t>
  </si>
  <si>
    <t>Lisa</t>
  </si>
  <si>
    <t>14052</t>
  </si>
  <si>
    <t>chon.lisa@pucsr.edu.kh</t>
  </si>
  <si>
    <t>Sarik</t>
  </si>
  <si>
    <t>13968</t>
  </si>
  <si>
    <t>chon.sarik@pucsr.edu.kh</t>
  </si>
  <si>
    <t>1660354048</t>
  </si>
  <si>
    <t>Seave</t>
  </si>
  <si>
    <t>13959</t>
  </si>
  <si>
    <t>chon.seave@pucsr.edu.kh</t>
  </si>
  <si>
    <t>Chun</t>
  </si>
  <si>
    <t>Amida</t>
  </si>
  <si>
    <t>13985</t>
  </si>
  <si>
    <t>chun.amida@pucsr.edu.kh</t>
  </si>
  <si>
    <t>Doeun</t>
  </si>
  <si>
    <t>Navy</t>
  </si>
  <si>
    <t>13971</t>
  </si>
  <si>
    <t>doeun.navy@pucsr.edu.kh</t>
  </si>
  <si>
    <t>Doune</t>
  </si>
  <si>
    <t>Kosoma</t>
  </si>
  <si>
    <t>13957</t>
  </si>
  <si>
    <t>doune.kosoma@pucsr.edu.kh</t>
  </si>
  <si>
    <t>Eam</t>
  </si>
  <si>
    <t>Khanhamarady</t>
  </si>
  <si>
    <t>14037</t>
  </si>
  <si>
    <t>eam.khanhamarady@pucsr.edu.kh</t>
  </si>
  <si>
    <t>Eng</t>
  </si>
  <si>
    <t>Eye</t>
  </si>
  <si>
    <t>14017</t>
  </si>
  <si>
    <t>eng.eye@pucsr.edu.kh</t>
  </si>
  <si>
    <t>Hai</t>
  </si>
  <si>
    <t>Nara</t>
  </si>
  <si>
    <t>14110</t>
  </si>
  <si>
    <t>hai.nara@pucsr.edu.kh</t>
  </si>
  <si>
    <t>Hem</t>
  </si>
  <si>
    <t>Lyka</t>
  </si>
  <si>
    <t>14070</t>
  </si>
  <si>
    <t>hem.lyka@pucsr.edu.kh</t>
  </si>
  <si>
    <t>Heng</t>
  </si>
  <si>
    <t>Bora</t>
  </si>
  <si>
    <t>13918</t>
  </si>
  <si>
    <t>heng.bora@pucsr.edu.kh</t>
  </si>
  <si>
    <t>Haklong</t>
  </si>
  <si>
    <t>14019</t>
  </si>
  <si>
    <t>heng.haklong@pucsr.edu.kh</t>
  </si>
  <si>
    <t>Long</t>
  </si>
  <si>
    <t>14407</t>
  </si>
  <si>
    <t>heng.long@pucsr.edu.kh</t>
  </si>
  <si>
    <t>Polen</t>
  </si>
  <si>
    <t>14020</t>
  </si>
  <si>
    <t>heng.polen@pucsr.edu.kh</t>
  </si>
  <si>
    <t>Hong</t>
  </si>
  <si>
    <t>Mengly</t>
  </si>
  <si>
    <t>14065</t>
  </si>
  <si>
    <t>hong.mengly@pucsr.edu.kh</t>
  </si>
  <si>
    <t>Houn</t>
  </si>
  <si>
    <t>Vongdy</t>
  </si>
  <si>
    <t>14018</t>
  </si>
  <si>
    <t>houn.vongdy@pucsr.edu.kh</t>
  </si>
  <si>
    <t>Houne</t>
  </si>
  <si>
    <t>Sovannet</t>
  </si>
  <si>
    <t>14341</t>
  </si>
  <si>
    <t>houne.sovannet@pucsr.edu.kh</t>
  </si>
  <si>
    <t>Keo</t>
  </si>
  <si>
    <t>Panharoth</t>
  </si>
  <si>
    <t>14082</t>
  </si>
  <si>
    <t>keo.panharoth@pucsr.edu.kh</t>
  </si>
  <si>
    <t>Ket</t>
  </si>
  <si>
    <t>Thireach</t>
  </si>
  <si>
    <t>14073</t>
  </si>
  <si>
    <t>ket.thireach@pucsr.edu.kh</t>
  </si>
  <si>
    <t>Keth</t>
  </si>
  <si>
    <t>Vicheka</t>
  </si>
  <si>
    <t>14108</t>
  </si>
  <si>
    <t>keth.vicheka@pucsr.edu.kh</t>
  </si>
  <si>
    <t>Khob</t>
  </si>
  <si>
    <t>Tola</t>
  </si>
  <si>
    <t>14091</t>
  </si>
  <si>
    <t>khob.tola@pucsr.edu.kh</t>
  </si>
  <si>
    <t>Khuon</t>
  </si>
  <si>
    <t>Chamroeun</t>
  </si>
  <si>
    <t>14397</t>
  </si>
  <si>
    <t>khuon.chamroeun@pucsr.edu.kh</t>
  </si>
  <si>
    <t>Kong</t>
  </si>
  <si>
    <t>Sreytouch</t>
  </si>
  <si>
    <t>13935</t>
  </si>
  <si>
    <t>kong.sreytouch@pucsr.edu.kh</t>
  </si>
  <si>
    <t>Ky</t>
  </si>
  <si>
    <t>Sokmean</t>
  </si>
  <si>
    <t>14404</t>
  </si>
  <si>
    <t>ky.sokmean@pucsr.edu.kh</t>
  </si>
  <si>
    <t>Lay</t>
  </si>
  <si>
    <t>Lychen</t>
  </si>
  <si>
    <t>14056</t>
  </si>
  <si>
    <t>lay.lychen@pucsr.edu.kh</t>
  </si>
  <si>
    <t>Lom</t>
  </si>
  <si>
    <t>Kanya</t>
  </si>
  <si>
    <t>14035</t>
  </si>
  <si>
    <t>lom.kanya@pucsr.edu.kh</t>
  </si>
  <si>
    <t>Ly</t>
  </si>
  <si>
    <t>Sokseri</t>
  </si>
  <si>
    <t>14051</t>
  </si>
  <si>
    <t>ly.sokseri@pucsr.edu.kh</t>
  </si>
  <si>
    <t>Mean</t>
  </si>
  <si>
    <t>Mary</t>
  </si>
  <si>
    <t>14043</t>
  </si>
  <si>
    <t>mean.mary@pucsr.edu.kh</t>
  </si>
  <si>
    <t>Nem</t>
  </si>
  <si>
    <t>Vannith</t>
  </si>
  <si>
    <t>14094</t>
  </si>
  <si>
    <t>nem.vannith@pucsr.edu.kh</t>
  </si>
  <si>
    <t>Net</t>
  </si>
  <si>
    <t>Vanna</t>
  </si>
  <si>
    <t>14006</t>
  </si>
  <si>
    <t>net.vanna@pucsr.edu.kh</t>
  </si>
  <si>
    <t>Ney</t>
  </si>
  <si>
    <t>Reaksmey</t>
  </si>
  <si>
    <t>14104</t>
  </si>
  <si>
    <t>ney.reaksmey@pucsr.edu.kh</t>
  </si>
  <si>
    <t>Ngoeun</t>
  </si>
  <si>
    <t>Lyhong</t>
  </si>
  <si>
    <t>14058</t>
  </si>
  <si>
    <t>ngoeun.lyhong@pucsr.edu.kh</t>
  </si>
  <si>
    <t>Noun</t>
  </si>
  <si>
    <t>Chandara</t>
  </si>
  <si>
    <t>14433</t>
  </si>
  <si>
    <t>noun.chandara@pucsr.edu.kh</t>
  </si>
  <si>
    <t>Reaksa</t>
  </si>
  <si>
    <t>14103</t>
  </si>
  <si>
    <t>noun.reaksa@pucsr.edu.kh</t>
  </si>
  <si>
    <t>13965</t>
  </si>
  <si>
    <t>noun.soknin@pucsr.edu.kh</t>
  </si>
  <si>
    <t>14116</t>
  </si>
  <si>
    <t>noun.tola@pucsr.edu.kh</t>
  </si>
  <si>
    <t>1660354049</t>
  </si>
  <si>
    <t>Vongvichra</t>
  </si>
  <si>
    <t>13973</t>
  </si>
  <si>
    <t>noun.vongvichra@pucsr.edu.kh</t>
  </si>
  <si>
    <t>Noy</t>
  </si>
  <si>
    <t>Sereiroth</t>
  </si>
  <si>
    <t>14011</t>
  </si>
  <si>
    <t>noy.sereiroth@pucsr.edu.kh</t>
  </si>
  <si>
    <t>Ou</t>
  </si>
  <si>
    <t>Sornvidit</t>
  </si>
  <si>
    <t>13645</t>
  </si>
  <si>
    <t>ou.sornvidit@pucsr.edu.kh</t>
  </si>
  <si>
    <t>Pen</t>
  </si>
  <si>
    <t>14097</t>
  </si>
  <si>
    <t>pen.reaksmey@pucsr.edu.kh</t>
  </si>
  <si>
    <t>Phom</t>
  </si>
  <si>
    <t>Phannet</t>
  </si>
  <si>
    <t>13932</t>
  </si>
  <si>
    <t>phom.phannet@pucsr.edu.kh</t>
  </si>
  <si>
    <t>Piseth</t>
  </si>
  <si>
    <t>Sovisal</t>
  </si>
  <si>
    <t>14114</t>
  </si>
  <si>
    <t>piseth.sovisal@pucsr.edu.kh</t>
  </si>
  <si>
    <t>Poung</t>
  </si>
  <si>
    <t>Rathana</t>
  </si>
  <si>
    <t>14066</t>
  </si>
  <si>
    <t>poung.rathana@pucsr.edu.kh</t>
  </si>
  <si>
    <t>Prach</t>
  </si>
  <si>
    <t>Chanborme</t>
  </si>
  <si>
    <t>12997</t>
  </si>
  <si>
    <t>prach.chanborme@pucsr.edu.kh</t>
  </si>
  <si>
    <t>Preab</t>
  </si>
  <si>
    <t>Longjulie</t>
  </si>
  <si>
    <t>14048</t>
  </si>
  <si>
    <t>preab.longjulie@pucsr.edu.kh</t>
  </si>
  <si>
    <t>Rath</t>
  </si>
  <si>
    <t>Sokunthida</t>
  </si>
  <si>
    <t>14086</t>
  </si>
  <si>
    <t>rath.sokunthida@pucsr.edu.kh</t>
  </si>
  <si>
    <t>Sopanha</t>
  </si>
  <si>
    <t>14087</t>
  </si>
  <si>
    <t>rath.sopanha@pucsr.edu.kh</t>
  </si>
  <si>
    <t>Ren</t>
  </si>
  <si>
    <t>Raksmey</t>
  </si>
  <si>
    <t>14039</t>
  </si>
  <si>
    <t>ren.raksmey@pucsr.edu.kh</t>
  </si>
  <si>
    <t>Ry</t>
  </si>
  <si>
    <t>Dara</t>
  </si>
  <si>
    <t>14092</t>
  </si>
  <si>
    <t>ry.dara@pucsr.edu.kh</t>
  </si>
  <si>
    <t>Sam</t>
  </si>
  <si>
    <t>San</t>
  </si>
  <si>
    <t>14075</t>
  </si>
  <si>
    <t>sam.san@pucsr.edu.kh</t>
  </si>
  <si>
    <t>Samol</t>
  </si>
  <si>
    <t>Alyny</t>
  </si>
  <si>
    <t>14358</t>
  </si>
  <si>
    <t>samol.alyny@pucsr.edu.kh</t>
  </si>
  <si>
    <t>Sanny</t>
  </si>
  <si>
    <t>Sina</t>
  </si>
  <si>
    <t>14093</t>
  </si>
  <si>
    <t>sanny.sina@pucsr.edu.kh</t>
  </si>
  <si>
    <t>Say</t>
  </si>
  <si>
    <t>Pichcheny</t>
  </si>
  <si>
    <t>14336</t>
  </si>
  <si>
    <t>say.pichcheny@pucsr.edu.kh</t>
  </si>
  <si>
    <t>Sophearoth</t>
  </si>
  <si>
    <t>14331</t>
  </si>
  <si>
    <t>say.sophearoth@pucsr.edu.kh</t>
  </si>
  <si>
    <t>Se</t>
  </si>
  <si>
    <t>Kunthea</t>
  </si>
  <si>
    <t>13952</t>
  </si>
  <si>
    <t>se.kunthea@pucsr.edu.kh</t>
  </si>
  <si>
    <t>Sambath</t>
  </si>
  <si>
    <t>13990</t>
  </si>
  <si>
    <t>se.sambath@pucsr.edu.kh</t>
  </si>
  <si>
    <t>Sean</t>
  </si>
  <si>
    <t>Kimheng</t>
  </si>
  <si>
    <t>14413</t>
  </si>
  <si>
    <t>sean.kimheng@pucsr.edu.kh</t>
  </si>
  <si>
    <t>Sen</t>
  </si>
  <si>
    <t>Soknita</t>
  </si>
  <si>
    <t>14068</t>
  </si>
  <si>
    <t>sen.soknita@pucsr.edu.kh</t>
  </si>
  <si>
    <t>Shear</t>
  </si>
  <si>
    <t>Lina</t>
  </si>
  <si>
    <t>14105</t>
  </si>
  <si>
    <t>shear.lina@pucsr.edu.kh</t>
  </si>
  <si>
    <t>Soeun</t>
  </si>
  <si>
    <t>Socheata</t>
  </si>
  <si>
    <t>14047</t>
  </si>
  <si>
    <t>soeun.socheata@pucsr.edu.kh</t>
  </si>
  <si>
    <t>Vichka</t>
  </si>
  <si>
    <t>14421</t>
  </si>
  <si>
    <t>soeun.vichka@pucsr.edu.kh</t>
  </si>
  <si>
    <t>Soeung</t>
  </si>
  <si>
    <t>Bopha</t>
  </si>
  <si>
    <t>13955</t>
  </si>
  <si>
    <t>soeung.bopha@pucsr.edu.kh</t>
  </si>
  <si>
    <t>Sokdany</t>
  </si>
  <si>
    <t>Monyroth</t>
  </si>
  <si>
    <t>13646</t>
  </si>
  <si>
    <t>sokdany.monyroth@pucsr.edu.kh</t>
  </si>
  <si>
    <t>Som</t>
  </si>
  <si>
    <t>Sreylin</t>
  </si>
  <si>
    <t>13927</t>
  </si>
  <si>
    <t>som.sreylin@pucsr.edu.kh</t>
  </si>
  <si>
    <t>Song</t>
  </si>
  <si>
    <t>Bunhav</t>
  </si>
  <si>
    <t>14064</t>
  </si>
  <si>
    <t>song.bunhav@pucsr.edu.kh</t>
  </si>
  <si>
    <t>Sophearin</t>
  </si>
  <si>
    <t>Netra</t>
  </si>
  <si>
    <t>14347</t>
  </si>
  <si>
    <t>sophearin.netra@pucsr.edu.kh</t>
  </si>
  <si>
    <t>Soth</t>
  </si>
  <si>
    <t>Visotboromey</t>
  </si>
  <si>
    <t>14393</t>
  </si>
  <si>
    <t>soth.visotboromey@pucsr.edu.kh</t>
  </si>
  <si>
    <t>Suert</t>
  </si>
  <si>
    <t>Sokchan</t>
  </si>
  <si>
    <t>13925</t>
  </si>
  <si>
    <t>suert.sokchan@pucsr.edu.kh</t>
  </si>
  <si>
    <t>Sun</t>
  </si>
  <si>
    <t>Bory</t>
  </si>
  <si>
    <t>14081</t>
  </si>
  <si>
    <t>sun.bory@pucsr.edu.kh</t>
  </si>
  <si>
    <t>Teang</t>
  </si>
  <si>
    <t>14335</t>
  </si>
  <si>
    <t>teang.mengly@pucsr.edu.kh</t>
  </si>
  <si>
    <t>Thoeun</t>
  </si>
  <si>
    <t>Chanthav</t>
  </si>
  <si>
    <t>14088</t>
  </si>
  <si>
    <t>thoeun.chanthav@pucsr.edu.kh</t>
  </si>
  <si>
    <t>Thoun</t>
  </si>
  <si>
    <t>Sokeyvira</t>
  </si>
  <si>
    <t>13960</t>
  </si>
  <si>
    <t>thoun.sokeyvira@pucsr.edu.kh</t>
  </si>
  <si>
    <t>Thut</t>
  </si>
  <si>
    <t>Bunthoeurn</t>
  </si>
  <si>
    <t>14396</t>
  </si>
  <si>
    <t>thut.bunthoeurn@pucsr.edu.kh</t>
  </si>
  <si>
    <t>Thy</t>
  </si>
  <si>
    <t>Sreypich</t>
  </si>
  <si>
    <t>13953</t>
  </si>
  <si>
    <t>thy.sreypich@pucsr.edu.kh</t>
  </si>
  <si>
    <t>Tiv</t>
  </si>
  <si>
    <t>Rathanakvisoth</t>
  </si>
  <si>
    <t>13937</t>
  </si>
  <si>
    <t>tiv.rathanakvisoth@pucsr.edu.kh</t>
  </si>
  <si>
    <t>Touch</t>
  </si>
  <si>
    <t>Rothsamnang</t>
  </si>
  <si>
    <t>14334</t>
  </si>
  <si>
    <t>touch.rothsamnang@pucsr.edu.kh</t>
  </si>
  <si>
    <t>Veng</t>
  </si>
  <si>
    <t>Vichet</t>
  </si>
  <si>
    <t>13966</t>
  </si>
  <si>
    <t>veng.vichet@pucsr.edu.kh</t>
  </si>
  <si>
    <t>Vong</t>
  </si>
  <si>
    <t>vong.vichet@pucsr.edu.kh</t>
  </si>
  <si>
    <t>Vuth</t>
  </si>
  <si>
    <t>Varyrath</t>
  </si>
  <si>
    <t>12188</t>
  </si>
  <si>
    <t>vuth.varyrath@pucsr.edu.kh</t>
  </si>
  <si>
    <t>Vuththai</t>
  </si>
  <si>
    <t>Kimly</t>
  </si>
  <si>
    <t>13644</t>
  </si>
  <si>
    <t>vuththai.kimly@pucsr.edu.kh</t>
  </si>
  <si>
    <t>Yon</t>
  </si>
  <si>
    <t>Chhunhuor</t>
  </si>
  <si>
    <t>14080</t>
  </si>
  <si>
    <t>yon.chhunhuor@pucsr.edu.kh</t>
  </si>
  <si>
    <t>SURNAME</t>
  </si>
  <si>
    <t>FIRST NAME</t>
  </si>
  <si>
    <t>ID</t>
  </si>
  <si>
    <t>2 DAYS</t>
  </si>
  <si>
    <t>3 DAYS</t>
  </si>
  <si>
    <t>TOTAL</t>
  </si>
  <si>
    <t>GRADE</t>
  </si>
  <si>
    <t>Column1</t>
  </si>
  <si>
    <t>Column2</t>
  </si>
  <si>
    <t>EHSS 1 - Final Grades 23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</si>
</sst>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49" fontId="0" fillId="0" borderId="0" xfId="0" applyNumberFormat="1"/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BC29B4-ADED-9D47-ABDF-19B99E10DAD9}" name="Table1" displayName="Table1" ref="D7:J93" totalsRowShown="0" headerRowDxfId="0">
  <autoFilter ref="D7:J93" xr:uid="{E4BC29B4-ADED-9D47-ABDF-19B99E10DAD9}"/>
  <tableColumns count="7">
    <tableColumn id="1" xr3:uid="{BF8A29AA-774A-1446-A1D6-348841C8EEA6}" name="ID" dataDxfId="5"/>
    <tableColumn id="2" xr3:uid="{C2595E72-3664-D247-948C-EFB3BA3B0D9E}" name="2 DAYS"/>
    <tableColumn id="3" xr3:uid="{B89B8274-0358-684D-8896-FF1829D6C7BB}" name="Column1" dataDxfId="4">
      <calculatedColumnFormula>E8*0.4</calculatedColumnFormula>
    </tableColumn>
    <tableColumn id="4" xr3:uid="{47BC96D8-1F06-E04D-8309-E68BB4741CC2}" name="3 DAYS"/>
    <tableColumn id="5" xr3:uid="{BDD25F7E-2169-694E-BBBF-191D964C2D80}" name="Column2" dataDxfId="3">
      <calculatedColumnFormula>G8*0.6</calculatedColumnFormula>
    </tableColumn>
    <tableColumn id="6" xr3:uid="{A716E082-42FC-EA4A-8024-7D174B2F74B5}" name="TOTAL" dataDxfId="2" dataCellStyle="Comma">
      <calculatedColumnFormula>F8+H8</calculatedColumnFormula>
    </tableColumn>
    <tableColumn id="7" xr3:uid="{066E1102-FF4A-EB46-8C2D-DAF8F7942233}" name="GRADE" dataDxfId="1">
      <calculatedColumnFormula>IF(I8&lt;50,"F",IF(I8&lt;=64,"D",IF(I8&lt;=79,"C",IF(I8&lt;90,"B",IF(I8&gt;=90,"A")))))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1"/>
  <sheetViews>
    <sheetView topLeftCell="A64" workbookViewId="0">
      <selection activeCell="G2" sqref="G2:G91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94.3</v>
      </c>
      <c r="H2">
        <v>94.28</v>
      </c>
      <c r="I2">
        <v>87.98</v>
      </c>
      <c r="J2">
        <v>10</v>
      </c>
      <c r="K2">
        <v>9.5</v>
      </c>
      <c r="L2">
        <v>7.69</v>
      </c>
      <c r="M2">
        <v>8</v>
      </c>
      <c r="N2">
        <v>96.67</v>
      </c>
      <c r="O2">
        <v>9.67</v>
      </c>
      <c r="P2">
        <v>98.18</v>
      </c>
      <c r="Q2">
        <v>9.82</v>
      </c>
      <c r="R2">
        <v>95.83</v>
      </c>
      <c r="S2">
        <v>92.5</v>
      </c>
      <c r="T2">
        <v>9</v>
      </c>
      <c r="U2">
        <v>9.5</v>
      </c>
      <c r="V2">
        <v>100</v>
      </c>
      <c r="W2">
        <v>10</v>
      </c>
      <c r="X2">
        <v>95</v>
      </c>
      <c r="Y2">
        <v>9.5</v>
      </c>
      <c r="Z2">
        <v>4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91.73</v>
      </c>
      <c r="H3">
        <v>91.34</v>
      </c>
      <c r="I3">
        <v>84.33</v>
      </c>
      <c r="J3">
        <v>8.5</v>
      </c>
      <c r="K3">
        <v>8.5</v>
      </c>
      <c r="L3">
        <v>9.23</v>
      </c>
      <c r="M3">
        <v>7.5</v>
      </c>
      <c r="N3">
        <v>93.33</v>
      </c>
      <c r="O3">
        <v>9.33</v>
      </c>
      <c r="P3">
        <v>96.36</v>
      </c>
      <c r="Q3">
        <v>9.64</v>
      </c>
      <c r="R3">
        <v>91.67</v>
      </c>
      <c r="S3">
        <v>87.5</v>
      </c>
      <c r="T3">
        <v>8</v>
      </c>
      <c r="U3">
        <v>9.5</v>
      </c>
      <c r="V3">
        <v>100</v>
      </c>
      <c r="W3">
        <v>10</v>
      </c>
      <c r="X3">
        <v>87.5</v>
      </c>
      <c r="Y3">
        <v>8.75</v>
      </c>
      <c r="Z3">
        <v>4.8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98.38</v>
      </c>
      <c r="H4">
        <v>97.92</v>
      </c>
      <c r="I4">
        <v>95.58</v>
      </c>
      <c r="J4">
        <v>10</v>
      </c>
      <c r="K4">
        <v>9.5</v>
      </c>
      <c r="L4">
        <v>9.23</v>
      </c>
      <c r="M4">
        <v>9.5</v>
      </c>
      <c r="N4">
        <v>100</v>
      </c>
      <c r="O4">
        <v>10</v>
      </c>
      <c r="P4">
        <v>98.18</v>
      </c>
      <c r="Q4">
        <v>9.82</v>
      </c>
      <c r="R4">
        <v>98.89</v>
      </c>
      <c r="S4">
        <v>100</v>
      </c>
      <c r="T4">
        <v>10</v>
      </c>
      <c r="U4">
        <v>10</v>
      </c>
      <c r="V4">
        <v>96.67</v>
      </c>
      <c r="W4">
        <v>9.67</v>
      </c>
      <c r="X4">
        <v>100</v>
      </c>
      <c r="Y4">
        <v>10</v>
      </c>
      <c r="Z4">
        <v>4.9000000000000004</v>
      </c>
      <c r="AA4" s="1" t="s">
        <v>31</v>
      </c>
    </row>
    <row r="5" spans="1:27" x14ac:dyDescent="0.2">
      <c r="A5" s="1" t="s">
        <v>36</v>
      </c>
      <c r="B5" s="1" t="s">
        <v>40</v>
      </c>
      <c r="C5" s="1" t="s">
        <v>41</v>
      </c>
      <c r="D5" s="1"/>
      <c r="E5" s="1"/>
      <c r="F5" s="1" t="s">
        <v>42</v>
      </c>
      <c r="G5">
        <v>89.77</v>
      </c>
      <c r="H5">
        <v>91.4</v>
      </c>
      <c r="I5">
        <v>90.58</v>
      </c>
      <c r="J5">
        <v>9.5</v>
      </c>
      <c r="K5">
        <v>8.5</v>
      </c>
      <c r="L5">
        <v>9.23</v>
      </c>
      <c r="M5">
        <v>9</v>
      </c>
      <c r="N5">
        <v>100</v>
      </c>
      <c r="O5">
        <v>10</v>
      </c>
      <c r="P5">
        <v>83.64</v>
      </c>
      <c r="Q5">
        <v>8.36</v>
      </c>
      <c r="R5">
        <v>89.17</v>
      </c>
      <c r="S5">
        <v>82.5</v>
      </c>
      <c r="T5">
        <v>9</v>
      </c>
      <c r="U5">
        <v>7.5</v>
      </c>
      <c r="V5">
        <v>100</v>
      </c>
      <c r="W5">
        <v>10</v>
      </c>
      <c r="X5">
        <v>85</v>
      </c>
      <c r="Y5">
        <v>8.5</v>
      </c>
      <c r="Z5">
        <v>4</v>
      </c>
      <c r="AA5" s="1" t="s">
        <v>31</v>
      </c>
    </row>
    <row r="6" spans="1:27" x14ac:dyDescent="0.2">
      <c r="A6" s="1" t="s">
        <v>36</v>
      </c>
      <c r="B6" s="1" t="s">
        <v>43</v>
      </c>
      <c r="C6" s="1" t="s">
        <v>44</v>
      </c>
      <c r="D6" s="1"/>
      <c r="E6" s="1"/>
      <c r="F6" s="1" t="s">
        <v>45</v>
      </c>
      <c r="G6">
        <v>96.38</v>
      </c>
      <c r="H6">
        <v>94.04</v>
      </c>
      <c r="I6">
        <v>100</v>
      </c>
      <c r="J6">
        <v>10</v>
      </c>
      <c r="K6">
        <v>10</v>
      </c>
      <c r="L6">
        <v>10</v>
      </c>
      <c r="M6">
        <v>10</v>
      </c>
      <c r="N6">
        <v>96.67</v>
      </c>
      <c r="O6">
        <v>9.67</v>
      </c>
      <c r="P6">
        <v>85.45</v>
      </c>
      <c r="Q6">
        <v>8.5500000000000007</v>
      </c>
      <c r="R6">
        <v>98.33</v>
      </c>
      <c r="S6">
        <v>100</v>
      </c>
      <c r="T6">
        <v>10</v>
      </c>
      <c r="U6">
        <v>10</v>
      </c>
      <c r="V6">
        <v>100</v>
      </c>
      <c r="W6">
        <v>10</v>
      </c>
      <c r="X6">
        <v>95</v>
      </c>
      <c r="Y6">
        <v>9.5</v>
      </c>
      <c r="Z6">
        <v>5</v>
      </c>
      <c r="AA6" s="1" t="s">
        <v>31</v>
      </c>
    </row>
    <row r="7" spans="1:27" x14ac:dyDescent="0.2">
      <c r="A7" s="1" t="s">
        <v>46</v>
      </c>
      <c r="B7" s="1" t="s">
        <v>47</v>
      </c>
      <c r="C7" s="1" t="s">
        <v>48</v>
      </c>
      <c r="D7" s="1"/>
      <c r="E7" s="1"/>
      <c r="F7" s="1" t="s">
        <v>49</v>
      </c>
      <c r="G7">
        <v>79.52</v>
      </c>
      <c r="H7">
        <v>80.98</v>
      </c>
      <c r="I7">
        <v>81.73</v>
      </c>
      <c r="J7">
        <v>9</v>
      </c>
      <c r="K7">
        <v>6.5</v>
      </c>
      <c r="L7">
        <v>7.69</v>
      </c>
      <c r="M7">
        <v>9.5</v>
      </c>
      <c r="N7">
        <v>86.67</v>
      </c>
      <c r="O7">
        <v>8.67</v>
      </c>
      <c r="P7">
        <v>74.55</v>
      </c>
      <c r="Q7">
        <v>7.45</v>
      </c>
      <c r="R7">
        <v>82.22</v>
      </c>
      <c r="S7">
        <v>97.5</v>
      </c>
      <c r="T7">
        <v>10</v>
      </c>
      <c r="U7">
        <v>9.5</v>
      </c>
      <c r="V7">
        <v>71.67</v>
      </c>
      <c r="W7">
        <v>7.17</v>
      </c>
      <c r="X7">
        <v>77.5</v>
      </c>
      <c r="Y7">
        <v>7.75</v>
      </c>
      <c r="Z7">
        <v>2</v>
      </c>
      <c r="AA7" s="1" t="s">
        <v>31</v>
      </c>
    </row>
    <row r="8" spans="1:27" x14ac:dyDescent="0.2">
      <c r="A8" s="1" t="s">
        <v>50</v>
      </c>
      <c r="B8" s="1" t="s">
        <v>51</v>
      </c>
      <c r="C8" s="1" t="s">
        <v>52</v>
      </c>
      <c r="D8" s="1"/>
      <c r="E8" s="1"/>
      <c r="F8" s="1" t="s">
        <v>53</v>
      </c>
      <c r="G8">
        <v>78.56</v>
      </c>
      <c r="H8">
        <v>74.39</v>
      </c>
      <c r="I8">
        <v>68.94</v>
      </c>
      <c r="J8">
        <v>7</v>
      </c>
      <c r="K8">
        <v>4.5</v>
      </c>
      <c r="L8">
        <v>8.08</v>
      </c>
      <c r="M8">
        <v>8</v>
      </c>
      <c r="N8">
        <v>83.33</v>
      </c>
      <c r="O8">
        <v>8.33</v>
      </c>
      <c r="P8">
        <v>70.91</v>
      </c>
      <c r="Q8">
        <v>7.09</v>
      </c>
      <c r="R8">
        <v>82.57</v>
      </c>
      <c r="S8">
        <v>85</v>
      </c>
      <c r="T8">
        <v>8.5</v>
      </c>
      <c r="U8">
        <v>8.5</v>
      </c>
      <c r="V8">
        <v>73.33</v>
      </c>
      <c r="W8">
        <v>7.33</v>
      </c>
      <c r="X8">
        <v>89.38</v>
      </c>
      <c r="Y8">
        <v>8.94</v>
      </c>
      <c r="Z8">
        <v>4</v>
      </c>
      <c r="AA8" s="1" t="s">
        <v>31</v>
      </c>
    </row>
    <row r="9" spans="1:27" x14ac:dyDescent="0.2">
      <c r="A9" s="1" t="s">
        <v>54</v>
      </c>
      <c r="B9" s="1" t="s">
        <v>55</v>
      </c>
      <c r="C9" s="1" t="s">
        <v>56</v>
      </c>
      <c r="D9" s="1"/>
      <c r="E9" s="1"/>
      <c r="F9" s="1" t="s">
        <v>57</v>
      </c>
      <c r="G9">
        <v>95.99</v>
      </c>
      <c r="H9">
        <v>98.15</v>
      </c>
      <c r="I9">
        <v>97.79</v>
      </c>
      <c r="J9">
        <v>10</v>
      </c>
      <c r="K9">
        <v>10</v>
      </c>
      <c r="L9">
        <v>9.6199999999999992</v>
      </c>
      <c r="M9">
        <v>9.5</v>
      </c>
      <c r="N9">
        <v>96.67</v>
      </c>
      <c r="O9">
        <v>9.67</v>
      </c>
      <c r="P9">
        <v>100</v>
      </c>
      <c r="Q9">
        <v>10</v>
      </c>
      <c r="R9">
        <v>93.61</v>
      </c>
      <c r="S9">
        <v>100</v>
      </c>
      <c r="T9">
        <v>10</v>
      </c>
      <c r="U9">
        <v>10</v>
      </c>
      <c r="V9">
        <v>83.33</v>
      </c>
      <c r="W9">
        <v>8.33</v>
      </c>
      <c r="X9">
        <v>97.5</v>
      </c>
      <c r="Y9">
        <v>9.75</v>
      </c>
      <c r="Z9">
        <v>4.9000000000000004</v>
      </c>
      <c r="AA9" s="1" t="s">
        <v>31</v>
      </c>
    </row>
    <row r="10" spans="1:27" x14ac:dyDescent="0.2">
      <c r="A10" s="1" t="s">
        <v>58</v>
      </c>
      <c r="B10" s="1" t="s">
        <v>59</v>
      </c>
      <c r="C10" s="1" t="s">
        <v>60</v>
      </c>
      <c r="D10" s="1"/>
      <c r="E10" s="1"/>
      <c r="F10" s="1" t="s">
        <v>61</v>
      </c>
      <c r="G10">
        <v>81.849999999999994</v>
      </c>
      <c r="H10">
        <v>78.900000000000006</v>
      </c>
      <c r="I10">
        <v>65.19</v>
      </c>
      <c r="J10">
        <v>9.5</v>
      </c>
      <c r="K10">
        <v>0</v>
      </c>
      <c r="L10">
        <v>8.08</v>
      </c>
      <c r="M10">
        <v>8.5</v>
      </c>
      <c r="N10">
        <v>93.33</v>
      </c>
      <c r="O10">
        <v>9.33</v>
      </c>
      <c r="P10">
        <v>78.180000000000007</v>
      </c>
      <c r="Q10">
        <v>7.82</v>
      </c>
      <c r="R10">
        <v>85</v>
      </c>
      <c r="S10">
        <v>75</v>
      </c>
      <c r="T10">
        <v>8</v>
      </c>
      <c r="U10">
        <v>7</v>
      </c>
      <c r="V10">
        <v>90</v>
      </c>
      <c r="W10">
        <v>9</v>
      </c>
      <c r="X10">
        <v>90</v>
      </c>
      <c r="Y10">
        <v>9</v>
      </c>
      <c r="Z10">
        <v>4</v>
      </c>
      <c r="AA10" s="1" t="s">
        <v>31</v>
      </c>
    </row>
    <row r="11" spans="1:27" x14ac:dyDescent="0.2">
      <c r="A11" s="1" t="s">
        <v>62</v>
      </c>
      <c r="B11" s="1" t="s">
        <v>63</v>
      </c>
      <c r="C11" s="1" t="s">
        <v>64</v>
      </c>
      <c r="D11" s="1"/>
      <c r="E11" s="1"/>
      <c r="F11" s="1" t="s">
        <v>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 t="s">
        <v>31</v>
      </c>
    </row>
    <row r="12" spans="1:27" x14ac:dyDescent="0.2">
      <c r="A12" s="1" t="s">
        <v>62</v>
      </c>
      <c r="B12" s="1" t="s">
        <v>66</v>
      </c>
      <c r="C12" s="1" t="s">
        <v>67</v>
      </c>
      <c r="D12" s="1"/>
      <c r="E12" s="1"/>
      <c r="F12" s="1" t="s">
        <v>68</v>
      </c>
      <c r="G12">
        <v>99.42</v>
      </c>
      <c r="H12">
        <v>98.79</v>
      </c>
      <c r="I12">
        <v>100</v>
      </c>
      <c r="J12">
        <v>10</v>
      </c>
      <c r="K12">
        <v>10</v>
      </c>
      <c r="L12">
        <v>10</v>
      </c>
      <c r="M12">
        <v>10</v>
      </c>
      <c r="N12">
        <v>100</v>
      </c>
      <c r="O12">
        <v>10</v>
      </c>
      <c r="P12">
        <v>96.36</v>
      </c>
      <c r="Q12">
        <v>9.64</v>
      </c>
      <c r="R12">
        <v>100</v>
      </c>
      <c r="S12">
        <v>100</v>
      </c>
      <c r="T12">
        <v>10</v>
      </c>
      <c r="U12">
        <v>10</v>
      </c>
      <c r="V12">
        <v>100</v>
      </c>
      <c r="W12">
        <v>10</v>
      </c>
      <c r="X12">
        <v>100</v>
      </c>
      <c r="Y12">
        <v>10</v>
      </c>
      <c r="Z12">
        <v>5</v>
      </c>
      <c r="AA12" s="1" t="s">
        <v>69</v>
      </c>
    </row>
    <row r="13" spans="1:27" x14ac:dyDescent="0.2">
      <c r="A13" s="1" t="s">
        <v>62</v>
      </c>
      <c r="B13" s="1" t="s">
        <v>70</v>
      </c>
      <c r="C13" s="1" t="s">
        <v>71</v>
      </c>
      <c r="D13" s="1"/>
      <c r="E13" s="1"/>
      <c r="F13" s="1" t="s">
        <v>72</v>
      </c>
      <c r="G13">
        <v>96.18</v>
      </c>
      <c r="H13">
        <v>99.07</v>
      </c>
      <c r="I13">
        <v>99.04</v>
      </c>
      <c r="J13">
        <v>10</v>
      </c>
      <c r="K13">
        <v>10</v>
      </c>
      <c r="L13">
        <v>9.6199999999999992</v>
      </c>
      <c r="M13">
        <v>10</v>
      </c>
      <c r="N13">
        <v>100</v>
      </c>
      <c r="O13">
        <v>10</v>
      </c>
      <c r="P13">
        <v>98.18</v>
      </c>
      <c r="Q13">
        <v>9.82</v>
      </c>
      <c r="R13">
        <v>95</v>
      </c>
      <c r="S13">
        <v>97.5</v>
      </c>
      <c r="T13">
        <v>9.5</v>
      </c>
      <c r="U13">
        <v>10</v>
      </c>
      <c r="V13">
        <v>92.5</v>
      </c>
      <c r="W13">
        <v>9.25</v>
      </c>
      <c r="X13">
        <v>95</v>
      </c>
      <c r="Y13">
        <v>9.5</v>
      </c>
      <c r="Z13">
        <v>4</v>
      </c>
      <c r="AA13" s="1" t="s">
        <v>69</v>
      </c>
    </row>
    <row r="14" spans="1:27" x14ac:dyDescent="0.2">
      <c r="A14" s="1" t="s">
        <v>73</v>
      </c>
      <c r="B14" s="1" t="s">
        <v>74</v>
      </c>
      <c r="C14" s="1" t="s">
        <v>75</v>
      </c>
      <c r="D14" s="1"/>
      <c r="E14" s="1"/>
      <c r="F14" s="1" t="s">
        <v>76</v>
      </c>
      <c r="G14">
        <v>86.5</v>
      </c>
      <c r="H14">
        <v>83.95</v>
      </c>
      <c r="I14">
        <v>75.19</v>
      </c>
      <c r="J14">
        <v>8.5</v>
      </c>
      <c r="K14">
        <v>7</v>
      </c>
      <c r="L14">
        <v>8.08</v>
      </c>
      <c r="M14">
        <v>6.5</v>
      </c>
      <c r="N14">
        <v>96.67</v>
      </c>
      <c r="O14">
        <v>9.67</v>
      </c>
      <c r="P14">
        <v>80</v>
      </c>
      <c r="Q14">
        <v>8</v>
      </c>
      <c r="R14">
        <v>89.72</v>
      </c>
      <c r="S14">
        <v>90</v>
      </c>
      <c r="T14">
        <v>9</v>
      </c>
      <c r="U14">
        <v>9</v>
      </c>
      <c r="V14">
        <v>96.67</v>
      </c>
      <c r="W14">
        <v>9.67</v>
      </c>
      <c r="X14">
        <v>82.5</v>
      </c>
      <c r="Y14">
        <v>8.25</v>
      </c>
      <c r="Z14">
        <v>4</v>
      </c>
      <c r="AA14" s="1" t="s">
        <v>69</v>
      </c>
    </row>
    <row r="15" spans="1:27" x14ac:dyDescent="0.2">
      <c r="A15" s="1" t="s">
        <v>77</v>
      </c>
      <c r="B15" s="1" t="s">
        <v>78</v>
      </c>
      <c r="C15" s="1" t="s">
        <v>79</v>
      </c>
      <c r="D15" s="1"/>
      <c r="E15" s="1"/>
      <c r="F15" s="1" t="s">
        <v>80</v>
      </c>
      <c r="G15">
        <v>98.97</v>
      </c>
      <c r="H15">
        <v>98.89</v>
      </c>
      <c r="I15">
        <v>100</v>
      </c>
      <c r="J15">
        <v>10</v>
      </c>
      <c r="K15">
        <v>10</v>
      </c>
      <c r="L15">
        <v>10</v>
      </c>
      <c r="M15">
        <v>10</v>
      </c>
      <c r="N15">
        <v>96.67</v>
      </c>
      <c r="O15">
        <v>9.67</v>
      </c>
      <c r="P15">
        <v>100</v>
      </c>
      <c r="Q15">
        <v>10</v>
      </c>
      <c r="R15">
        <v>100</v>
      </c>
      <c r="S15">
        <v>100</v>
      </c>
      <c r="T15">
        <v>10</v>
      </c>
      <c r="U15">
        <v>10</v>
      </c>
      <c r="V15">
        <v>100</v>
      </c>
      <c r="W15">
        <v>10</v>
      </c>
      <c r="X15">
        <v>100</v>
      </c>
      <c r="Y15">
        <v>10</v>
      </c>
      <c r="Z15">
        <v>4.5</v>
      </c>
      <c r="AA15" s="1" t="s">
        <v>69</v>
      </c>
    </row>
    <row r="16" spans="1:27" x14ac:dyDescent="0.2">
      <c r="A16" s="1" t="s">
        <v>81</v>
      </c>
      <c r="B16" s="1" t="s">
        <v>82</v>
      </c>
      <c r="C16" s="1" t="s">
        <v>83</v>
      </c>
      <c r="D16" s="1"/>
      <c r="E16" s="1"/>
      <c r="F16" s="1" t="s">
        <v>84</v>
      </c>
      <c r="G16">
        <v>92.11</v>
      </c>
      <c r="H16">
        <v>92.55</v>
      </c>
      <c r="I16">
        <v>82.79</v>
      </c>
      <c r="J16">
        <v>9.5</v>
      </c>
      <c r="K16">
        <v>6</v>
      </c>
      <c r="L16">
        <v>9.6199999999999992</v>
      </c>
      <c r="M16">
        <v>8</v>
      </c>
      <c r="N16">
        <v>96.67</v>
      </c>
      <c r="O16">
        <v>9.67</v>
      </c>
      <c r="P16">
        <v>98.18</v>
      </c>
      <c r="Q16">
        <v>9.82</v>
      </c>
      <c r="R16">
        <v>90.83</v>
      </c>
      <c r="S16">
        <v>90</v>
      </c>
      <c r="T16">
        <v>9.5</v>
      </c>
      <c r="U16">
        <v>8.5</v>
      </c>
      <c r="V16">
        <v>90</v>
      </c>
      <c r="W16">
        <v>9</v>
      </c>
      <c r="X16">
        <v>92.5</v>
      </c>
      <c r="Y16">
        <v>9.25</v>
      </c>
      <c r="Z16">
        <v>5</v>
      </c>
      <c r="AA16" s="1" t="s">
        <v>69</v>
      </c>
    </row>
    <row r="17" spans="1:27" x14ac:dyDescent="0.2">
      <c r="A17" s="1" t="s">
        <v>85</v>
      </c>
      <c r="B17" s="1" t="s">
        <v>86</v>
      </c>
      <c r="C17" s="1" t="s">
        <v>87</v>
      </c>
      <c r="D17" s="1"/>
      <c r="E17" s="1"/>
      <c r="F17" s="1" t="s">
        <v>88</v>
      </c>
      <c r="G17">
        <v>90.24</v>
      </c>
      <c r="H17">
        <v>95.99</v>
      </c>
      <c r="I17">
        <v>87.98</v>
      </c>
      <c r="J17">
        <v>10</v>
      </c>
      <c r="K17">
        <v>9</v>
      </c>
      <c r="L17">
        <v>7.69</v>
      </c>
      <c r="M17">
        <v>8.5</v>
      </c>
      <c r="N17">
        <v>100</v>
      </c>
      <c r="O17">
        <v>10</v>
      </c>
      <c r="P17">
        <v>100</v>
      </c>
      <c r="Q17">
        <v>10</v>
      </c>
      <c r="R17">
        <v>85.35</v>
      </c>
      <c r="S17">
        <v>100</v>
      </c>
      <c r="T17">
        <v>10</v>
      </c>
      <c r="U17">
        <v>10</v>
      </c>
      <c r="V17">
        <v>86.67</v>
      </c>
      <c r="W17">
        <v>8.67</v>
      </c>
      <c r="X17">
        <v>69.38</v>
      </c>
      <c r="Y17">
        <v>6.94</v>
      </c>
      <c r="Z17">
        <v>4.0999999999999996</v>
      </c>
      <c r="AA17" s="1" t="s">
        <v>69</v>
      </c>
    </row>
    <row r="18" spans="1:27" x14ac:dyDescent="0.2">
      <c r="A18" s="1" t="s">
        <v>89</v>
      </c>
      <c r="B18" s="1" t="s">
        <v>90</v>
      </c>
      <c r="C18" s="1" t="s">
        <v>91</v>
      </c>
      <c r="D18" s="1"/>
      <c r="E18" s="1"/>
      <c r="F18" s="1" t="s">
        <v>92</v>
      </c>
      <c r="G18">
        <v>93.18</v>
      </c>
      <c r="H18">
        <v>94.95</v>
      </c>
      <c r="I18">
        <v>100</v>
      </c>
      <c r="J18">
        <v>10</v>
      </c>
      <c r="K18">
        <v>10</v>
      </c>
      <c r="L18">
        <v>10</v>
      </c>
      <c r="M18">
        <v>10</v>
      </c>
      <c r="N18">
        <v>86.67</v>
      </c>
      <c r="O18">
        <v>8.67</v>
      </c>
      <c r="P18">
        <v>98.18</v>
      </c>
      <c r="Q18">
        <v>9.82</v>
      </c>
      <c r="R18">
        <v>90.69</v>
      </c>
      <c r="S18">
        <v>100</v>
      </c>
      <c r="T18">
        <v>10</v>
      </c>
      <c r="U18">
        <v>10</v>
      </c>
      <c r="V18">
        <v>93.33</v>
      </c>
      <c r="W18">
        <v>9.33</v>
      </c>
      <c r="X18">
        <v>78.75</v>
      </c>
      <c r="Y18">
        <v>7.88</v>
      </c>
      <c r="Z18">
        <v>5</v>
      </c>
      <c r="AA18" s="1" t="s">
        <v>69</v>
      </c>
    </row>
    <row r="19" spans="1:27" x14ac:dyDescent="0.2">
      <c r="A19" s="1" t="s">
        <v>93</v>
      </c>
      <c r="B19" s="1" t="s">
        <v>94</v>
      </c>
      <c r="C19" s="1" t="s">
        <v>95</v>
      </c>
      <c r="D19" s="1"/>
      <c r="E19" s="1"/>
      <c r="F19" s="1" t="s">
        <v>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 t="s">
        <v>69</v>
      </c>
    </row>
    <row r="20" spans="1:27" x14ac:dyDescent="0.2">
      <c r="A20" s="1" t="s">
        <v>97</v>
      </c>
      <c r="B20" s="1" t="s">
        <v>98</v>
      </c>
      <c r="C20" s="1" t="s">
        <v>99</v>
      </c>
      <c r="D20" s="1"/>
      <c r="E20" s="1"/>
      <c r="F20" s="1" t="s">
        <v>100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 s="1" t="s">
        <v>69</v>
      </c>
    </row>
    <row r="21" spans="1:27" x14ac:dyDescent="0.2">
      <c r="A21" s="1" t="s">
        <v>101</v>
      </c>
      <c r="B21" s="1" t="s">
        <v>102</v>
      </c>
      <c r="C21" s="1" t="s">
        <v>103</v>
      </c>
      <c r="D21" s="1"/>
      <c r="E21" s="1"/>
      <c r="F21" s="1" t="s">
        <v>104</v>
      </c>
      <c r="G21">
        <v>94.41</v>
      </c>
      <c r="H21">
        <v>94.77</v>
      </c>
      <c r="I21">
        <v>94.62</v>
      </c>
      <c r="J21">
        <v>10</v>
      </c>
      <c r="K21">
        <v>9</v>
      </c>
      <c r="L21">
        <v>8.85</v>
      </c>
      <c r="M21">
        <v>10</v>
      </c>
      <c r="N21">
        <v>93.33</v>
      </c>
      <c r="O21">
        <v>9.33</v>
      </c>
      <c r="P21">
        <v>96.36</v>
      </c>
      <c r="Q21">
        <v>9.64</v>
      </c>
      <c r="R21">
        <v>95.56</v>
      </c>
      <c r="S21">
        <v>97.5</v>
      </c>
      <c r="T21">
        <v>10</v>
      </c>
      <c r="U21">
        <v>9.5</v>
      </c>
      <c r="V21">
        <v>96.67</v>
      </c>
      <c r="W21">
        <v>9.67</v>
      </c>
      <c r="X21">
        <v>92.5</v>
      </c>
      <c r="Y21">
        <v>9.25</v>
      </c>
      <c r="Z21">
        <v>4</v>
      </c>
      <c r="AA21" s="1" t="s">
        <v>69</v>
      </c>
    </row>
    <row r="22" spans="1:27" x14ac:dyDescent="0.2">
      <c r="A22" s="1" t="s">
        <v>101</v>
      </c>
      <c r="B22" s="1" t="s">
        <v>105</v>
      </c>
      <c r="C22" s="1" t="s">
        <v>106</v>
      </c>
      <c r="D22" s="1"/>
      <c r="E22" s="1"/>
      <c r="F22" s="1" t="s">
        <v>107</v>
      </c>
      <c r="G22">
        <v>65.59</v>
      </c>
      <c r="H22">
        <v>54.78</v>
      </c>
      <c r="I22">
        <v>86.15</v>
      </c>
      <c r="J22">
        <v>9.5</v>
      </c>
      <c r="K22">
        <v>8.5</v>
      </c>
      <c r="L22">
        <v>8.4600000000000009</v>
      </c>
      <c r="M22">
        <v>8</v>
      </c>
      <c r="N22">
        <v>0</v>
      </c>
      <c r="O22">
        <v>0</v>
      </c>
      <c r="P22">
        <v>78.180000000000007</v>
      </c>
      <c r="Q22">
        <v>7.82</v>
      </c>
      <c r="R22">
        <v>72.78</v>
      </c>
      <c r="S22">
        <v>37.5</v>
      </c>
      <c r="T22">
        <v>0</v>
      </c>
      <c r="U22">
        <v>7.5</v>
      </c>
      <c r="V22">
        <v>93.33</v>
      </c>
      <c r="W22">
        <v>9.33</v>
      </c>
      <c r="X22">
        <v>87.5</v>
      </c>
      <c r="Y22">
        <v>8.75</v>
      </c>
      <c r="Z22">
        <v>5</v>
      </c>
      <c r="AA22" s="1" t="s">
        <v>69</v>
      </c>
    </row>
    <row r="23" spans="1:27" x14ac:dyDescent="0.2">
      <c r="A23" s="1" t="s">
        <v>101</v>
      </c>
      <c r="B23" s="1" t="s">
        <v>108</v>
      </c>
      <c r="C23" s="1" t="s">
        <v>109</v>
      </c>
      <c r="D23" s="1"/>
      <c r="E23" s="1"/>
      <c r="F23" s="1" t="s">
        <v>110</v>
      </c>
      <c r="G23">
        <v>94.54</v>
      </c>
      <c r="H23">
        <v>96.43</v>
      </c>
      <c r="I23">
        <v>97.79</v>
      </c>
      <c r="J23">
        <v>10</v>
      </c>
      <c r="K23">
        <v>10</v>
      </c>
      <c r="L23">
        <v>9.6199999999999992</v>
      </c>
      <c r="M23">
        <v>9.5</v>
      </c>
      <c r="N23">
        <v>93.33</v>
      </c>
      <c r="O23">
        <v>9.33</v>
      </c>
      <c r="P23">
        <v>98.18</v>
      </c>
      <c r="Q23">
        <v>9.82</v>
      </c>
      <c r="R23">
        <v>94.17</v>
      </c>
      <c r="S23">
        <v>97.5</v>
      </c>
      <c r="T23">
        <v>10</v>
      </c>
      <c r="U23">
        <v>9.5</v>
      </c>
      <c r="V23">
        <v>90</v>
      </c>
      <c r="W23">
        <v>9</v>
      </c>
      <c r="X23">
        <v>95</v>
      </c>
      <c r="Y23">
        <v>9.5</v>
      </c>
      <c r="Z23">
        <v>4</v>
      </c>
      <c r="AA23" s="1" t="s">
        <v>69</v>
      </c>
    </row>
    <row r="24" spans="1:27" x14ac:dyDescent="0.2">
      <c r="A24" s="1" t="s">
        <v>101</v>
      </c>
      <c r="B24" s="1" t="s">
        <v>111</v>
      </c>
      <c r="C24" s="1" t="s">
        <v>112</v>
      </c>
      <c r="D24" s="1"/>
      <c r="E24" s="1"/>
      <c r="F24" s="1" t="s">
        <v>113</v>
      </c>
      <c r="G24">
        <v>96.49</v>
      </c>
      <c r="H24">
        <v>97.7</v>
      </c>
      <c r="I24">
        <v>94.9</v>
      </c>
      <c r="J24">
        <v>10</v>
      </c>
      <c r="K24">
        <v>10</v>
      </c>
      <c r="L24">
        <v>8.4600000000000009</v>
      </c>
      <c r="M24">
        <v>9.5</v>
      </c>
      <c r="N24">
        <v>100</v>
      </c>
      <c r="O24">
        <v>10</v>
      </c>
      <c r="P24">
        <v>98.18</v>
      </c>
      <c r="Q24">
        <v>9.82</v>
      </c>
      <c r="R24">
        <v>94.91</v>
      </c>
      <c r="S24">
        <v>100</v>
      </c>
      <c r="T24">
        <v>10</v>
      </c>
      <c r="U24">
        <v>10</v>
      </c>
      <c r="V24">
        <v>97.22</v>
      </c>
      <c r="W24">
        <v>9.7200000000000006</v>
      </c>
      <c r="X24">
        <v>87.5</v>
      </c>
      <c r="Y24">
        <v>8.75</v>
      </c>
      <c r="Z24">
        <v>5</v>
      </c>
      <c r="AA24" s="1" t="s">
        <v>69</v>
      </c>
    </row>
    <row r="25" spans="1:27" x14ac:dyDescent="0.2">
      <c r="A25" s="1" t="s">
        <v>114</v>
      </c>
      <c r="B25" s="1" t="s">
        <v>115</v>
      </c>
      <c r="C25" s="1" t="s">
        <v>116</v>
      </c>
      <c r="D25" s="1"/>
      <c r="E25" s="1"/>
      <c r="F25" s="1" t="s">
        <v>117</v>
      </c>
      <c r="G25">
        <v>91.81</v>
      </c>
      <c r="H25">
        <v>90.82</v>
      </c>
      <c r="I25">
        <v>93.08</v>
      </c>
      <c r="J25">
        <v>9.5</v>
      </c>
      <c r="K25">
        <v>9.5</v>
      </c>
      <c r="L25">
        <v>9.23</v>
      </c>
      <c r="M25">
        <v>9</v>
      </c>
      <c r="N25">
        <v>86.67</v>
      </c>
      <c r="O25">
        <v>8.67</v>
      </c>
      <c r="P25">
        <v>92.73</v>
      </c>
      <c r="Q25">
        <v>9.27</v>
      </c>
      <c r="R25">
        <v>91.94</v>
      </c>
      <c r="S25">
        <v>82.5</v>
      </c>
      <c r="T25">
        <v>8.5</v>
      </c>
      <c r="U25">
        <v>8</v>
      </c>
      <c r="V25">
        <v>93.33</v>
      </c>
      <c r="W25">
        <v>9.33</v>
      </c>
      <c r="X25">
        <v>100</v>
      </c>
      <c r="Y25">
        <v>10</v>
      </c>
      <c r="Z25">
        <v>5</v>
      </c>
      <c r="AA25" s="1" t="s">
        <v>69</v>
      </c>
    </row>
    <row r="26" spans="1:27" x14ac:dyDescent="0.2">
      <c r="A26" s="1" t="s">
        <v>118</v>
      </c>
      <c r="B26" s="1" t="s">
        <v>119</v>
      </c>
      <c r="C26" s="1" t="s">
        <v>120</v>
      </c>
      <c r="D26" s="1"/>
      <c r="E26" s="1"/>
      <c r="F26" s="1" t="s">
        <v>121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" t="s">
        <v>69</v>
      </c>
    </row>
    <row r="27" spans="1:27" x14ac:dyDescent="0.2">
      <c r="A27" s="1" t="s">
        <v>122</v>
      </c>
      <c r="B27" s="1" t="s">
        <v>123</v>
      </c>
      <c r="C27" s="1" t="s">
        <v>124</v>
      </c>
      <c r="D27" s="1"/>
      <c r="E27" s="1"/>
      <c r="F27" s="1" t="s">
        <v>125</v>
      </c>
      <c r="G27">
        <v>89.24</v>
      </c>
      <c r="H27">
        <v>89.32</v>
      </c>
      <c r="I27">
        <v>94.33</v>
      </c>
      <c r="J27">
        <v>9.5</v>
      </c>
      <c r="K27">
        <v>9</v>
      </c>
      <c r="L27">
        <v>9.23</v>
      </c>
      <c r="M27">
        <v>10</v>
      </c>
      <c r="N27">
        <v>90</v>
      </c>
      <c r="O27">
        <v>9</v>
      </c>
      <c r="P27">
        <v>83.64</v>
      </c>
      <c r="Q27">
        <v>8.36</v>
      </c>
      <c r="R27">
        <v>90.14</v>
      </c>
      <c r="S27">
        <v>92.5</v>
      </c>
      <c r="T27">
        <v>9</v>
      </c>
      <c r="U27">
        <v>9.5</v>
      </c>
      <c r="V27">
        <v>96.67</v>
      </c>
      <c r="W27">
        <v>9.67</v>
      </c>
      <c r="X27">
        <v>81.25</v>
      </c>
      <c r="Y27">
        <v>8.1300000000000008</v>
      </c>
      <c r="Z27">
        <v>4</v>
      </c>
      <c r="AA27" s="1" t="s">
        <v>69</v>
      </c>
    </row>
    <row r="28" spans="1:27" x14ac:dyDescent="0.2">
      <c r="A28" s="1" t="s">
        <v>126</v>
      </c>
      <c r="B28" s="1" t="s">
        <v>127</v>
      </c>
      <c r="C28" s="1" t="s">
        <v>128</v>
      </c>
      <c r="D28" s="1"/>
      <c r="E28" s="1"/>
      <c r="F28" s="1" t="s">
        <v>129</v>
      </c>
      <c r="G28">
        <v>67.150000000000006</v>
      </c>
      <c r="H28">
        <v>72.48</v>
      </c>
      <c r="I28">
        <v>80.48</v>
      </c>
      <c r="J28">
        <v>8.5</v>
      </c>
      <c r="K28">
        <v>8.5</v>
      </c>
      <c r="L28">
        <v>7.69</v>
      </c>
      <c r="M28">
        <v>7.5</v>
      </c>
      <c r="N28">
        <v>73.33</v>
      </c>
      <c r="O28">
        <v>7.33</v>
      </c>
      <c r="P28">
        <v>63.64</v>
      </c>
      <c r="Q28">
        <v>6.36</v>
      </c>
      <c r="R28">
        <v>68.89</v>
      </c>
      <c r="S28">
        <v>85</v>
      </c>
      <c r="T28">
        <v>9</v>
      </c>
      <c r="U28">
        <v>8</v>
      </c>
      <c r="V28">
        <v>63.33</v>
      </c>
      <c r="W28">
        <v>6.33</v>
      </c>
      <c r="X28">
        <v>58.33</v>
      </c>
      <c r="Y28">
        <v>5.83</v>
      </c>
      <c r="Z28">
        <v>0</v>
      </c>
      <c r="AA28" s="1" t="s">
        <v>69</v>
      </c>
    </row>
    <row r="29" spans="1:27" x14ac:dyDescent="0.2">
      <c r="A29" s="1" t="s">
        <v>130</v>
      </c>
      <c r="B29" s="1" t="s">
        <v>131</v>
      </c>
      <c r="C29" s="1" t="s">
        <v>132</v>
      </c>
      <c r="D29" s="1"/>
      <c r="E29" s="1"/>
      <c r="F29" s="1" t="s">
        <v>133</v>
      </c>
      <c r="G29">
        <v>99.21</v>
      </c>
      <c r="H29">
        <v>100</v>
      </c>
      <c r="I29">
        <v>100</v>
      </c>
      <c r="J29">
        <v>10</v>
      </c>
      <c r="K29">
        <v>10</v>
      </c>
      <c r="L29">
        <v>10</v>
      </c>
      <c r="M29">
        <v>10</v>
      </c>
      <c r="N29">
        <v>100</v>
      </c>
      <c r="O29">
        <v>10</v>
      </c>
      <c r="P29">
        <v>100</v>
      </c>
      <c r="Q29">
        <v>10</v>
      </c>
      <c r="R29">
        <v>98.33</v>
      </c>
      <c r="S29">
        <v>100</v>
      </c>
      <c r="T29">
        <v>10</v>
      </c>
      <c r="U29">
        <v>10</v>
      </c>
      <c r="V29">
        <v>100</v>
      </c>
      <c r="W29">
        <v>10</v>
      </c>
      <c r="X29">
        <v>95</v>
      </c>
      <c r="Y29">
        <v>9.5</v>
      </c>
      <c r="Z29">
        <v>5</v>
      </c>
      <c r="AA29" s="1" t="s">
        <v>69</v>
      </c>
    </row>
    <row r="30" spans="1:27" x14ac:dyDescent="0.2">
      <c r="A30" s="1" t="s">
        <v>134</v>
      </c>
      <c r="B30" s="1" t="s">
        <v>135</v>
      </c>
      <c r="C30" s="1" t="s">
        <v>136</v>
      </c>
      <c r="D30" s="1"/>
      <c r="E30" s="1"/>
      <c r="F30" s="1" t="s">
        <v>137</v>
      </c>
      <c r="G30">
        <v>67.83</v>
      </c>
      <c r="H30">
        <v>77.25</v>
      </c>
      <c r="I30">
        <v>65.099999999999994</v>
      </c>
      <c r="J30">
        <v>8</v>
      </c>
      <c r="K30">
        <v>3</v>
      </c>
      <c r="L30">
        <v>6.54</v>
      </c>
      <c r="M30">
        <v>8.5</v>
      </c>
      <c r="N30">
        <v>86.67</v>
      </c>
      <c r="O30">
        <v>8.67</v>
      </c>
      <c r="P30">
        <v>80</v>
      </c>
      <c r="Q30">
        <v>8</v>
      </c>
      <c r="R30">
        <v>65.56</v>
      </c>
      <c r="S30">
        <v>37.5</v>
      </c>
      <c r="T30">
        <v>0</v>
      </c>
      <c r="U30">
        <v>7.5</v>
      </c>
      <c r="V30">
        <v>79.17</v>
      </c>
      <c r="W30">
        <v>7.92</v>
      </c>
      <c r="X30">
        <v>80</v>
      </c>
      <c r="Y30">
        <v>8</v>
      </c>
      <c r="Z30">
        <v>0</v>
      </c>
      <c r="AA30" s="1" t="s">
        <v>69</v>
      </c>
    </row>
    <row r="31" spans="1:27" x14ac:dyDescent="0.2">
      <c r="A31" s="1" t="s">
        <v>138</v>
      </c>
      <c r="B31" s="1" t="s">
        <v>139</v>
      </c>
      <c r="C31" s="1" t="s">
        <v>140</v>
      </c>
      <c r="D31" s="1"/>
      <c r="E31" s="1"/>
      <c r="F31" s="1" t="s">
        <v>141</v>
      </c>
      <c r="G31">
        <v>93.13</v>
      </c>
      <c r="H31">
        <v>95.97</v>
      </c>
      <c r="I31">
        <v>95.19</v>
      </c>
      <c r="J31">
        <v>10</v>
      </c>
      <c r="K31">
        <v>10</v>
      </c>
      <c r="L31">
        <v>8.08</v>
      </c>
      <c r="M31">
        <v>10</v>
      </c>
      <c r="N31">
        <v>100</v>
      </c>
      <c r="O31">
        <v>10</v>
      </c>
      <c r="P31">
        <v>92.73</v>
      </c>
      <c r="Q31">
        <v>9.27</v>
      </c>
      <c r="R31">
        <v>91.67</v>
      </c>
      <c r="S31">
        <v>100</v>
      </c>
      <c r="T31">
        <v>10</v>
      </c>
      <c r="U31">
        <v>10</v>
      </c>
      <c r="V31">
        <v>90</v>
      </c>
      <c r="W31">
        <v>9</v>
      </c>
      <c r="X31">
        <v>85</v>
      </c>
      <c r="Y31">
        <v>8.5</v>
      </c>
      <c r="Z31">
        <v>4</v>
      </c>
      <c r="AA31" s="1" t="s">
        <v>69</v>
      </c>
    </row>
    <row r="32" spans="1:27" x14ac:dyDescent="0.2">
      <c r="A32" s="1" t="s">
        <v>142</v>
      </c>
      <c r="B32" s="1" t="s">
        <v>143</v>
      </c>
      <c r="C32" s="1" t="s">
        <v>144</v>
      </c>
      <c r="D32" s="1"/>
      <c r="E32" s="1"/>
      <c r="F32" s="1" t="s">
        <v>145</v>
      </c>
      <c r="G32">
        <v>94.17</v>
      </c>
      <c r="H32">
        <v>99.36</v>
      </c>
      <c r="I32">
        <v>98.08</v>
      </c>
      <c r="J32">
        <v>10</v>
      </c>
      <c r="K32">
        <v>10</v>
      </c>
      <c r="L32">
        <v>9.23</v>
      </c>
      <c r="M32">
        <v>10</v>
      </c>
      <c r="N32">
        <v>100</v>
      </c>
      <c r="O32">
        <v>10</v>
      </c>
      <c r="P32">
        <v>100</v>
      </c>
      <c r="Q32">
        <v>10</v>
      </c>
      <c r="R32">
        <v>98.89</v>
      </c>
      <c r="S32">
        <v>100</v>
      </c>
      <c r="T32">
        <v>10</v>
      </c>
      <c r="U32">
        <v>10</v>
      </c>
      <c r="V32">
        <v>96.67</v>
      </c>
      <c r="W32">
        <v>9.67</v>
      </c>
      <c r="X32">
        <v>100</v>
      </c>
      <c r="Y32">
        <v>10</v>
      </c>
      <c r="Z32">
        <v>0</v>
      </c>
      <c r="AA32" s="1" t="s">
        <v>69</v>
      </c>
    </row>
    <row r="33" spans="1:27" x14ac:dyDescent="0.2">
      <c r="A33" s="1" t="s">
        <v>146</v>
      </c>
      <c r="B33" s="1" t="s">
        <v>147</v>
      </c>
      <c r="C33" s="1" t="s">
        <v>148</v>
      </c>
      <c r="D33" s="1"/>
      <c r="E33" s="1"/>
      <c r="F33" s="1" t="s">
        <v>149</v>
      </c>
      <c r="G33">
        <v>99.1</v>
      </c>
      <c r="H33">
        <v>100</v>
      </c>
      <c r="I33">
        <v>100</v>
      </c>
      <c r="J33">
        <v>10</v>
      </c>
      <c r="K33">
        <v>10</v>
      </c>
      <c r="L33">
        <v>10</v>
      </c>
      <c r="M33">
        <v>10</v>
      </c>
      <c r="N33">
        <v>100</v>
      </c>
      <c r="O33">
        <v>10</v>
      </c>
      <c r="P33">
        <v>100</v>
      </c>
      <c r="Q33">
        <v>10</v>
      </c>
      <c r="R33">
        <v>99.17</v>
      </c>
      <c r="S33">
        <v>100</v>
      </c>
      <c r="T33">
        <v>10</v>
      </c>
      <c r="U33">
        <v>10</v>
      </c>
      <c r="V33">
        <v>100</v>
      </c>
      <c r="W33">
        <v>10</v>
      </c>
      <c r="X33">
        <v>97.5</v>
      </c>
      <c r="Y33">
        <v>9.75</v>
      </c>
      <c r="Z33">
        <v>4.5</v>
      </c>
      <c r="AA33" s="1" t="s">
        <v>69</v>
      </c>
    </row>
    <row r="34" spans="1:27" x14ac:dyDescent="0.2">
      <c r="A34" s="1" t="s">
        <v>150</v>
      </c>
      <c r="B34" s="1" t="s">
        <v>151</v>
      </c>
      <c r="C34" s="1" t="s">
        <v>152</v>
      </c>
      <c r="D34" s="1"/>
      <c r="E34" s="1"/>
      <c r="F34" s="1" t="s">
        <v>153</v>
      </c>
      <c r="G34">
        <v>95.9</v>
      </c>
      <c r="H34">
        <v>93.87</v>
      </c>
      <c r="I34">
        <v>95.87</v>
      </c>
      <c r="J34">
        <v>9.5</v>
      </c>
      <c r="K34">
        <v>10</v>
      </c>
      <c r="L34">
        <v>8.85</v>
      </c>
      <c r="M34">
        <v>10</v>
      </c>
      <c r="N34">
        <v>96.67</v>
      </c>
      <c r="O34">
        <v>9.67</v>
      </c>
      <c r="P34">
        <v>89.09</v>
      </c>
      <c r="Q34">
        <v>8.91</v>
      </c>
      <c r="R34">
        <v>98.33</v>
      </c>
      <c r="S34">
        <v>100</v>
      </c>
      <c r="T34">
        <v>10</v>
      </c>
      <c r="U34">
        <v>10</v>
      </c>
      <c r="V34">
        <v>100</v>
      </c>
      <c r="W34">
        <v>10</v>
      </c>
      <c r="X34">
        <v>95</v>
      </c>
      <c r="Y34">
        <v>9.5</v>
      </c>
      <c r="Z34">
        <v>4.5999999999999996</v>
      </c>
      <c r="AA34" s="1" t="s">
        <v>69</v>
      </c>
    </row>
    <row r="35" spans="1:27" x14ac:dyDescent="0.2">
      <c r="A35" s="1" t="s">
        <v>154</v>
      </c>
      <c r="B35" s="1" t="s">
        <v>155</v>
      </c>
      <c r="C35" s="1" t="s">
        <v>156</v>
      </c>
      <c r="D35" s="1"/>
      <c r="E35" s="1"/>
      <c r="F35" s="1" t="s">
        <v>157</v>
      </c>
      <c r="G35">
        <v>94.99</v>
      </c>
      <c r="H35">
        <v>96.94</v>
      </c>
      <c r="I35">
        <v>97.5</v>
      </c>
      <c r="J35">
        <v>9.5</v>
      </c>
      <c r="K35">
        <v>10</v>
      </c>
      <c r="L35">
        <v>10</v>
      </c>
      <c r="M35">
        <v>9.5</v>
      </c>
      <c r="N35">
        <v>93.33</v>
      </c>
      <c r="O35">
        <v>9.33</v>
      </c>
      <c r="P35">
        <v>100</v>
      </c>
      <c r="Q35">
        <v>10</v>
      </c>
      <c r="R35">
        <v>92.5</v>
      </c>
      <c r="S35">
        <v>80</v>
      </c>
      <c r="T35">
        <v>8</v>
      </c>
      <c r="U35">
        <v>8</v>
      </c>
      <c r="V35">
        <v>100</v>
      </c>
      <c r="W35">
        <v>10</v>
      </c>
      <c r="X35">
        <v>97.5</v>
      </c>
      <c r="Y35">
        <v>9.75</v>
      </c>
      <c r="Z35">
        <v>5</v>
      </c>
      <c r="AA35" s="1" t="s">
        <v>69</v>
      </c>
    </row>
    <row r="36" spans="1:27" x14ac:dyDescent="0.2">
      <c r="A36" s="1" t="s">
        <v>158</v>
      </c>
      <c r="B36" s="1" t="s">
        <v>159</v>
      </c>
      <c r="C36" s="1" t="s">
        <v>160</v>
      </c>
      <c r="D36" s="1"/>
      <c r="E36" s="1"/>
      <c r="F36" s="1" t="s">
        <v>161</v>
      </c>
      <c r="G36">
        <v>94.11</v>
      </c>
      <c r="H36">
        <v>93.64</v>
      </c>
      <c r="I36">
        <v>93.65</v>
      </c>
      <c r="J36">
        <v>10</v>
      </c>
      <c r="K36">
        <v>9.5</v>
      </c>
      <c r="L36">
        <v>8.4600000000000009</v>
      </c>
      <c r="M36">
        <v>9.5</v>
      </c>
      <c r="N36">
        <v>100</v>
      </c>
      <c r="O36">
        <v>10</v>
      </c>
      <c r="P36">
        <v>87.27</v>
      </c>
      <c r="Q36">
        <v>8.73</v>
      </c>
      <c r="R36">
        <v>94.17</v>
      </c>
      <c r="S36">
        <v>100</v>
      </c>
      <c r="T36">
        <v>10</v>
      </c>
      <c r="U36">
        <v>10</v>
      </c>
      <c r="V36">
        <v>90</v>
      </c>
      <c r="W36">
        <v>9</v>
      </c>
      <c r="X36">
        <v>92.5</v>
      </c>
      <c r="Y36">
        <v>9.25</v>
      </c>
      <c r="Z36">
        <v>4.9000000000000004</v>
      </c>
      <c r="AA36" s="1" t="s">
        <v>69</v>
      </c>
    </row>
    <row r="37" spans="1:27" x14ac:dyDescent="0.2">
      <c r="A37" s="1" t="s">
        <v>162</v>
      </c>
      <c r="B37" s="1" t="s">
        <v>163</v>
      </c>
      <c r="C37" s="1" t="s">
        <v>164</v>
      </c>
      <c r="D37" s="1"/>
      <c r="E37" s="1"/>
      <c r="F37" s="1" t="s">
        <v>165</v>
      </c>
      <c r="G37">
        <v>49.7</v>
      </c>
      <c r="H37">
        <v>70.25</v>
      </c>
      <c r="I37">
        <v>68.94</v>
      </c>
      <c r="J37">
        <v>7.5</v>
      </c>
      <c r="K37">
        <v>6.5</v>
      </c>
      <c r="L37">
        <v>8.08</v>
      </c>
      <c r="M37">
        <v>5.5</v>
      </c>
      <c r="N37">
        <v>60</v>
      </c>
      <c r="O37">
        <v>6</v>
      </c>
      <c r="P37">
        <v>81.819999999999993</v>
      </c>
      <c r="Q37">
        <v>8.18</v>
      </c>
      <c r="R37">
        <v>28.06</v>
      </c>
      <c r="S37">
        <v>0</v>
      </c>
      <c r="T37">
        <v>0</v>
      </c>
      <c r="U37">
        <v>0</v>
      </c>
      <c r="V37">
        <v>6.67</v>
      </c>
      <c r="W37">
        <v>0.67</v>
      </c>
      <c r="X37">
        <v>77.5</v>
      </c>
      <c r="Y37">
        <v>7.75</v>
      </c>
      <c r="Z37">
        <v>3</v>
      </c>
      <c r="AA37" s="1" t="s">
        <v>69</v>
      </c>
    </row>
    <row r="38" spans="1:27" x14ac:dyDescent="0.2">
      <c r="A38" s="1" t="s">
        <v>166</v>
      </c>
      <c r="B38" s="1" t="s">
        <v>167</v>
      </c>
      <c r="C38" s="1" t="s">
        <v>168</v>
      </c>
      <c r="D38" s="1"/>
      <c r="E38" s="1"/>
      <c r="F38" s="1" t="s">
        <v>169</v>
      </c>
      <c r="G38">
        <v>98.09</v>
      </c>
      <c r="H38">
        <v>99.58</v>
      </c>
      <c r="I38">
        <v>98.75</v>
      </c>
      <c r="J38">
        <v>10</v>
      </c>
      <c r="K38">
        <v>9.5</v>
      </c>
      <c r="L38">
        <v>10</v>
      </c>
      <c r="M38">
        <v>10</v>
      </c>
      <c r="N38">
        <v>100</v>
      </c>
      <c r="O38">
        <v>10</v>
      </c>
      <c r="P38">
        <v>100</v>
      </c>
      <c r="Q38">
        <v>10</v>
      </c>
      <c r="R38">
        <v>96.39</v>
      </c>
      <c r="S38">
        <v>95</v>
      </c>
      <c r="T38">
        <v>10</v>
      </c>
      <c r="U38">
        <v>9</v>
      </c>
      <c r="V38">
        <v>96.67</v>
      </c>
      <c r="W38">
        <v>9.67</v>
      </c>
      <c r="X38">
        <v>97.5</v>
      </c>
      <c r="Y38">
        <v>9.75</v>
      </c>
      <c r="Z38">
        <v>5</v>
      </c>
      <c r="AA38" s="1" t="s">
        <v>69</v>
      </c>
    </row>
    <row r="39" spans="1:27" x14ac:dyDescent="0.2">
      <c r="A39" s="1" t="s">
        <v>170</v>
      </c>
      <c r="B39" s="1" t="s">
        <v>171</v>
      </c>
      <c r="C39" s="1" t="s">
        <v>172</v>
      </c>
      <c r="D39" s="1"/>
      <c r="E39" s="1"/>
      <c r="F39" s="1" t="s">
        <v>173</v>
      </c>
      <c r="G39">
        <v>98.42</v>
      </c>
      <c r="H39">
        <v>98.79</v>
      </c>
      <c r="I39">
        <v>100</v>
      </c>
      <c r="J39">
        <v>10</v>
      </c>
      <c r="K39">
        <v>10</v>
      </c>
      <c r="L39">
        <v>10</v>
      </c>
      <c r="M39">
        <v>10</v>
      </c>
      <c r="N39">
        <v>100</v>
      </c>
      <c r="O39">
        <v>10</v>
      </c>
      <c r="P39">
        <v>96.36</v>
      </c>
      <c r="Q39">
        <v>9.64</v>
      </c>
      <c r="R39">
        <v>100</v>
      </c>
      <c r="S39">
        <v>100</v>
      </c>
      <c r="T39">
        <v>10</v>
      </c>
      <c r="U39">
        <v>10</v>
      </c>
      <c r="V39">
        <v>100</v>
      </c>
      <c r="W39">
        <v>10</v>
      </c>
      <c r="X39">
        <v>100</v>
      </c>
      <c r="Y39">
        <v>10</v>
      </c>
      <c r="Z39">
        <v>4</v>
      </c>
      <c r="AA39" s="1" t="s">
        <v>69</v>
      </c>
    </row>
    <row r="40" spans="1:27" x14ac:dyDescent="0.2">
      <c r="A40" s="1" t="s">
        <v>174</v>
      </c>
      <c r="B40" s="1" t="s">
        <v>175</v>
      </c>
      <c r="C40" s="1" t="s">
        <v>176</v>
      </c>
      <c r="D40" s="1"/>
      <c r="E40" s="1"/>
      <c r="F40" s="1" t="s">
        <v>177</v>
      </c>
      <c r="G40">
        <v>98.94</v>
      </c>
      <c r="H40">
        <v>100</v>
      </c>
      <c r="I40">
        <v>100</v>
      </c>
      <c r="J40">
        <v>10</v>
      </c>
      <c r="K40">
        <v>10</v>
      </c>
      <c r="L40">
        <v>10</v>
      </c>
      <c r="M40">
        <v>10</v>
      </c>
      <c r="N40">
        <v>100</v>
      </c>
      <c r="O40">
        <v>10</v>
      </c>
      <c r="P40">
        <v>100</v>
      </c>
      <c r="Q40">
        <v>10</v>
      </c>
      <c r="R40">
        <v>97.78</v>
      </c>
      <c r="S40">
        <v>100</v>
      </c>
      <c r="T40">
        <v>10</v>
      </c>
      <c r="U40">
        <v>10</v>
      </c>
      <c r="V40">
        <v>93.33</v>
      </c>
      <c r="W40">
        <v>9.33</v>
      </c>
      <c r="X40">
        <v>100</v>
      </c>
      <c r="Y40">
        <v>10</v>
      </c>
      <c r="Z40">
        <v>5</v>
      </c>
      <c r="AA40" s="1" t="s">
        <v>69</v>
      </c>
    </row>
    <row r="41" spans="1:27" x14ac:dyDescent="0.2">
      <c r="A41" s="1" t="s">
        <v>178</v>
      </c>
      <c r="B41" s="1" t="s">
        <v>179</v>
      </c>
      <c r="C41" s="1" t="s">
        <v>180</v>
      </c>
      <c r="D41" s="1"/>
      <c r="E41" s="1"/>
      <c r="F41" s="1" t="s">
        <v>181</v>
      </c>
      <c r="G41">
        <v>97.62</v>
      </c>
      <c r="H41">
        <v>97.92</v>
      </c>
      <c r="I41">
        <v>95.58</v>
      </c>
      <c r="J41">
        <v>10</v>
      </c>
      <c r="K41">
        <v>9.5</v>
      </c>
      <c r="L41">
        <v>9.23</v>
      </c>
      <c r="M41">
        <v>9.5</v>
      </c>
      <c r="N41">
        <v>100</v>
      </c>
      <c r="O41">
        <v>10</v>
      </c>
      <c r="P41">
        <v>98.18</v>
      </c>
      <c r="Q41">
        <v>9.82</v>
      </c>
      <c r="R41">
        <v>99.17</v>
      </c>
      <c r="S41">
        <v>97.5</v>
      </c>
      <c r="T41">
        <v>10</v>
      </c>
      <c r="U41">
        <v>9.5</v>
      </c>
      <c r="V41">
        <v>100</v>
      </c>
      <c r="W41">
        <v>10</v>
      </c>
      <c r="X41">
        <v>100</v>
      </c>
      <c r="Y41">
        <v>10</v>
      </c>
      <c r="Z41">
        <v>4</v>
      </c>
      <c r="AA41" s="1" t="s">
        <v>69</v>
      </c>
    </row>
    <row r="42" spans="1:27" x14ac:dyDescent="0.2">
      <c r="A42" s="1" t="s">
        <v>182</v>
      </c>
      <c r="B42" s="1" t="s">
        <v>183</v>
      </c>
      <c r="C42" s="1" t="s">
        <v>184</v>
      </c>
      <c r="D42" s="1"/>
      <c r="E42" s="1"/>
      <c r="F42" s="1" t="s">
        <v>185</v>
      </c>
      <c r="G42">
        <v>98.92</v>
      </c>
      <c r="H42">
        <v>99.39</v>
      </c>
      <c r="I42">
        <v>100</v>
      </c>
      <c r="J42">
        <v>10</v>
      </c>
      <c r="K42">
        <v>10</v>
      </c>
      <c r="L42">
        <v>10</v>
      </c>
      <c r="M42">
        <v>10</v>
      </c>
      <c r="N42">
        <v>100</v>
      </c>
      <c r="O42">
        <v>10</v>
      </c>
      <c r="P42">
        <v>98.18</v>
      </c>
      <c r="Q42">
        <v>9.82</v>
      </c>
      <c r="R42">
        <v>98.33</v>
      </c>
      <c r="S42">
        <v>100</v>
      </c>
      <c r="T42">
        <v>10</v>
      </c>
      <c r="U42">
        <v>10</v>
      </c>
      <c r="V42">
        <v>100</v>
      </c>
      <c r="W42">
        <v>10</v>
      </c>
      <c r="X42">
        <v>95</v>
      </c>
      <c r="Y42">
        <v>9.5</v>
      </c>
      <c r="Z42">
        <v>5</v>
      </c>
      <c r="AA42" s="1" t="s">
        <v>69</v>
      </c>
    </row>
    <row r="43" spans="1:27" x14ac:dyDescent="0.2">
      <c r="A43" s="1" t="s">
        <v>186</v>
      </c>
      <c r="B43" s="1" t="s">
        <v>187</v>
      </c>
      <c r="C43" s="1" t="s">
        <v>188</v>
      </c>
      <c r="D43" s="1"/>
      <c r="E43" s="1"/>
      <c r="F43" s="1" t="s">
        <v>189</v>
      </c>
      <c r="G43">
        <v>96.76</v>
      </c>
      <c r="H43">
        <v>96.39</v>
      </c>
      <c r="I43">
        <v>94.33</v>
      </c>
      <c r="J43">
        <v>10</v>
      </c>
      <c r="K43">
        <v>9</v>
      </c>
      <c r="L43">
        <v>9.23</v>
      </c>
      <c r="M43">
        <v>9.5</v>
      </c>
      <c r="N43">
        <v>96.67</v>
      </c>
      <c r="O43">
        <v>9.67</v>
      </c>
      <c r="P43">
        <v>98.18</v>
      </c>
      <c r="Q43">
        <v>9.82</v>
      </c>
      <c r="R43">
        <v>98.89</v>
      </c>
      <c r="S43">
        <v>100</v>
      </c>
      <c r="T43">
        <v>10</v>
      </c>
      <c r="U43">
        <v>10</v>
      </c>
      <c r="V43">
        <v>96.67</v>
      </c>
      <c r="W43">
        <v>9.67</v>
      </c>
      <c r="X43">
        <v>100</v>
      </c>
      <c r="Y43">
        <v>10</v>
      </c>
      <c r="Z43">
        <v>4</v>
      </c>
      <c r="AA43" s="1" t="s">
        <v>69</v>
      </c>
    </row>
    <row r="44" spans="1:27" x14ac:dyDescent="0.2">
      <c r="A44" s="1" t="s">
        <v>186</v>
      </c>
      <c r="B44" s="1" t="s">
        <v>190</v>
      </c>
      <c r="C44" s="1" t="s">
        <v>191</v>
      </c>
      <c r="D44" s="1"/>
      <c r="E44" s="1"/>
      <c r="F44" s="1" t="s">
        <v>192</v>
      </c>
      <c r="G44">
        <v>95.03</v>
      </c>
      <c r="H44">
        <v>95.52</v>
      </c>
      <c r="I44">
        <v>88.37</v>
      </c>
      <c r="J44">
        <v>10</v>
      </c>
      <c r="K44">
        <v>10</v>
      </c>
      <c r="L44">
        <v>8.85</v>
      </c>
      <c r="M44">
        <v>6.5</v>
      </c>
      <c r="N44">
        <v>100</v>
      </c>
      <c r="O44">
        <v>10</v>
      </c>
      <c r="P44">
        <v>98.18</v>
      </c>
      <c r="Q44">
        <v>9.82</v>
      </c>
      <c r="R44">
        <v>98.24</v>
      </c>
      <c r="S44">
        <v>100</v>
      </c>
      <c r="T44">
        <v>10</v>
      </c>
      <c r="U44">
        <v>10</v>
      </c>
      <c r="V44">
        <v>97.22</v>
      </c>
      <c r="W44">
        <v>9.7200000000000006</v>
      </c>
      <c r="X44">
        <v>97.5</v>
      </c>
      <c r="Y44">
        <v>9.75</v>
      </c>
      <c r="Z44">
        <v>3</v>
      </c>
      <c r="AA44" s="1" t="s">
        <v>69</v>
      </c>
    </row>
    <row r="45" spans="1:27" x14ac:dyDescent="0.2">
      <c r="A45" s="1" t="s">
        <v>186</v>
      </c>
      <c r="B45" s="1" t="s">
        <v>59</v>
      </c>
      <c r="C45" s="1" t="s">
        <v>193</v>
      </c>
      <c r="D45" s="1"/>
      <c r="E45" s="1"/>
      <c r="F45" s="1" t="s">
        <v>194</v>
      </c>
      <c r="G45">
        <v>38.14</v>
      </c>
      <c r="H45">
        <v>41.22</v>
      </c>
      <c r="I45">
        <v>63.65</v>
      </c>
      <c r="J45">
        <v>8.5</v>
      </c>
      <c r="K45">
        <v>0</v>
      </c>
      <c r="L45">
        <v>8.4600000000000009</v>
      </c>
      <c r="M45">
        <v>8.5</v>
      </c>
      <c r="N45">
        <v>40</v>
      </c>
      <c r="O45">
        <v>4</v>
      </c>
      <c r="P45">
        <v>20</v>
      </c>
      <c r="Q45">
        <v>2</v>
      </c>
      <c r="R45">
        <v>30.65</v>
      </c>
      <c r="S45">
        <v>57.5</v>
      </c>
      <c r="T45">
        <v>3.5</v>
      </c>
      <c r="U45">
        <v>8</v>
      </c>
      <c r="V45">
        <v>34.44</v>
      </c>
      <c r="W45">
        <v>3.44</v>
      </c>
      <c r="X45">
        <v>0</v>
      </c>
      <c r="Y45">
        <v>0</v>
      </c>
      <c r="Z45">
        <v>4</v>
      </c>
      <c r="AA45" s="1" t="s">
        <v>69</v>
      </c>
    </row>
    <row r="46" spans="1:27" x14ac:dyDescent="0.2">
      <c r="A46" s="1" t="s">
        <v>186</v>
      </c>
      <c r="B46" s="1" t="s">
        <v>139</v>
      </c>
      <c r="C46" s="1" t="s">
        <v>195</v>
      </c>
      <c r="D46" s="1"/>
      <c r="E46" s="1"/>
      <c r="F46" s="1" t="s">
        <v>196</v>
      </c>
      <c r="G46">
        <v>95.73</v>
      </c>
      <c r="H46">
        <v>96.9</v>
      </c>
      <c r="I46">
        <v>94.33</v>
      </c>
      <c r="J46">
        <v>10</v>
      </c>
      <c r="K46">
        <v>9</v>
      </c>
      <c r="L46">
        <v>9.23</v>
      </c>
      <c r="M46">
        <v>9.5</v>
      </c>
      <c r="N46">
        <v>100</v>
      </c>
      <c r="O46">
        <v>10</v>
      </c>
      <c r="P46">
        <v>96.36</v>
      </c>
      <c r="Q46">
        <v>9.64</v>
      </c>
      <c r="R46">
        <v>98.33</v>
      </c>
      <c r="S46">
        <v>97.5</v>
      </c>
      <c r="T46">
        <v>10</v>
      </c>
      <c r="U46">
        <v>9.5</v>
      </c>
      <c r="V46">
        <v>100</v>
      </c>
      <c r="W46">
        <v>10</v>
      </c>
      <c r="X46">
        <v>97.5</v>
      </c>
      <c r="Y46">
        <v>9.75</v>
      </c>
      <c r="Z46">
        <v>3</v>
      </c>
      <c r="AA46" s="1" t="s">
        <v>197</v>
      </c>
    </row>
    <row r="47" spans="1:27" x14ac:dyDescent="0.2">
      <c r="A47" s="1" t="s">
        <v>186</v>
      </c>
      <c r="B47" s="1" t="s">
        <v>198</v>
      </c>
      <c r="C47" s="1" t="s">
        <v>199</v>
      </c>
      <c r="D47" s="1"/>
      <c r="E47" s="1"/>
      <c r="F47" s="1" t="s">
        <v>200</v>
      </c>
      <c r="G47">
        <v>91.3</v>
      </c>
      <c r="H47">
        <v>89.9</v>
      </c>
      <c r="I47">
        <v>91.83</v>
      </c>
      <c r="J47">
        <v>8.5</v>
      </c>
      <c r="K47">
        <v>10</v>
      </c>
      <c r="L47">
        <v>9.23</v>
      </c>
      <c r="M47">
        <v>9</v>
      </c>
      <c r="N47">
        <v>83.33</v>
      </c>
      <c r="O47">
        <v>8.33</v>
      </c>
      <c r="P47">
        <v>94.55</v>
      </c>
      <c r="Q47">
        <v>9.4499999999999993</v>
      </c>
      <c r="R47">
        <v>93.89</v>
      </c>
      <c r="S47">
        <v>92.5</v>
      </c>
      <c r="T47">
        <v>9.5</v>
      </c>
      <c r="U47">
        <v>9</v>
      </c>
      <c r="V47">
        <v>96.67</v>
      </c>
      <c r="W47">
        <v>9.67</v>
      </c>
      <c r="X47">
        <v>92.5</v>
      </c>
      <c r="Y47">
        <v>9.25</v>
      </c>
      <c r="Z47">
        <v>4</v>
      </c>
      <c r="AA47" s="1" t="s">
        <v>197</v>
      </c>
    </row>
    <row r="48" spans="1:27" x14ac:dyDescent="0.2">
      <c r="A48" s="1" t="s">
        <v>201</v>
      </c>
      <c r="B48" s="1" t="s">
        <v>202</v>
      </c>
      <c r="C48" s="1" t="s">
        <v>203</v>
      </c>
      <c r="D48" s="1"/>
      <c r="E48" s="1"/>
      <c r="F48" s="1" t="s">
        <v>204</v>
      </c>
      <c r="G48">
        <v>95.84</v>
      </c>
      <c r="H48">
        <v>98.79</v>
      </c>
      <c r="I48">
        <v>100</v>
      </c>
      <c r="J48">
        <v>10</v>
      </c>
      <c r="K48">
        <v>10</v>
      </c>
      <c r="L48">
        <v>10</v>
      </c>
      <c r="M48">
        <v>10</v>
      </c>
      <c r="N48">
        <v>100</v>
      </c>
      <c r="O48">
        <v>10</v>
      </c>
      <c r="P48">
        <v>96.36</v>
      </c>
      <c r="Q48">
        <v>9.64</v>
      </c>
      <c r="R48">
        <v>96.67</v>
      </c>
      <c r="S48">
        <v>100</v>
      </c>
      <c r="T48">
        <v>10</v>
      </c>
      <c r="U48">
        <v>10</v>
      </c>
      <c r="V48">
        <v>100</v>
      </c>
      <c r="W48">
        <v>10</v>
      </c>
      <c r="X48">
        <v>90</v>
      </c>
      <c r="Y48">
        <v>9</v>
      </c>
      <c r="Z48">
        <v>3</v>
      </c>
      <c r="AA48" s="1" t="s">
        <v>197</v>
      </c>
    </row>
    <row r="49" spans="1:27" x14ac:dyDescent="0.2">
      <c r="A49" s="1" t="s">
        <v>205</v>
      </c>
      <c r="B49" s="1" t="s">
        <v>206</v>
      </c>
      <c r="C49" s="1" t="s">
        <v>207</v>
      </c>
      <c r="D49" s="1"/>
      <c r="E49" s="1"/>
      <c r="F49" s="1" t="s">
        <v>208</v>
      </c>
      <c r="G49">
        <v>93.44</v>
      </c>
      <c r="H49">
        <v>89.52</v>
      </c>
      <c r="I49">
        <v>82.79</v>
      </c>
      <c r="J49">
        <v>8.5</v>
      </c>
      <c r="K49">
        <v>6</v>
      </c>
      <c r="L49">
        <v>9.6199999999999992</v>
      </c>
      <c r="M49">
        <v>9</v>
      </c>
      <c r="N49">
        <v>96.67</v>
      </c>
      <c r="O49">
        <v>9.67</v>
      </c>
      <c r="P49">
        <v>89.09</v>
      </c>
      <c r="Q49">
        <v>8.91</v>
      </c>
      <c r="R49">
        <v>96.67</v>
      </c>
      <c r="S49">
        <v>97.5</v>
      </c>
      <c r="T49">
        <v>10</v>
      </c>
      <c r="U49">
        <v>9.5</v>
      </c>
      <c r="V49">
        <v>100</v>
      </c>
      <c r="W49">
        <v>10</v>
      </c>
      <c r="X49">
        <v>92.5</v>
      </c>
      <c r="Y49">
        <v>9.25</v>
      </c>
      <c r="Z49">
        <v>5</v>
      </c>
      <c r="AA49" s="1" t="s">
        <v>197</v>
      </c>
    </row>
    <row r="50" spans="1:27" x14ac:dyDescent="0.2">
      <c r="A50" s="1" t="s">
        <v>209</v>
      </c>
      <c r="B50" s="1" t="s">
        <v>179</v>
      </c>
      <c r="C50" s="1" t="s">
        <v>210</v>
      </c>
      <c r="D50" s="1"/>
      <c r="E50" s="1"/>
      <c r="F50" s="1" t="s">
        <v>211</v>
      </c>
      <c r="G50">
        <v>81.75</v>
      </c>
      <c r="H50">
        <v>82.11</v>
      </c>
      <c r="I50">
        <v>82.69</v>
      </c>
      <c r="J50">
        <v>9</v>
      </c>
      <c r="K50">
        <v>7</v>
      </c>
      <c r="L50">
        <v>8.08</v>
      </c>
      <c r="M50">
        <v>9</v>
      </c>
      <c r="N50">
        <v>80</v>
      </c>
      <c r="O50">
        <v>8</v>
      </c>
      <c r="P50">
        <v>83.64</v>
      </c>
      <c r="Q50">
        <v>8.36</v>
      </c>
      <c r="R50">
        <v>90</v>
      </c>
      <c r="S50">
        <v>85</v>
      </c>
      <c r="T50">
        <v>9.5</v>
      </c>
      <c r="U50">
        <v>7.5</v>
      </c>
      <c r="V50">
        <v>90</v>
      </c>
      <c r="W50">
        <v>9</v>
      </c>
      <c r="X50">
        <v>95</v>
      </c>
      <c r="Y50">
        <v>9.5</v>
      </c>
      <c r="Z50">
        <v>0</v>
      </c>
      <c r="AA50" s="1" t="s">
        <v>197</v>
      </c>
    </row>
    <row r="51" spans="1:27" x14ac:dyDescent="0.2">
      <c r="A51" s="1" t="s">
        <v>212</v>
      </c>
      <c r="B51" s="1" t="s">
        <v>213</v>
      </c>
      <c r="C51" s="1" t="s">
        <v>214</v>
      </c>
      <c r="D51" s="1"/>
      <c r="E51" s="1"/>
      <c r="F51" s="1" t="s">
        <v>215</v>
      </c>
      <c r="G51">
        <v>84.19</v>
      </c>
      <c r="H51">
        <v>85.23</v>
      </c>
      <c r="I51">
        <v>89.33</v>
      </c>
      <c r="J51">
        <v>9.5</v>
      </c>
      <c r="K51">
        <v>10</v>
      </c>
      <c r="L51">
        <v>9.23</v>
      </c>
      <c r="M51">
        <v>7</v>
      </c>
      <c r="N51">
        <v>90</v>
      </c>
      <c r="O51">
        <v>9</v>
      </c>
      <c r="P51">
        <v>76.36</v>
      </c>
      <c r="Q51">
        <v>7.64</v>
      </c>
      <c r="R51">
        <v>81.48</v>
      </c>
      <c r="S51">
        <v>90</v>
      </c>
      <c r="T51">
        <v>9</v>
      </c>
      <c r="U51">
        <v>9</v>
      </c>
      <c r="V51">
        <v>84.44</v>
      </c>
      <c r="W51">
        <v>8.44</v>
      </c>
      <c r="X51">
        <v>70</v>
      </c>
      <c r="Y51">
        <v>7</v>
      </c>
      <c r="Z51">
        <v>5</v>
      </c>
      <c r="AA51" s="1" t="s">
        <v>197</v>
      </c>
    </row>
    <row r="52" spans="1:27" x14ac:dyDescent="0.2">
      <c r="A52" s="1" t="s">
        <v>216</v>
      </c>
      <c r="B52" s="1" t="s">
        <v>217</v>
      </c>
      <c r="C52" s="1" t="s">
        <v>218</v>
      </c>
      <c r="D52" s="1"/>
      <c r="E52" s="1"/>
      <c r="F52" s="1" t="s">
        <v>219</v>
      </c>
      <c r="G52">
        <v>64.09</v>
      </c>
      <c r="H52">
        <v>31.52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94.55</v>
      </c>
      <c r="Q52">
        <v>9.4499999999999993</v>
      </c>
      <c r="R52">
        <v>95</v>
      </c>
      <c r="S52">
        <v>95</v>
      </c>
      <c r="T52">
        <v>10</v>
      </c>
      <c r="U52">
        <v>9</v>
      </c>
      <c r="V52">
        <v>100</v>
      </c>
      <c r="W52">
        <v>10</v>
      </c>
      <c r="X52">
        <v>90</v>
      </c>
      <c r="Y52">
        <v>9</v>
      </c>
      <c r="Z52">
        <v>4</v>
      </c>
      <c r="AA52" s="1" t="s">
        <v>197</v>
      </c>
    </row>
    <row r="53" spans="1:27" x14ac:dyDescent="0.2">
      <c r="A53" s="1" t="s">
        <v>220</v>
      </c>
      <c r="B53" s="1" t="s">
        <v>221</v>
      </c>
      <c r="C53" s="1" t="s">
        <v>222</v>
      </c>
      <c r="D53" s="1"/>
      <c r="E53" s="1"/>
      <c r="F53" s="1" t="s">
        <v>223</v>
      </c>
      <c r="G53">
        <v>84.26</v>
      </c>
      <c r="H53">
        <v>82.19</v>
      </c>
      <c r="I53">
        <v>68.08</v>
      </c>
      <c r="J53">
        <v>9.5</v>
      </c>
      <c r="K53">
        <v>0</v>
      </c>
      <c r="L53">
        <v>9.23</v>
      </c>
      <c r="M53">
        <v>8.5</v>
      </c>
      <c r="N53">
        <v>96.67</v>
      </c>
      <c r="O53">
        <v>9.67</v>
      </c>
      <c r="P53">
        <v>81.819999999999993</v>
      </c>
      <c r="Q53">
        <v>8.18</v>
      </c>
      <c r="R53">
        <v>88.89</v>
      </c>
      <c r="S53">
        <v>92.5</v>
      </c>
      <c r="T53">
        <v>9</v>
      </c>
      <c r="U53">
        <v>9.5</v>
      </c>
      <c r="V53">
        <v>76.67</v>
      </c>
      <c r="W53">
        <v>7.67</v>
      </c>
      <c r="X53">
        <v>97.5</v>
      </c>
      <c r="Y53">
        <v>9.75</v>
      </c>
      <c r="Z53">
        <v>3</v>
      </c>
      <c r="AA53" s="1" t="s">
        <v>197</v>
      </c>
    </row>
    <row r="54" spans="1:27" x14ac:dyDescent="0.2">
      <c r="A54" s="1" t="s">
        <v>224</v>
      </c>
      <c r="B54" s="1" t="s">
        <v>225</v>
      </c>
      <c r="C54" s="1" t="s">
        <v>226</v>
      </c>
      <c r="D54" s="1"/>
      <c r="E54" s="1"/>
      <c r="F54" s="1" t="s">
        <v>227</v>
      </c>
      <c r="G54">
        <v>90.21</v>
      </c>
      <c r="H54">
        <v>88.65</v>
      </c>
      <c r="I54">
        <v>98.08</v>
      </c>
      <c r="J54">
        <v>10</v>
      </c>
      <c r="K54">
        <v>10</v>
      </c>
      <c r="L54">
        <v>9.23</v>
      </c>
      <c r="M54">
        <v>10</v>
      </c>
      <c r="N54">
        <v>73.33</v>
      </c>
      <c r="O54">
        <v>7.33</v>
      </c>
      <c r="P54">
        <v>94.55</v>
      </c>
      <c r="Q54">
        <v>9.4499999999999993</v>
      </c>
      <c r="R54">
        <v>93.89</v>
      </c>
      <c r="S54">
        <v>100</v>
      </c>
      <c r="T54">
        <v>10</v>
      </c>
      <c r="U54">
        <v>10</v>
      </c>
      <c r="V54">
        <v>100</v>
      </c>
      <c r="W54">
        <v>10</v>
      </c>
      <c r="X54">
        <v>81.67</v>
      </c>
      <c r="Y54">
        <v>8.17</v>
      </c>
      <c r="Z54">
        <v>3.5</v>
      </c>
      <c r="AA54" s="1" t="s">
        <v>197</v>
      </c>
    </row>
    <row r="55" spans="1:27" x14ac:dyDescent="0.2">
      <c r="A55" s="1" t="s">
        <v>228</v>
      </c>
      <c r="B55" s="1" t="s">
        <v>229</v>
      </c>
      <c r="C55" s="1" t="s">
        <v>230</v>
      </c>
      <c r="D55" s="1"/>
      <c r="E55" s="1"/>
      <c r="F55" s="1" t="s">
        <v>231</v>
      </c>
      <c r="G55">
        <v>66.069999999999993</v>
      </c>
      <c r="H55">
        <v>81.91</v>
      </c>
      <c r="I55">
        <v>80.58</v>
      </c>
      <c r="J55">
        <v>9</v>
      </c>
      <c r="K55">
        <v>6</v>
      </c>
      <c r="L55">
        <v>9.23</v>
      </c>
      <c r="M55">
        <v>8</v>
      </c>
      <c r="N55">
        <v>83.33</v>
      </c>
      <c r="O55">
        <v>8.33</v>
      </c>
      <c r="P55">
        <v>81.819999999999993</v>
      </c>
      <c r="Q55">
        <v>8.18</v>
      </c>
      <c r="R55">
        <v>46.67</v>
      </c>
      <c r="S55">
        <v>70</v>
      </c>
      <c r="T55">
        <v>7</v>
      </c>
      <c r="U55">
        <v>7</v>
      </c>
      <c r="V55">
        <v>70</v>
      </c>
      <c r="W55">
        <v>7</v>
      </c>
      <c r="X55">
        <v>0</v>
      </c>
      <c r="Y55">
        <v>0</v>
      </c>
      <c r="Z55">
        <v>5</v>
      </c>
      <c r="AA55" s="1" t="s">
        <v>197</v>
      </c>
    </row>
    <row r="56" spans="1:27" x14ac:dyDescent="0.2">
      <c r="A56" s="1" t="s">
        <v>232</v>
      </c>
      <c r="B56" s="1" t="s">
        <v>233</v>
      </c>
      <c r="C56" s="1" t="s">
        <v>234</v>
      </c>
      <c r="D56" s="1"/>
      <c r="E56" s="1"/>
      <c r="F56" s="1" t="s">
        <v>235</v>
      </c>
      <c r="G56">
        <v>87.69</v>
      </c>
      <c r="H56">
        <v>88.13</v>
      </c>
      <c r="I56">
        <v>78.94</v>
      </c>
      <c r="J56">
        <v>9</v>
      </c>
      <c r="K56">
        <v>7.5</v>
      </c>
      <c r="L56">
        <v>8.08</v>
      </c>
      <c r="M56">
        <v>7</v>
      </c>
      <c r="N56">
        <v>100</v>
      </c>
      <c r="O56">
        <v>10</v>
      </c>
      <c r="P56">
        <v>85.45</v>
      </c>
      <c r="Q56">
        <v>8.5500000000000007</v>
      </c>
      <c r="R56">
        <v>88.06</v>
      </c>
      <c r="S56">
        <v>85</v>
      </c>
      <c r="T56">
        <v>10</v>
      </c>
      <c r="U56">
        <v>7</v>
      </c>
      <c r="V56">
        <v>96.67</v>
      </c>
      <c r="W56">
        <v>9.67</v>
      </c>
      <c r="X56">
        <v>82.5</v>
      </c>
      <c r="Y56">
        <v>8.25</v>
      </c>
      <c r="Z56">
        <v>4</v>
      </c>
      <c r="AA56" s="1" t="s">
        <v>197</v>
      </c>
    </row>
    <row r="57" spans="1:27" x14ac:dyDescent="0.2">
      <c r="A57" s="1" t="s">
        <v>232</v>
      </c>
      <c r="B57" s="1" t="s">
        <v>236</v>
      </c>
      <c r="C57" s="1" t="s">
        <v>237</v>
      </c>
      <c r="D57" s="1"/>
      <c r="E57" s="1"/>
      <c r="F57" s="1" t="s">
        <v>238</v>
      </c>
      <c r="G57">
        <v>21.5</v>
      </c>
      <c r="H57">
        <v>45.27</v>
      </c>
      <c r="I57">
        <v>69.13</v>
      </c>
      <c r="J57">
        <v>8.5</v>
      </c>
      <c r="K57">
        <v>5.5</v>
      </c>
      <c r="L57">
        <v>6.15</v>
      </c>
      <c r="M57">
        <v>7.5</v>
      </c>
      <c r="N57">
        <v>66.67</v>
      </c>
      <c r="O57">
        <v>6.67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 t="s">
        <v>197</v>
      </c>
    </row>
    <row r="58" spans="1:27" x14ac:dyDescent="0.2">
      <c r="A58" s="1" t="s">
        <v>239</v>
      </c>
      <c r="B58" s="1" t="s">
        <v>240</v>
      </c>
      <c r="C58" s="1" t="s">
        <v>241</v>
      </c>
      <c r="D58" s="1"/>
      <c r="E58" s="1"/>
      <c r="F58" s="1" t="s">
        <v>242</v>
      </c>
      <c r="G58">
        <v>100</v>
      </c>
      <c r="H58">
        <v>100</v>
      </c>
      <c r="I58">
        <v>100</v>
      </c>
      <c r="J58">
        <v>10</v>
      </c>
      <c r="K58">
        <v>10</v>
      </c>
      <c r="L58">
        <v>10</v>
      </c>
      <c r="M58">
        <v>10</v>
      </c>
      <c r="N58">
        <v>100</v>
      </c>
      <c r="O58">
        <v>10</v>
      </c>
      <c r="P58">
        <v>100</v>
      </c>
      <c r="Q58">
        <v>10</v>
      </c>
      <c r="R58">
        <v>100</v>
      </c>
      <c r="S58">
        <v>100</v>
      </c>
      <c r="T58">
        <v>10</v>
      </c>
      <c r="U58">
        <v>10</v>
      </c>
      <c r="V58">
        <v>100</v>
      </c>
      <c r="W58">
        <v>10</v>
      </c>
      <c r="X58">
        <v>100</v>
      </c>
      <c r="Y58">
        <v>10</v>
      </c>
      <c r="Z58">
        <v>5</v>
      </c>
      <c r="AA58" s="1" t="s">
        <v>197</v>
      </c>
    </row>
    <row r="59" spans="1:27" x14ac:dyDescent="0.2">
      <c r="A59" s="1" t="s">
        <v>243</v>
      </c>
      <c r="B59" s="1" t="s">
        <v>244</v>
      </c>
      <c r="C59" s="1" t="s">
        <v>245</v>
      </c>
      <c r="D59" s="1"/>
      <c r="E59" s="1"/>
      <c r="F59" s="1" t="s">
        <v>246</v>
      </c>
      <c r="G59">
        <v>92.14</v>
      </c>
      <c r="H59">
        <v>90.64</v>
      </c>
      <c r="I59">
        <v>87.69</v>
      </c>
      <c r="J59">
        <v>9</v>
      </c>
      <c r="K59">
        <v>10</v>
      </c>
      <c r="L59">
        <v>8.08</v>
      </c>
      <c r="M59">
        <v>8</v>
      </c>
      <c r="N59">
        <v>93.33</v>
      </c>
      <c r="O59">
        <v>9.33</v>
      </c>
      <c r="P59">
        <v>90.91</v>
      </c>
      <c r="Q59">
        <v>9.09</v>
      </c>
      <c r="R59">
        <v>94.91</v>
      </c>
      <c r="S59">
        <v>97.5</v>
      </c>
      <c r="T59">
        <v>10</v>
      </c>
      <c r="U59">
        <v>9.5</v>
      </c>
      <c r="V59">
        <v>97.22</v>
      </c>
      <c r="W59">
        <v>9.7200000000000006</v>
      </c>
      <c r="X59">
        <v>90</v>
      </c>
      <c r="Y59">
        <v>9</v>
      </c>
      <c r="Z59">
        <v>4</v>
      </c>
      <c r="AA59" s="1" t="s">
        <v>197</v>
      </c>
    </row>
    <row r="60" spans="1:27" x14ac:dyDescent="0.2">
      <c r="A60" s="1" t="s">
        <v>247</v>
      </c>
      <c r="B60" s="1" t="s">
        <v>248</v>
      </c>
      <c r="C60" s="1" t="s">
        <v>249</v>
      </c>
      <c r="D60" s="1"/>
      <c r="E60" s="1"/>
      <c r="F60" s="1" t="s">
        <v>250</v>
      </c>
      <c r="G60">
        <v>52.57</v>
      </c>
      <c r="H60">
        <v>70.58</v>
      </c>
      <c r="I60">
        <v>69.62</v>
      </c>
      <c r="J60">
        <v>9.5</v>
      </c>
      <c r="K60">
        <v>3</v>
      </c>
      <c r="L60">
        <v>8.85</v>
      </c>
      <c r="M60">
        <v>6.5</v>
      </c>
      <c r="N60">
        <v>76.67</v>
      </c>
      <c r="O60">
        <v>7.67</v>
      </c>
      <c r="P60">
        <v>65.45</v>
      </c>
      <c r="Q60">
        <v>6.55</v>
      </c>
      <c r="R60">
        <v>30</v>
      </c>
      <c r="S60">
        <v>0</v>
      </c>
      <c r="T60">
        <v>0</v>
      </c>
      <c r="U60">
        <v>0</v>
      </c>
      <c r="V60">
        <v>0</v>
      </c>
      <c r="W60">
        <v>0</v>
      </c>
      <c r="X60">
        <v>90</v>
      </c>
      <c r="Y60">
        <v>9</v>
      </c>
      <c r="Z60">
        <v>4.8</v>
      </c>
      <c r="AA60" s="1" t="s">
        <v>197</v>
      </c>
    </row>
    <row r="61" spans="1:27" x14ac:dyDescent="0.2">
      <c r="A61" s="1" t="s">
        <v>251</v>
      </c>
      <c r="B61" s="1" t="s">
        <v>252</v>
      </c>
      <c r="C61" s="1" t="s">
        <v>253</v>
      </c>
      <c r="D61" s="1"/>
      <c r="E61" s="1"/>
      <c r="F61" s="1" t="s">
        <v>254</v>
      </c>
      <c r="G61">
        <v>90.5</v>
      </c>
      <c r="H61">
        <v>83.7</v>
      </c>
      <c r="I61">
        <v>82.31</v>
      </c>
      <c r="J61">
        <v>8</v>
      </c>
      <c r="K61">
        <v>9.5</v>
      </c>
      <c r="L61">
        <v>6.92</v>
      </c>
      <c r="M61">
        <v>8.5</v>
      </c>
      <c r="N61">
        <v>83.33</v>
      </c>
      <c r="O61">
        <v>8.33</v>
      </c>
      <c r="P61">
        <v>85.45</v>
      </c>
      <c r="Q61">
        <v>8.5500000000000007</v>
      </c>
      <c r="R61">
        <v>97.36</v>
      </c>
      <c r="S61">
        <v>100</v>
      </c>
      <c r="T61">
        <v>10</v>
      </c>
      <c r="U61">
        <v>10</v>
      </c>
      <c r="V61">
        <v>96.67</v>
      </c>
      <c r="W61">
        <v>9.67</v>
      </c>
      <c r="X61">
        <v>95.42</v>
      </c>
      <c r="Y61">
        <v>9.5399999999999991</v>
      </c>
      <c r="Z61">
        <v>4.5</v>
      </c>
      <c r="AA61" s="1" t="s">
        <v>197</v>
      </c>
    </row>
    <row r="62" spans="1:27" x14ac:dyDescent="0.2">
      <c r="A62" s="1" t="s">
        <v>255</v>
      </c>
      <c r="B62" s="1" t="s">
        <v>256</v>
      </c>
      <c r="C62" s="1" t="s">
        <v>257</v>
      </c>
      <c r="D62" s="1"/>
      <c r="E62" s="1"/>
      <c r="F62" s="1" t="s">
        <v>258</v>
      </c>
      <c r="G62">
        <v>99.6</v>
      </c>
      <c r="H62">
        <v>100</v>
      </c>
      <c r="I62">
        <v>100</v>
      </c>
      <c r="J62">
        <v>10</v>
      </c>
      <c r="K62">
        <v>10</v>
      </c>
      <c r="L62">
        <v>10</v>
      </c>
      <c r="M62">
        <v>10</v>
      </c>
      <c r="N62">
        <v>100</v>
      </c>
      <c r="O62">
        <v>10</v>
      </c>
      <c r="P62">
        <v>100</v>
      </c>
      <c r="Q62">
        <v>10</v>
      </c>
      <c r="R62">
        <v>99.17</v>
      </c>
      <c r="S62">
        <v>97.5</v>
      </c>
      <c r="T62">
        <v>10</v>
      </c>
      <c r="U62">
        <v>9.5</v>
      </c>
      <c r="V62">
        <v>100</v>
      </c>
      <c r="W62">
        <v>10</v>
      </c>
      <c r="X62">
        <v>100</v>
      </c>
      <c r="Y62">
        <v>10</v>
      </c>
      <c r="Z62">
        <v>5</v>
      </c>
      <c r="AA62" s="1" t="s">
        <v>197</v>
      </c>
    </row>
    <row r="63" spans="1:27" x14ac:dyDescent="0.2">
      <c r="A63" s="1" t="s">
        <v>259</v>
      </c>
      <c r="B63" s="1" t="s">
        <v>260</v>
      </c>
      <c r="C63" s="1" t="s">
        <v>261</v>
      </c>
      <c r="D63" s="1"/>
      <c r="E63" s="1"/>
      <c r="F63" s="1" t="s">
        <v>262</v>
      </c>
      <c r="G63">
        <v>93.83</v>
      </c>
      <c r="H63">
        <v>95.84</v>
      </c>
      <c r="I63">
        <v>91.15</v>
      </c>
      <c r="J63">
        <v>9</v>
      </c>
      <c r="K63">
        <v>9</v>
      </c>
      <c r="L63">
        <v>8.4600000000000009</v>
      </c>
      <c r="M63">
        <v>10</v>
      </c>
      <c r="N63">
        <v>100</v>
      </c>
      <c r="O63">
        <v>10</v>
      </c>
      <c r="P63">
        <v>96.36</v>
      </c>
      <c r="Q63">
        <v>9.64</v>
      </c>
      <c r="R63">
        <v>92.22</v>
      </c>
      <c r="S63">
        <v>90</v>
      </c>
      <c r="T63">
        <v>10</v>
      </c>
      <c r="U63">
        <v>8</v>
      </c>
      <c r="V63">
        <v>96.67</v>
      </c>
      <c r="W63">
        <v>9.67</v>
      </c>
      <c r="X63">
        <v>90</v>
      </c>
      <c r="Y63">
        <v>9</v>
      </c>
      <c r="Z63">
        <v>4.5</v>
      </c>
      <c r="AA63" s="1" t="s">
        <v>197</v>
      </c>
    </row>
    <row r="64" spans="1:27" x14ac:dyDescent="0.2">
      <c r="A64" s="1" t="s">
        <v>259</v>
      </c>
      <c r="B64" s="1" t="s">
        <v>263</v>
      </c>
      <c r="C64" s="1" t="s">
        <v>264</v>
      </c>
      <c r="D64" s="1"/>
      <c r="E64" s="1"/>
      <c r="F64" s="1" t="s">
        <v>265</v>
      </c>
      <c r="G64">
        <v>3.5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3.5</v>
      </c>
      <c r="AA64" s="1" t="s">
        <v>197</v>
      </c>
    </row>
    <row r="65" spans="1:27" x14ac:dyDescent="0.2">
      <c r="A65" s="1" t="s">
        <v>266</v>
      </c>
      <c r="B65" s="1" t="s">
        <v>267</v>
      </c>
      <c r="C65" s="1" t="s">
        <v>268</v>
      </c>
      <c r="D65" s="1"/>
      <c r="E65" s="1"/>
      <c r="F65" s="1" t="s">
        <v>269</v>
      </c>
      <c r="G65">
        <v>90.32</v>
      </c>
      <c r="H65">
        <v>91.39</v>
      </c>
      <c r="I65">
        <v>97.5</v>
      </c>
      <c r="J65">
        <v>10</v>
      </c>
      <c r="K65">
        <v>10</v>
      </c>
      <c r="L65">
        <v>10</v>
      </c>
      <c r="M65">
        <v>9</v>
      </c>
      <c r="N65">
        <v>76.67</v>
      </c>
      <c r="O65">
        <v>7.67</v>
      </c>
      <c r="P65">
        <v>100</v>
      </c>
      <c r="Q65">
        <v>10</v>
      </c>
      <c r="R65">
        <v>88.24</v>
      </c>
      <c r="S65">
        <v>100</v>
      </c>
      <c r="T65">
        <v>10</v>
      </c>
      <c r="U65">
        <v>10</v>
      </c>
      <c r="V65">
        <v>77.22</v>
      </c>
      <c r="W65">
        <v>7.72</v>
      </c>
      <c r="X65">
        <v>87.5</v>
      </c>
      <c r="Y65">
        <v>8.75</v>
      </c>
      <c r="Z65">
        <v>5</v>
      </c>
      <c r="AA65" s="1" t="s">
        <v>197</v>
      </c>
    </row>
    <row r="66" spans="1:27" x14ac:dyDescent="0.2">
      <c r="A66" s="1" t="s">
        <v>266</v>
      </c>
      <c r="B66" s="1" t="s">
        <v>270</v>
      </c>
      <c r="C66" s="1" t="s">
        <v>271</v>
      </c>
      <c r="D66" s="1"/>
      <c r="E66" s="1"/>
      <c r="F66" s="1" t="s">
        <v>272</v>
      </c>
      <c r="G66">
        <v>95.6</v>
      </c>
      <c r="H66">
        <v>95.79</v>
      </c>
      <c r="I66">
        <v>94.33</v>
      </c>
      <c r="J66">
        <v>9.5</v>
      </c>
      <c r="K66">
        <v>10</v>
      </c>
      <c r="L66">
        <v>9.23</v>
      </c>
      <c r="M66">
        <v>9</v>
      </c>
      <c r="N66">
        <v>96.67</v>
      </c>
      <c r="O66">
        <v>9.67</v>
      </c>
      <c r="P66">
        <v>96.36</v>
      </c>
      <c r="Q66">
        <v>9.64</v>
      </c>
      <c r="R66">
        <v>99.17</v>
      </c>
      <c r="S66">
        <v>100</v>
      </c>
      <c r="T66">
        <v>10</v>
      </c>
      <c r="U66">
        <v>10</v>
      </c>
      <c r="V66">
        <v>100</v>
      </c>
      <c r="W66">
        <v>10</v>
      </c>
      <c r="X66">
        <v>97.5</v>
      </c>
      <c r="Y66">
        <v>9.75</v>
      </c>
      <c r="Z66">
        <v>3</v>
      </c>
      <c r="AA66" s="1" t="s">
        <v>197</v>
      </c>
    </row>
    <row r="67" spans="1:27" x14ac:dyDescent="0.2">
      <c r="A67" s="1" t="s">
        <v>273</v>
      </c>
      <c r="B67" s="1" t="s">
        <v>274</v>
      </c>
      <c r="C67" s="1" t="s">
        <v>275</v>
      </c>
      <c r="D67" s="1"/>
      <c r="E67" s="1"/>
      <c r="F67" s="1" t="s">
        <v>276</v>
      </c>
      <c r="G67">
        <v>90.75</v>
      </c>
      <c r="H67">
        <v>89.57</v>
      </c>
      <c r="I67">
        <v>89.62</v>
      </c>
      <c r="J67">
        <v>9.5</v>
      </c>
      <c r="K67">
        <v>7.5</v>
      </c>
      <c r="L67">
        <v>8.85</v>
      </c>
      <c r="M67">
        <v>10</v>
      </c>
      <c r="N67">
        <v>90</v>
      </c>
      <c r="O67">
        <v>9</v>
      </c>
      <c r="P67">
        <v>89.09</v>
      </c>
      <c r="Q67">
        <v>8.91</v>
      </c>
      <c r="R67">
        <v>93.06</v>
      </c>
      <c r="S67">
        <v>87.5</v>
      </c>
      <c r="T67">
        <v>9</v>
      </c>
      <c r="U67">
        <v>8.5</v>
      </c>
      <c r="V67">
        <v>96.67</v>
      </c>
      <c r="W67">
        <v>9.67</v>
      </c>
      <c r="X67">
        <v>95</v>
      </c>
      <c r="Y67">
        <v>9.5</v>
      </c>
      <c r="Z67">
        <v>4</v>
      </c>
      <c r="AA67" s="1" t="s">
        <v>197</v>
      </c>
    </row>
    <row r="68" spans="1:27" x14ac:dyDescent="0.2">
      <c r="A68" s="1" t="s">
        <v>277</v>
      </c>
      <c r="B68" s="1" t="s">
        <v>278</v>
      </c>
      <c r="C68" s="1" t="s">
        <v>279</v>
      </c>
      <c r="D68" s="1"/>
      <c r="E68" s="1"/>
      <c r="F68" s="1" t="s">
        <v>280</v>
      </c>
      <c r="G68">
        <v>83.58</v>
      </c>
      <c r="H68">
        <v>77.98</v>
      </c>
      <c r="I68">
        <v>73.94</v>
      </c>
      <c r="J68">
        <v>8</v>
      </c>
      <c r="K68">
        <v>5</v>
      </c>
      <c r="L68">
        <v>8.08</v>
      </c>
      <c r="M68">
        <v>8.5</v>
      </c>
      <c r="N68">
        <v>80</v>
      </c>
      <c r="O68">
        <v>8</v>
      </c>
      <c r="P68">
        <v>80</v>
      </c>
      <c r="Q68">
        <v>8</v>
      </c>
      <c r="R68">
        <v>91.67</v>
      </c>
      <c r="S68">
        <v>90</v>
      </c>
      <c r="T68">
        <v>10</v>
      </c>
      <c r="U68">
        <v>8</v>
      </c>
      <c r="V68">
        <v>90</v>
      </c>
      <c r="W68">
        <v>9</v>
      </c>
      <c r="X68">
        <v>95</v>
      </c>
      <c r="Y68">
        <v>9.5</v>
      </c>
      <c r="Z68">
        <v>3</v>
      </c>
      <c r="AA68" s="1" t="s">
        <v>197</v>
      </c>
    </row>
    <row r="69" spans="1:27" x14ac:dyDescent="0.2">
      <c r="A69" s="1" t="s">
        <v>281</v>
      </c>
      <c r="B69" s="1" t="s">
        <v>282</v>
      </c>
      <c r="C69" s="1" t="s">
        <v>283</v>
      </c>
      <c r="D69" s="1"/>
      <c r="E69" s="1"/>
      <c r="F69" s="1" t="s">
        <v>284</v>
      </c>
      <c r="G69">
        <v>42.82</v>
      </c>
      <c r="H69">
        <v>90.15</v>
      </c>
      <c r="I69">
        <v>78.94</v>
      </c>
      <c r="J69">
        <v>8</v>
      </c>
      <c r="K69">
        <v>7.5</v>
      </c>
      <c r="L69">
        <v>8.08</v>
      </c>
      <c r="M69">
        <v>8</v>
      </c>
      <c r="N69">
        <v>93.33</v>
      </c>
      <c r="O69">
        <v>9.33</v>
      </c>
      <c r="P69">
        <v>98.18</v>
      </c>
      <c r="Q69">
        <v>9.82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1" t="s">
        <v>197</v>
      </c>
    </row>
    <row r="70" spans="1:27" x14ac:dyDescent="0.2">
      <c r="A70" s="1" t="s">
        <v>285</v>
      </c>
      <c r="B70" s="1" t="s">
        <v>286</v>
      </c>
      <c r="C70" s="1" t="s">
        <v>287</v>
      </c>
      <c r="D70" s="1"/>
      <c r="E70" s="1"/>
      <c r="F70" s="1" t="s">
        <v>288</v>
      </c>
      <c r="G70">
        <v>90.54</v>
      </c>
      <c r="H70">
        <v>93.64</v>
      </c>
      <c r="I70">
        <v>93.65</v>
      </c>
      <c r="J70">
        <v>10</v>
      </c>
      <c r="K70">
        <v>9.5</v>
      </c>
      <c r="L70">
        <v>8.4600000000000009</v>
      </c>
      <c r="M70">
        <v>9.5</v>
      </c>
      <c r="N70">
        <v>100</v>
      </c>
      <c r="O70">
        <v>10</v>
      </c>
      <c r="P70">
        <v>87.27</v>
      </c>
      <c r="Q70">
        <v>8.73</v>
      </c>
      <c r="R70">
        <v>87.5</v>
      </c>
      <c r="S70">
        <v>82.5</v>
      </c>
      <c r="T70">
        <v>9.5</v>
      </c>
      <c r="U70">
        <v>7</v>
      </c>
      <c r="V70">
        <v>100</v>
      </c>
      <c r="W70">
        <v>10</v>
      </c>
      <c r="X70">
        <v>80</v>
      </c>
      <c r="Y70">
        <v>8</v>
      </c>
      <c r="Z70">
        <v>4.5</v>
      </c>
      <c r="AA70" s="1" t="s">
        <v>197</v>
      </c>
    </row>
    <row r="71" spans="1:27" x14ac:dyDescent="0.2">
      <c r="A71" s="1" t="s">
        <v>285</v>
      </c>
      <c r="B71" s="1" t="s">
        <v>289</v>
      </c>
      <c r="C71" s="1" t="s">
        <v>290</v>
      </c>
      <c r="D71" s="1"/>
      <c r="E71" s="1"/>
      <c r="F71" s="1" t="s">
        <v>291</v>
      </c>
      <c r="G71">
        <v>99.6</v>
      </c>
      <c r="H71">
        <v>100</v>
      </c>
      <c r="I71">
        <v>100</v>
      </c>
      <c r="J71">
        <v>10</v>
      </c>
      <c r="K71">
        <v>10</v>
      </c>
      <c r="L71">
        <v>10</v>
      </c>
      <c r="M71">
        <v>10</v>
      </c>
      <c r="N71">
        <v>100</v>
      </c>
      <c r="O71">
        <v>10</v>
      </c>
      <c r="P71">
        <v>100</v>
      </c>
      <c r="Q71">
        <v>10</v>
      </c>
      <c r="R71">
        <v>99.17</v>
      </c>
      <c r="S71">
        <v>100</v>
      </c>
      <c r="T71">
        <v>10</v>
      </c>
      <c r="U71">
        <v>10</v>
      </c>
      <c r="V71">
        <v>100</v>
      </c>
      <c r="W71">
        <v>10</v>
      </c>
      <c r="X71">
        <v>97.5</v>
      </c>
      <c r="Y71">
        <v>9.75</v>
      </c>
      <c r="Z71">
        <v>5</v>
      </c>
      <c r="AA71" s="1" t="s">
        <v>197</v>
      </c>
    </row>
    <row r="72" spans="1:27" x14ac:dyDescent="0.2">
      <c r="A72" s="1" t="s">
        <v>292</v>
      </c>
      <c r="B72" s="1" t="s">
        <v>293</v>
      </c>
      <c r="C72" s="1" t="s">
        <v>294</v>
      </c>
      <c r="D72" s="1"/>
      <c r="E72" s="1"/>
      <c r="F72" s="1" t="s">
        <v>295</v>
      </c>
      <c r="G72">
        <v>94.11</v>
      </c>
      <c r="H72">
        <v>97.46</v>
      </c>
      <c r="I72">
        <v>99.04</v>
      </c>
      <c r="J72">
        <v>10</v>
      </c>
      <c r="K72">
        <v>10</v>
      </c>
      <c r="L72">
        <v>9.6199999999999992</v>
      </c>
      <c r="M72">
        <v>10</v>
      </c>
      <c r="N72">
        <v>93.33</v>
      </c>
      <c r="O72">
        <v>9.33</v>
      </c>
      <c r="P72">
        <v>100</v>
      </c>
      <c r="Q72">
        <v>10</v>
      </c>
      <c r="R72">
        <v>91.2</v>
      </c>
      <c r="S72">
        <v>100</v>
      </c>
      <c r="T72">
        <v>10</v>
      </c>
      <c r="U72">
        <v>10</v>
      </c>
      <c r="V72">
        <v>91.11</v>
      </c>
      <c r="W72">
        <v>9.11</v>
      </c>
      <c r="X72">
        <v>82.5</v>
      </c>
      <c r="Y72">
        <v>8.25</v>
      </c>
      <c r="Z72">
        <v>4.5</v>
      </c>
      <c r="AA72" s="1" t="s">
        <v>197</v>
      </c>
    </row>
    <row r="73" spans="1:27" x14ac:dyDescent="0.2">
      <c r="A73" s="1" t="s">
        <v>296</v>
      </c>
      <c r="B73" s="1" t="s">
        <v>297</v>
      </c>
      <c r="C73" s="1" t="s">
        <v>298</v>
      </c>
      <c r="D73" s="1"/>
      <c r="E73" s="1"/>
      <c r="F73" s="1" t="s">
        <v>299</v>
      </c>
      <c r="G73">
        <v>87.64</v>
      </c>
      <c r="H73">
        <v>89.81</v>
      </c>
      <c r="I73">
        <v>85.48</v>
      </c>
      <c r="J73">
        <v>9.5</v>
      </c>
      <c r="K73">
        <v>9.5</v>
      </c>
      <c r="L73">
        <v>7.69</v>
      </c>
      <c r="M73">
        <v>7.5</v>
      </c>
      <c r="N73">
        <v>96.67</v>
      </c>
      <c r="O73">
        <v>9.67</v>
      </c>
      <c r="P73">
        <v>87.27</v>
      </c>
      <c r="Q73">
        <v>8.73</v>
      </c>
      <c r="R73">
        <v>84.17</v>
      </c>
      <c r="S73">
        <v>80</v>
      </c>
      <c r="T73">
        <v>8</v>
      </c>
      <c r="U73">
        <v>8</v>
      </c>
      <c r="V73">
        <v>80</v>
      </c>
      <c r="W73">
        <v>8</v>
      </c>
      <c r="X73">
        <v>92.5</v>
      </c>
      <c r="Y73">
        <v>9.25</v>
      </c>
      <c r="Z73">
        <v>5</v>
      </c>
      <c r="AA73" s="1" t="s">
        <v>197</v>
      </c>
    </row>
    <row r="74" spans="1:27" x14ac:dyDescent="0.2">
      <c r="A74" s="1" t="s">
        <v>300</v>
      </c>
      <c r="B74" s="1" t="s">
        <v>301</v>
      </c>
      <c r="C74" s="1" t="s">
        <v>302</v>
      </c>
      <c r="D74" s="1"/>
      <c r="E74" s="1"/>
      <c r="F74" s="1" t="s">
        <v>303</v>
      </c>
      <c r="G74">
        <v>94.09</v>
      </c>
      <c r="H74">
        <v>91.93</v>
      </c>
      <c r="I74">
        <v>93.08</v>
      </c>
      <c r="J74">
        <v>9.5</v>
      </c>
      <c r="K74">
        <v>9.5</v>
      </c>
      <c r="L74">
        <v>9.23</v>
      </c>
      <c r="M74">
        <v>9</v>
      </c>
      <c r="N74">
        <v>90</v>
      </c>
      <c r="O74">
        <v>9</v>
      </c>
      <c r="P74">
        <v>92.73</v>
      </c>
      <c r="Q74">
        <v>9.27</v>
      </c>
      <c r="R74">
        <v>96.67</v>
      </c>
      <c r="S74">
        <v>100</v>
      </c>
      <c r="T74">
        <v>10</v>
      </c>
      <c r="U74">
        <v>10</v>
      </c>
      <c r="V74">
        <v>90</v>
      </c>
      <c r="W74">
        <v>9</v>
      </c>
      <c r="X74">
        <v>100</v>
      </c>
      <c r="Y74">
        <v>10</v>
      </c>
      <c r="Z74">
        <v>4.5</v>
      </c>
      <c r="AA74" s="1" t="s">
        <v>197</v>
      </c>
    </row>
    <row r="75" spans="1:27" x14ac:dyDescent="0.2">
      <c r="A75" s="1" t="s">
        <v>304</v>
      </c>
      <c r="B75" s="1" t="s">
        <v>305</v>
      </c>
      <c r="C75" s="1" t="s">
        <v>306</v>
      </c>
      <c r="D75" s="1"/>
      <c r="E75" s="1"/>
      <c r="F75" s="1" t="s">
        <v>307</v>
      </c>
      <c r="G75">
        <v>91.64</v>
      </c>
      <c r="H75">
        <v>90.63</v>
      </c>
      <c r="I75">
        <v>92.79</v>
      </c>
      <c r="J75">
        <v>9</v>
      </c>
      <c r="K75">
        <v>9.5</v>
      </c>
      <c r="L75">
        <v>9.6199999999999992</v>
      </c>
      <c r="M75">
        <v>9</v>
      </c>
      <c r="N75">
        <v>90</v>
      </c>
      <c r="O75">
        <v>9</v>
      </c>
      <c r="P75">
        <v>89.09</v>
      </c>
      <c r="Q75">
        <v>8.91</v>
      </c>
      <c r="R75">
        <v>93.89</v>
      </c>
      <c r="S75">
        <v>97.5</v>
      </c>
      <c r="T75">
        <v>10</v>
      </c>
      <c r="U75">
        <v>9.5</v>
      </c>
      <c r="V75">
        <v>96.67</v>
      </c>
      <c r="W75">
        <v>9.67</v>
      </c>
      <c r="X75">
        <v>87.5</v>
      </c>
      <c r="Y75">
        <v>8.75</v>
      </c>
      <c r="Z75">
        <v>4</v>
      </c>
      <c r="AA75" s="1" t="s">
        <v>197</v>
      </c>
    </row>
    <row r="76" spans="1:27" x14ac:dyDescent="0.2">
      <c r="A76" s="1" t="s">
        <v>308</v>
      </c>
      <c r="B76" s="1" t="s">
        <v>309</v>
      </c>
      <c r="C76" s="1" t="s">
        <v>310</v>
      </c>
      <c r="D76" s="1"/>
      <c r="E76" s="1"/>
      <c r="F76" s="1" t="s">
        <v>311</v>
      </c>
      <c r="G76">
        <v>95.46</v>
      </c>
      <c r="H76">
        <v>90.44</v>
      </c>
      <c r="I76">
        <v>87.98</v>
      </c>
      <c r="J76">
        <v>10</v>
      </c>
      <c r="K76">
        <v>10</v>
      </c>
      <c r="L76">
        <v>7.69</v>
      </c>
      <c r="M76">
        <v>7.5</v>
      </c>
      <c r="N76">
        <v>83.33</v>
      </c>
      <c r="O76">
        <v>8.33</v>
      </c>
      <c r="P76">
        <v>100</v>
      </c>
      <c r="Q76">
        <v>10</v>
      </c>
      <c r="R76">
        <v>100</v>
      </c>
      <c r="S76">
        <v>100</v>
      </c>
      <c r="T76">
        <v>10</v>
      </c>
      <c r="U76">
        <v>10</v>
      </c>
      <c r="V76">
        <v>100</v>
      </c>
      <c r="W76">
        <v>10</v>
      </c>
      <c r="X76">
        <v>100</v>
      </c>
      <c r="Y76">
        <v>10</v>
      </c>
      <c r="Z76">
        <v>5</v>
      </c>
      <c r="AA76" s="1" t="s">
        <v>197</v>
      </c>
    </row>
    <row r="77" spans="1:27" x14ac:dyDescent="0.2">
      <c r="A77" s="1" t="s">
        <v>312</v>
      </c>
      <c r="B77" s="1" t="s">
        <v>313</v>
      </c>
      <c r="C77" s="1" t="s">
        <v>314</v>
      </c>
      <c r="D77" s="1"/>
      <c r="E77" s="1"/>
      <c r="F77" s="1" t="s">
        <v>315</v>
      </c>
      <c r="G77">
        <v>75.209999999999994</v>
      </c>
      <c r="H77">
        <v>73.459999999999994</v>
      </c>
      <c r="I77">
        <v>74.33</v>
      </c>
      <c r="J77">
        <v>9.5</v>
      </c>
      <c r="K77">
        <v>3.5</v>
      </c>
      <c r="L77">
        <v>9.23</v>
      </c>
      <c r="M77">
        <v>7.5</v>
      </c>
      <c r="N77">
        <v>73.33</v>
      </c>
      <c r="O77">
        <v>7.33</v>
      </c>
      <c r="P77">
        <v>72.73</v>
      </c>
      <c r="Q77">
        <v>7.27</v>
      </c>
      <c r="R77">
        <v>77.5</v>
      </c>
      <c r="S77">
        <v>72.5</v>
      </c>
      <c r="T77">
        <v>6.5</v>
      </c>
      <c r="U77">
        <v>8</v>
      </c>
      <c r="V77">
        <v>80</v>
      </c>
      <c r="W77">
        <v>8</v>
      </c>
      <c r="X77">
        <v>80</v>
      </c>
      <c r="Y77">
        <v>8</v>
      </c>
      <c r="Z77">
        <v>3.5</v>
      </c>
      <c r="AA77" s="1" t="s">
        <v>197</v>
      </c>
    </row>
    <row r="78" spans="1:27" x14ac:dyDescent="0.2">
      <c r="A78" s="1" t="s">
        <v>316</v>
      </c>
      <c r="B78" s="1" t="s">
        <v>317</v>
      </c>
      <c r="C78" s="1" t="s">
        <v>318</v>
      </c>
      <c r="D78" s="1"/>
      <c r="E78" s="1"/>
      <c r="F78" s="1" t="s">
        <v>319</v>
      </c>
      <c r="G78">
        <v>98.24</v>
      </c>
      <c r="H78">
        <v>98.79</v>
      </c>
      <c r="I78">
        <v>100</v>
      </c>
      <c r="J78">
        <v>10</v>
      </c>
      <c r="K78">
        <v>10</v>
      </c>
      <c r="L78">
        <v>10</v>
      </c>
      <c r="M78">
        <v>10</v>
      </c>
      <c r="N78">
        <v>100</v>
      </c>
      <c r="O78">
        <v>10</v>
      </c>
      <c r="P78">
        <v>96.36</v>
      </c>
      <c r="Q78">
        <v>9.64</v>
      </c>
      <c r="R78">
        <v>97.5</v>
      </c>
      <c r="S78">
        <v>100</v>
      </c>
      <c r="T78">
        <v>10</v>
      </c>
      <c r="U78">
        <v>10</v>
      </c>
      <c r="V78">
        <v>100</v>
      </c>
      <c r="W78">
        <v>10</v>
      </c>
      <c r="X78">
        <v>92.5</v>
      </c>
      <c r="Y78">
        <v>9.25</v>
      </c>
      <c r="Z78">
        <v>5</v>
      </c>
      <c r="AA78" s="1" t="s">
        <v>197</v>
      </c>
    </row>
    <row r="79" spans="1:27" x14ac:dyDescent="0.2">
      <c r="A79" s="1" t="s">
        <v>320</v>
      </c>
      <c r="B79" s="1" t="s">
        <v>321</v>
      </c>
      <c r="C79" s="1" t="s">
        <v>322</v>
      </c>
      <c r="D79" s="1"/>
      <c r="E79" s="1"/>
      <c r="F79" s="1" t="s">
        <v>323</v>
      </c>
      <c r="G79">
        <v>74.12</v>
      </c>
      <c r="H79">
        <v>72.05</v>
      </c>
      <c r="I79">
        <v>94.33</v>
      </c>
      <c r="J79">
        <v>10</v>
      </c>
      <c r="K79">
        <v>9.5</v>
      </c>
      <c r="L79">
        <v>9.23</v>
      </c>
      <c r="M79">
        <v>9</v>
      </c>
      <c r="N79">
        <v>40</v>
      </c>
      <c r="O79">
        <v>4</v>
      </c>
      <c r="P79">
        <v>81.819999999999993</v>
      </c>
      <c r="Q79">
        <v>8.18</v>
      </c>
      <c r="R79">
        <v>76.62</v>
      </c>
      <c r="S79">
        <v>100</v>
      </c>
      <c r="T79">
        <v>10</v>
      </c>
      <c r="U79">
        <v>10</v>
      </c>
      <c r="V79">
        <v>68.61</v>
      </c>
      <c r="W79">
        <v>6.86</v>
      </c>
      <c r="X79">
        <v>61.25</v>
      </c>
      <c r="Y79">
        <v>6.13</v>
      </c>
      <c r="Z79">
        <v>3.5</v>
      </c>
      <c r="AA79" s="1" t="s">
        <v>197</v>
      </c>
    </row>
    <row r="80" spans="1:27" x14ac:dyDescent="0.2">
      <c r="A80" s="1" t="s">
        <v>324</v>
      </c>
      <c r="B80" s="1" t="s">
        <v>115</v>
      </c>
      <c r="C80" s="1" t="s">
        <v>325</v>
      </c>
      <c r="D80" s="1"/>
      <c r="E80" s="1"/>
      <c r="F80" s="1" t="s">
        <v>326</v>
      </c>
      <c r="G80">
        <v>97.49</v>
      </c>
      <c r="H80">
        <v>96.94</v>
      </c>
      <c r="I80">
        <v>97.5</v>
      </c>
      <c r="J80">
        <v>10</v>
      </c>
      <c r="K80">
        <v>10</v>
      </c>
      <c r="L80">
        <v>10</v>
      </c>
      <c r="M80">
        <v>9</v>
      </c>
      <c r="N80">
        <v>93.33</v>
      </c>
      <c r="O80">
        <v>9.33</v>
      </c>
      <c r="P80">
        <v>100</v>
      </c>
      <c r="Q80">
        <v>10</v>
      </c>
      <c r="R80">
        <v>97.78</v>
      </c>
      <c r="S80">
        <v>100</v>
      </c>
      <c r="T80">
        <v>10</v>
      </c>
      <c r="U80">
        <v>10</v>
      </c>
      <c r="V80">
        <v>93.33</v>
      </c>
      <c r="W80">
        <v>9.33</v>
      </c>
      <c r="X80">
        <v>100</v>
      </c>
      <c r="Y80">
        <v>10</v>
      </c>
      <c r="Z80">
        <v>5</v>
      </c>
      <c r="AA80" s="1" t="s">
        <v>197</v>
      </c>
    </row>
    <row r="81" spans="1:27" x14ac:dyDescent="0.2">
      <c r="A81" s="1" t="s">
        <v>327</v>
      </c>
      <c r="B81" s="1" t="s">
        <v>328</v>
      </c>
      <c r="C81" s="1" t="s">
        <v>329</v>
      </c>
      <c r="D81" s="1"/>
      <c r="E81" s="1"/>
      <c r="F81" s="1" t="s">
        <v>330</v>
      </c>
      <c r="G81">
        <v>86.56</v>
      </c>
      <c r="H81">
        <v>83.91</v>
      </c>
      <c r="I81">
        <v>89.9</v>
      </c>
      <c r="J81">
        <v>9</v>
      </c>
      <c r="K81">
        <v>9.5</v>
      </c>
      <c r="L81">
        <v>8.4600000000000009</v>
      </c>
      <c r="M81">
        <v>9</v>
      </c>
      <c r="N81">
        <v>80</v>
      </c>
      <c r="O81">
        <v>8</v>
      </c>
      <c r="P81">
        <v>81.819999999999993</v>
      </c>
      <c r="Q81">
        <v>8.18</v>
      </c>
      <c r="R81">
        <v>89.91</v>
      </c>
      <c r="S81">
        <v>100</v>
      </c>
      <c r="T81">
        <v>10</v>
      </c>
      <c r="U81">
        <v>10</v>
      </c>
      <c r="V81">
        <v>87.22</v>
      </c>
      <c r="W81">
        <v>8.7200000000000006</v>
      </c>
      <c r="X81">
        <v>82.5</v>
      </c>
      <c r="Y81">
        <v>8.25</v>
      </c>
      <c r="Z81">
        <v>4</v>
      </c>
      <c r="AA81" s="1" t="s">
        <v>197</v>
      </c>
    </row>
    <row r="82" spans="1:27" x14ac:dyDescent="0.2">
      <c r="A82" s="1" t="s">
        <v>331</v>
      </c>
      <c r="B82" s="1" t="s">
        <v>332</v>
      </c>
      <c r="C82" s="1" t="s">
        <v>333</v>
      </c>
      <c r="D82" s="1"/>
      <c r="E82" s="1"/>
      <c r="F82" s="1" t="s">
        <v>334</v>
      </c>
      <c r="G82">
        <v>24.06</v>
      </c>
      <c r="H82">
        <v>44.34</v>
      </c>
      <c r="I82">
        <v>43.94</v>
      </c>
      <c r="J82">
        <v>0</v>
      </c>
      <c r="K82">
        <v>0</v>
      </c>
      <c r="L82">
        <v>8.08</v>
      </c>
      <c r="M82">
        <v>9.5</v>
      </c>
      <c r="N82">
        <v>0</v>
      </c>
      <c r="O82">
        <v>0</v>
      </c>
      <c r="P82">
        <v>89.09</v>
      </c>
      <c r="Q82">
        <v>8.91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3</v>
      </c>
      <c r="AA82" s="1" t="s">
        <v>197</v>
      </c>
    </row>
    <row r="83" spans="1:27" x14ac:dyDescent="0.2">
      <c r="A83" s="1" t="s">
        <v>335</v>
      </c>
      <c r="B83" s="1" t="s">
        <v>336</v>
      </c>
      <c r="C83" s="1" t="s">
        <v>337</v>
      </c>
      <c r="D83" s="1"/>
      <c r="E83" s="1"/>
      <c r="F83" s="1" t="s">
        <v>338</v>
      </c>
      <c r="G83">
        <v>88.54</v>
      </c>
      <c r="H83">
        <v>81.290000000000006</v>
      </c>
      <c r="I83">
        <v>73.56</v>
      </c>
      <c r="J83">
        <v>8.5</v>
      </c>
      <c r="K83">
        <v>5.5</v>
      </c>
      <c r="L83">
        <v>6.92</v>
      </c>
      <c r="M83">
        <v>8.5</v>
      </c>
      <c r="N83">
        <v>86.67</v>
      </c>
      <c r="O83">
        <v>8.67</v>
      </c>
      <c r="P83">
        <v>83.64</v>
      </c>
      <c r="Q83">
        <v>8.36</v>
      </c>
      <c r="R83">
        <v>94.58</v>
      </c>
      <c r="S83">
        <v>100</v>
      </c>
      <c r="T83">
        <v>10</v>
      </c>
      <c r="U83">
        <v>10</v>
      </c>
      <c r="V83">
        <v>93.33</v>
      </c>
      <c r="W83">
        <v>9.33</v>
      </c>
      <c r="X83">
        <v>90.42</v>
      </c>
      <c r="Y83">
        <v>9.0399999999999991</v>
      </c>
      <c r="Z83">
        <v>5</v>
      </c>
      <c r="AA83" s="1" t="s">
        <v>197</v>
      </c>
    </row>
    <row r="84" spans="1:27" x14ac:dyDescent="0.2">
      <c r="A84" s="1" t="s">
        <v>339</v>
      </c>
      <c r="B84" s="1" t="s">
        <v>340</v>
      </c>
      <c r="C84" s="1" t="s">
        <v>341</v>
      </c>
      <c r="D84" s="1"/>
      <c r="E84" s="1"/>
      <c r="F84" s="1" t="s">
        <v>342</v>
      </c>
      <c r="G84">
        <v>92.39</v>
      </c>
      <c r="H84">
        <v>88.03</v>
      </c>
      <c r="I84">
        <v>75</v>
      </c>
      <c r="J84">
        <v>10</v>
      </c>
      <c r="K84">
        <v>0</v>
      </c>
      <c r="L84">
        <v>10</v>
      </c>
      <c r="M84">
        <v>10</v>
      </c>
      <c r="N84">
        <v>100</v>
      </c>
      <c r="O84">
        <v>10</v>
      </c>
      <c r="P84">
        <v>89.09</v>
      </c>
      <c r="Q84">
        <v>8.91</v>
      </c>
      <c r="R84">
        <v>98.06</v>
      </c>
      <c r="S84">
        <v>100</v>
      </c>
      <c r="T84">
        <v>10</v>
      </c>
      <c r="U84">
        <v>10</v>
      </c>
      <c r="V84">
        <v>96.67</v>
      </c>
      <c r="W84">
        <v>9.67</v>
      </c>
      <c r="X84">
        <v>97.5</v>
      </c>
      <c r="Y84">
        <v>9.75</v>
      </c>
      <c r="Z84">
        <v>4</v>
      </c>
      <c r="AA84" s="1" t="s">
        <v>197</v>
      </c>
    </row>
    <row r="85" spans="1:27" x14ac:dyDescent="0.2">
      <c r="A85" s="1" t="s">
        <v>343</v>
      </c>
      <c r="B85" s="1" t="s">
        <v>344</v>
      </c>
      <c r="C85" s="1" t="s">
        <v>345</v>
      </c>
      <c r="D85" s="1"/>
      <c r="E85" s="1"/>
      <c r="F85" s="1" t="s">
        <v>346</v>
      </c>
      <c r="G85">
        <v>98.92</v>
      </c>
      <c r="H85">
        <v>99.39</v>
      </c>
      <c r="I85">
        <v>100</v>
      </c>
      <c r="J85">
        <v>10</v>
      </c>
      <c r="K85">
        <v>10</v>
      </c>
      <c r="L85">
        <v>10</v>
      </c>
      <c r="M85">
        <v>10</v>
      </c>
      <c r="N85">
        <v>100</v>
      </c>
      <c r="O85">
        <v>10</v>
      </c>
      <c r="P85">
        <v>98.18</v>
      </c>
      <c r="Q85">
        <v>9.82</v>
      </c>
      <c r="R85">
        <v>98.33</v>
      </c>
      <c r="S85">
        <v>100</v>
      </c>
      <c r="T85">
        <v>10</v>
      </c>
      <c r="U85">
        <v>10</v>
      </c>
      <c r="V85">
        <v>100</v>
      </c>
      <c r="W85">
        <v>10</v>
      </c>
      <c r="X85">
        <v>95</v>
      </c>
      <c r="Y85">
        <v>9.5</v>
      </c>
      <c r="Z85">
        <v>5</v>
      </c>
      <c r="AA85" s="1" t="s">
        <v>197</v>
      </c>
    </row>
    <row r="86" spans="1:27" x14ac:dyDescent="0.2">
      <c r="A86" s="1" t="s">
        <v>347</v>
      </c>
      <c r="B86" s="1" t="s">
        <v>348</v>
      </c>
      <c r="C86" s="1" t="s">
        <v>349</v>
      </c>
      <c r="D86" s="1"/>
      <c r="E86" s="1"/>
      <c r="F86" s="1" t="s">
        <v>350</v>
      </c>
      <c r="G86">
        <v>82.09</v>
      </c>
      <c r="H86">
        <v>70.510000000000005</v>
      </c>
      <c r="I86">
        <v>100</v>
      </c>
      <c r="J86">
        <v>10</v>
      </c>
      <c r="K86">
        <v>10</v>
      </c>
      <c r="L86">
        <v>10</v>
      </c>
      <c r="M86">
        <v>10</v>
      </c>
      <c r="N86">
        <v>13.33</v>
      </c>
      <c r="O86">
        <v>1.33</v>
      </c>
      <c r="P86">
        <v>98.18</v>
      </c>
      <c r="Q86">
        <v>9.82</v>
      </c>
      <c r="R86">
        <v>93.89</v>
      </c>
      <c r="S86">
        <v>100</v>
      </c>
      <c r="T86">
        <v>10</v>
      </c>
      <c r="U86">
        <v>10</v>
      </c>
      <c r="V86">
        <v>86.67</v>
      </c>
      <c r="W86">
        <v>8.67</v>
      </c>
      <c r="X86">
        <v>95</v>
      </c>
      <c r="Y86">
        <v>9.5</v>
      </c>
      <c r="Z86">
        <v>4</v>
      </c>
      <c r="AA86" s="1" t="s">
        <v>197</v>
      </c>
    </row>
    <row r="87" spans="1:27" x14ac:dyDescent="0.2">
      <c r="A87" s="1" t="s">
        <v>351</v>
      </c>
      <c r="B87" s="1" t="s">
        <v>352</v>
      </c>
      <c r="C87" s="1" t="s">
        <v>353</v>
      </c>
      <c r="D87" s="1"/>
      <c r="E87" s="1"/>
      <c r="F87" s="1" t="s">
        <v>354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s="1" t="s">
        <v>197</v>
      </c>
    </row>
    <row r="88" spans="1:27" x14ac:dyDescent="0.2">
      <c r="A88" s="1" t="s">
        <v>355</v>
      </c>
      <c r="B88" s="1" t="s">
        <v>352</v>
      </c>
      <c r="C88" s="1" t="s">
        <v>353</v>
      </c>
      <c r="D88" s="1"/>
      <c r="E88" s="1"/>
      <c r="F88" s="1" t="s">
        <v>356</v>
      </c>
      <c r="G88">
        <v>94.03</v>
      </c>
      <c r="H88">
        <v>93.2</v>
      </c>
      <c r="I88">
        <v>89.9</v>
      </c>
      <c r="J88">
        <v>8.5</v>
      </c>
      <c r="K88">
        <v>10</v>
      </c>
      <c r="L88">
        <v>8.4600000000000009</v>
      </c>
      <c r="M88">
        <v>9</v>
      </c>
      <c r="N88">
        <v>93.33</v>
      </c>
      <c r="O88">
        <v>9.33</v>
      </c>
      <c r="P88">
        <v>96.36</v>
      </c>
      <c r="Q88">
        <v>9.64</v>
      </c>
      <c r="R88">
        <v>95.28</v>
      </c>
      <c r="S88">
        <v>95</v>
      </c>
      <c r="T88">
        <v>9</v>
      </c>
      <c r="U88">
        <v>10</v>
      </c>
      <c r="V88">
        <v>93.33</v>
      </c>
      <c r="W88">
        <v>9.33</v>
      </c>
      <c r="X88">
        <v>97.5</v>
      </c>
      <c r="Y88">
        <v>9.75</v>
      </c>
      <c r="Z88">
        <v>4.5</v>
      </c>
      <c r="AA88" s="1" t="s">
        <v>197</v>
      </c>
    </row>
    <row r="89" spans="1:27" x14ac:dyDescent="0.2">
      <c r="A89" s="1" t="s">
        <v>357</v>
      </c>
      <c r="B89" s="1" t="s">
        <v>358</v>
      </c>
      <c r="C89" s="1" t="s">
        <v>359</v>
      </c>
      <c r="D89" s="1"/>
      <c r="E89" s="1"/>
      <c r="F89" s="1" t="s">
        <v>360</v>
      </c>
      <c r="G89">
        <v>96.94</v>
      </c>
      <c r="H89">
        <v>97.73</v>
      </c>
      <c r="I89">
        <v>96.83</v>
      </c>
      <c r="J89">
        <v>10</v>
      </c>
      <c r="K89">
        <v>9.5</v>
      </c>
      <c r="L89">
        <v>9.23</v>
      </c>
      <c r="M89">
        <v>10</v>
      </c>
      <c r="N89">
        <v>100</v>
      </c>
      <c r="O89">
        <v>10</v>
      </c>
      <c r="P89">
        <v>96.36</v>
      </c>
      <c r="Q89">
        <v>9.64</v>
      </c>
      <c r="R89">
        <v>95.83</v>
      </c>
      <c r="S89">
        <v>100</v>
      </c>
      <c r="T89">
        <v>10</v>
      </c>
      <c r="U89">
        <v>10</v>
      </c>
      <c r="V89">
        <v>90</v>
      </c>
      <c r="W89">
        <v>9</v>
      </c>
      <c r="X89">
        <v>97.5</v>
      </c>
      <c r="Y89">
        <v>9.75</v>
      </c>
      <c r="Z89">
        <v>5</v>
      </c>
      <c r="AA89" s="1" t="s">
        <v>197</v>
      </c>
    </row>
    <row r="90" spans="1:27" x14ac:dyDescent="0.2">
      <c r="A90" s="1" t="s">
        <v>361</v>
      </c>
      <c r="B90" s="1" t="s">
        <v>362</v>
      </c>
      <c r="C90" s="1" t="s">
        <v>363</v>
      </c>
      <c r="D90" s="1"/>
      <c r="E90" s="1"/>
      <c r="F90" s="1" t="s">
        <v>364</v>
      </c>
      <c r="G90">
        <v>97.02</v>
      </c>
      <c r="H90">
        <v>96.43</v>
      </c>
      <c r="I90">
        <v>97.79</v>
      </c>
      <c r="J90">
        <v>10</v>
      </c>
      <c r="K90">
        <v>9.5</v>
      </c>
      <c r="L90">
        <v>9.6199999999999992</v>
      </c>
      <c r="M90">
        <v>10</v>
      </c>
      <c r="N90">
        <v>93.33</v>
      </c>
      <c r="O90">
        <v>9.33</v>
      </c>
      <c r="P90">
        <v>98.18</v>
      </c>
      <c r="Q90">
        <v>9.82</v>
      </c>
      <c r="R90">
        <v>97.29</v>
      </c>
      <c r="S90">
        <v>100</v>
      </c>
      <c r="T90">
        <v>10</v>
      </c>
      <c r="U90">
        <v>10</v>
      </c>
      <c r="V90">
        <v>100</v>
      </c>
      <c r="W90">
        <v>10</v>
      </c>
      <c r="X90">
        <v>91.88</v>
      </c>
      <c r="Y90">
        <v>9.19</v>
      </c>
      <c r="Z90">
        <v>5</v>
      </c>
      <c r="AA90" s="1" t="s">
        <v>197</v>
      </c>
    </row>
    <row r="91" spans="1:27" x14ac:dyDescent="0.2">
      <c r="A91" s="1" t="s">
        <v>365</v>
      </c>
      <c r="B91" s="1" t="s">
        <v>366</v>
      </c>
      <c r="C91" s="1" t="s">
        <v>367</v>
      </c>
      <c r="D91" s="1"/>
      <c r="E91" s="1"/>
      <c r="F91" s="1" t="s">
        <v>368</v>
      </c>
      <c r="G91">
        <v>47.39</v>
      </c>
      <c r="H91">
        <v>92.27</v>
      </c>
      <c r="I91">
        <v>88.94</v>
      </c>
      <c r="J91">
        <v>8.5</v>
      </c>
      <c r="K91">
        <v>10</v>
      </c>
      <c r="L91">
        <v>8.08</v>
      </c>
      <c r="M91">
        <v>9</v>
      </c>
      <c r="N91">
        <v>93.33</v>
      </c>
      <c r="O91">
        <v>9.33</v>
      </c>
      <c r="P91">
        <v>94.55</v>
      </c>
      <c r="Q91">
        <v>9.4499999999999993</v>
      </c>
      <c r="R91">
        <v>7.5</v>
      </c>
      <c r="S91">
        <v>22.5</v>
      </c>
      <c r="T91">
        <v>0</v>
      </c>
      <c r="U91">
        <v>4.5</v>
      </c>
      <c r="V91">
        <v>0</v>
      </c>
      <c r="W91">
        <v>0</v>
      </c>
      <c r="X91">
        <v>0</v>
      </c>
      <c r="Y91">
        <v>0</v>
      </c>
      <c r="Z91">
        <v>0</v>
      </c>
      <c r="AA91" s="1" t="s">
        <v>197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94"/>
  <sheetViews>
    <sheetView tabSelected="1" topLeftCell="A31" workbookViewId="0">
      <selection activeCell="R19" sqref="R19"/>
    </sheetView>
  </sheetViews>
  <sheetFormatPr baseColWidth="10" defaultColWidth="8.83203125" defaultRowHeight="15" x14ac:dyDescent="0.2"/>
  <cols>
    <col min="2" max="2" width="16" customWidth="1"/>
    <col min="3" max="3" width="16.6640625" customWidth="1"/>
    <col min="5" max="8" width="0" hidden="1" customWidth="1"/>
    <col min="9" max="9" width="11" style="10" customWidth="1"/>
    <col min="10" max="10" width="11.5" customWidth="1"/>
  </cols>
  <sheetData>
    <row r="4" spans="2:10" ht="26" x14ac:dyDescent="0.3">
      <c r="C4" s="2"/>
      <c r="D4" s="3"/>
    </row>
    <row r="5" spans="2:10" ht="24" x14ac:dyDescent="0.3">
      <c r="D5" s="13" t="s">
        <v>378</v>
      </c>
    </row>
    <row r="7" spans="2:10" ht="16" x14ac:dyDescent="0.2">
      <c r="B7" s="4" t="s">
        <v>369</v>
      </c>
      <c r="C7" s="4" t="s">
        <v>370</v>
      </c>
      <c r="D7" s="4" t="s">
        <v>371</v>
      </c>
      <c r="E7" s="9" t="s">
        <v>372</v>
      </c>
      <c r="F7" s="9" t="s">
        <v>376</v>
      </c>
      <c r="G7" s="9" t="s">
        <v>373</v>
      </c>
      <c r="H7" s="9" t="s">
        <v>377</v>
      </c>
      <c r="I7" s="11" t="s">
        <v>374</v>
      </c>
      <c r="J7" s="9" t="s">
        <v>375</v>
      </c>
    </row>
    <row r="8" spans="2:10" ht="16" x14ac:dyDescent="0.2">
      <c r="B8" s="7" t="s">
        <v>27</v>
      </c>
      <c r="C8" s="7" t="s">
        <v>28</v>
      </c>
      <c r="D8" s="7" t="s">
        <v>29</v>
      </c>
      <c r="E8" s="6">
        <v>94.3</v>
      </c>
      <c r="F8" s="5">
        <f>E8*0.4</f>
        <v>37.72</v>
      </c>
      <c r="G8" s="6">
        <v>95.22</v>
      </c>
      <c r="H8" s="5">
        <f>G8*0.6</f>
        <v>57.131999999999998</v>
      </c>
      <c r="I8" s="12">
        <f>F8+H8</f>
        <v>94.852000000000004</v>
      </c>
      <c r="J8" s="8" t="str">
        <f>IF(I8&lt;50,"F",IF(I8&lt;=64,"D",IF(I8&lt;=79,"C",IF(I8&lt;90,"B",IF(I8&gt;=90,"A")))))</f>
        <v>A</v>
      </c>
    </row>
    <row r="9" spans="2:10" ht="16" x14ac:dyDescent="0.2">
      <c r="B9" s="7" t="s">
        <v>32</v>
      </c>
      <c r="C9" s="7" t="s">
        <v>33</v>
      </c>
      <c r="D9" s="7" t="s">
        <v>34</v>
      </c>
      <c r="E9" s="6">
        <v>91.73</v>
      </c>
      <c r="F9" s="5">
        <f>E9*0.4</f>
        <v>36.692</v>
      </c>
      <c r="G9" s="6">
        <v>92.56</v>
      </c>
      <c r="H9" s="5">
        <f>G9*0.6</f>
        <v>55.536000000000001</v>
      </c>
      <c r="I9" s="12">
        <f>F9+H9</f>
        <v>92.228000000000009</v>
      </c>
      <c r="J9" s="8" t="str">
        <f>IF(I9&lt;50,"F",IF(I9&lt;=64,"D",IF(I9&lt;=79,"C",IF(I9&lt;90,"B",IF(I9&gt;=90,"A")))))</f>
        <v>A</v>
      </c>
    </row>
    <row r="10" spans="2:10" ht="16" x14ac:dyDescent="0.2">
      <c r="B10" s="7" t="s">
        <v>36</v>
      </c>
      <c r="C10" s="7" t="s">
        <v>40</v>
      </c>
      <c r="D10" s="7" t="s">
        <v>41</v>
      </c>
      <c r="E10" s="6">
        <v>89.77</v>
      </c>
      <c r="F10" s="5">
        <f>E10*0.4</f>
        <v>35.908000000000001</v>
      </c>
      <c r="G10" s="6">
        <v>81.040000000000006</v>
      </c>
      <c r="H10" s="5">
        <f>G10*0.6</f>
        <v>48.624000000000002</v>
      </c>
      <c r="I10" s="12">
        <f>F10+H10</f>
        <v>84.532000000000011</v>
      </c>
      <c r="J10" s="8" t="str">
        <f>IF(I10&lt;50,"F",IF(I10&lt;=64,"D",IF(I10&lt;=79,"C",IF(I10&lt;90,"B",IF(I10&gt;=90,"A")))))</f>
        <v>B</v>
      </c>
    </row>
    <row r="11" spans="2:10" ht="16" x14ac:dyDescent="0.2">
      <c r="B11" s="7" t="s">
        <v>36</v>
      </c>
      <c r="C11" s="7" t="s">
        <v>43</v>
      </c>
      <c r="D11" s="7" t="s">
        <v>44</v>
      </c>
      <c r="E11" s="6">
        <v>96.38</v>
      </c>
      <c r="F11" s="5">
        <f>E11*0.4</f>
        <v>38.552</v>
      </c>
      <c r="G11" s="6">
        <v>97.78</v>
      </c>
      <c r="H11" s="5">
        <f>G11*0.6</f>
        <v>58.667999999999999</v>
      </c>
      <c r="I11" s="12">
        <f>F11+H11</f>
        <v>97.22</v>
      </c>
      <c r="J11" s="8" t="str">
        <f>IF(I11&lt;50,"F",IF(I11&lt;=64,"D",IF(I11&lt;=79,"C",IF(I11&lt;90,"B",IF(I11&gt;=90,"A")))))</f>
        <v>A</v>
      </c>
    </row>
    <row r="12" spans="2:10" ht="16" x14ac:dyDescent="0.2">
      <c r="B12" s="7" t="s">
        <v>36</v>
      </c>
      <c r="C12" s="7" t="s">
        <v>37</v>
      </c>
      <c r="D12" s="7" t="s">
        <v>38</v>
      </c>
      <c r="E12" s="6">
        <v>98.38</v>
      </c>
      <c r="F12" s="5">
        <f>E12*0.4</f>
        <v>39.352000000000004</v>
      </c>
      <c r="G12" s="6">
        <v>98.15</v>
      </c>
      <c r="H12" s="5">
        <f>G12*0.6</f>
        <v>58.89</v>
      </c>
      <c r="I12" s="12">
        <f>F12+H12</f>
        <v>98.242000000000004</v>
      </c>
      <c r="J12" s="8" t="str">
        <f>IF(I12&lt;50,"F",IF(I12&lt;=64,"D",IF(I12&lt;=79,"C",IF(I12&lt;90,"B",IF(I12&gt;=90,"A")))))</f>
        <v>A</v>
      </c>
    </row>
    <row r="13" spans="2:10" ht="16" x14ac:dyDescent="0.2">
      <c r="B13" s="7" t="s">
        <v>46</v>
      </c>
      <c r="C13" s="7" t="s">
        <v>47</v>
      </c>
      <c r="D13" s="7" t="s">
        <v>48</v>
      </c>
      <c r="E13" s="6">
        <v>79.52</v>
      </c>
      <c r="F13" s="5">
        <f>E13*0.4</f>
        <v>31.808</v>
      </c>
      <c r="G13" s="6">
        <v>90.5</v>
      </c>
      <c r="H13" s="5">
        <f>G13*0.6</f>
        <v>54.3</v>
      </c>
      <c r="I13" s="12">
        <f>F13+H13</f>
        <v>86.108000000000004</v>
      </c>
      <c r="J13" s="8" t="str">
        <f>IF(I13&lt;50,"F",IF(I13&lt;=64,"D",IF(I13&lt;=79,"C",IF(I13&lt;90,"B",IF(I13&gt;=90,"A")))))</f>
        <v>B</v>
      </c>
    </row>
    <row r="14" spans="2:10" ht="16" x14ac:dyDescent="0.2">
      <c r="B14" s="7" t="s">
        <v>50</v>
      </c>
      <c r="C14" s="7" t="s">
        <v>51</v>
      </c>
      <c r="D14" s="7" t="s">
        <v>52</v>
      </c>
      <c r="E14" s="6">
        <v>78.56</v>
      </c>
      <c r="F14" s="5">
        <f>E14*0.4</f>
        <v>31.424000000000003</v>
      </c>
      <c r="G14" s="6">
        <v>80</v>
      </c>
      <c r="H14" s="5">
        <f>G14*0.6</f>
        <v>48</v>
      </c>
      <c r="I14" s="12">
        <f>F14+H14</f>
        <v>79.424000000000007</v>
      </c>
      <c r="J14" s="8" t="str">
        <f>IF(I14&lt;50,"F",IF(I14&lt;=64,"D",IF(I14&lt;=79,"C",IF(I14&lt;90,"B",IF(I14&gt;=90,"A")))))</f>
        <v>B</v>
      </c>
    </row>
    <row r="15" spans="2:10" ht="16" x14ac:dyDescent="0.2">
      <c r="B15" s="7" t="s">
        <v>54</v>
      </c>
      <c r="C15" s="7" t="s">
        <v>55</v>
      </c>
      <c r="D15" s="7" t="s">
        <v>56</v>
      </c>
      <c r="E15" s="6">
        <v>95.99</v>
      </c>
      <c r="F15" s="5">
        <f>E15*0.4</f>
        <v>38.396000000000001</v>
      </c>
      <c r="G15" s="6">
        <v>99.88</v>
      </c>
      <c r="H15" s="5">
        <f>G15*0.6</f>
        <v>59.927999999999997</v>
      </c>
      <c r="I15" s="12">
        <f>F15+H15</f>
        <v>98.323999999999998</v>
      </c>
      <c r="J15" s="8" t="str">
        <f>IF(I15&lt;50,"F",IF(I15&lt;=64,"D",IF(I15&lt;=79,"C",IF(I15&lt;90,"B",IF(I15&gt;=90,"A")))))</f>
        <v>A</v>
      </c>
    </row>
    <row r="16" spans="2:10" ht="16" x14ac:dyDescent="0.2">
      <c r="B16" s="7" t="s">
        <v>58</v>
      </c>
      <c r="C16" s="7" t="s">
        <v>59</v>
      </c>
      <c r="D16" s="7" t="s">
        <v>60</v>
      </c>
      <c r="E16" s="6">
        <v>81.849999999999994</v>
      </c>
      <c r="F16" s="5">
        <f>E16*0.4</f>
        <v>32.74</v>
      </c>
      <c r="G16" s="6">
        <v>59.45</v>
      </c>
      <c r="H16" s="5">
        <f>G16*0.6</f>
        <v>35.67</v>
      </c>
      <c r="I16" s="12">
        <f>F16+H16</f>
        <v>68.41</v>
      </c>
      <c r="J16" s="8" t="str">
        <f>IF(I16&lt;50,"F",IF(I16&lt;=64,"D",IF(I16&lt;=79,"C",IF(I16&lt;90,"B",IF(I16&gt;=90,"A")))))</f>
        <v>C</v>
      </c>
    </row>
    <row r="17" spans="2:10" ht="16" x14ac:dyDescent="0.2">
      <c r="B17" s="7" t="s">
        <v>62</v>
      </c>
      <c r="C17" s="7" t="s">
        <v>70</v>
      </c>
      <c r="D17" s="7" t="s">
        <v>71</v>
      </c>
      <c r="E17" s="6">
        <v>96.18</v>
      </c>
      <c r="F17" s="5">
        <f>E17*0.4</f>
        <v>38.472000000000008</v>
      </c>
      <c r="G17" s="6">
        <v>98.44</v>
      </c>
      <c r="H17" s="5">
        <f>G17*0.6</f>
        <v>59.063999999999993</v>
      </c>
      <c r="I17" s="12">
        <f>F17+H17</f>
        <v>97.536000000000001</v>
      </c>
      <c r="J17" s="8" t="str">
        <f>IF(I17&lt;50,"F",IF(I17&lt;=64,"D",IF(I17&lt;=79,"C",IF(I17&lt;90,"B",IF(I17&gt;=90,"A")))))</f>
        <v>A</v>
      </c>
    </row>
    <row r="18" spans="2:10" ht="16" x14ac:dyDescent="0.2">
      <c r="B18" s="7" t="s">
        <v>62</v>
      </c>
      <c r="C18" s="7" t="s">
        <v>66</v>
      </c>
      <c r="D18" s="7" t="s">
        <v>67</v>
      </c>
      <c r="E18" s="6">
        <v>99.42</v>
      </c>
      <c r="F18" s="5">
        <f>E18*0.4</f>
        <v>39.768000000000001</v>
      </c>
      <c r="G18" s="6">
        <v>97.86</v>
      </c>
      <c r="H18" s="5">
        <f>G18*0.6</f>
        <v>58.715999999999994</v>
      </c>
      <c r="I18" s="12">
        <f>F18+H18</f>
        <v>98.483999999999995</v>
      </c>
      <c r="J18" s="8" t="str">
        <f>IF(I18&lt;50,"F",IF(I18&lt;=64,"D",IF(I18&lt;=79,"C",IF(I18&lt;90,"B",IF(I18&gt;=90,"A")))))</f>
        <v>A</v>
      </c>
    </row>
    <row r="19" spans="2:10" ht="16" x14ac:dyDescent="0.2">
      <c r="B19" s="7" t="s">
        <v>73</v>
      </c>
      <c r="C19" s="7" t="s">
        <v>74</v>
      </c>
      <c r="D19" s="7" t="s">
        <v>75</v>
      </c>
      <c r="E19" s="6">
        <v>86.5</v>
      </c>
      <c r="F19" s="5">
        <f>E19*0.4</f>
        <v>34.6</v>
      </c>
      <c r="G19" s="6">
        <v>71.3</v>
      </c>
      <c r="H19" s="5">
        <f>G19*0.6</f>
        <v>42.779999999999994</v>
      </c>
      <c r="I19" s="12">
        <f>F19+H19</f>
        <v>77.38</v>
      </c>
      <c r="J19" s="8" t="str">
        <f>IF(I19&lt;50,"F",IF(I19&lt;=64,"D",IF(I19&lt;=79,"C",IF(I19&lt;90,"B",IF(I19&gt;=90,"A")))))</f>
        <v>C</v>
      </c>
    </row>
    <row r="20" spans="2:10" ht="16" x14ac:dyDescent="0.2">
      <c r="B20" s="7" t="s">
        <v>77</v>
      </c>
      <c r="C20" s="7" t="s">
        <v>78</v>
      </c>
      <c r="D20" s="7" t="s">
        <v>79</v>
      </c>
      <c r="E20" s="6">
        <v>98.97</v>
      </c>
      <c r="F20" s="5">
        <f>E20*0.4</f>
        <v>39.588000000000001</v>
      </c>
      <c r="G20" s="6">
        <v>99.04</v>
      </c>
      <c r="H20" s="5">
        <f>G20*0.6</f>
        <v>59.423999999999999</v>
      </c>
      <c r="I20" s="12">
        <f>F20+H20</f>
        <v>99.012</v>
      </c>
      <c r="J20" s="8" t="str">
        <f>IF(I20&lt;50,"F",IF(I20&lt;=64,"D",IF(I20&lt;=79,"C",IF(I20&lt;90,"B",IF(I20&gt;=90,"A")))))</f>
        <v>A</v>
      </c>
    </row>
    <row r="21" spans="2:10" ht="16" x14ac:dyDescent="0.2">
      <c r="B21" s="7" t="s">
        <v>81</v>
      </c>
      <c r="C21" s="7" t="s">
        <v>82</v>
      </c>
      <c r="D21" s="7" t="s">
        <v>83</v>
      </c>
      <c r="E21" s="6">
        <v>92.11</v>
      </c>
      <c r="F21" s="5">
        <f>E21*0.4</f>
        <v>36.844000000000001</v>
      </c>
      <c r="G21" s="6">
        <v>92.93</v>
      </c>
      <c r="H21" s="5">
        <f>G21*0.6</f>
        <v>55.758000000000003</v>
      </c>
      <c r="I21" s="12">
        <f>F21+H21</f>
        <v>92.602000000000004</v>
      </c>
      <c r="J21" s="8" t="str">
        <f>IF(I21&lt;50,"F",IF(I21&lt;=64,"D",IF(I21&lt;=79,"C",IF(I21&lt;90,"B",IF(I21&gt;=90,"A")))))</f>
        <v>A</v>
      </c>
    </row>
    <row r="22" spans="2:10" ht="16" x14ac:dyDescent="0.2">
      <c r="B22" s="7" t="s">
        <v>85</v>
      </c>
      <c r="C22" s="7" t="s">
        <v>86</v>
      </c>
      <c r="D22" s="7" t="s">
        <v>87</v>
      </c>
      <c r="E22" s="6">
        <v>90.24</v>
      </c>
      <c r="F22" s="5">
        <f>E22*0.4</f>
        <v>36.095999999999997</v>
      </c>
      <c r="G22" s="6">
        <v>79.08</v>
      </c>
      <c r="H22" s="5">
        <f>G22*0.6</f>
        <v>47.448</v>
      </c>
      <c r="I22" s="12">
        <f>F22+H22</f>
        <v>83.543999999999997</v>
      </c>
      <c r="J22" s="8" t="str">
        <f>IF(I22&lt;50,"F",IF(I22&lt;=64,"D",IF(I22&lt;=79,"C",IF(I22&lt;90,"B",IF(I22&gt;=90,"A")))))</f>
        <v>B</v>
      </c>
    </row>
    <row r="23" spans="2:10" ht="16" x14ac:dyDescent="0.2">
      <c r="B23" s="7" t="s">
        <v>89</v>
      </c>
      <c r="C23" s="7" t="s">
        <v>90</v>
      </c>
      <c r="D23" s="7" t="s">
        <v>91</v>
      </c>
      <c r="E23" s="6">
        <v>93.18</v>
      </c>
      <c r="F23" s="5">
        <f>E23*0.4</f>
        <v>37.272000000000006</v>
      </c>
      <c r="G23" s="6">
        <v>94.62</v>
      </c>
      <c r="H23" s="5">
        <f>G23*0.6</f>
        <v>56.771999999999998</v>
      </c>
      <c r="I23" s="12">
        <f>F23+H23</f>
        <v>94.044000000000011</v>
      </c>
      <c r="J23" s="8" t="str">
        <f>IF(I23&lt;50,"F",IF(I23&lt;=64,"D",IF(I23&lt;=79,"C",IF(I23&lt;90,"B",IF(I23&gt;=90,"A")))))</f>
        <v>A</v>
      </c>
    </row>
    <row r="24" spans="2:10" ht="16" x14ac:dyDescent="0.2">
      <c r="B24" s="7" t="s">
        <v>93</v>
      </c>
      <c r="C24" s="7" t="s">
        <v>94</v>
      </c>
      <c r="D24" s="7" t="s">
        <v>95</v>
      </c>
      <c r="E24" s="6">
        <v>0</v>
      </c>
      <c r="F24" s="5">
        <f>E24*0.4</f>
        <v>0</v>
      </c>
      <c r="G24" s="6">
        <v>0</v>
      </c>
      <c r="H24" s="5">
        <f>G24*0.6</f>
        <v>0</v>
      </c>
      <c r="I24" s="12">
        <f>F24+H24</f>
        <v>0</v>
      </c>
      <c r="J24" s="8" t="str">
        <f>IF(I24&lt;50,"F",IF(I24&lt;=64,"D",IF(I24&lt;=79,"C",IF(I24&lt;90,"B",IF(I24&gt;=90,"A")))))</f>
        <v>F</v>
      </c>
    </row>
    <row r="25" spans="2:10" ht="16" x14ac:dyDescent="0.2">
      <c r="B25" s="7" t="s">
        <v>101</v>
      </c>
      <c r="C25" s="7" t="s">
        <v>102</v>
      </c>
      <c r="D25" s="7" t="s">
        <v>103</v>
      </c>
      <c r="E25" s="6">
        <v>94.41</v>
      </c>
      <c r="F25" s="5">
        <f>E25*0.4</f>
        <v>37.764000000000003</v>
      </c>
      <c r="G25" s="6">
        <v>94.8</v>
      </c>
      <c r="H25" s="5">
        <f>G25*0.6</f>
        <v>56.879999999999995</v>
      </c>
      <c r="I25" s="12">
        <f>F25+H25</f>
        <v>94.644000000000005</v>
      </c>
      <c r="J25" s="8" t="str">
        <f>IF(I25&lt;50,"F",IF(I25&lt;=64,"D",IF(I25&lt;=79,"C",IF(I25&lt;90,"B",IF(I25&gt;=90,"A")))))</f>
        <v>A</v>
      </c>
    </row>
    <row r="26" spans="2:10" ht="16" x14ac:dyDescent="0.2">
      <c r="B26" s="7" t="s">
        <v>101</v>
      </c>
      <c r="C26" s="7" t="s">
        <v>105</v>
      </c>
      <c r="D26" s="7" t="s">
        <v>106</v>
      </c>
      <c r="E26" s="6">
        <v>65.59</v>
      </c>
      <c r="F26" s="5">
        <f>E26*0.4</f>
        <v>26.236000000000004</v>
      </c>
      <c r="G26" s="6">
        <v>84.06</v>
      </c>
      <c r="H26" s="5">
        <f>G26*0.6</f>
        <v>50.436</v>
      </c>
      <c r="I26" s="12">
        <f>F26+H26</f>
        <v>76.671999999999997</v>
      </c>
      <c r="J26" s="8" t="str">
        <f>IF(I26&lt;50,"F",IF(I26&lt;=64,"D",IF(I26&lt;=79,"C",IF(I26&lt;90,"B",IF(I26&gt;=90,"A")))))</f>
        <v>C</v>
      </c>
    </row>
    <row r="27" spans="2:10" ht="16" x14ac:dyDescent="0.2">
      <c r="B27" s="7" t="s">
        <v>101</v>
      </c>
      <c r="C27" s="7" t="s">
        <v>111</v>
      </c>
      <c r="D27" s="7" t="s">
        <v>112</v>
      </c>
      <c r="E27" s="6">
        <v>96.49</v>
      </c>
      <c r="F27" s="5">
        <f>E27*0.4</f>
        <v>38.596000000000004</v>
      </c>
      <c r="G27" s="6">
        <v>90.42</v>
      </c>
      <c r="H27" s="5">
        <f>G27*0.6</f>
        <v>54.252000000000002</v>
      </c>
      <c r="I27" s="12">
        <f>F27+H27</f>
        <v>92.848000000000013</v>
      </c>
      <c r="J27" s="8" t="str">
        <f>IF(I27&lt;50,"F",IF(I27&lt;=64,"D",IF(I27&lt;=79,"C",IF(I27&lt;90,"B",IF(I27&gt;=90,"A")))))</f>
        <v>A</v>
      </c>
    </row>
    <row r="28" spans="2:10" ht="16" x14ac:dyDescent="0.2">
      <c r="B28" s="7" t="s">
        <v>101</v>
      </c>
      <c r="C28" s="7" t="s">
        <v>108</v>
      </c>
      <c r="D28" s="7" t="s">
        <v>109</v>
      </c>
      <c r="E28" s="6">
        <v>94.54</v>
      </c>
      <c r="F28" s="5">
        <f>E28*0.4</f>
        <v>37.816000000000003</v>
      </c>
      <c r="G28" s="6">
        <v>91.37</v>
      </c>
      <c r="H28" s="5">
        <f>G28*0.6</f>
        <v>54.822000000000003</v>
      </c>
      <c r="I28" s="12">
        <f>F28+H28</f>
        <v>92.638000000000005</v>
      </c>
      <c r="J28" s="8" t="str">
        <f>IF(I28&lt;50,"F",IF(I28&lt;=64,"D",IF(I28&lt;=79,"C",IF(I28&lt;90,"B",IF(I28&gt;=90,"A")))))</f>
        <v>A</v>
      </c>
    </row>
    <row r="29" spans="2:10" ht="16" x14ac:dyDescent="0.2">
      <c r="B29" s="7" t="s">
        <v>114</v>
      </c>
      <c r="C29" s="7" t="s">
        <v>115</v>
      </c>
      <c r="D29" s="7" t="s">
        <v>116</v>
      </c>
      <c r="E29" s="6">
        <v>91.81</v>
      </c>
      <c r="F29" s="5">
        <f>E29*0.4</f>
        <v>36.724000000000004</v>
      </c>
      <c r="G29" s="6">
        <v>96.65</v>
      </c>
      <c r="H29" s="5">
        <f>G29*0.6</f>
        <v>57.99</v>
      </c>
      <c r="I29" s="12">
        <f>F29+H29</f>
        <v>94.713999999999999</v>
      </c>
      <c r="J29" s="8" t="str">
        <f>IF(I29&lt;50,"F",IF(I29&lt;=64,"D",IF(I29&lt;=79,"C",IF(I29&lt;90,"B",IF(I29&gt;=90,"A")))))</f>
        <v>A</v>
      </c>
    </row>
    <row r="30" spans="2:10" ht="16" x14ac:dyDescent="0.2">
      <c r="B30" s="7" t="s">
        <v>122</v>
      </c>
      <c r="C30" s="7" t="s">
        <v>123</v>
      </c>
      <c r="D30" s="7" t="s">
        <v>124</v>
      </c>
      <c r="E30" s="6">
        <v>89.24</v>
      </c>
      <c r="F30" s="5">
        <f>E30*0.4</f>
        <v>35.695999999999998</v>
      </c>
      <c r="G30" s="6">
        <v>90.38</v>
      </c>
      <c r="H30" s="5">
        <f>G30*0.6</f>
        <v>54.227999999999994</v>
      </c>
      <c r="I30" s="12">
        <f>F30+H30</f>
        <v>89.923999999999992</v>
      </c>
      <c r="J30" s="8" t="str">
        <f>IF(I30&lt;50,"F",IF(I30&lt;=64,"D",IF(I30&lt;=79,"C",IF(I30&lt;90,"B",IF(I30&gt;=90,"A")))))</f>
        <v>B</v>
      </c>
    </row>
    <row r="31" spans="2:10" ht="16" x14ac:dyDescent="0.2">
      <c r="B31" s="7" t="s">
        <v>126</v>
      </c>
      <c r="C31" s="7" t="s">
        <v>127</v>
      </c>
      <c r="D31" s="7" t="s">
        <v>128</v>
      </c>
      <c r="E31" s="6">
        <v>67.150000000000006</v>
      </c>
      <c r="F31" s="5">
        <f>E31*0.4</f>
        <v>26.860000000000003</v>
      </c>
      <c r="G31" s="6">
        <v>74.23</v>
      </c>
      <c r="H31" s="5">
        <f>G31*0.6</f>
        <v>44.538000000000004</v>
      </c>
      <c r="I31" s="12">
        <f>F31+H31</f>
        <v>71.39800000000001</v>
      </c>
      <c r="J31" s="8" t="str">
        <f>IF(I31&lt;50,"F",IF(I31&lt;=64,"D",IF(I31&lt;=79,"C",IF(I31&lt;90,"B",IF(I31&gt;=90,"A")))))</f>
        <v>C</v>
      </c>
    </row>
    <row r="32" spans="2:10" ht="16" x14ac:dyDescent="0.2">
      <c r="B32" s="7" t="s">
        <v>130</v>
      </c>
      <c r="C32" s="7" t="s">
        <v>131</v>
      </c>
      <c r="D32" s="7" t="s">
        <v>132</v>
      </c>
      <c r="E32" s="6">
        <v>99.21</v>
      </c>
      <c r="F32" s="5">
        <f>E32*0.4</f>
        <v>39.683999999999997</v>
      </c>
      <c r="G32" s="6">
        <v>96.99</v>
      </c>
      <c r="H32" s="5">
        <f>G32*0.6</f>
        <v>58.193999999999996</v>
      </c>
      <c r="I32" s="12">
        <f>F32+H32</f>
        <v>97.877999999999986</v>
      </c>
      <c r="J32" s="8" t="str">
        <f>IF(I32&lt;50,"F",IF(I32&lt;=64,"D",IF(I32&lt;=79,"C",IF(I32&lt;90,"B",IF(I32&gt;=90,"A")))))</f>
        <v>A</v>
      </c>
    </row>
    <row r="33" spans="2:10" ht="16" x14ac:dyDescent="0.2">
      <c r="B33" s="7" t="s">
        <v>134</v>
      </c>
      <c r="C33" s="7" t="s">
        <v>135</v>
      </c>
      <c r="D33" s="7" t="s">
        <v>136</v>
      </c>
      <c r="E33" s="6">
        <v>67.83</v>
      </c>
      <c r="F33" s="5">
        <f>E33*0.4</f>
        <v>27.132000000000001</v>
      </c>
      <c r="G33" s="6">
        <v>84.57</v>
      </c>
      <c r="H33" s="5">
        <f>G33*0.6</f>
        <v>50.741999999999997</v>
      </c>
      <c r="I33" s="12">
        <f>F33+H33</f>
        <v>77.873999999999995</v>
      </c>
      <c r="J33" s="8" t="str">
        <f>IF(I33&lt;50,"F",IF(I33&lt;=64,"D",IF(I33&lt;=79,"C",IF(I33&lt;90,"B",IF(I33&gt;=90,"A")))))</f>
        <v>C</v>
      </c>
    </row>
    <row r="34" spans="2:10" ht="16" x14ac:dyDescent="0.2">
      <c r="B34" s="7" t="s">
        <v>138</v>
      </c>
      <c r="C34" s="7" t="s">
        <v>139</v>
      </c>
      <c r="D34" s="7" t="s">
        <v>140</v>
      </c>
      <c r="E34" s="6">
        <v>93.13</v>
      </c>
      <c r="F34" s="5">
        <f>E34*0.4</f>
        <v>37.252000000000002</v>
      </c>
      <c r="G34" s="6">
        <v>95.51</v>
      </c>
      <c r="H34" s="5">
        <f>G34*0.6</f>
        <v>57.306000000000004</v>
      </c>
      <c r="I34" s="12">
        <f>F34+H34</f>
        <v>94.558000000000007</v>
      </c>
      <c r="J34" s="8" t="str">
        <f>IF(I34&lt;50,"F",IF(I34&lt;=64,"D",IF(I34&lt;=79,"C",IF(I34&lt;90,"B",IF(I34&gt;=90,"A")))))</f>
        <v>A</v>
      </c>
    </row>
    <row r="35" spans="2:10" ht="16" x14ac:dyDescent="0.2">
      <c r="B35" s="7" t="s">
        <v>142</v>
      </c>
      <c r="C35" s="7" t="s">
        <v>143</v>
      </c>
      <c r="D35" s="7" t="s">
        <v>144</v>
      </c>
      <c r="E35" s="6">
        <v>94.17</v>
      </c>
      <c r="F35" s="5">
        <f>E35*0.4</f>
        <v>37.667999999999999</v>
      </c>
      <c r="G35" s="6">
        <v>96.68</v>
      </c>
      <c r="H35" s="5">
        <f>G35*0.6</f>
        <v>58.008000000000003</v>
      </c>
      <c r="I35" s="12">
        <f>F35+H35</f>
        <v>95.676000000000002</v>
      </c>
      <c r="J35" s="8" t="str">
        <f>IF(I35&lt;50,"F",IF(I35&lt;=64,"D",IF(I35&lt;=79,"C",IF(I35&lt;90,"B",IF(I35&gt;=90,"A")))))</f>
        <v>A</v>
      </c>
    </row>
    <row r="36" spans="2:10" ht="16" x14ac:dyDescent="0.2">
      <c r="B36" s="7" t="s">
        <v>146</v>
      </c>
      <c r="C36" s="7" t="s">
        <v>147</v>
      </c>
      <c r="D36" s="7" t="s">
        <v>148</v>
      </c>
      <c r="E36" s="6">
        <v>99.1</v>
      </c>
      <c r="F36" s="5">
        <f>E36*0.4</f>
        <v>39.64</v>
      </c>
      <c r="G36" s="6">
        <v>97.27</v>
      </c>
      <c r="H36" s="5">
        <f>G36*0.6</f>
        <v>58.361999999999995</v>
      </c>
      <c r="I36" s="12">
        <f>F36+H36</f>
        <v>98.001999999999995</v>
      </c>
      <c r="J36" s="8" t="str">
        <f>IF(I36&lt;50,"F",IF(I36&lt;=64,"D",IF(I36&lt;=79,"C",IF(I36&lt;90,"B",IF(I36&gt;=90,"A")))))</f>
        <v>A</v>
      </c>
    </row>
    <row r="37" spans="2:10" ht="16" x14ac:dyDescent="0.2">
      <c r="B37" s="7" t="s">
        <v>150</v>
      </c>
      <c r="C37" s="7" t="s">
        <v>151</v>
      </c>
      <c r="D37" s="7" t="s">
        <v>152</v>
      </c>
      <c r="E37" s="6">
        <v>95.9</v>
      </c>
      <c r="F37" s="5">
        <f>E37*0.4</f>
        <v>38.360000000000007</v>
      </c>
      <c r="G37" s="6">
        <v>96.47</v>
      </c>
      <c r="H37" s="5">
        <f>G37*0.6</f>
        <v>57.881999999999998</v>
      </c>
      <c r="I37" s="12">
        <f>F37+H37</f>
        <v>96.242000000000004</v>
      </c>
      <c r="J37" s="8" t="str">
        <f>IF(I37&lt;50,"F",IF(I37&lt;=64,"D",IF(I37&lt;=79,"C",IF(I37&lt;90,"B",IF(I37&gt;=90,"A")))))</f>
        <v>A</v>
      </c>
    </row>
    <row r="38" spans="2:10" ht="16" x14ac:dyDescent="0.2">
      <c r="B38" s="7" t="s">
        <v>154</v>
      </c>
      <c r="C38" s="7" t="s">
        <v>155</v>
      </c>
      <c r="D38" s="7" t="s">
        <v>156</v>
      </c>
      <c r="E38" s="6">
        <v>94.99</v>
      </c>
      <c r="F38" s="5">
        <f>E38*0.4</f>
        <v>37.996000000000002</v>
      </c>
      <c r="G38" s="6">
        <v>98</v>
      </c>
      <c r="H38" s="5">
        <f>G38*0.6</f>
        <v>58.8</v>
      </c>
      <c r="I38" s="12">
        <f>F38+H38</f>
        <v>96.795999999999992</v>
      </c>
      <c r="J38" s="8" t="str">
        <f>IF(I38&lt;50,"F",IF(I38&lt;=64,"D",IF(I38&lt;=79,"C",IF(I38&lt;90,"B",IF(I38&gt;=90,"A")))))</f>
        <v>A</v>
      </c>
    </row>
    <row r="39" spans="2:10" ht="16" x14ac:dyDescent="0.2">
      <c r="B39" s="7" t="s">
        <v>158</v>
      </c>
      <c r="C39" s="7" t="s">
        <v>159</v>
      </c>
      <c r="D39" s="7" t="s">
        <v>160</v>
      </c>
      <c r="E39" s="6">
        <v>94.11</v>
      </c>
      <c r="F39" s="5">
        <f>E39*0.4</f>
        <v>37.643999999999998</v>
      </c>
      <c r="G39" s="6">
        <v>86.42</v>
      </c>
      <c r="H39" s="5">
        <f>G39*0.6</f>
        <v>51.851999999999997</v>
      </c>
      <c r="I39" s="12">
        <f>F39+H39</f>
        <v>89.495999999999995</v>
      </c>
      <c r="J39" s="8" t="str">
        <f>IF(I39&lt;50,"F",IF(I39&lt;=64,"D",IF(I39&lt;=79,"C",IF(I39&lt;90,"B",IF(I39&gt;=90,"A")))))</f>
        <v>B</v>
      </c>
    </row>
    <row r="40" spans="2:10" ht="16" x14ac:dyDescent="0.2">
      <c r="B40" s="7" t="s">
        <v>162</v>
      </c>
      <c r="C40" s="7" t="s">
        <v>163</v>
      </c>
      <c r="D40" s="7" t="s">
        <v>164</v>
      </c>
      <c r="E40" s="6">
        <v>49.7</v>
      </c>
      <c r="F40" s="5">
        <f>E40*0.4</f>
        <v>19.880000000000003</v>
      </c>
      <c r="G40" s="6">
        <v>67.8</v>
      </c>
      <c r="H40" s="5">
        <f>G40*0.6</f>
        <v>40.68</v>
      </c>
      <c r="I40" s="12">
        <f>F40+H40</f>
        <v>60.56</v>
      </c>
      <c r="J40" s="8" t="str">
        <f>IF(I40&lt;50,"F",IF(I40&lt;=64,"D",IF(I40&lt;=79,"C",IF(I40&lt;90,"B",IF(I40&gt;=90,"A")))))</f>
        <v>D</v>
      </c>
    </row>
    <row r="41" spans="2:10" ht="16" x14ac:dyDescent="0.2">
      <c r="B41" s="7" t="s">
        <v>166</v>
      </c>
      <c r="C41" s="7" t="s">
        <v>167</v>
      </c>
      <c r="D41" s="7" t="s">
        <v>168</v>
      </c>
      <c r="E41" s="6">
        <v>98.09</v>
      </c>
      <c r="F41" s="5">
        <f>E41*0.4</f>
        <v>39.236000000000004</v>
      </c>
      <c r="G41" s="6">
        <v>98.37</v>
      </c>
      <c r="H41" s="5">
        <f>G41*0.6</f>
        <v>59.021999999999998</v>
      </c>
      <c r="I41" s="12">
        <f>F41+H41</f>
        <v>98.25800000000001</v>
      </c>
      <c r="J41" s="8" t="str">
        <f>IF(I41&lt;50,"F",IF(I41&lt;=64,"D",IF(I41&lt;=79,"C",IF(I41&lt;90,"B",IF(I41&gt;=90,"A")))))</f>
        <v>A</v>
      </c>
    </row>
    <row r="42" spans="2:10" ht="16" x14ac:dyDescent="0.2">
      <c r="B42" s="7" t="s">
        <v>170</v>
      </c>
      <c r="C42" s="7" t="s">
        <v>171</v>
      </c>
      <c r="D42" s="7" t="s">
        <v>172</v>
      </c>
      <c r="E42" s="6">
        <v>98.42</v>
      </c>
      <c r="F42" s="5">
        <f>E42*0.4</f>
        <v>39.368000000000002</v>
      </c>
      <c r="G42" s="6">
        <v>99.31</v>
      </c>
      <c r="H42" s="5">
        <f>G42*0.6</f>
        <v>59.585999999999999</v>
      </c>
      <c r="I42" s="12">
        <f>F42+H42</f>
        <v>98.954000000000008</v>
      </c>
      <c r="J42" s="8" t="str">
        <f>IF(I42&lt;50,"F",IF(I42&lt;=64,"D",IF(I42&lt;=79,"C",IF(I42&lt;90,"B",IF(I42&gt;=90,"A")))))</f>
        <v>A</v>
      </c>
    </row>
    <row r="43" spans="2:10" ht="16" x14ac:dyDescent="0.2">
      <c r="B43" s="7" t="s">
        <v>174</v>
      </c>
      <c r="C43" s="7" t="s">
        <v>175</v>
      </c>
      <c r="D43" s="7" t="s">
        <v>176</v>
      </c>
      <c r="E43" s="6">
        <v>98.94</v>
      </c>
      <c r="F43" s="5">
        <f>E43*0.4</f>
        <v>39.576000000000001</v>
      </c>
      <c r="G43" s="6">
        <v>98.75</v>
      </c>
      <c r="H43" s="5">
        <f>G43*0.6</f>
        <v>59.25</v>
      </c>
      <c r="I43" s="12">
        <f>F43+H43</f>
        <v>98.825999999999993</v>
      </c>
      <c r="J43" s="8" t="str">
        <f>IF(I43&lt;50,"F",IF(I43&lt;=64,"D",IF(I43&lt;=79,"C",IF(I43&lt;90,"B",IF(I43&gt;=90,"A")))))</f>
        <v>A</v>
      </c>
    </row>
    <row r="44" spans="2:10" ht="16" x14ac:dyDescent="0.2">
      <c r="B44" s="7" t="s">
        <v>178</v>
      </c>
      <c r="C44" s="7" t="s">
        <v>179</v>
      </c>
      <c r="D44" s="7" t="s">
        <v>180</v>
      </c>
      <c r="E44" s="6">
        <v>97.62</v>
      </c>
      <c r="F44" s="5">
        <f>E44*0.4</f>
        <v>39.048000000000002</v>
      </c>
      <c r="G44" s="6">
        <v>94.85</v>
      </c>
      <c r="H44" s="5">
        <f>G44*0.6</f>
        <v>56.91</v>
      </c>
      <c r="I44" s="12">
        <f>F44+H44</f>
        <v>95.957999999999998</v>
      </c>
      <c r="J44" s="8" t="str">
        <f>IF(I44&lt;50,"F",IF(I44&lt;=64,"D",IF(I44&lt;=79,"C",IF(I44&lt;90,"B",IF(I44&gt;=90,"A")))))</f>
        <v>A</v>
      </c>
    </row>
    <row r="45" spans="2:10" ht="16" x14ac:dyDescent="0.2">
      <c r="B45" s="7" t="s">
        <v>182</v>
      </c>
      <c r="C45" s="7" t="s">
        <v>183</v>
      </c>
      <c r="D45" s="7" t="s">
        <v>184</v>
      </c>
      <c r="E45" s="6">
        <v>98.92</v>
      </c>
      <c r="F45" s="5">
        <f>E45*0.4</f>
        <v>39.568000000000005</v>
      </c>
      <c r="G45" s="6">
        <v>97.95</v>
      </c>
      <c r="H45" s="5">
        <f>G45*0.6</f>
        <v>58.769999999999996</v>
      </c>
      <c r="I45" s="12">
        <f>F45+H45</f>
        <v>98.337999999999994</v>
      </c>
      <c r="J45" s="8" t="str">
        <f>IF(I45&lt;50,"F",IF(I45&lt;=64,"D",IF(I45&lt;=79,"C",IF(I45&lt;90,"B",IF(I45&gt;=90,"A")))))</f>
        <v>A</v>
      </c>
    </row>
    <row r="46" spans="2:10" ht="16" x14ac:dyDescent="0.2">
      <c r="B46" s="7" t="s">
        <v>186</v>
      </c>
      <c r="C46" s="7" t="s">
        <v>59</v>
      </c>
      <c r="D46" s="7" t="s">
        <v>193</v>
      </c>
      <c r="E46" s="6">
        <v>38.14</v>
      </c>
      <c r="F46" s="5">
        <f>E46*0.4</f>
        <v>15.256</v>
      </c>
      <c r="G46" s="6">
        <v>42.12</v>
      </c>
      <c r="H46" s="5">
        <f>G46*0.6</f>
        <v>25.271999999999998</v>
      </c>
      <c r="I46" s="12">
        <f>F46+H46</f>
        <v>40.527999999999999</v>
      </c>
      <c r="J46" s="8" t="str">
        <f>IF(I46&lt;50,"F",IF(I46&lt;=64,"D",IF(I46&lt;=79,"C",IF(I46&lt;90,"B",IF(I46&gt;=90,"A")))))</f>
        <v>F</v>
      </c>
    </row>
    <row r="47" spans="2:10" ht="16" x14ac:dyDescent="0.2">
      <c r="B47" s="7" t="s">
        <v>186</v>
      </c>
      <c r="C47" s="7" t="s">
        <v>198</v>
      </c>
      <c r="D47" s="7" t="s">
        <v>199</v>
      </c>
      <c r="E47" s="6">
        <v>91.3</v>
      </c>
      <c r="F47" s="5">
        <f>E47*0.4</f>
        <v>36.520000000000003</v>
      </c>
      <c r="G47" s="6">
        <v>91.26</v>
      </c>
      <c r="H47" s="5">
        <f>G47*0.6</f>
        <v>54.756</v>
      </c>
      <c r="I47" s="12">
        <f>F47+H47</f>
        <v>91.27600000000001</v>
      </c>
      <c r="J47" s="8" t="str">
        <f>IF(I47&lt;50,"F",IF(I47&lt;=64,"D",IF(I47&lt;=79,"C",IF(I47&lt;90,"B",IF(I47&gt;=90,"A")))))</f>
        <v>A</v>
      </c>
    </row>
    <row r="48" spans="2:10" ht="16" x14ac:dyDescent="0.2">
      <c r="B48" s="7" t="s">
        <v>186</v>
      </c>
      <c r="C48" s="7" t="s">
        <v>190</v>
      </c>
      <c r="D48" s="7" t="s">
        <v>191</v>
      </c>
      <c r="E48" s="6">
        <v>95.03</v>
      </c>
      <c r="F48" s="5">
        <f>E48*0.4</f>
        <v>38.012</v>
      </c>
      <c r="G48" s="6">
        <v>98.85</v>
      </c>
      <c r="H48" s="5">
        <f>G48*0.6</f>
        <v>59.309999999999995</v>
      </c>
      <c r="I48" s="12">
        <f>F48+H48</f>
        <v>97.322000000000003</v>
      </c>
      <c r="J48" s="8" t="str">
        <f>IF(I48&lt;50,"F",IF(I48&lt;=64,"D",IF(I48&lt;=79,"C",IF(I48&lt;90,"B",IF(I48&gt;=90,"A")))))</f>
        <v>A</v>
      </c>
    </row>
    <row r="49" spans="2:10" ht="16" x14ac:dyDescent="0.2">
      <c r="B49" s="7" t="s">
        <v>186</v>
      </c>
      <c r="C49" s="7" t="s">
        <v>139</v>
      </c>
      <c r="D49" s="7" t="s">
        <v>195</v>
      </c>
      <c r="E49" s="6">
        <v>95.73</v>
      </c>
      <c r="F49" s="5">
        <f>E49*0.4</f>
        <v>38.292000000000002</v>
      </c>
      <c r="G49" s="6">
        <v>98.67</v>
      </c>
      <c r="H49" s="5">
        <f>G49*0.6</f>
        <v>59.201999999999998</v>
      </c>
      <c r="I49" s="12">
        <f>F49+H49</f>
        <v>97.494</v>
      </c>
      <c r="J49" s="8" t="str">
        <f>IF(I49&lt;50,"F",IF(I49&lt;=64,"D",IF(I49&lt;=79,"C",IF(I49&lt;90,"B",IF(I49&gt;=90,"A")))))</f>
        <v>A</v>
      </c>
    </row>
    <row r="50" spans="2:10" ht="16" x14ac:dyDescent="0.2">
      <c r="B50" s="7" t="s">
        <v>186</v>
      </c>
      <c r="C50" s="7" t="s">
        <v>187</v>
      </c>
      <c r="D50" s="7" t="s">
        <v>188</v>
      </c>
      <c r="E50" s="6">
        <v>96.76</v>
      </c>
      <c r="F50" s="5">
        <f>E50*0.4</f>
        <v>38.704000000000008</v>
      </c>
      <c r="G50" s="6">
        <v>94.87</v>
      </c>
      <c r="H50" s="5">
        <f>G50*0.6</f>
        <v>56.922000000000004</v>
      </c>
      <c r="I50" s="12">
        <f>F50+H50</f>
        <v>95.626000000000005</v>
      </c>
      <c r="J50" s="8" t="str">
        <f>IF(I50&lt;50,"F",IF(I50&lt;=64,"D",IF(I50&lt;=79,"C",IF(I50&lt;90,"B",IF(I50&gt;=90,"A")))))</f>
        <v>A</v>
      </c>
    </row>
    <row r="51" spans="2:10" ht="16" x14ac:dyDescent="0.2">
      <c r="B51" s="7" t="s">
        <v>201</v>
      </c>
      <c r="C51" s="7" t="s">
        <v>202</v>
      </c>
      <c r="D51" s="7" t="s">
        <v>203</v>
      </c>
      <c r="E51" s="6">
        <v>95.84</v>
      </c>
      <c r="F51" s="5">
        <f>E51*0.4</f>
        <v>38.336000000000006</v>
      </c>
      <c r="G51" s="6">
        <v>94.26</v>
      </c>
      <c r="H51" s="5">
        <f>G51*0.6</f>
        <v>56.556000000000004</v>
      </c>
      <c r="I51" s="12">
        <f>F51+H51</f>
        <v>94.89200000000001</v>
      </c>
      <c r="J51" s="8" t="str">
        <f>IF(I51&lt;50,"F",IF(I51&lt;=64,"D",IF(I51&lt;=79,"C",IF(I51&lt;90,"B",IF(I51&gt;=90,"A")))))</f>
        <v>A</v>
      </c>
    </row>
    <row r="52" spans="2:10" ht="16" x14ac:dyDescent="0.2">
      <c r="B52" s="7" t="s">
        <v>205</v>
      </c>
      <c r="C52" s="7" t="s">
        <v>206</v>
      </c>
      <c r="D52" s="7" t="s">
        <v>207</v>
      </c>
      <c r="E52" s="6">
        <v>93.44</v>
      </c>
      <c r="F52" s="5">
        <f>E52*0.4</f>
        <v>37.375999999999998</v>
      </c>
      <c r="G52" s="6">
        <v>91.62</v>
      </c>
      <c r="H52" s="5">
        <f>G52*0.6</f>
        <v>54.972000000000001</v>
      </c>
      <c r="I52" s="12">
        <f>F52+H52</f>
        <v>92.347999999999999</v>
      </c>
      <c r="J52" s="8" t="str">
        <f>IF(I52&lt;50,"F",IF(I52&lt;=64,"D",IF(I52&lt;=79,"C",IF(I52&lt;90,"B",IF(I52&gt;=90,"A")))))</f>
        <v>A</v>
      </c>
    </row>
    <row r="53" spans="2:10" ht="16" x14ac:dyDescent="0.2">
      <c r="B53" s="7" t="s">
        <v>209</v>
      </c>
      <c r="C53" s="7" t="s">
        <v>179</v>
      </c>
      <c r="D53" s="7" t="s">
        <v>210</v>
      </c>
      <c r="E53" s="6">
        <v>81.75</v>
      </c>
      <c r="F53" s="5">
        <f>E53*0.4</f>
        <v>32.700000000000003</v>
      </c>
      <c r="G53" s="6">
        <v>85.55</v>
      </c>
      <c r="H53" s="5">
        <f>G53*0.6</f>
        <v>51.33</v>
      </c>
      <c r="I53" s="12">
        <f>F53+H53</f>
        <v>84.03</v>
      </c>
      <c r="J53" s="8" t="str">
        <f>IF(I53&lt;50,"F",IF(I53&lt;=64,"D",IF(I53&lt;=79,"C",IF(I53&lt;90,"B",IF(I53&gt;=90,"A")))))</f>
        <v>B</v>
      </c>
    </row>
    <row r="54" spans="2:10" ht="16" x14ac:dyDescent="0.2">
      <c r="B54" s="7" t="s">
        <v>212</v>
      </c>
      <c r="C54" s="7" t="s">
        <v>213</v>
      </c>
      <c r="D54" s="7" t="s">
        <v>214</v>
      </c>
      <c r="E54" s="6">
        <v>84.19</v>
      </c>
      <c r="F54" s="5">
        <f>E54*0.4</f>
        <v>33.676000000000002</v>
      </c>
      <c r="G54" s="6">
        <v>80.39</v>
      </c>
      <c r="H54" s="5">
        <f>G54*0.6</f>
        <v>48.234000000000002</v>
      </c>
      <c r="I54" s="12">
        <f>F54+H54</f>
        <v>81.91</v>
      </c>
      <c r="J54" s="8" t="str">
        <f>IF(I54&lt;50,"F",IF(I54&lt;=64,"D",IF(I54&lt;=79,"C",IF(I54&lt;90,"B",IF(I54&gt;=90,"A")))))</f>
        <v>B</v>
      </c>
    </row>
    <row r="55" spans="2:10" ht="16" x14ac:dyDescent="0.2">
      <c r="B55" s="7" t="s">
        <v>216</v>
      </c>
      <c r="C55" s="7" t="s">
        <v>217</v>
      </c>
      <c r="D55" s="7" t="s">
        <v>218</v>
      </c>
      <c r="E55" s="6">
        <v>64.09</v>
      </c>
      <c r="F55" s="5">
        <f>E55*0.4</f>
        <v>25.636000000000003</v>
      </c>
      <c r="G55" s="6">
        <v>94.72</v>
      </c>
      <c r="H55" s="5">
        <f>G55*0.6</f>
        <v>56.832000000000001</v>
      </c>
      <c r="I55" s="12">
        <f>F55+H55</f>
        <v>82.468000000000004</v>
      </c>
      <c r="J55" s="8" t="str">
        <f>IF(I55&lt;50,"F",IF(I55&lt;=64,"D",IF(I55&lt;=79,"C",IF(I55&lt;90,"B",IF(I55&gt;=90,"A")))))</f>
        <v>B</v>
      </c>
    </row>
    <row r="56" spans="2:10" ht="16" x14ac:dyDescent="0.2">
      <c r="B56" s="7" t="s">
        <v>220</v>
      </c>
      <c r="C56" s="7" t="s">
        <v>221</v>
      </c>
      <c r="D56" s="7" t="s">
        <v>222</v>
      </c>
      <c r="E56" s="6">
        <v>84.26</v>
      </c>
      <c r="F56" s="5">
        <f>E56*0.4</f>
        <v>33.704000000000001</v>
      </c>
      <c r="G56" s="6">
        <v>59.34</v>
      </c>
      <c r="H56" s="5">
        <f>G56*0.6</f>
        <v>35.603999999999999</v>
      </c>
      <c r="I56" s="12">
        <f>F56+H56</f>
        <v>69.307999999999993</v>
      </c>
      <c r="J56" s="8" t="str">
        <f>IF(I56&lt;50,"F",IF(I56&lt;=64,"D",IF(I56&lt;=79,"C",IF(I56&lt;90,"B",IF(I56&gt;=90,"A")))))</f>
        <v>C</v>
      </c>
    </row>
    <row r="57" spans="2:10" ht="16" x14ac:dyDescent="0.2">
      <c r="B57" s="7" t="s">
        <v>224</v>
      </c>
      <c r="C57" s="7" t="s">
        <v>225</v>
      </c>
      <c r="D57" s="7" t="s">
        <v>226</v>
      </c>
      <c r="E57" s="6">
        <v>90.21</v>
      </c>
      <c r="F57" s="5">
        <f>E57*0.4</f>
        <v>36.083999999999996</v>
      </c>
      <c r="G57" s="6">
        <v>94.17</v>
      </c>
      <c r="H57" s="5">
        <f>G57*0.6</f>
        <v>56.502000000000002</v>
      </c>
      <c r="I57" s="12">
        <f>F57+H57</f>
        <v>92.585999999999999</v>
      </c>
      <c r="J57" s="8" t="str">
        <f>IF(I57&lt;50,"F",IF(I57&lt;=64,"D",IF(I57&lt;=79,"C",IF(I57&lt;90,"B",IF(I57&gt;=90,"A")))))</f>
        <v>A</v>
      </c>
    </row>
    <row r="58" spans="2:10" ht="16" x14ac:dyDescent="0.2">
      <c r="B58" s="7" t="s">
        <v>228</v>
      </c>
      <c r="C58" s="7" t="s">
        <v>229</v>
      </c>
      <c r="D58" s="7" t="s">
        <v>230</v>
      </c>
      <c r="E58" s="6">
        <v>66.069999999999993</v>
      </c>
      <c r="F58" s="5">
        <f>E58*0.4</f>
        <v>26.427999999999997</v>
      </c>
      <c r="G58" s="6">
        <v>72.17</v>
      </c>
      <c r="H58" s="5">
        <f>G58*0.6</f>
        <v>43.302</v>
      </c>
      <c r="I58" s="12">
        <f>F58+H58</f>
        <v>69.72999999999999</v>
      </c>
      <c r="J58" s="8" t="str">
        <f>IF(I58&lt;50,"F",IF(I58&lt;=64,"D",IF(I58&lt;=79,"C",IF(I58&lt;90,"B",IF(I58&gt;=90,"A")))))</f>
        <v>C</v>
      </c>
    </row>
    <row r="59" spans="2:10" ht="16" x14ac:dyDescent="0.2">
      <c r="B59" s="7" t="s">
        <v>232</v>
      </c>
      <c r="C59" s="7" t="s">
        <v>233</v>
      </c>
      <c r="D59" s="7" t="s">
        <v>234</v>
      </c>
      <c r="E59" s="6">
        <v>87.69</v>
      </c>
      <c r="F59" s="5">
        <f>E59*0.4</f>
        <v>35.076000000000001</v>
      </c>
      <c r="G59" s="6">
        <v>85.79</v>
      </c>
      <c r="H59" s="5">
        <f>G59*0.6</f>
        <v>51.474000000000004</v>
      </c>
      <c r="I59" s="12">
        <f>F59+H59</f>
        <v>86.550000000000011</v>
      </c>
      <c r="J59" s="8" t="str">
        <f>IF(I59&lt;50,"F",IF(I59&lt;=64,"D",IF(I59&lt;=79,"C",IF(I59&lt;90,"B",IF(I59&gt;=90,"A")))))</f>
        <v>B</v>
      </c>
    </row>
    <row r="60" spans="2:10" ht="16" x14ac:dyDescent="0.2">
      <c r="B60" s="7" t="s">
        <v>232</v>
      </c>
      <c r="C60" s="7" t="s">
        <v>236</v>
      </c>
      <c r="D60" s="7" t="s">
        <v>237</v>
      </c>
      <c r="E60" s="6">
        <v>21.5</v>
      </c>
      <c r="F60" s="5">
        <f>E60*0.4</f>
        <v>8.6</v>
      </c>
      <c r="G60" s="6">
        <v>25.1</v>
      </c>
      <c r="H60" s="5">
        <f>G60*0.6</f>
        <v>15.06</v>
      </c>
      <c r="I60" s="12">
        <f>F60+H60</f>
        <v>23.66</v>
      </c>
      <c r="J60" s="8" t="str">
        <f>IF(I60&lt;50,"F",IF(I60&lt;=64,"D",IF(I60&lt;=79,"C",IF(I60&lt;90,"B",IF(I60&gt;=90,"A")))))</f>
        <v>F</v>
      </c>
    </row>
    <row r="61" spans="2:10" ht="16" x14ac:dyDescent="0.2">
      <c r="B61" s="7" t="s">
        <v>239</v>
      </c>
      <c r="C61" s="7" t="s">
        <v>240</v>
      </c>
      <c r="D61" s="7" t="s">
        <v>241</v>
      </c>
      <c r="E61" s="6">
        <v>100</v>
      </c>
      <c r="F61" s="5">
        <f>E61*0.4</f>
        <v>40</v>
      </c>
      <c r="G61" s="6">
        <v>99.88</v>
      </c>
      <c r="H61" s="5">
        <f>G61*0.6</f>
        <v>59.927999999999997</v>
      </c>
      <c r="I61" s="12">
        <f>F61+H61</f>
        <v>99.927999999999997</v>
      </c>
      <c r="J61" s="8" t="str">
        <f>IF(I61&lt;50,"F",IF(I61&lt;=64,"D",IF(I61&lt;=79,"C",IF(I61&lt;90,"B",IF(I61&gt;=90,"A")))))</f>
        <v>A</v>
      </c>
    </row>
    <row r="62" spans="2:10" ht="16" x14ac:dyDescent="0.2">
      <c r="B62" s="7" t="s">
        <v>243</v>
      </c>
      <c r="C62" s="7" t="s">
        <v>244</v>
      </c>
      <c r="D62" s="7" t="s">
        <v>245</v>
      </c>
      <c r="E62" s="6">
        <v>92.14</v>
      </c>
      <c r="F62" s="5">
        <f>E62*0.4</f>
        <v>36.856000000000002</v>
      </c>
      <c r="G62" s="6">
        <v>83.4</v>
      </c>
      <c r="H62" s="5">
        <f>G62*0.6</f>
        <v>50.04</v>
      </c>
      <c r="I62" s="12">
        <f>F62+H62</f>
        <v>86.896000000000001</v>
      </c>
      <c r="J62" s="8" t="str">
        <f>IF(I62&lt;50,"F",IF(I62&lt;=64,"D",IF(I62&lt;=79,"C",IF(I62&lt;90,"B",IF(I62&gt;=90,"A")))))</f>
        <v>B</v>
      </c>
    </row>
    <row r="63" spans="2:10" ht="16" x14ac:dyDescent="0.2">
      <c r="B63" s="7" t="s">
        <v>247</v>
      </c>
      <c r="C63" s="7" t="s">
        <v>248</v>
      </c>
      <c r="D63" s="7" t="s">
        <v>249</v>
      </c>
      <c r="E63" s="6">
        <v>52.57</v>
      </c>
      <c r="F63" s="5">
        <f>E63*0.4</f>
        <v>21.028000000000002</v>
      </c>
      <c r="G63" s="6">
        <v>55.34</v>
      </c>
      <c r="H63" s="5">
        <f>G63*0.6</f>
        <v>33.204000000000001</v>
      </c>
      <c r="I63" s="12">
        <f>F63+H63</f>
        <v>54.231999999999999</v>
      </c>
      <c r="J63" s="8" t="str">
        <f>IF(I63&lt;50,"F",IF(I63&lt;=64,"D",IF(I63&lt;=79,"C",IF(I63&lt;90,"B",IF(I63&gt;=90,"A")))))</f>
        <v>D</v>
      </c>
    </row>
    <row r="64" spans="2:10" ht="16" x14ac:dyDescent="0.2">
      <c r="B64" s="7" t="s">
        <v>251</v>
      </c>
      <c r="C64" s="7" t="s">
        <v>252</v>
      </c>
      <c r="D64" s="7" t="s">
        <v>253</v>
      </c>
      <c r="E64" s="6">
        <v>90.5</v>
      </c>
      <c r="F64" s="5">
        <f>E64*0.4</f>
        <v>36.200000000000003</v>
      </c>
      <c r="G64" s="6">
        <v>93.83</v>
      </c>
      <c r="H64" s="5">
        <f>G64*0.6</f>
        <v>56.297999999999995</v>
      </c>
      <c r="I64" s="12">
        <f>F64+H64</f>
        <v>92.49799999999999</v>
      </c>
      <c r="J64" s="8" t="str">
        <f>IF(I64&lt;50,"F",IF(I64&lt;=64,"D",IF(I64&lt;=79,"C",IF(I64&lt;90,"B",IF(I64&gt;=90,"A")))))</f>
        <v>A</v>
      </c>
    </row>
    <row r="65" spans="2:10" ht="16" x14ac:dyDescent="0.2">
      <c r="B65" s="7" t="s">
        <v>255</v>
      </c>
      <c r="C65" s="7" t="s">
        <v>256</v>
      </c>
      <c r="D65" s="7" t="s">
        <v>257</v>
      </c>
      <c r="E65" s="6">
        <v>99.6</v>
      </c>
      <c r="F65" s="5">
        <f>E65*0.4</f>
        <v>39.840000000000003</v>
      </c>
      <c r="G65" s="6">
        <v>95.23</v>
      </c>
      <c r="H65" s="5">
        <f>G65*0.6</f>
        <v>57.137999999999998</v>
      </c>
      <c r="I65" s="12">
        <f>F65+H65</f>
        <v>96.978000000000009</v>
      </c>
      <c r="J65" s="8" t="str">
        <f>IF(I65&lt;50,"F",IF(I65&lt;=64,"D",IF(I65&lt;=79,"C",IF(I65&lt;90,"B",IF(I65&gt;=90,"A")))))</f>
        <v>A</v>
      </c>
    </row>
    <row r="66" spans="2:10" ht="16" x14ac:dyDescent="0.2">
      <c r="B66" s="7" t="s">
        <v>259</v>
      </c>
      <c r="C66" s="7" t="s">
        <v>263</v>
      </c>
      <c r="D66" s="7" t="s">
        <v>264</v>
      </c>
      <c r="E66" s="6">
        <v>3.5</v>
      </c>
      <c r="F66" s="5">
        <f>E66*0.4</f>
        <v>1.4000000000000001</v>
      </c>
      <c r="G66" s="6">
        <v>0</v>
      </c>
      <c r="H66" s="5">
        <f>G66*0.6</f>
        <v>0</v>
      </c>
      <c r="I66" s="12">
        <f>F66+H66</f>
        <v>1.4000000000000001</v>
      </c>
      <c r="J66" s="8" t="str">
        <f>IF(I66&lt;50,"F",IF(I66&lt;=64,"D",IF(I66&lt;=79,"C",IF(I66&lt;90,"B",IF(I66&gt;=90,"A")))))</f>
        <v>F</v>
      </c>
    </row>
    <row r="67" spans="2:10" ht="16" x14ac:dyDescent="0.2">
      <c r="B67" s="7" t="s">
        <v>259</v>
      </c>
      <c r="C67" s="7" t="s">
        <v>260</v>
      </c>
      <c r="D67" s="7" t="s">
        <v>261</v>
      </c>
      <c r="E67" s="6">
        <v>93.83</v>
      </c>
      <c r="F67" s="5">
        <f>E67*0.4</f>
        <v>37.532000000000004</v>
      </c>
      <c r="G67" s="6">
        <v>96.84</v>
      </c>
      <c r="H67" s="5">
        <f>G67*0.6</f>
        <v>58.103999999999999</v>
      </c>
      <c r="I67" s="12">
        <f>F67+H67</f>
        <v>95.635999999999996</v>
      </c>
      <c r="J67" s="8" t="str">
        <f>IF(I67&lt;50,"F",IF(I67&lt;=64,"D",IF(I67&lt;=79,"C",IF(I67&lt;90,"B",IF(I67&gt;=90,"A")))))</f>
        <v>A</v>
      </c>
    </row>
    <row r="68" spans="2:10" ht="16" x14ac:dyDescent="0.2">
      <c r="B68" s="7" t="s">
        <v>266</v>
      </c>
      <c r="C68" s="7" t="s">
        <v>267</v>
      </c>
      <c r="D68" s="7" t="s">
        <v>268</v>
      </c>
      <c r="E68" s="6">
        <v>90.32</v>
      </c>
      <c r="F68" s="5">
        <f>E68*0.4</f>
        <v>36.128</v>
      </c>
      <c r="G68" s="6">
        <v>90.6</v>
      </c>
      <c r="H68" s="5">
        <f>G68*0.6</f>
        <v>54.359999999999992</v>
      </c>
      <c r="I68" s="12">
        <f>F68+H68</f>
        <v>90.488</v>
      </c>
      <c r="J68" s="8" t="str">
        <f>IF(I68&lt;50,"F",IF(I68&lt;=64,"D",IF(I68&lt;=79,"C",IF(I68&lt;90,"B",IF(I68&gt;=90,"A")))))</f>
        <v>A</v>
      </c>
    </row>
    <row r="69" spans="2:10" ht="16" x14ac:dyDescent="0.2">
      <c r="B69" s="7" t="s">
        <v>266</v>
      </c>
      <c r="C69" s="7" t="s">
        <v>270</v>
      </c>
      <c r="D69" s="7" t="s">
        <v>271</v>
      </c>
      <c r="E69" s="6">
        <v>95.6</v>
      </c>
      <c r="F69" s="5">
        <f>E69*0.4</f>
        <v>38.24</v>
      </c>
      <c r="G69" s="6">
        <v>94.3</v>
      </c>
      <c r="H69" s="5">
        <f>G69*0.6</f>
        <v>56.58</v>
      </c>
      <c r="I69" s="12">
        <f>F69+H69</f>
        <v>94.82</v>
      </c>
      <c r="J69" s="8" t="str">
        <f>IF(I69&lt;50,"F",IF(I69&lt;=64,"D",IF(I69&lt;=79,"C",IF(I69&lt;90,"B",IF(I69&gt;=90,"A")))))</f>
        <v>A</v>
      </c>
    </row>
    <row r="70" spans="2:10" ht="16" x14ac:dyDescent="0.2">
      <c r="B70" s="7" t="s">
        <v>273</v>
      </c>
      <c r="C70" s="7" t="s">
        <v>274</v>
      </c>
      <c r="D70" s="7" t="s">
        <v>275</v>
      </c>
      <c r="E70" s="6">
        <v>90.75</v>
      </c>
      <c r="F70" s="5">
        <f>E70*0.4</f>
        <v>36.300000000000004</v>
      </c>
      <c r="G70" s="6">
        <v>95.08</v>
      </c>
      <c r="H70" s="5">
        <f>G70*0.6</f>
        <v>57.047999999999995</v>
      </c>
      <c r="I70" s="12">
        <f>F70+H70</f>
        <v>93.347999999999999</v>
      </c>
      <c r="J70" s="8" t="str">
        <f>IF(I70&lt;50,"F",IF(I70&lt;=64,"D",IF(I70&lt;=79,"C",IF(I70&lt;90,"B",IF(I70&gt;=90,"A")))))</f>
        <v>A</v>
      </c>
    </row>
    <row r="71" spans="2:10" ht="16" x14ac:dyDescent="0.2">
      <c r="B71" s="7" t="s">
        <v>277</v>
      </c>
      <c r="C71" s="7" t="s">
        <v>278</v>
      </c>
      <c r="D71" s="7" t="s">
        <v>279</v>
      </c>
      <c r="E71" s="6">
        <v>83.58</v>
      </c>
      <c r="F71" s="5">
        <f>E71*0.4</f>
        <v>33.432000000000002</v>
      </c>
      <c r="G71" s="6">
        <v>82.48</v>
      </c>
      <c r="H71" s="5">
        <f>G71*0.6</f>
        <v>49.488</v>
      </c>
      <c r="I71" s="12">
        <f>F71+H71</f>
        <v>82.92</v>
      </c>
      <c r="J71" s="8" t="str">
        <f>IF(I71&lt;50,"F",IF(I71&lt;=64,"D",IF(I71&lt;=79,"C",IF(I71&lt;90,"B",IF(I71&gt;=90,"A")))))</f>
        <v>B</v>
      </c>
    </row>
    <row r="72" spans="2:10" ht="16" x14ac:dyDescent="0.2">
      <c r="B72" s="7" t="s">
        <v>285</v>
      </c>
      <c r="C72" s="7" t="s">
        <v>286</v>
      </c>
      <c r="D72" s="7" t="s">
        <v>287</v>
      </c>
      <c r="E72" s="6">
        <v>90.54</v>
      </c>
      <c r="F72" s="5">
        <f>E72*0.4</f>
        <v>36.216000000000001</v>
      </c>
      <c r="G72" s="6">
        <v>79.52</v>
      </c>
      <c r="H72" s="5">
        <f>G72*0.6</f>
        <v>47.711999999999996</v>
      </c>
      <c r="I72" s="12">
        <f>F72+H72</f>
        <v>83.927999999999997</v>
      </c>
      <c r="J72" s="8" t="str">
        <f>IF(I72&lt;50,"F",IF(I72&lt;=64,"D",IF(I72&lt;=79,"C",IF(I72&lt;90,"B",IF(I72&gt;=90,"A")))))</f>
        <v>B</v>
      </c>
    </row>
    <row r="73" spans="2:10" ht="16" x14ac:dyDescent="0.2">
      <c r="B73" s="7" t="s">
        <v>285</v>
      </c>
      <c r="C73" s="7" t="s">
        <v>289</v>
      </c>
      <c r="D73" s="7" t="s">
        <v>290</v>
      </c>
      <c r="E73" s="6">
        <v>99.6</v>
      </c>
      <c r="F73" s="5">
        <f>E73*0.4</f>
        <v>39.840000000000003</v>
      </c>
      <c r="G73" s="6">
        <v>100</v>
      </c>
      <c r="H73" s="5">
        <f>G73*0.6</f>
        <v>60</v>
      </c>
      <c r="I73" s="12">
        <f>F73+H73</f>
        <v>99.84</v>
      </c>
      <c r="J73" s="8" t="str">
        <f>IF(I73&lt;50,"F",IF(I73&lt;=64,"D",IF(I73&lt;=79,"C",IF(I73&lt;90,"B",IF(I73&gt;=90,"A")))))</f>
        <v>A</v>
      </c>
    </row>
    <row r="74" spans="2:10" ht="16" x14ac:dyDescent="0.2">
      <c r="B74" s="7" t="s">
        <v>292</v>
      </c>
      <c r="C74" s="7" t="s">
        <v>293</v>
      </c>
      <c r="D74" s="7" t="s">
        <v>294</v>
      </c>
      <c r="E74" s="6">
        <v>94.11</v>
      </c>
      <c r="F74" s="5">
        <f>E74*0.4</f>
        <v>37.643999999999998</v>
      </c>
      <c r="G74" s="6">
        <v>79.2</v>
      </c>
      <c r="H74" s="5">
        <f>G74*0.6</f>
        <v>47.52</v>
      </c>
      <c r="I74" s="12">
        <f>F74+H74</f>
        <v>85.164000000000001</v>
      </c>
      <c r="J74" s="8" t="str">
        <f>IF(I74&lt;50,"F",IF(I74&lt;=64,"D",IF(I74&lt;=79,"C",IF(I74&lt;90,"B",IF(I74&gt;=90,"A")))))</f>
        <v>B</v>
      </c>
    </row>
    <row r="75" spans="2:10" ht="16" x14ac:dyDescent="0.2">
      <c r="B75" s="7" t="s">
        <v>296</v>
      </c>
      <c r="C75" s="7" t="s">
        <v>297</v>
      </c>
      <c r="D75" s="7" t="s">
        <v>298</v>
      </c>
      <c r="E75" s="6">
        <v>87.64</v>
      </c>
      <c r="F75" s="5">
        <f>E75*0.4</f>
        <v>35.056000000000004</v>
      </c>
      <c r="G75" s="6">
        <v>91.94</v>
      </c>
      <c r="H75" s="5">
        <f>G75*0.6</f>
        <v>55.163999999999994</v>
      </c>
      <c r="I75" s="12">
        <f>F75+H75</f>
        <v>90.22</v>
      </c>
      <c r="J75" s="8" t="str">
        <f>IF(I75&lt;50,"F",IF(I75&lt;=64,"D",IF(I75&lt;=79,"C",IF(I75&lt;90,"B",IF(I75&gt;=90,"A")))))</f>
        <v>A</v>
      </c>
    </row>
    <row r="76" spans="2:10" ht="16" x14ac:dyDescent="0.2">
      <c r="B76" s="7" t="s">
        <v>300</v>
      </c>
      <c r="C76" s="7" t="s">
        <v>301</v>
      </c>
      <c r="D76" s="7" t="s">
        <v>302</v>
      </c>
      <c r="E76" s="6">
        <v>94.09</v>
      </c>
      <c r="F76" s="5">
        <f>E76*0.4</f>
        <v>37.636000000000003</v>
      </c>
      <c r="G76" s="6">
        <v>98.02</v>
      </c>
      <c r="H76" s="5">
        <f>G76*0.6</f>
        <v>58.811999999999998</v>
      </c>
      <c r="I76" s="12">
        <f>F76+H76</f>
        <v>96.448000000000008</v>
      </c>
      <c r="J76" s="8" t="str">
        <f>IF(I76&lt;50,"F",IF(I76&lt;=64,"D",IF(I76&lt;=79,"C",IF(I76&lt;90,"B",IF(I76&gt;=90,"A")))))</f>
        <v>A</v>
      </c>
    </row>
    <row r="77" spans="2:10" ht="16" x14ac:dyDescent="0.2">
      <c r="B77" s="7" t="s">
        <v>304</v>
      </c>
      <c r="C77" s="7" t="s">
        <v>305</v>
      </c>
      <c r="D77" s="7" t="s">
        <v>306</v>
      </c>
      <c r="E77" s="6">
        <v>91.64</v>
      </c>
      <c r="F77" s="5">
        <f>E77*0.4</f>
        <v>36.655999999999999</v>
      </c>
      <c r="G77" s="6">
        <v>91.54</v>
      </c>
      <c r="H77" s="5">
        <f>G77*0.6</f>
        <v>54.923999999999999</v>
      </c>
      <c r="I77" s="12">
        <f>F77+H77</f>
        <v>91.58</v>
      </c>
      <c r="J77" s="8" t="str">
        <f>IF(I77&lt;50,"F",IF(I77&lt;=64,"D",IF(I77&lt;=79,"C",IF(I77&lt;90,"B",IF(I77&gt;=90,"A")))))</f>
        <v>A</v>
      </c>
    </row>
    <row r="78" spans="2:10" ht="16" x14ac:dyDescent="0.2">
      <c r="B78" s="7" t="s">
        <v>308</v>
      </c>
      <c r="C78" s="7" t="s">
        <v>309</v>
      </c>
      <c r="D78" s="7" t="s">
        <v>310</v>
      </c>
      <c r="E78" s="6">
        <v>95.46</v>
      </c>
      <c r="F78" s="5">
        <f>E78*0.4</f>
        <v>38.183999999999997</v>
      </c>
      <c r="G78" s="6">
        <v>89.98</v>
      </c>
      <c r="H78" s="5">
        <f>G78*0.6</f>
        <v>53.988</v>
      </c>
      <c r="I78" s="12">
        <f>F78+H78</f>
        <v>92.171999999999997</v>
      </c>
      <c r="J78" s="8" t="str">
        <f>IF(I78&lt;50,"F",IF(I78&lt;=64,"D",IF(I78&lt;=79,"C",IF(I78&lt;90,"B",IF(I78&gt;=90,"A")))))</f>
        <v>A</v>
      </c>
    </row>
    <row r="79" spans="2:10" ht="16" x14ac:dyDescent="0.2">
      <c r="B79" s="7" t="s">
        <v>312</v>
      </c>
      <c r="C79" s="7" t="s">
        <v>313</v>
      </c>
      <c r="D79" s="7" t="s">
        <v>314</v>
      </c>
      <c r="E79" s="6">
        <v>75.209999999999994</v>
      </c>
      <c r="F79" s="5">
        <f>E79*0.4</f>
        <v>30.084</v>
      </c>
      <c r="G79" s="6">
        <v>86.98</v>
      </c>
      <c r="H79" s="5">
        <f>G79*0.6</f>
        <v>52.188000000000002</v>
      </c>
      <c r="I79" s="12">
        <f>F79+H79</f>
        <v>82.272000000000006</v>
      </c>
      <c r="J79" s="8" t="str">
        <f>IF(I79&lt;50,"F",IF(I79&lt;=64,"D",IF(I79&lt;=79,"C",IF(I79&lt;90,"B",IF(I79&gt;=90,"A")))))</f>
        <v>B</v>
      </c>
    </row>
    <row r="80" spans="2:10" ht="16" x14ac:dyDescent="0.2">
      <c r="B80" s="7" t="s">
        <v>316</v>
      </c>
      <c r="C80" s="7" t="s">
        <v>317</v>
      </c>
      <c r="D80" s="7" t="s">
        <v>318</v>
      </c>
      <c r="E80" s="6">
        <v>98.24</v>
      </c>
      <c r="F80" s="5">
        <f>E80*0.4</f>
        <v>39.295999999999999</v>
      </c>
      <c r="G80" s="6">
        <v>96.94</v>
      </c>
      <c r="H80" s="5">
        <f>G80*0.6</f>
        <v>58.163999999999994</v>
      </c>
      <c r="I80" s="12">
        <f>F80+H80</f>
        <v>97.46</v>
      </c>
      <c r="J80" s="8" t="str">
        <f>IF(I80&lt;50,"F",IF(I80&lt;=64,"D",IF(I80&lt;=79,"C",IF(I80&lt;90,"B",IF(I80&gt;=90,"A")))))</f>
        <v>A</v>
      </c>
    </row>
    <row r="81" spans="2:10" ht="16" x14ac:dyDescent="0.2">
      <c r="B81" s="7" t="s">
        <v>320</v>
      </c>
      <c r="C81" s="7" t="s">
        <v>321</v>
      </c>
      <c r="D81" s="7" t="s">
        <v>322</v>
      </c>
      <c r="E81" s="6">
        <v>74.12</v>
      </c>
      <c r="F81" s="5">
        <f>E81*0.4</f>
        <v>29.648000000000003</v>
      </c>
      <c r="G81" s="6">
        <v>75.239999999999995</v>
      </c>
      <c r="H81" s="5">
        <f>G81*0.6</f>
        <v>45.143999999999998</v>
      </c>
      <c r="I81" s="12">
        <f>F81+H81</f>
        <v>74.792000000000002</v>
      </c>
      <c r="J81" s="8" t="str">
        <f>IF(I81&lt;50,"F",IF(I81&lt;=64,"D",IF(I81&lt;=79,"C",IF(I81&lt;90,"B",IF(I81&gt;=90,"A")))))</f>
        <v>C</v>
      </c>
    </row>
    <row r="82" spans="2:10" ht="16" x14ac:dyDescent="0.2">
      <c r="B82" s="7" t="s">
        <v>324</v>
      </c>
      <c r="C82" s="7" t="s">
        <v>115</v>
      </c>
      <c r="D82" s="7" t="s">
        <v>325</v>
      </c>
      <c r="E82" s="6">
        <v>97.49</v>
      </c>
      <c r="F82" s="5">
        <f>E82*0.4</f>
        <v>38.996000000000002</v>
      </c>
      <c r="G82" s="6">
        <v>97.17</v>
      </c>
      <c r="H82" s="5">
        <f>G82*0.6</f>
        <v>58.302</v>
      </c>
      <c r="I82" s="12">
        <f>F82+H82</f>
        <v>97.298000000000002</v>
      </c>
      <c r="J82" s="8" t="str">
        <f>IF(I82&lt;50,"F",IF(I82&lt;=64,"D",IF(I82&lt;=79,"C",IF(I82&lt;90,"B",IF(I82&gt;=90,"A")))))</f>
        <v>A</v>
      </c>
    </row>
    <row r="83" spans="2:10" ht="16" x14ac:dyDescent="0.2">
      <c r="B83" s="7" t="s">
        <v>327</v>
      </c>
      <c r="C83" s="7" t="s">
        <v>328</v>
      </c>
      <c r="D83" s="7" t="s">
        <v>329</v>
      </c>
      <c r="E83" s="6">
        <v>86.56</v>
      </c>
      <c r="F83" s="5">
        <f>E83*0.4</f>
        <v>34.624000000000002</v>
      </c>
      <c r="G83" s="6">
        <v>89.32</v>
      </c>
      <c r="H83" s="5">
        <f>G83*0.6</f>
        <v>53.591999999999992</v>
      </c>
      <c r="I83" s="12">
        <f>F83+H83</f>
        <v>88.215999999999994</v>
      </c>
      <c r="J83" s="8" t="str">
        <f>IF(I83&lt;50,"F",IF(I83&lt;=64,"D",IF(I83&lt;=79,"C",IF(I83&lt;90,"B",IF(I83&gt;=90,"A")))))</f>
        <v>B</v>
      </c>
    </row>
    <row r="84" spans="2:10" ht="16" x14ac:dyDescent="0.2">
      <c r="B84" s="7" t="s">
        <v>331</v>
      </c>
      <c r="C84" s="7" t="s">
        <v>332</v>
      </c>
      <c r="D84" s="7" t="s">
        <v>333</v>
      </c>
      <c r="E84" s="6">
        <v>24.06</v>
      </c>
      <c r="F84" s="5">
        <f>E84*0.4</f>
        <v>9.6240000000000006</v>
      </c>
      <c r="G84" s="6">
        <v>43.19</v>
      </c>
      <c r="H84" s="5">
        <f>G84*0.6</f>
        <v>25.913999999999998</v>
      </c>
      <c r="I84" s="12">
        <f>F84+H84</f>
        <v>35.537999999999997</v>
      </c>
      <c r="J84" s="8" t="str">
        <f>IF(I84&lt;50,"F",IF(I84&lt;=64,"D",IF(I84&lt;=79,"C",IF(I84&lt;90,"B",IF(I84&gt;=90,"A")))))</f>
        <v>F</v>
      </c>
    </row>
    <row r="85" spans="2:10" ht="16" x14ac:dyDescent="0.2">
      <c r="B85" s="7" t="s">
        <v>335</v>
      </c>
      <c r="C85" s="7" t="s">
        <v>336</v>
      </c>
      <c r="D85" s="7" t="s">
        <v>337</v>
      </c>
      <c r="E85" s="6">
        <v>88.54</v>
      </c>
      <c r="F85" s="5">
        <f>E85*0.4</f>
        <v>35.416000000000004</v>
      </c>
      <c r="G85" s="6">
        <v>93.9</v>
      </c>
      <c r="H85" s="5">
        <f>G85*0.6</f>
        <v>56.34</v>
      </c>
      <c r="I85" s="12">
        <f>F85+H85</f>
        <v>91.756</v>
      </c>
      <c r="J85" s="8" t="str">
        <f>IF(I85&lt;50,"F",IF(I85&lt;=64,"D",IF(I85&lt;=79,"C",IF(I85&lt;90,"B",IF(I85&gt;=90,"A")))))</f>
        <v>A</v>
      </c>
    </row>
    <row r="86" spans="2:10" ht="16" x14ac:dyDescent="0.2">
      <c r="B86" s="7" t="s">
        <v>339</v>
      </c>
      <c r="C86" s="7" t="s">
        <v>340</v>
      </c>
      <c r="D86" s="7" t="s">
        <v>341</v>
      </c>
      <c r="E86" s="6">
        <v>92.39</v>
      </c>
      <c r="F86" s="5">
        <f>E86*0.4</f>
        <v>36.956000000000003</v>
      </c>
      <c r="G86" s="6">
        <v>95.45</v>
      </c>
      <c r="H86" s="5">
        <f>G86*0.6</f>
        <v>57.27</v>
      </c>
      <c r="I86" s="12">
        <f>F86+H86</f>
        <v>94.225999999999999</v>
      </c>
      <c r="J86" s="8" t="str">
        <f>IF(I86&lt;50,"F",IF(I86&lt;=64,"D",IF(I86&lt;=79,"C",IF(I86&lt;90,"B",IF(I86&gt;=90,"A")))))</f>
        <v>A</v>
      </c>
    </row>
    <row r="87" spans="2:10" ht="16" x14ac:dyDescent="0.2">
      <c r="B87" s="7" t="s">
        <v>343</v>
      </c>
      <c r="C87" s="7" t="s">
        <v>344</v>
      </c>
      <c r="D87" s="7" t="s">
        <v>345</v>
      </c>
      <c r="E87" s="6">
        <v>98.92</v>
      </c>
      <c r="F87" s="5">
        <f>E87*0.4</f>
        <v>39.568000000000005</v>
      </c>
      <c r="G87" s="6">
        <v>97.34</v>
      </c>
      <c r="H87" s="5">
        <f>G87*0.6</f>
        <v>58.403999999999996</v>
      </c>
      <c r="I87" s="12">
        <f>F87+H87</f>
        <v>97.972000000000008</v>
      </c>
      <c r="J87" s="8" t="str">
        <f>IF(I87&lt;50,"F",IF(I87&lt;=64,"D",IF(I87&lt;=79,"C",IF(I87&lt;90,"B",IF(I87&gt;=90,"A")))))</f>
        <v>A</v>
      </c>
    </row>
    <row r="88" spans="2:10" ht="16" x14ac:dyDescent="0.2">
      <c r="B88" s="7" t="s">
        <v>347</v>
      </c>
      <c r="C88" s="7" t="s">
        <v>348</v>
      </c>
      <c r="D88" s="7" t="s">
        <v>349</v>
      </c>
      <c r="E88" s="6">
        <v>82.09</v>
      </c>
      <c r="F88" s="5">
        <f>E88*0.4</f>
        <v>32.836000000000006</v>
      </c>
      <c r="G88" s="6">
        <v>95.93</v>
      </c>
      <c r="H88" s="5">
        <f>G88*0.6</f>
        <v>57.558</v>
      </c>
      <c r="I88" s="12">
        <f>F88+H88</f>
        <v>90.394000000000005</v>
      </c>
      <c r="J88" s="8" t="str">
        <f>IF(I88&lt;50,"F",IF(I88&lt;=64,"D",IF(I88&lt;=79,"C",IF(I88&lt;90,"B",IF(I88&gt;=90,"A")))))</f>
        <v>A</v>
      </c>
    </row>
    <row r="89" spans="2:10" ht="16" x14ac:dyDescent="0.2">
      <c r="B89" s="7" t="s">
        <v>351</v>
      </c>
      <c r="C89" s="7" t="s">
        <v>352</v>
      </c>
      <c r="D89" s="7" t="s">
        <v>353</v>
      </c>
      <c r="E89" s="6">
        <v>0</v>
      </c>
      <c r="F89" s="5">
        <f>E89*0.4</f>
        <v>0</v>
      </c>
      <c r="G89" s="6">
        <v>0</v>
      </c>
      <c r="H89" s="5">
        <f>G89*0.6</f>
        <v>0</v>
      </c>
      <c r="I89" s="12">
        <f>F89+H89</f>
        <v>0</v>
      </c>
      <c r="J89" s="8" t="str">
        <f>IF(I89&lt;50,"F",IF(I89&lt;=64,"D",IF(I89&lt;=79,"C",IF(I89&lt;90,"B",IF(I89&gt;=90,"A")))))</f>
        <v>F</v>
      </c>
    </row>
    <row r="90" spans="2:10" ht="16" x14ac:dyDescent="0.2">
      <c r="B90" s="7" t="s">
        <v>355</v>
      </c>
      <c r="C90" s="7" t="s">
        <v>352</v>
      </c>
      <c r="D90" s="7" t="s">
        <v>353</v>
      </c>
      <c r="E90" s="6">
        <v>94.03</v>
      </c>
      <c r="F90" s="5">
        <f>E90*0.4</f>
        <v>37.612000000000002</v>
      </c>
      <c r="G90" s="6">
        <v>97.43</v>
      </c>
      <c r="H90" s="5">
        <f>G90*0.6</f>
        <v>58.457999999999998</v>
      </c>
      <c r="I90" s="12">
        <f>F90+H90</f>
        <v>96.07</v>
      </c>
      <c r="J90" s="8" t="str">
        <f>IF(I90&lt;50,"F",IF(I90&lt;=64,"D",IF(I90&lt;=79,"C",IF(I90&lt;90,"B",IF(I90&gt;=90,"A")))))</f>
        <v>A</v>
      </c>
    </row>
    <row r="91" spans="2:10" ht="16" x14ac:dyDescent="0.2">
      <c r="B91" s="7" t="s">
        <v>357</v>
      </c>
      <c r="C91" s="7" t="s">
        <v>358</v>
      </c>
      <c r="D91" s="7" t="s">
        <v>359</v>
      </c>
      <c r="E91" s="6">
        <v>96.94</v>
      </c>
      <c r="F91" s="5">
        <f>E91*0.4</f>
        <v>38.776000000000003</v>
      </c>
      <c r="G91" s="6">
        <v>97.3</v>
      </c>
      <c r="H91" s="5">
        <f>G91*0.6</f>
        <v>58.379999999999995</v>
      </c>
      <c r="I91" s="12">
        <f>F91+H91</f>
        <v>97.156000000000006</v>
      </c>
      <c r="J91" s="8" t="str">
        <f>IF(I91&lt;50,"F",IF(I91&lt;=64,"D",IF(I91&lt;=79,"C",IF(I91&lt;90,"B",IF(I91&gt;=90,"A")))))</f>
        <v>A</v>
      </c>
    </row>
    <row r="92" spans="2:10" ht="16" x14ac:dyDescent="0.2">
      <c r="B92" s="7" t="s">
        <v>361</v>
      </c>
      <c r="C92" s="7" t="s">
        <v>362</v>
      </c>
      <c r="D92" s="7" t="s">
        <v>363</v>
      </c>
      <c r="E92" s="6">
        <v>97.02</v>
      </c>
      <c r="F92" s="5">
        <f>E92*0.4</f>
        <v>38.808</v>
      </c>
      <c r="G92" s="6">
        <v>97.42</v>
      </c>
      <c r="H92" s="5">
        <f>G92*0.6</f>
        <v>58.451999999999998</v>
      </c>
      <c r="I92" s="12">
        <f>F92+H92</f>
        <v>97.259999999999991</v>
      </c>
      <c r="J92" s="8" t="str">
        <f>IF(I92&lt;50,"F",IF(I92&lt;=64,"D",IF(I92&lt;=79,"C",IF(I92&lt;90,"B",IF(I92&gt;=90,"A")))))</f>
        <v>A</v>
      </c>
    </row>
    <row r="93" spans="2:10" ht="16" x14ac:dyDescent="0.2">
      <c r="B93" s="7" t="s">
        <v>365</v>
      </c>
      <c r="C93" s="7" t="s">
        <v>366</v>
      </c>
      <c r="D93" s="7" t="s">
        <v>367</v>
      </c>
      <c r="E93" s="6">
        <v>47.39</v>
      </c>
      <c r="F93" s="5">
        <f>E93*0.4</f>
        <v>18.956</v>
      </c>
      <c r="G93" s="6">
        <v>53.13</v>
      </c>
      <c r="H93" s="5">
        <f>G93*0.6</f>
        <v>31.878</v>
      </c>
      <c r="I93" s="12">
        <f>F93+H93</f>
        <v>50.834000000000003</v>
      </c>
      <c r="J93" s="8" t="str">
        <f>IF(I93&lt;50,"F",IF(I93&lt;=64,"D",IF(I93&lt;=79,"C",IF(I93&lt;90,"B",IF(I93&gt;=90,"A")))))</f>
        <v>D</v>
      </c>
    </row>
    <row r="94" spans="2:10" x14ac:dyDescent="0.2">
      <c r="B94" s="1"/>
      <c r="C94" s="1"/>
      <c r="D94" s="1"/>
    </row>
  </sheetData>
  <sortState xmlns:xlrd2="http://schemas.microsoft.com/office/spreadsheetml/2017/richdata2" ref="B8:J93">
    <sortCondition ref="B8:B93"/>
  </sortState>
  <conditionalFormatting sqref="J8:J93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cp:lastPrinted>2022-08-13T01:40:20Z</cp:lastPrinted>
  <dcterms:created xsi:type="dcterms:W3CDTF">2022-08-13T01:27:25Z</dcterms:created>
  <dcterms:modified xsi:type="dcterms:W3CDTF">2022-08-14T08:47:55Z</dcterms:modified>
  <cp:category/>
</cp:coreProperties>
</file>