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74CCFD38-C3AA-3B48-86E2-A52C97EFF54C}" xr6:coauthVersionLast="47" xr6:coauthVersionMax="47" xr10:uidLastSave="{00000000-0000-0000-0000-000000000000}"/>
  <bookViews>
    <workbookView xWindow="400" yWindow="640" windowWidth="27400" windowHeight="26340" activeTab="1" xr2:uid="{00000000-000D-0000-FFFF-FFFF00000000}"/>
  </bookViews>
  <sheets>
    <sheet name="Grades" sheetId="1" r:id="rId1"/>
    <sheet name="EHSS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21" i="2"/>
  <c r="G36" i="2"/>
  <c r="G12" i="2"/>
  <c r="G20" i="2"/>
  <c r="G50" i="2"/>
  <c r="G8" i="2"/>
  <c r="G9" i="2"/>
  <c r="G15" i="2"/>
  <c r="G16" i="2"/>
  <c r="G33" i="2"/>
  <c r="G43" i="2"/>
  <c r="G11" i="2"/>
  <c r="G32" i="2"/>
  <c r="G38" i="2"/>
  <c r="G30" i="2"/>
  <c r="G24" i="2"/>
  <c r="G31" i="2"/>
  <c r="G47" i="2"/>
  <c r="G52" i="2"/>
  <c r="G26" i="2"/>
  <c r="G13" i="2"/>
  <c r="G48" i="2"/>
  <c r="G54" i="2"/>
  <c r="G25" i="2"/>
  <c r="G37" i="2"/>
  <c r="G18" i="2"/>
  <c r="G46" i="2"/>
  <c r="G53" i="2"/>
  <c r="G19" i="2"/>
  <c r="G29" i="2"/>
  <c r="G27" i="2"/>
  <c r="G42" i="2"/>
  <c r="G23" i="2"/>
  <c r="G39" i="2"/>
  <c r="G40" i="2"/>
  <c r="G49" i="2"/>
  <c r="G56" i="2"/>
  <c r="G51" i="2"/>
  <c r="G55" i="2"/>
  <c r="G41" i="2"/>
  <c r="G44" i="2"/>
  <c r="G45" i="2"/>
  <c r="G22" i="2"/>
  <c r="G14" i="2"/>
  <c r="G35" i="2"/>
  <c r="G28" i="2"/>
  <c r="G34" i="2"/>
  <c r="G17" i="2"/>
  <c r="E7" i="2"/>
  <c r="E21" i="2"/>
  <c r="E36" i="2"/>
  <c r="H36" i="2" s="1"/>
  <c r="I36" i="2" s="1"/>
  <c r="E12" i="2"/>
  <c r="E20" i="2"/>
  <c r="E50" i="2"/>
  <c r="E8" i="2"/>
  <c r="H8" i="2" s="1"/>
  <c r="I8" i="2" s="1"/>
  <c r="E9" i="2"/>
  <c r="E15" i="2"/>
  <c r="E16" i="2"/>
  <c r="E33" i="2"/>
  <c r="H33" i="2" s="1"/>
  <c r="I33" i="2" s="1"/>
  <c r="E43" i="2"/>
  <c r="E11" i="2"/>
  <c r="E32" i="2"/>
  <c r="E38" i="2"/>
  <c r="H38" i="2" s="1"/>
  <c r="I38" i="2" s="1"/>
  <c r="E30" i="2"/>
  <c r="E24" i="2"/>
  <c r="E31" i="2"/>
  <c r="E47" i="2"/>
  <c r="E52" i="2"/>
  <c r="E26" i="2"/>
  <c r="E13" i="2"/>
  <c r="E48" i="2"/>
  <c r="H48" i="2" s="1"/>
  <c r="I48" i="2" s="1"/>
  <c r="E54" i="2"/>
  <c r="E25" i="2"/>
  <c r="E37" i="2"/>
  <c r="E18" i="2"/>
  <c r="H18" i="2" s="1"/>
  <c r="I18" i="2" s="1"/>
  <c r="E46" i="2"/>
  <c r="E53" i="2"/>
  <c r="E19" i="2"/>
  <c r="E29" i="2"/>
  <c r="E27" i="2"/>
  <c r="E42" i="2"/>
  <c r="E23" i="2"/>
  <c r="E39" i="2"/>
  <c r="H39" i="2" s="1"/>
  <c r="I39" i="2" s="1"/>
  <c r="E40" i="2"/>
  <c r="E49" i="2"/>
  <c r="E56" i="2"/>
  <c r="E51" i="2"/>
  <c r="E55" i="2"/>
  <c r="E41" i="2"/>
  <c r="E44" i="2"/>
  <c r="E45" i="2"/>
  <c r="E22" i="2"/>
  <c r="E14" i="2"/>
  <c r="E35" i="2"/>
  <c r="E28" i="2"/>
  <c r="E34" i="2"/>
  <c r="E17" i="2"/>
  <c r="G10" i="2"/>
  <c r="E10" i="2"/>
  <c r="H44" i="2" l="1"/>
  <c r="I44" i="2" s="1"/>
  <c r="H56" i="2"/>
  <c r="I56" i="2" s="1"/>
  <c r="H17" i="2"/>
  <c r="I17" i="2" s="1"/>
  <c r="H14" i="2"/>
  <c r="I14" i="2" s="1"/>
  <c r="H41" i="2"/>
  <c r="I41" i="2" s="1"/>
  <c r="H49" i="2"/>
  <c r="I49" i="2" s="1"/>
  <c r="H23" i="2"/>
  <c r="I23" i="2" s="1"/>
  <c r="H19" i="2"/>
  <c r="I19" i="2" s="1"/>
  <c r="H37" i="2"/>
  <c r="I37" i="2" s="1"/>
  <c r="H31" i="2"/>
  <c r="I31" i="2" s="1"/>
  <c r="H32" i="2"/>
  <c r="I32" i="2" s="1"/>
  <c r="H16" i="2"/>
  <c r="I16" i="2" s="1"/>
  <c r="H28" i="2"/>
  <c r="I28" i="2" s="1"/>
  <c r="H45" i="2"/>
  <c r="I45" i="2" s="1"/>
  <c r="H51" i="2"/>
  <c r="I51" i="2" s="1"/>
  <c r="H27" i="2"/>
  <c r="I27" i="2" s="1"/>
  <c r="H54" i="2"/>
  <c r="I54" i="2" s="1"/>
  <c r="H30" i="2"/>
  <c r="I30" i="2" s="1"/>
  <c r="H43" i="2"/>
  <c r="I43" i="2" s="1"/>
  <c r="H9" i="2"/>
  <c r="I9" i="2" s="1"/>
  <c r="H12" i="2"/>
  <c r="I12" i="2" s="1"/>
  <c r="H7" i="2"/>
  <c r="I7" i="2" s="1"/>
  <c r="H46" i="2"/>
  <c r="I46" i="2" s="1"/>
  <c r="H52" i="2"/>
  <c r="I52" i="2" s="1"/>
  <c r="H35" i="2"/>
  <c r="I35" i="2" s="1"/>
  <c r="H29" i="2"/>
  <c r="I29" i="2" s="1"/>
  <c r="H47" i="2"/>
  <c r="I47" i="2" s="1"/>
  <c r="H13" i="2"/>
  <c r="I13" i="2" s="1"/>
  <c r="H50" i="2"/>
  <c r="I50" i="2" s="1"/>
  <c r="H15" i="2"/>
  <c r="I15" i="2" s="1"/>
  <c r="H26" i="2"/>
  <c r="I26" i="2" s="1"/>
  <c r="H10" i="2"/>
  <c r="I10" i="2" s="1"/>
  <c r="H34" i="2"/>
  <c r="I34" i="2" s="1"/>
  <c r="H42" i="2"/>
  <c r="I42" i="2" s="1"/>
  <c r="H24" i="2"/>
  <c r="I24" i="2" s="1"/>
  <c r="H21" i="2"/>
  <c r="I21" i="2" s="1"/>
  <c r="H22" i="2"/>
  <c r="I22" i="2" s="1"/>
  <c r="H53" i="2"/>
  <c r="I53" i="2" s="1"/>
  <c r="H11" i="2"/>
  <c r="I11" i="2" s="1"/>
  <c r="H25" i="2"/>
  <c r="I25" i="2" s="1"/>
  <c r="H40" i="2"/>
  <c r="I40" i="2" s="1"/>
  <c r="H20" i="2"/>
  <c r="I20" i="2" s="1"/>
  <c r="H55" i="2"/>
  <c r="I55" i="2" s="1"/>
</calcChain>
</file>

<file path=xl/sharedStrings.xml><?xml version="1.0" encoding="utf-8"?>
<sst xmlns="http://schemas.openxmlformats.org/spreadsheetml/2006/main" count="457" uniqueCount="250">
  <si>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</si>
  <si>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</si>
  <si>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</si>
  <si>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</si>
  <si>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</si>
  <si>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</si>
  <si>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</si>
  <si>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</si>
  <si>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</si>
  <si>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7 (Real)</t>
  </si>
  <si>
    <t>Quiz: Exercise: Unit 8 (Real)</t>
  </si>
  <si>
    <t>Quiz: Exercise I: Unit 6 (Real)</t>
  </si>
  <si>
    <t>Quiz: Exercise II: Unit 6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</si>
  <si>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</si>
  <si>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</si>
  <si>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</si>
  <si>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</si>
  <si>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</si>
  <si>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</si>
  <si>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</si>
  <si>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</si>
  <si>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</si>
  <si>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</si>
  <si>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</si>
  <si>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</si>
  <si>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</si>
  <si>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</si>
  <si>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Bouy</t>
  </si>
  <si>
    <t>Manich</t>
  </si>
  <si>
    <t>13344</t>
  </si>
  <si>
    <t>bouy.manich@pucsr.edu.kh</t>
  </si>
  <si>
    <t>1660297544</t>
  </si>
  <si>
    <t>But</t>
  </si>
  <si>
    <t>Sochey</t>
  </si>
  <si>
    <t>14062</t>
  </si>
  <si>
    <t>but.sochey@pucsr.edu.kh</t>
  </si>
  <si>
    <t>Chantha</t>
  </si>
  <si>
    <t>Sreynik</t>
  </si>
  <si>
    <t>13218</t>
  </si>
  <si>
    <t>chantha.sreynik@pucsr.edu.kh</t>
  </si>
  <si>
    <t>Chea</t>
  </si>
  <si>
    <t>Sivheng</t>
  </si>
  <si>
    <t>13609</t>
  </si>
  <si>
    <t>chea.sivheng@pucsr.edu.kh</t>
  </si>
  <si>
    <t>Chhay</t>
  </si>
  <si>
    <t>Senara</t>
  </si>
  <si>
    <t>13917</t>
  </si>
  <si>
    <t>chhay.senara@pucsr.edu.kh</t>
  </si>
  <si>
    <t>Choum</t>
  </si>
  <si>
    <t>Chifong</t>
  </si>
  <si>
    <t>14049</t>
  </si>
  <si>
    <t>choum.chifong@pucsr.edu.kh</t>
  </si>
  <si>
    <t>Den</t>
  </si>
  <si>
    <t>Davy</t>
  </si>
  <si>
    <t>14042</t>
  </si>
  <si>
    <t>den.davy@pucsr.edu.kh</t>
  </si>
  <si>
    <t>Doem</t>
  </si>
  <si>
    <t>Bunleap</t>
  </si>
  <si>
    <t>13370</t>
  </si>
  <si>
    <t>doem.bunleap@pucsr.edu.kh</t>
  </si>
  <si>
    <t>Eng</t>
  </si>
  <si>
    <t>Navith</t>
  </si>
  <si>
    <t>13701</t>
  </si>
  <si>
    <t>eng.navith@pucsr.edu.kh</t>
  </si>
  <si>
    <t>Heng</t>
  </si>
  <si>
    <t>Chihun</t>
  </si>
  <si>
    <t>14338</t>
  </si>
  <si>
    <t>heng.chihun@pucsr.edu.kh</t>
  </si>
  <si>
    <t>Limhour</t>
  </si>
  <si>
    <t>13267</t>
  </si>
  <si>
    <t>heng.limhour@pucsr.edu.kh</t>
  </si>
  <si>
    <t>Lyda</t>
  </si>
  <si>
    <t>13341</t>
  </si>
  <si>
    <t>heng.lyda@pucsr.edu.kh</t>
  </si>
  <si>
    <t>Sokneath</t>
  </si>
  <si>
    <t>13600</t>
  </si>
  <si>
    <t>heng.sokneath@pucsr.edu.kh</t>
  </si>
  <si>
    <t>Hour</t>
  </si>
  <si>
    <t>Vannthean</t>
  </si>
  <si>
    <t>13614</t>
  </si>
  <si>
    <t>hour.vannthean@pucsr.edu.kh</t>
  </si>
  <si>
    <t>Hun</t>
  </si>
  <si>
    <t>Davuth</t>
  </si>
  <si>
    <t>14015</t>
  </si>
  <si>
    <t>hun.davuth@pucsr.edu.kh</t>
  </si>
  <si>
    <t>Khun</t>
  </si>
  <si>
    <t>Kimmeyling</t>
  </si>
  <si>
    <t>14099</t>
  </si>
  <si>
    <t>khun.kimmeyling@pucsr.edu.kh</t>
  </si>
  <si>
    <t>Koch</t>
  </si>
  <si>
    <t>Phanet</t>
  </si>
  <si>
    <t>13357</t>
  </si>
  <si>
    <t>koch.phanet@pucsr.edu.kh</t>
  </si>
  <si>
    <t>Kosol</t>
  </si>
  <si>
    <t>Senminea</t>
  </si>
  <si>
    <t>14013</t>
  </si>
  <si>
    <t>kosol.senminea@pucsr.edu.kh</t>
  </si>
  <si>
    <t>Kun</t>
  </si>
  <si>
    <t>Lina</t>
  </si>
  <si>
    <t>14053</t>
  </si>
  <si>
    <t>kun.lina@pucsr.edu.kh</t>
  </si>
  <si>
    <t>Lao</t>
  </si>
  <si>
    <t>Sreynang</t>
  </si>
  <si>
    <t>13981</t>
  </si>
  <si>
    <t>lao.sreynang@pucsr.edu.kh</t>
  </si>
  <si>
    <t>Leam</t>
  </si>
  <si>
    <t>Sreymey</t>
  </si>
  <si>
    <t>13933</t>
  </si>
  <si>
    <t>leam.sreymey@pucsr.edu.kh</t>
  </si>
  <si>
    <t>Leang</t>
  </si>
  <si>
    <t>Menghuy</t>
  </si>
  <si>
    <t>13984</t>
  </si>
  <si>
    <t>leang.menghuy@pucsr.edu.kh</t>
  </si>
  <si>
    <t>Loeurm</t>
  </si>
  <si>
    <t>Liza</t>
  </si>
  <si>
    <t>14118</t>
  </si>
  <si>
    <t>loeurm.liza@pucsr.edu.kh</t>
  </si>
  <si>
    <t>Louk</t>
  </si>
  <si>
    <t>Chanrous</t>
  </si>
  <si>
    <t>14364</t>
  </si>
  <si>
    <t>louk.chanrous@pucsr.edu.kh</t>
  </si>
  <si>
    <t>Ly</t>
  </si>
  <si>
    <t>Za</t>
  </si>
  <si>
    <t>13956</t>
  </si>
  <si>
    <t>ly.za@pucsr.edu.kh</t>
  </si>
  <si>
    <t>Mang</t>
  </si>
  <si>
    <t>Borom</t>
  </si>
  <si>
    <t>13382</t>
  </si>
  <si>
    <t>mang.borom@pucsr.edu.kh</t>
  </si>
  <si>
    <t>Men</t>
  </si>
  <si>
    <t>Moniroth</t>
  </si>
  <si>
    <t>14119</t>
  </si>
  <si>
    <t>men.moniroth@pucsr.edu.kh</t>
  </si>
  <si>
    <t>Moeurn</t>
  </si>
  <si>
    <t>Cheachinh</t>
  </si>
  <si>
    <t>14391</t>
  </si>
  <si>
    <t>moeurn.cheachinh@pucsr.edu.kh</t>
  </si>
  <si>
    <t>Na</t>
  </si>
  <si>
    <t>Sokoun</t>
  </si>
  <si>
    <t>13943</t>
  </si>
  <si>
    <t>na.sokoun@pucsr.edu.kh</t>
  </si>
  <si>
    <t>Nin</t>
  </si>
  <si>
    <t>Ue</t>
  </si>
  <si>
    <t>14045</t>
  </si>
  <si>
    <t>nin.ue@pucsr.edu.kh</t>
  </si>
  <si>
    <t>Noeurm</t>
  </si>
  <si>
    <t>Channa</t>
  </si>
  <si>
    <t>13620</t>
  </si>
  <si>
    <t>noeurm.channa@pucsr.edu.kh</t>
  </si>
  <si>
    <t>Noun</t>
  </si>
  <si>
    <t>Rotha</t>
  </si>
  <si>
    <t>14113</t>
  </si>
  <si>
    <t>noun.rotha@pucsr.edu.kh</t>
  </si>
  <si>
    <t>Phal</t>
  </si>
  <si>
    <t>Phirom</t>
  </si>
  <si>
    <t>14371</t>
  </si>
  <si>
    <t>phal.phirom@pucsr.edu.kh</t>
  </si>
  <si>
    <t>Phan</t>
  </si>
  <si>
    <t>Soknita</t>
  </si>
  <si>
    <t>13622</t>
  </si>
  <si>
    <t>phan.soknita@pucsr.edu.kh</t>
  </si>
  <si>
    <t>Phin</t>
  </si>
  <si>
    <t>13979</t>
  </si>
  <si>
    <t>phin.liza@pucsr.edu.kh</t>
  </si>
  <si>
    <t>Rieng</t>
  </si>
  <si>
    <t>Sopheak</t>
  </si>
  <si>
    <t>13958</t>
  </si>
  <si>
    <t>rieng.sopheak@pucsr.edu.kh</t>
  </si>
  <si>
    <t>Roeun</t>
  </si>
  <si>
    <t>Nith</t>
  </si>
  <si>
    <t>14098</t>
  </si>
  <si>
    <t>roeun.nith@pucsr.edu.kh</t>
  </si>
  <si>
    <t>Roth</t>
  </si>
  <si>
    <t>Vanny</t>
  </si>
  <si>
    <t>13931</t>
  </si>
  <si>
    <t>roth.vanny@pucsr.edu.kh</t>
  </si>
  <si>
    <t>Samang</t>
  </si>
  <si>
    <t>Seryvathnak</t>
  </si>
  <si>
    <t>14072</t>
  </si>
  <si>
    <t>samang.seryvathnak@pucsr.edu.kh</t>
  </si>
  <si>
    <t>Skun</t>
  </si>
  <si>
    <t>Sovanrika</t>
  </si>
  <si>
    <t>14054</t>
  </si>
  <si>
    <t>skun.sovanrika@pucsr.edu.kh</t>
  </si>
  <si>
    <t>Socheat</t>
  </si>
  <si>
    <t>Koemchey</t>
  </si>
  <si>
    <t>14089</t>
  </si>
  <si>
    <t>socheat.koemchy@pucsr.edu.kh</t>
  </si>
  <si>
    <t>Sombath</t>
  </si>
  <si>
    <t>Konthea</t>
  </si>
  <si>
    <t>14337</t>
  </si>
  <si>
    <t>sombath.konthea@pucsr.edu.kh</t>
  </si>
  <si>
    <t>Sophan</t>
  </si>
  <si>
    <t>Sopheavattei</t>
  </si>
  <si>
    <t>14418</t>
  </si>
  <si>
    <t>sophan.sopheavattei@pucsr.edu.kh</t>
  </si>
  <si>
    <t>Sophearin</t>
  </si>
  <si>
    <t>Sereinich</t>
  </si>
  <si>
    <t>14346</t>
  </si>
  <si>
    <t>sophearin.sereinich@pucsr.edu.kh</t>
  </si>
  <si>
    <t>Soun</t>
  </si>
  <si>
    <t>Sreychen</t>
  </si>
  <si>
    <t>14412</t>
  </si>
  <si>
    <t>soun.sreychen@pucsr.edu.kh</t>
  </si>
  <si>
    <t>Tan</t>
  </si>
  <si>
    <t>Vannakrach</t>
  </si>
  <si>
    <t>14095</t>
  </si>
  <si>
    <t>tan.vannakreach@pucsr.edu.kh</t>
  </si>
  <si>
    <t>Tha</t>
  </si>
  <si>
    <t>Kimlang</t>
  </si>
  <si>
    <t>14100</t>
  </si>
  <si>
    <t>tha.kimlang@pucsr.edu.kh</t>
  </si>
  <si>
    <t>Thin</t>
  </si>
  <si>
    <t>Rath</t>
  </si>
  <si>
    <t>14111</t>
  </si>
  <si>
    <t>thin.rath@pucsr.edu.kh</t>
  </si>
  <si>
    <t>Thoem</t>
  </si>
  <si>
    <t>Phalkoeut</t>
  </si>
  <si>
    <t>13921</t>
  </si>
  <si>
    <t>thoem.phalkoeut@pucsr.edu.kh</t>
  </si>
  <si>
    <t>Ven</t>
  </si>
  <si>
    <t>Jhivon</t>
  </si>
  <si>
    <t>13599</t>
  </si>
  <si>
    <t>ven.jhivon@pucsr.edu.kh</t>
  </si>
  <si>
    <t>Voeurn</t>
  </si>
  <si>
    <t>Phanna</t>
  </si>
  <si>
    <t>14034</t>
  </si>
  <si>
    <t>voeurn.phanna@pucsr.edu.kh</t>
  </si>
  <si>
    <t>Vong</t>
  </si>
  <si>
    <t>Sreyjing</t>
  </si>
  <si>
    <t>13963</t>
  </si>
  <si>
    <t>vong.sreyjing@pucsr.edu.kh</t>
  </si>
  <si>
    <t>Vorn</t>
  </si>
  <si>
    <t>Sophanna</t>
  </si>
  <si>
    <t>14032</t>
  </si>
  <si>
    <t>vorn.sophanna@pucsr.edu.kh</t>
  </si>
  <si>
    <t>Yun</t>
  </si>
  <si>
    <t>Phathya</t>
  </si>
  <si>
    <t>13615</t>
  </si>
  <si>
    <t>yun.phathya@pucsr.edu.kh</t>
  </si>
  <si>
    <t>SURNAME</t>
  </si>
  <si>
    <t>FIRST NAME</t>
  </si>
  <si>
    <t>ID</t>
  </si>
  <si>
    <t>2 DAYS</t>
  </si>
  <si>
    <t>3 DAYS</t>
  </si>
  <si>
    <t>TOTAL</t>
  </si>
  <si>
    <t>GRADE</t>
  </si>
  <si>
    <t>EHSS 2 - Final Grades 23 May 2022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</si>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</sst>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1E930-64E1-2E44-BEBB-B2DFE9B730D7}" name="Table1" displayName="Table1" ref="C6:I56" totalsRowShown="0" headerRowDxfId="0">
  <autoFilter ref="C6:I56" xr:uid="{E181E930-64E1-2E44-BEBB-B2DFE9B730D7}"/>
  <tableColumns count="7">
    <tableColumn id="1" xr3:uid="{F40674D3-F163-124E-A57F-BDBD329EDC01}" name="ID" dataDxfId="5"/>
    <tableColumn id="2" xr3:uid="{BE909723-3908-2044-987F-3518BC8A779F}" name="2 DAYS"/>
    <tableColumn id="3" xr3:uid="{FEA4A8AF-33F9-654B-A913-CB09519F9386}" name="Column1" dataDxfId="4">
      <calculatedColumnFormula>D7*0.4</calculatedColumnFormula>
    </tableColumn>
    <tableColumn id="4" xr3:uid="{AE5095AC-82E8-A04C-B9D1-6525F84DE661}" name="3 DAYS"/>
    <tableColumn id="5" xr3:uid="{A17C5812-4CF9-A74E-A960-3273ABE4510C}" name="Column2" dataDxfId="3">
      <calculatedColumnFormula>F7*0.6</calculatedColumnFormula>
    </tableColumn>
    <tableColumn id="6" xr3:uid="{1A1EF94E-46B9-B742-8301-C4BBEE43FDB7}" name="TOTAL" dataDxfId="2" dataCellStyle="Comma">
      <calculatedColumnFormula>E7+G7</calculatedColumnFormula>
    </tableColumn>
    <tableColumn id="7" xr3:uid="{DF9AAC07-D1F3-E149-8355-600A3119A01A}" name="GRADE" dataDxfId="1">
      <calculatedColumnFormula>IF(H7&lt;50,"F",IF(H7&lt;=64,"D",IF(H7&lt;=79,"C",IF(H7&lt;90,"B",IF(H7&gt;=90,"A")))))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workbookViewId="0">
      <selection activeCell="G2" sqref="G2:G55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95.11</v>
      </c>
      <c r="H2">
        <v>97.34</v>
      </c>
      <c r="I2">
        <v>97.97</v>
      </c>
      <c r="J2">
        <v>10</v>
      </c>
      <c r="K2">
        <v>10</v>
      </c>
      <c r="L2">
        <v>10</v>
      </c>
      <c r="M2">
        <v>9.19</v>
      </c>
      <c r="N2">
        <v>100</v>
      </c>
      <c r="O2">
        <v>10</v>
      </c>
      <c r="P2">
        <v>94.05</v>
      </c>
      <c r="Q2">
        <v>9.4</v>
      </c>
      <c r="R2">
        <v>92.36</v>
      </c>
      <c r="S2">
        <v>100</v>
      </c>
      <c r="T2">
        <v>10</v>
      </c>
      <c r="U2">
        <v>10</v>
      </c>
      <c r="V2">
        <v>93.33</v>
      </c>
      <c r="W2">
        <v>9.33</v>
      </c>
      <c r="X2">
        <v>83.75</v>
      </c>
      <c r="Y2">
        <v>8.3800000000000008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87.21</v>
      </c>
      <c r="H4">
        <v>83.15</v>
      </c>
      <c r="I4">
        <v>87.77</v>
      </c>
      <c r="J4">
        <v>9.57</v>
      </c>
      <c r="K4">
        <v>8.1</v>
      </c>
      <c r="L4">
        <v>8.8000000000000007</v>
      </c>
      <c r="M4">
        <v>8.65</v>
      </c>
      <c r="N4">
        <v>86.67</v>
      </c>
      <c r="O4">
        <v>8.67</v>
      </c>
      <c r="P4">
        <v>75</v>
      </c>
      <c r="Q4">
        <v>7.5</v>
      </c>
      <c r="R4">
        <v>92.04</v>
      </c>
      <c r="S4">
        <v>85.59</v>
      </c>
      <c r="T4">
        <v>8.86</v>
      </c>
      <c r="U4">
        <v>8.26</v>
      </c>
      <c r="V4">
        <v>93.03</v>
      </c>
      <c r="W4">
        <v>9.3000000000000007</v>
      </c>
      <c r="X4">
        <v>97.5</v>
      </c>
      <c r="Y4">
        <v>9.75</v>
      </c>
      <c r="Z4">
        <v>4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96</v>
      </c>
      <c r="H6">
        <v>97.08</v>
      </c>
      <c r="I6">
        <v>99.32</v>
      </c>
      <c r="J6">
        <v>10</v>
      </c>
      <c r="K6">
        <v>10</v>
      </c>
      <c r="L6">
        <v>10</v>
      </c>
      <c r="M6">
        <v>9.73</v>
      </c>
      <c r="N6">
        <v>96.67</v>
      </c>
      <c r="O6">
        <v>9.67</v>
      </c>
      <c r="P6">
        <v>95.24</v>
      </c>
      <c r="Q6">
        <v>9.52</v>
      </c>
      <c r="R6">
        <v>94.5</v>
      </c>
      <c r="S6">
        <v>100</v>
      </c>
      <c r="T6">
        <v>10</v>
      </c>
      <c r="U6">
        <v>10</v>
      </c>
      <c r="V6">
        <v>96</v>
      </c>
      <c r="W6">
        <v>9.6</v>
      </c>
      <c r="X6">
        <v>87.5</v>
      </c>
      <c r="Y6">
        <v>8.75</v>
      </c>
      <c r="Z6">
        <v>5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99.42</v>
      </c>
      <c r="H8">
        <v>98.98</v>
      </c>
      <c r="I8">
        <v>99.32</v>
      </c>
      <c r="J8">
        <v>10</v>
      </c>
      <c r="K8">
        <v>10</v>
      </c>
      <c r="L8">
        <v>10</v>
      </c>
      <c r="M8">
        <v>9.73</v>
      </c>
      <c r="N8">
        <v>100</v>
      </c>
      <c r="O8">
        <v>10</v>
      </c>
      <c r="P8">
        <v>97.62</v>
      </c>
      <c r="Q8">
        <v>9.76</v>
      </c>
      <c r="R8">
        <v>100</v>
      </c>
      <c r="S8">
        <v>100</v>
      </c>
      <c r="T8">
        <v>10</v>
      </c>
      <c r="U8">
        <v>10</v>
      </c>
      <c r="V8">
        <v>100</v>
      </c>
      <c r="W8">
        <v>10</v>
      </c>
      <c r="X8">
        <v>100</v>
      </c>
      <c r="Y8">
        <v>10</v>
      </c>
      <c r="Z8">
        <v>4.9000000000000004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92.9</v>
      </c>
      <c r="H9">
        <v>93.46</v>
      </c>
      <c r="I9">
        <v>97.3</v>
      </c>
      <c r="J9">
        <v>10</v>
      </c>
      <c r="K9">
        <v>10</v>
      </c>
      <c r="L9">
        <v>10</v>
      </c>
      <c r="M9">
        <v>8.92</v>
      </c>
      <c r="N9">
        <v>86.67</v>
      </c>
      <c r="O9">
        <v>8.67</v>
      </c>
      <c r="P9">
        <v>96.43</v>
      </c>
      <c r="Q9">
        <v>9.64</v>
      </c>
      <c r="R9">
        <v>91.59</v>
      </c>
      <c r="S9">
        <v>100</v>
      </c>
      <c r="T9">
        <v>10</v>
      </c>
      <c r="U9">
        <v>10</v>
      </c>
      <c r="V9">
        <v>94.55</v>
      </c>
      <c r="W9">
        <v>9.4499999999999993</v>
      </c>
      <c r="X9">
        <v>80.23</v>
      </c>
      <c r="Y9">
        <v>8.02</v>
      </c>
      <c r="Z9">
        <v>5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86.22</v>
      </c>
      <c r="H10">
        <v>81.25</v>
      </c>
      <c r="I10">
        <v>80.41</v>
      </c>
      <c r="J10">
        <v>6.96</v>
      </c>
      <c r="K10">
        <v>8.57</v>
      </c>
      <c r="L10">
        <v>8.8000000000000007</v>
      </c>
      <c r="M10">
        <v>7.84</v>
      </c>
      <c r="N10">
        <v>80</v>
      </c>
      <c r="O10">
        <v>8</v>
      </c>
      <c r="P10">
        <v>83.33</v>
      </c>
      <c r="Q10">
        <v>8.33</v>
      </c>
      <c r="R10">
        <v>89.75</v>
      </c>
      <c r="S10">
        <v>84.91</v>
      </c>
      <c r="T10">
        <v>8.2899999999999991</v>
      </c>
      <c r="U10">
        <v>8.6999999999999993</v>
      </c>
      <c r="V10">
        <v>89.33</v>
      </c>
      <c r="W10">
        <v>8.93</v>
      </c>
      <c r="X10">
        <v>95</v>
      </c>
      <c r="Y10">
        <v>9.5</v>
      </c>
      <c r="Z10">
        <v>5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77.02</v>
      </c>
      <c r="H11">
        <v>74.22</v>
      </c>
      <c r="I11">
        <v>68.540000000000006</v>
      </c>
      <c r="J11">
        <v>6.52</v>
      </c>
      <c r="K11">
        <v>8.57</v>
      </c>
      <c r="L11">
        <v>8</v>
      </c>
      <c r="M11">
        <v>4.32</v>
      </c>
      <c r="N11">
        <v>69.58</v>
      </c>
      <c r="O11">
        <v>6.96</v>
      </c>
      <c r="P11">
        <v>84.52</v>
      </c>
      <c r="Q11">
        <v>8.4499999999999993</v>
      </c>
      <c r="R11">
        <v>79.52</v>
      </c>
      <c r="S11">
        <v>78.39</v>
      </c>
      <c r="T11">
        <v>8.2899999999999991</v>
      </c>
      <c r="U11">
        <v>7.39</v>
      </c>
      <c r="V11">
        <v>87.67</v>
      </c>
      <c r="W11">
        <v>8.77</v>
      </c>
      <c r="X11">
        <v>72.5</v>
      </c>
      <c r="Y11">
        <v>7.25</v>
      </c>
      <c r="Z11">
        <v>4</v>
      </c>
      <c r="AA11" s="1" t="s">
        <v>31</v>
      </c>
    </row>
    <row r="12" spans="1:27" x14ac:dyDescent="0.2">
      <c r="A12" s="1" t="s">
        <v>64</v>
      </c>
      <c r="B12" s="1" t="s">
        <v>68</v>
      </c>
      <c r="C12" s="1" t="s">
        <v>69</v>
      </c>
      <c r="D12" s="1"/>
      <c r="E12" s="1"/>
      <c r="F12" s="1" t="s">
        <v>70</v>
      </c>
      <c r="G12">
        <v>79.13</v>
      </c>
      <c r="H12">
        <v>83.2</v>
      </c>
      <c r="I12">
        <v>69.12</v>
      </c>
      <c r="J12">
        <v>9.1300000000000008</v>
      </c>
      <c r="K12">
        <v>7.14</v>
      </c>
      <c r="L12">
        <v>8.4</v>
      </c>
      <c r="M12">
        <v>2.97</v>
      </c>
      <c r="N12">
        <v>90</v>
      </c>
      <c r="O12">
        <v>9</v>
      </c>
      <c r="P12">
        <v>90.48</v>
      </c>
      <c r="Q12">
        <v>9.0500000000000007</v>
      </c>
      <c r="R12">
        <v>72.87</v>
      </c>
      <c r="S12">
        <v>48.94</v>
      </c>
      <c r="T12">
        <v>4.57</v>
      </c>
      <c r="U12">
        <v>5.22</v>
      </c>
      <c r="V12">
        <v>86.33</v>
      </c>
      <c r="W12">
        <v>8.6300000000000008</v>
      </c>
      <c r="X12">
        <v>83.33</v>
      </c>
      <c r="Y12">
        <v>8.33</v>
      </c>
      <c r="Z12">
        <v>5</v>
      </c>
      <c r="AA12" s="1" t="s">
        <v>31</v>
      </c>
    </row>
    <row r="13" spans="1:27" x14ac:dyDescent="0.2">
      <c r="A13" s="1" t="s">
        <v>64</v>
      </c>
      <c r="B13" s="1" t="s">
        <v>71</v>
      </c>
      <c r="C13" s="1" t="s">
        <v>72</v>
      </c>
      <c r="D13" s="1"/>
      <c r="E13" s="1"/>
      <c r="F13" s="1" t="s">
        <v>73</v>
      </c>
      <c r="G13">
        <v>79.52</v>
      </c>
      <c r="H13">
        <v>69.77</v>
      </c>
      <c r="I13">
        <v>73.13</v>
      </c>
      <c r="J13">
        <v>5.65</v>
      </c>
      <c r="K13">
        <v>8.57</v>
      </c>
      <c r="L13">
        <v>8</v>
      </c>
      <c r="M13">
        <v>7.03</v>
      </c>
      <c r="N13">
        <v>43.33</v>
      </c>
      <c r="O13">
        <v>4.33</v>
      </c>
      <c r="P13">
        <v>92.86</v>
      </c>
      <c r="Q13">
        <v>9.2899999999999991</v>
      </c>
      <c r="R13">
        <v>87.12</v>
      </c>
      <c r="S13">
        <v>92.86</v>
      </c>
      <c r="T13">
        <v>8.57</v>
      </c>
      <c r="U13">
        <v>10</v>
      </c>
      <c r="V13">
        <v>96</v>
      </c>
      <c r="W13">
        <v>9.6</v>
      </c>
      <c r="X13">
        <v>72.5</v>
      </c>
      <c r="Y13">
        <v>7.25</v>
      </c>
      <c r="Z13">
        <v>5</v>
      </c>
      <c r="AA13" s="1" t="s">
        <v>31</v>
      </c>
    </row>
    <row r="14" spans="1:27" x14ac:dyDescent="0.2">
      <c r="A14" s="1" t="s">
        <v>64</v>
      </c>
      <c r="B14" s="1" t="s">
        <v>74</v>
      </c>
      <c r="C14" s="1" t="s">
        <v>75</v>
      </c>
      <c r="D14" s="1"/>
      <c r="E14" s="1"/>
      <c r="F14" s="1" t="s">
        <v>76</v>
      </c>
      <c r="G14">
        <v>89.33</v>
      </c>
      <c r="H14">
        <v>90.12</v>
      </c>
      <c r="I14">
        <v>83.93</v>
      </c>
      <c r="J14">
        <v>8.6999999999999993</v>
      </c>
      <c r="K14">
        <v>10</v>
      </c>
      <c r="L14">
        <v>9.1999999999999993</v>
      </c>
      <c r="M14">
        <v>5.68</v>
      </c>
      <c r="N14">
        <v>90</v>
      </c>
      <c r="O14">
        <v>9</v>
      </c>
      <c r="P14">
        <v>96.43</v>
      </c>
      <c r="Q14">
        <v>9.64</v>
      </c>
      <c r="R14">
        <v>87.41</v>
      </c>
      <c r="S14">
        <v>93.54</v>
      </c>
      <c r="T14">
        <v>9.14</v>
      </c>
      <c r="U14">
        <v>9.57</v>
      </c>
      <c r="V14">
        <v>86.18</v>
      </c>
      <c r="W14">
        <v>8.6199999999999992</v>
      </c>
      <c r="X14">
        <v>82.5</v>
      </c>
      <c r="Y14">
        <v>8.25</v>
      </c>
      <c r="Z14">
        <v>5</v>
      </c>
      <c r="AA14" s="1" t="s">
        <v>31</v>
      </c>
    </row>
    <row r="15" spans="1:27" x14ac:dyDescent="0.2">
      <c r="A15" s="1" t="s">
        <v>77</v>
      </c>
      <c r="B15" s="1" t="s">
        <v>78</v>
      </c>
      <c r="C15" s="1" t="s">
        <v>79</v>
      </c>
      <c r="D15" s="1"/>
      <c r="E15" s="1"/>
      <c r="F15" s="1" t="s">
        <v>80</v>
      </c>
      <c r="G15">
        <v>27.69</v>
      </c>
      <c r="H15">
        <v>47.78</v>
      </c>
      <c r="I15">
        <v>0</v>
      </c>
      <c r="J15">
        <v>0</v>
      </c>
      <c r="K15">
        <v>0</v>
      </c>
      <c r="L15">
        <v>0</v>
      </c>
      <c r="M15">
        <v>0</v>
      </c>
      <c r="N15">
        <v>60</v>
      </c>
      <c r="O15">
        <v>6</v>
      </c>
      <c r="P15">
        <v>83.33</v>
      </c>
      <c r="Q15">
        <v>8.33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5</v>
      </c>
      <c r="AA15" s="1" t="s">
        <v>31</v>
      </c>
    </row>
    <row r="16" spans="1:27" x14ac:dyDescent="0.2">
      <c r="A16" s="1" t="s">
        <v>81</v>
      </c>
      <c r="B16" s="1" t="s">
        <v>82</v>
      </c>
      <c r="C16" s="1" t="s">
        <v>83</v>
      </c>
      <c r="D16" s="1"/>
      <c r="E16" s="1"/>
      <c r="F16" s="1" t="s">
        <v>84</v>
      </c>
      <c r="G16">
        <v>91.99</v>
      </c>
      <c r="H16">
        <v>91.27</v>
      </c>
      <c r="I16">
        <v>75</v>
      </c>
      <c r="J16">
        <v>10</v>
      </c>
      <c r="K16">
        <v>0</v>
      </c>
      <c r="L16">
        <v>10</v>
      </c>
      <c r="M16">
        <v>10</v>
      </c>
      <c r="N16">
        <v>100</v>
      </c>
      <c r="O16">
        <v>10</v>
      </c>
      <c r="P16">
        <v>98.81</v>
      </c>
      <c r="Q16">
        <v>9.8800000000000008</v>
      </c>
      <c r="R16">
        <v>93.33</v>
      </c>
      <c r="S16">
        <v>100</v>
      </c>
      <c r="T16">
        <v>10</v>
      </c>
      <c r="U16">
        <v>10</v>
      </c>
      <c r="V16">
        <v>100</v>
      </c>
      <c r="W16">
        <v>10</v>
      </c>
      <c r="X16">
        <v>80</v>
      </c>
      <c r="Y16">
        <v>8</v>
      </c>
      <c r="Z16">
        <v>4.3</v>
      </c>
      <c r="AA16" s="1" t="s">
        <v>31</v>
      </c>
    </row>
    <row r="17" spans="1:27" x14ac:dyDescent="0.2">
      <c r="A17" s="1" t="s">
        <v>85</v>
      </c>
      <c r="B17" s="1" t="s">
        <v>86</v>
      </c>
      <c r="C17" s="1" t="s">
        <v>87</v>
      </c>
      <c r="D17" s="1"/>
      <c r="E17" s="1"/>
      <c r="F17" s="1" t="s">
        <v>88</v>
      </c>
      <c r="G17">
        <v>88.47</v>
      </c>
      <c r="H17">
        <v>84.9</v>
      </c>
      <c r="I17">
        <v>62.8</v>
      </c>
      <c r="J17">
        <v>9.57</v>
      </c>
      <c r="K17">
        <v>0</v>
      </c>
      <c r="L17">
        <v>8.8000000000000007</v>
      </c>
      <c r="M17">
        <v>6.76</v>
      </c>
      <c r="N17">
        <v>96.67</v>
      </c>
      <c r="O17">
        <v>9.67</v>
      </c>
      <c r="P17">
        <v>95.24</v>
      </c>
      <c r="Q17">
        <v>9.52</v>
      </c>
      <c r="R17">
        <v>95.04</v>
      </c>
      <c r="S17">
        <v>93.54</v>
      </c>
      <c r="T17">
        <v>9.14</v>
      </c>
      <c r="U17">
        <v>9.57</v>
      </c>
      <c r="V17">
        <v>96.36</v>
      </c>
      <c r="W17">
        <v>9.64</v>
      </c>
      <c r="X17">
        <v>95.23</v>
      </c>
      <c r="Y17">
        <v>9.52</v>
      </c>
      <c r="Z17">
        <v>3</v>
      </c>
      <c r="AA17" s="1" t="s">
        <v>31</v>
      </c>
    </row>
    <row r="18" spans="1:27" x14ac:dyDescent="0.2">
      <c r="A18" s="1" t="s">
        <v>89</v>
      </c>
      <c r="B18" s="1" t="s">
        <v>90</v>
      </c>
      <c r="C18" s="1" t="s">
        <v>91</v>
      </c>
      <c r="D18" s="1"/>
      <c r="E18" s="1"/>
      <c r="F18" s="1" t="s">
        <v>92</v>
      </c>
      <c r="G18">
        <v>88.51</v>
      </c>
      <c r="H18">
        <v>94.32</v>
      </c>
      <c r="I18">
        <v>91.05</v>
      </c>
      <c r="J18">
        <v>10</v>
      </c>
      <c r="K18">
        <v>8.57</v>
      </c>
      <c r="L18">
        <v>9.1999999999999993</v>
      </c>
      <c r="M18">
        <v>8.65</v>
      </c>
      <c r="N18">
        <v>96.67</v>
      </c>
      <c r="O18">
        <v>9.67</v>
      </c>
      <c r="P18">
        <v>95.24</v>
      </c>
      <c r="Q18">
        <v>9.52</v>
      </c>
      <c r="R18">
        <v>81.48</v>
      </c>
      <c r="S18">
        <v>85.65</v>
      </c>
      <c r="T18">
        <v>8</v>
      </c>
      <c r="U18">
        <v>9.1300000000000008</v>
      </c>
      <c r="V18">
        <v>77.55</v>
      </c>
      <c r="W18">
        <v>7.75</v>
      </c>
      <c r="X18">
        <v>81.25</v>
      </c>
      <c r="Y18">
        <v>8.1300000000000008</v>
      </c>
      <c r="Z18">
        <v>5</v>
      </c>
      <c r="AA18" s="1" t="s">
        <v>31</v>
      </c>
    </row>
    <row r="19" spans="1:27" x14ac:dyDescent="0.2">
      <c r="A19" s="1" t="s">
        <v>93</v>
      </c>
      <c r="B19" s="1" t="s">
        <v>94</v>
      </c>
      <c r="C19" s="1" t="s">
        <v>95</v>
      </c>
      <c r="D19" s="1"/>
      <c r="E19" s="1"/>
      <c r="F19" s="1" t="s">
        <v>96</v>
      </c>
      <c r="G19">
        <v>98.91</v>
      </c>
      <c r="H19">
        <v>98.76</v>
      </c>
      <c r="I19">
        <v>98.65</v>
      </c>
      <c r="J19">
        <v>10</v>
      </c>
      <c r="K19">
        <v>10</v>
      </c>
      <c r="L19">
        <v>10</v>
      </c>
      <c r="M19">
        <v>9.4600000000000009</v>
      </c>
      <c r="N19">
        <v>100</v>
      </c>
      <c r="O19">
        <v>10</v>
      </c>
      <c r="P19">
        <v>97.62</v>
      </c>
      <c r="Q19">
        <v>9.76</v>
      </c>
      <c r="R19">
        <v>100</v>
      </c>
      <c r="S19">
        <v>100</v>
      </c>
      <c r="T19">
        <v>10</v>
      </c>
      <c r="U19">
        <v>10</v>
      </c>
      <c r="V19">
        <v>100</v>
      </c>
      <c r="W19">
        <v>10</v>
      </c>
      <c r="X19">
        <v>100</v>
      </c>
      <c r="Y19">
        <v>10</v>
      </c>
      <c r="Z19">
        <v>4.5</v>
      </c>
      <c r="AA19" s="1" t="s">
        <v>31</v>
      </c>
    </row>
    <row r="20" spans="1:27" x14ac:dyDescent="0.2">
      <c r="A20" s="1" t="s">
        <v>97</v>
      </c>
      <c r="B20" s="1" t="s">
        <v>98</v>
      </c>
      <c r="C20" s="1" t="s">
        <v>99</v>
      </c>
      <c r="D20" s="1"/>
      <c r="E20" s="1"/>
      <c r="F20" s="1" t="s">
        <v>100</v>
      </c>
      <c r="G20">
        <v>96.24</v>
      </c>
      <c r="H20">
        <v>97.28</v>
      </c>
      <c r="I20">
        <v>97.56</v>
      </c>
      <c r="J20">
        <v>9.57</v>
      </c>
      <c r="K20">
        <v>10</v>
      </c>
      <c r="L20">
        <v>10</v>
      </c>
      <c r="M20">
        <v>9.4600000000000009</v>
      </c>
      <c r="N20">
        <v>96.67</v>
      </c>
      <c r="O20">
        <v>9.67</v>
      </c>
      <c r="P20">
        <v>97.62</v>
      </c>
      <c r="Q20">
        <v>9.76</v>
      </c>
      <c r="R20">
        <v>95.63</v>
      </c>
      <c r="S20">
        <v>95.65</v>
      </c>
      <c r="T20">
        <v>10</v>
      </c>
      <c r="U20">
        <v>9.1300000000000008</v>
      </c>
      <c r="V20">
        <v>100</v>
      </c>
      <c r="W20">
        <v>10</v>
      </c>
      <c r="X20">
        <v>91.25</v>
      </c>
      <c r="Y20">
        <v>9.1300000000000008</v>
      </c>
      <c r="Z20">
        <v>4.5999999999999996</v>
      </c>
      <c r="AA20" s="1" t="s">
        <v>31</v>
      </c>
    </row>
    <row r="21" spans="1:27" x14ac:dyDescent="0.2">
      <c r="A21" s="1" t="s">
        <v>101</v>
      </c>
      <c r="B21" s="1" t="s">
        <v>102</v>
      </c>
      <c r="C21" s="1" t="s">
        <v>103</v>
      </c>
      <c r="D21" s="1"/>
      <c r="E21" s="1"/>
      <c r="F21" s="1" t="s">
        <v>104</v>
      </c>
      <c r="G21">
        <v>97.94</v>
      </c>
      <c r="H21">
        <v>98.27</v>
      </c>
      <c r="I21">
        <v>99.32</v>
      </c>
      <c r="J21">
        <v>10</v>
      </c>
      <c r="K21">
        <v>10</v>
      </c>
      <c r="L21">
        <v>10</v>
      </c>
      <c r="M21">
        <v>9.73</v>
      </c>
      <c r="N21">
        <v>96.67</v>
      </c>
      <c r="O21">
        <v>9.67</v>
      </c>
      <c r="P21">
        <v>98.81</v>
      </c>
      <c r="Q21">
        <v>9.8800000000000008</v>
      </c>
      <c r="R21">
        <v>97.4</v>
      </c>
      <c r="S21">
        <v>97.83</v>
      </c>
      <c r="T21">
        <v>10</v>
      </c>
      <c r="U21">
        <v>9.57</v>
      </c>
      <c r="V21">
        <v>100</v>
      </c>
      <c r="W21">
        <v>10</v>
      </c>
      <c r="X21">
        <v>94.38</v>
      </c>
      <c r="Y21">
        <v>9.44</v>
      </c>
      <c r="Z21">
        <v>5</v>
      </c>
      <c r="AA21" s="1" t="s">
        <v>31</v>
      </c>
    </row>
    <row r="22" spans="1:27" x14ac:dyDescent="0.2">
      <c r="A22" s="1" t="s">
        <v>105</v>
      </c>
      <c r="B22" s="1" t="s">
        <v>106</v>
      </c>
      <c r="C22" s="1" t="s">
        <v>107</v>
      </c>
      <c r="D22" s="1"/>
      <c r="E22" s="1"/>
      <c r="F22" s="1" t="s">
        <v>108</v>
      </c>
      <c r="G22">
        <v>88.33</v>
      </c>
      <c r="H22">
        <v>82.61</v>
      </c>
      <c r="I22">
        <v>82.83</v>
      </c>
      <c r="J22">
        <v>7.39</v>
      </c>
      <c r="K22">
        <v>8.57</v>
      </c>
      <c r="L22">
        <v>9.6</v>
      </c>
      <c r="M22">
        <v>7.57</v>
      </c>
      <c r="N22">
        <v>73.33</v>
      </c>
      <c r="O22">
        <v>7.33</v>
      </c>
      <c r="P22">
        <v>91.67</v>
      </c>
      <c r="Q22">
        <v>9.17</v>
      </c>
      <c r="R22">
        <v>92.83</v>
      </c>
      <c r="S22">
        <v>93.48</v>
      </c>
      <c r="T22">
        <v>10</v>
      </c>
      <c r="U22">
        <v>8.6999999999999993</v>
      </c>
      <c r="V22">
        <v>96.36</v>
      </c>
      <c r="W22">
        <v>9.64</v>
      </c>
      <c r="X22">
        <v>88.64</v>
      </c>
      <c r="Y22">
        <v>8.86</v>
      </c>
      <c r="Z22">
        <v>5</v>
      </c>
      <c r="AA22" s="1" t="s">
        <v>31</v>
      </c>
    </row>
    <row r="23" spans="1:27" x14ac:dyDescent="0.2">
      <c r="A23" s="1" t="s">
        <v>109</v>
      </c>
      <c r="B23" s="1" t="s">
        <v>110</v>
      </c>
      <c r="C23" s="1" t="s">
        <v>111</v>
      </c>
      <c r="D23" s="1"/>
      <c r="E23" s="1"/>
      <c r="F23" s="1" t="s">
        <v>112</v>
      </c>
      <c r="G23">
        <v>71.040000000000006</v>
      </c>
      <c r="H23">
        <v>66.540000000000006</v>
      </c>
      <c r="I23">
        <v>46.53</v>
      </c>
      <c r="J23">
        <v>9.57</v>
      </c>
      <c r="K23">
        <v>9.0500000000000007</v>
      </c>
      <c r="L23">
        <v>0</v>
      </c>
      <c r="M23">
        <v>0</v>
      </c>
      <c r="N23">
        <v>73.33</v>
      </c>
      <c r="O23">
        <v>7.33</v>
      </c>
      <c r="P23">
        <v>79.760000000000005</v>
      </c>
      <c r="Q23">
        <v>7.98</v>
      </c>
      <c r="R23">
        <v>72.5</v>
      </c>
      <c r="S23">
        <v>47.95</v>
      </c>
      <c r="T23">
        <v>8.2899999999999991</v>
      </c>
      <c r="U23">
        <v>1.3</v>
      </c>
      <c r="V23">
        <v>89.33</v>
      </c>
      <c r="W23">
        <v>8.93</v>
      </c>
      <c r="X23">
        <v>80.209999999999994</v>
      </c>
      <c r="Y23">
        <v>8.02</v>
      </c>
      <c r="Z23">
        <v>5</v>
      </c>
      <c r="AA23" s="1" t="s">
        <v>31</v>
      </c>
    </row>
    <row r="24" spans="1:27" x14ac:dyDescent="0.2">
      <c r="A24" s="1" t="s">
        <v>113</v>
      </c>
      <c r="B24" s="1" t="s">
        <v>114</v>
      </c>
      <c r="C24" s="1" t="s">
        <v>115</v>
      </c>
      <c r="D24" s="1"/>
      <c r="E24" s="1"/>
      <c r="F24" s="1" t="s">
        <v>116</v>
      </c>
      <c r="G24">
        <v>88</v>
      </c>
      <c r="H24">
        <v>86.89</v>
      </c>
      <c r="I24">
        <v>81.14</v>
      </c>
      <c r="J24">
        <v>8.26</v>
      </c>
      <c r="K24">
        <v>10</v>
      </c>
      <c r="L24">
        <v>9.6</v>
      </c>
      <c r="M24">
        <v>4.59</v>
      </c>
      <c r="N24">
        <v>86.67</v>
      </c>
      <c r="O24">
        <v>8.67</v>
      </c>
      <c r="P24">
        <v>92.86</v>
      </c>
      <c r="Q24">
        <v>9.2899999999999991</v>
      </c>
      <c r="R24">
        <v>87.84</v>
      </c>
      <c r="S24">
        <v>89.94</v>
      </c>
      <c r="T24">
        <v>8.86</v>
      </c>
      <c r="U24">
        <v>9.1300000000000008</v>
      </c>
      <c r="V24">
        <v>92.73</v>
      </c>
      <c r="W24">
        <v>9.27</v>
      </c>
      <c r="X24">
        <v>80.849999999999994</v>
      </c>
      <c r="Y24">
        <v>8.09</v>
      </c>
      <c r="Z24">
        <v>5</v>
      </c>
      <c r="AA24" s="1" t="s">
        <v>31</v>
      </c>
    </row>
    <row r="25" spans="1:27" x14ac:dyDescent="0.2">
      <c r="A25" s="1" t="s">
        <v>117</v>
      </c>
      <c r="B25" s="1" t="s">
        <v>118</v>
      </c>
      <c r="C25" s="1" t="s">
        <v>119</v>
      </c>
      <c r="D25" s="1"/>
      <c r="E25" s="1"/>
      <c r="F25" s="1" t="s">
        <v>120</v>
      </c>
      <c r="G25">
        <v>95.08</v>
      </c>
      <c r="H25">
        <v>90.89</v>
      </c>
      <c r="I25">
        <v>99.32</v>
      </c>
      <c r="J25">
        <v>10</v>
      </c>
      <c r="K25">
        <v>10</v>
      </c>
      <c r="L25">
        <v>10</v>
      </c>
      <c r="M25">
        <v>9.73</v>
      </c>
      <c r="N25">
        <v>73.33</v>
      </c>
      <c r="O25">
        <v>7.33</v>
      </c>
      <c r="P25">
        <v>100</v>
      </c>
      <c r="Q25">
        <v>10</v>
      </c>
      <c r="R25">
        <v>98.75</v>
      </c>
      <c r="S25">
        <v>100</v>
      </c>
      <c r="T25">
        <v>10</v>
      </c>
      <c r="U25">
        <v>10</v>
      </c>
      <c r="V25">
        <v>98.33</v>
      </c>
      <c r="W25">
        <v>9.83</v>
      </c>
      <c r="X25">
        <v>97.92</v>
      </c>
      <c r="Y25">
        <v>9.7899999999999991</v>
      </c>
      <c r="Z25">
        <v>5</v>
      </c>
      <c r="AA25" s="1" t="s">
        <v>31</v>
      </c>
    </row>
    <row r="26" spans="1:27" x14ac:dyDescent="0.2">
      <c r="A26" s="1" t="s">
        <v>121</v>
      </c>
      <c r="B26" s="1" t="s">
        <v>122</v>
      </c>
      <c r="C26" s="1" t="s">
        <v>123</v>
      </c>
      <c r="D26" s="1"/>
      <c r="E26" s="1"/>
      <c r="F26" s="1" t="s">
        <v>124</v>
      </c>
      <c r="G26">
        <v>93.89</v>
      </c>
      <c r="H26">
        <v>98.89</v>
      </c>
      <c r="I26">
        <v>100</v>
      </c>
      <c r="J26">
        <v>10</v>
      </c>
      <c r="K26">
        <v>10</v>
      </c>
      <c r="L26">
        <v>10</v>
      </c>
      <c r="M26">
        <v>10</v>
      </c>
      <c r="N26">
        <v>96.67</v>
      </c>
      <c r="O26">
        <v>9.67</v>
      </c>
      <c r="P26">
        <v>100</v>
      </c>
      <c r="Q26">
        <v>10</v>
      </c>
      <c r="R26">
        <v>88.25</v>
      </c>
      <c r="S26">
        <v>100</v>
      </c>
      <c r="T26">
        <v>10</v>
      </c>
      <c r="U26">
        <v>10</v>
      </c>
      <c r="V26">
        <v>94.67</v>
      </c>
      <c r="W26">
        <v>9.4700000000000006</v>
      </c>
      <c r="X26">
        <v>70.09</v>
      </c>
      <c r="Y26">
        <v>7.01</v>
      </c>
      <c r="Z26">
        <v>5</v>
      </c>
      <c r="AA26" s="1" t="s">
        <v>31</v>
      </c>
    </row>
    <row r="27" spans="1:27" x14ac:dyDescent="0.2">
      <c r="A27" s="1" t="s">
        <v>125</v>
      </c>
      <c r="B27" s="1" t="s">
        <v>126</v>
      </c>
      <c r="C27" s="1" t="s">
        <v>127</v>
      </c>
      <c r="D27" s="1"/>
      <c r="E27" s="1"/>
      <c r="F27" s="1" t="s">
        <v>128</v>
      </c>
      <c r="G27">
        <v>95.69</v>
      </c>
      <c r="H27">
        <v>94.99</v>
      </c>
      <c r="I27">
        <v>96.62</v>
      </c>
      <c r="J27">
        <v>10</v>
      </c>
      <c r="K27">
        <v>10</v>
      </c>
      <c r="L27">
        <v>10</v>
      </c>
      <c r="M27">
        <v>8.65</v>
      </c>
      <c r="N27">
        <v>96.67</v>
      </c>
      <c r="O27">
        <v>9.67</v>
      </c>
      <c r="P27">
        <v>91.67</v>
      </c>
      <c r="Q27">
        <v>9.17</v>
      </c>
      <c r="R27">
        <v>95.94</v>
      </c>
      <c r="S27">
        <v>97.83</v>
      </c>
      <c r="T27">
        <v>10</v>
      </c>
      <c r="U27">
        <v>9.57</v>
      </c>
      <c r="V27">
        <v>100</v>
      </c>
      <c r="W27">
        <v>10</v>
      </c>
      <c r="X27">
        <v>90</v>
      </c>
      <c r="Y27">
        <v>9</v>
      </c>
      <c r="Z27">
        <v>5</v>
      </c>
      <c r="AA27" s="1" t="s">
        <v>31</v>
      </c>
    </row>
    <row r="28" spans="1:27" x14ac:dyDescent="0.2">
      <c r="A28" s="1" t="s">
        <v>129</v>
      </c>
      <c r="B28" s="1" t="s">
        <v>130</v>
      </c>
      <c r="C28" s="1" t="s">
        <v>131</v>
      </c>
      <c r="D28" s="1"/>
      <c r="E28" s="1"/>
      <c r="F28" s="1" t="s">
        <v>132</v>
      </c>
      <c r="G28">
        <v>91.97</v>
      </c>
      <c r="H28">
        <v>87.84</v>
      </c>
      <c r="I28">
        <v>91.86</v>
      </c>
      <c r="J28">
        <v>7.83</v>
      </c>
      <c r="K28">
        <v>10</v>
      </c>
      <c r="L28">
        <v>10</v>
      </c>
      <c r="M28">
        <v>8.92</v>
      </c>
      <c r="N28">
        <v>80</v>
      </c>
      <c r="O28">
        <v>8</v>
      </c>
      <c r="P28">
        <v>91.67</v>
      </c>
      <c r="Q28">
        <v>9.17</v>
      </c>
      <c r="R28">
        <v>95.24</v>
      </c>
      <c r="S28">
        <v>100</v>
      </c>
      <c r="T28">
        <v>10</v>
      </c>
      <c r="U28">
        <v>10</v>
      </c>
      <c r="V28">
        <v>90.73</v>
      </c>
      <c r="W28">
        <v>9.07</v>
      </c>
      <c r="X28">
        <v>95</v>
      </c>
      <c r="Y28">
        <v>9.5</v>
      </c>
      <c r="Z28">
        <v>5</v>
      </c>
      <c r="AA28" s="1" t="s">
        <v>31</v>
      </c>
    </row>
    <row r="29" spans="1:27" x14ac:dyDescent="0.2">
      <c r="A29" s="1" t="s">
        <v>133</v>
      </c>
      <c r="B29" s="1" t="s">
        <v>134</v>
      </c>
      <c r="C29" s="1" t="s">
        <v>135</v>
      </c>
      <c r="D29" s="1"/>
      <c r="E29" s="1"/>
      <c r="F29" s="1" t="s">
        <v>136</v>
      </c>
      <c r="G29">
        <v>94.64</v>
      </c>
      <c r="H29">
        <v>92.52</v>
      </c>
      <c r="I29">
        <v>94.71</v>
      </c>
      <c r="J29">
        <v>8.6999999999999993</v>
      </c>
      <c r="K29">
        <v>10</v>
      </c>
      <c r="L29">
        <v>10</v>
      </c>
      <c r="M29">
        <v>9.19</v>
      </c>
      <c r="N29">
        <v>90</v>
      </c>
      <c r="O29">
        <v>9</v>
      </c>
      <c r="P29">
        <v>92.86</v>
      </c>
      <c r="Q29">
        <v>9.2899999999999991</v>
      </c>
      <c r="R29">
        <v>96.82</v>
      </c>
      <c r="S29">
        <v>94.22</v>
      </c>
      <c r="T29">
        <v>9.7100000000000009</v>
      </c>
      <c r="U29">
        <v>9.1300000000000008</v>
      </c>
      <c r="V29">
        <v>100</v>
      </c>
      <c r="W29">
        <v>10</v>
      </c>
      <c r="X29">
        <v>96.25</v>
      </c>
      <c r="Y29">
        <v>9.6300000000000008</v>
      </c>
      <c r="Z29">
        <v>4.7</v>
      </c>
      <c r="AA29" s="1" t="s">
        <v>31</v>
      </c>
    </row>
    <row r="30" spans="1:27" x14ac:dyDescent="0.2">
      <c r="A30" s="1" t="s">
        <v>137</v>
      </c>
      <c r="B30" s="1" t="s">
        <v>138</v>
      </c>
      <c r="C30" s="1" t="s">
        <v>139</v>
      </c>
      <c r="D30" s="1"/>
      <c r="E30" s="1"/>
      <c r="F30" s="1" t="s">
        <v>140</v>
      </c>
      <c r="G30">
        <v>95.87</v>
      </c>
      <c r="H30">
        <v>95.98</v>
      </c>
      <c r="I30">
        <v>97.46</v>
      </c>
      <c r="J30">
        <v>10</v>
      </c>
      <c r="K30">
        <v>9.52</v>
      </c>
      <c r="L30">
        <v>10</v>
      </c>
      <c r="M30">
        <v>9.4600000000000009</v>
      </c>
      <c r="N30">
        <v>100</v>
      </c>
      <c r="O30">
        <v>10</v>
      </c>
      <c r="P30">
        <v>90.48</v>
      </c>
      <c r="Q30">
        <v>9.0500000000000007</v>
      </c>
      <c r="R30">
        <v>96.58</v>
      </c>
      <c r="S30">
        <v>100</v>
      </c>
      <c r="T30">
        <v>10</v>
      </c>
      <c r="U30">
        <v>10</v>
      </c>
      <c r="V30">
        <v>96</v>
      </c>
      <c r="W30">
        <v>9.6</v>
      </c>
      <c r="X30">
        <v>93.75</v>
      </c>
      <c r="Y30">
        <v>9.3800000000000008</v>
      </c>
      <c r="Z30">
        <v>4.4000000000000004</v>
      </c>
      <c r="AA30" s="1" t="s">
        <v>31</v>
      </c>
    </row>
    <row r="31" spans="1:27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73.44</v>
      </c>
      <c r="H31">
        <v>71.77</v>
      </c>
      <c r="I31">
        <v>70.06</v>
      </c>
      <c r="J31">
        <v>6.52</v>
      </c>
      <c r="K31">
        <v>9.0500000000000007</v>
      </c>
      <c r="L31">
        <v>8.4</v>
      </c>
      <c r="M31">
        <v>4.05</v>
      </c>
      <c r="N31">
        <v>66.67</v>
      </c>
      <c r="O31">
        <v>6.67</v>
      </c>
      <c r="P31">
        <v>78.569999999999993</v>
      </c>
      <c r="Q31">
        <v>7.86</v>
      </c>
      <c r="R31">
        <v>72.52</v>
      </c>
      <c r="S31">
        <v>73.349999999999994</v>
      </c>
      <c r="T31">
        <v>7.71</v>
      </c>
      <c r="U31">
        <v>6.96</v>
      </c>
      <c r="V31">
        <v>73.64</v>
      </c>
      <c r="W31">
        <v>7.36</v>
      </c>
      <c r="X31">
        <v>70.569999999999993</v>
      </c>
      <c r="Y31">
        <v>7.06</v>
      </c>
      <c r="Z31">
        <v>4.9000000000000004</v>
      </c>
      <c r="AA31" s="1" t="s">
        <v>31</v>
      </c>
    </row>
    <row r="32" spans="1:27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43.77</v>
      </c>
      <c r="H32">
        <v>87.95</v>
      </c>
      <c r="I32">
        <v>96.46</v>
      </c>
      <c r="J32">
        <v>10</v>
      </c>
      <c r="K32">
        <v>9.52</v>
      </c>
      <c r="L32">
        <v>9.6</v>
      </c>
      <c r="M32">
        <v>9.4600000000000009</v>
      </c>
      <c r="N32">
        <v>90</v>
      </c>
      <c r="O32">
        <v>9</v>
      </c>
      <c r="P32">
        <v>77.38</v>
      </c>
      <c r="Q32">
        <v>7.74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</v>
      </c>
      <c r="AA32" s="1" t="s">
        <v>31</v>
      </c>
    </row>
    <row r="33" spans="1:27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92.27</v>
      </c>
      <c r="H33">
        <v>92.17</v>
      </c>
      <c r="I33">
        <v>96.97</v>
      </c>
      <c r="J33">
        <v>10</v>
      </c>
      <c r="K33">
        <v>10</v>
      </c>
      <c r="L33">
        <v>9.6</v>
      </c>
      <c r="M33">
        <v>9.19</v>
      </c>
      <c r="N33">
        <v>86.67</v>
      </c>
      <c r="O33">
        <v>8.67</v>
      </c>
      <c r="P33">
        <v>92.86</v>
      </c>
      <c r="Q33">
        <v>9.2899999999999991</v>
      </c>
      <c r="R33">
        <v>91.56</v>
      </c>
      <c r="S33">
        <v>94.97</v>
      </c>
      <c r="T33">
        <v>9.43</v>
      </c>
      <c r="U33">
        <v>9.57</v>
      </c>
      <c r="V33">
        <v>88.33</v>
      </c>
      <c r="W33">
        <v>8.83</v>
      </c>
      <c r="X33">
        <v>91.36</v>
      </c>
      <c r="Y33">
        <v>9.14</v>
      </c>
      <c r="Z33">
        <v>5</v>
      </c>
      <c r="AA33" s="1" t="s">
        <v>31</v>
      </c>
    </row>
    <row r="34" spans="1:27" x14ac:dyDescent="0.2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67.14</v>
      </c>
      <c r="H34">
        <v>73.02</v>
      </c>
      <c r="I34">
        <v>69.06</v>
      </c>
      <c r="J34">
        <v>6.52</v>
      </c>
      <c r="K34">
        <v>9.0500000000000007</v>
      </c>
      <c r="L34">
        <v>8</v>
      </c>
      <c r="M34">
        <v>4.05</v>
      </c>
      <c r="N34">
        <v>66.67</v>
      </c>
      <c r="O34">
        <v>6.67</v>
      </c>
      <c r="P34">
        <v>83.33</v>
      </c>
      <c r="Q34">
        <v>8.33</v>
      </c>
      <c r="R34">
        <v>58.85</v>
      </c>
      <c r="S34">
        <v>86.34</v>
      </c>
      <c r="T34">
        <v>8.57</v>
      </c>
      <c r="U34">
        <v>8.6999999999999993</v>
      </c>
      <c r="V34">
        <v>0</v>
      </c>
      <c r="W34">
        <v>0</v>
      </c>
      <c r="X34">
        <v>90.23</v>
      </c>
      <c r="Y34">
        <v>9.02</v>
      </c>
      <c r="Z34">
        <v>4.5</v>
      </c>
      <c r="AA34" s="1" t="s">
        <v>31</v>
      </c>
    </row>
    <row r="35" spans="1:27" x14ac:dyDescent="0.2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87.46</v>
      </c>
      <c r="H35">
        <v>85.63</v>
      </c>
      <c r="I35">
        <v>74.02</v>
      </c>
      <c r="J35">
        <v>7.83</v>
      </c>
      <c r="K35">
        <v>10</v>
      </c>
      <c r="L35">
        <v>8</v>
      </c>
      <c r="M35">
        <v>3.78</v>
      </c>
      <c r="N35">
        <v>90</v>
      </c>
      <c r="O35">
        <v>9</v>
      </c>
      <c r="P35">
        <v>92.86</v>
      </c>
      <c r="Q35">
        <v>9.2899999999999991</v>
      </c>
      <c r="R35">
        <v>87.98</v>
      </c>
      <c r="S35">
        <v>94.22</v>
      </c>
      <c r="T35">
        <v>9.7100000000000009</v>
      </c>
      <c r="U35">
        <v>9.1300000000000008</v>
      </c>
      <c r="V35">
        <v>84.67</v>
      </c>
      <c r="W35">
        <v>8.4700000000000006</v>
      </c>
      <c r="X35">
        <v>85.06</v>
      </c>
      <c r="Y35">
        <v>8.51</v>
      </c>
      <c r="Z35">
        <v>5</v>
      </c>
      <c r="AA35" s="1" t="s">
        <v>31</v>
      </c>
    </row>
    <row r="36" spans="1:27" x14ac:dyDescent="0.2">
      <c r="A36" s="1" t="s">
        <v>161</v>
      </c>
      <c r="B36" s="1" t="s">
        <v>114</v>
      </c>
      <c r="C36" s="1" t="s">
        <v>162</v>
      </c>
      <c r="D36" s="1"/>
      <c r="E36" s="1"/>
      <c r="F36" s="1" t="s">
        <v>163</v>
      </c>
      <c r="G36">
        <v>94.73</v>
      </c>
      <c r="H36">
        <v>94.51</v>
      </c>
      <c r="I36">
        <v>91.86</v>
      </c>
      <c r="J36">
        <v>9.57</v>
      </c>
      <c r="K36">
        <v>10</v>
      </c>
      <c r="L36">
        <v>8.8000000000000007</v>
      </c>
      <c r="M36">
        <v>8.3800000000000008</v>
      </c>
      <c r="N36">
        <v>100</v>
      </c>
      <c r="O36">
        <v>10</v>
      </c>
      <c r="P36">
        <v>91.67</v>
      </c>
      <c r="Q36">
        <v>9.17</v>
      </c>
      <c r="R36">
        <v>95.25</v>
      </c>
      <c r="S36">
        <v>91.37</v>
      </c>
      <c r="T36">
        <v>9.14</v>
      </c>
      <c r="U36">
        <v>9.1300000000000008</v>
      </c>
      <c r="V36">
        <v>100</v>
      </c>
      <c r="W36">
        <v>10</v>
      </c>
      <c r="X36">
        <v>94.38</v>
      </c>
      <c r="Y36">
        <v>9.44</v>
      </c>
      <c r="Z36">
        <v>4.5999999999999996</v>
      </c>
      <c r="AA36" s="1" t="s">
        <v>31</v>
      </c>
    </row>
    <row r="37" spans="1:27" x14ac:dyDescent="0.2">
      <c r="A37" s="1" t="s">
        <v>164</v>
      </c>
      <c r="B37" s="1" t="s">
        <v>165</v>
      </c>
      <c r="C37" s="1" t="s">
        <v>166</v>
      </c>
      <c r="D37" s="1"/>
      <c r="E37" s="1"/>
      <c r="F37" s="1" t="s">
        <v>167</v>
      </c>
      <c r="G37">
        <v>92.47</v>
      </c>
      <c r="H37">
        <v>93.14</v>
      </c>
      <c r="I37">
        <v>92.04</v>
      </c>
      <c r="J37">
        <v>8.6999999999999993</v>
      </c>
      <c r="K37">
        <v>10</v>
      </c>
      <c r="L37">
        <v>9.1999999999999993</v>
      </c>
      <c r="M37">
        <v>8.92</v>
      </c>
      <c r="N37">
        <v>93.33</v>
      </c>
      <c r="O37">
        <v>9.33</v>
      </c>
      <c r="P37">
        <v>94.05</v>
      </c>
      <c r="Q37">
        <v>9.4</v>
      </c>
      <c r="R37">
        <v>92.07</v>
      </c>
      <c r="S37">
        <v>87.02</v>
      </c>
      <c r="T37">
        <v>9.14</v>
      </c>
      <c r="U37">
        <v>8.26</v>
      </c>
      <c r="V37">
        <v>92</v>
      </c>
      <c r="W37">
        <v>9.1999999999999993</v>
      </c>
      <c r="X37">
        <v>97.19</v>
      </c>
      <c r="Y37">
        <v>9.7200000000000006</v>
      </c>
      <c r="Z37">
        <v>4.5</v>
      </c>
      <c r="AA37" s="1" t="s">
        <v>31</v>
      </c>
    </row>
    <row r="38" spans="1:27" x14ac:dyDescent="0.2">
      <c r="A38" s="1" t="s">
        <v>168</v>
      </c>
      <c r="B38" s="1" t="s">
        <v>169</v>
      </c>
      <c r="C38" s="1" t="s">
        <v>170</v>
      </c>
      <c r="D38" s="1"/>
      <c r="E38" s="1"/>
      <c r="F38" s="1" t="s">
        <v>171</v>
      </c>
      <c r="G38">
        <v>98.55</v>
      </c>
      <c r="H38">
        <v>97.78</v>
      </c>
      <c r="I38">
        <v>100</v>
      </c>
      <c r="J38">
        <v>10</v>
      </c>
      <c r="K38">
        <v>10</v>
      </c>
      <c r="L38">
        <v>10</v>
      </c>
      <c r="M38">
        <v>10</v>
      </c>
      <c r="N38">
        <v>93.33</v>
      </c>
      <c r="O38">
        <v>9.33</v>
      </c>
      <c r="P38">
        <v>100</v>
      </c>
      <c r="Q38">
        <v>10</v>
      </c>
      <c r="R38">
        <v>99.17</v>
      </c>
      <c r="S38">
        <v>100</v>
      </c>
      <c r="T38">
        <v>10</v>
      </c>
      <c r="U38">
        <v>10</v>
      </c>
      <c r="V38">
        <v>100</v>
      </c>
      <c r="W38">
        <v>10</v>
      </c>
      <c r="X38">
        <v>97.5</v>
      </c>
      <c r="Y38">
        <v>9.75</v>
      </c>
      <c r="Z38">
        <v>5</v>
      </c>
      <c r="AA38" s="1" t="s">
        <v>31</v>
      </c>
    </row>
    <row r="39" spans="1:27" x14ac:dyDescent="0.2">
      <c r="A39" s="1" t="s">
        <v>172</v>
      </c>
      <c r="B39" s="1" t="s">
        <v>173</v>
      </c>
      <c r="C39" s="1" t="s">
        <v>174</v>
      </c>
      <c r="D39" s="1"/>
      <c r="E39" s="1"/>
      <c r="F39" s="1" t="s">
        <v>175</v>
      </c>
      <c r="G39">
        <v>99.39</v>
      </c>
      <c r="H39">
        <v>99.77</v>
      </c>
      <c r="I39">
        <v>99.32</v>
      </c>
      <c r="J39">
        <v>10</v>
      </c>
      <c r="K39">
        <v>10</v>
      </c>
      <c r="L39">
        <v>10</v>
      </c>
      <c r="M39">
        <v>9.73</v>
      </c>
      <c r="N39">
        <v>100</v>
      </c>
      <c r="O39">
        <v>10</v>
      </c>
      <c r="P39">
        <v>100</v>
      </c>
      <c r="Q39">
        <v>10</v>
      </c>
      <c r="R39">
        <v>100</v>
      </c>
      <c r="S39">
        <v>100</v>
      </c>
      <c r="T39">
        <v>10</v>
      </c>
      <c r="U39">
        <v>10</v>
      </c>
      <c r="V39">
        <v>100</v>
      </c>
      <c r="W39">
        <v>10</v>
      </c>
      <c r="X39">
        <v>100</v>
      </c>
      <c r="Y39">
        <v>10</v>
      </c>
      <c r="Z39">
        <v>4.5</v>
      </c>
      <c r="AA39" s="1" t="s">
        <v>31</v>
      </c>
    </row>
    <row r="40" spans="1:27" x14ac:dyDescent="0.2">
      <c r="A40" s="1" t="s">
        <v>176</v>
      </c>
      <c r="B40" s="1" t="s">
        <v>177</v>
      </c>
      <c r="C40" s="1" t="s">
        <v>178</v>
      </c>
      <c r="D40" s="1"/>
      <c r="E40" s="1"/>
      <c r="F40" s="1" t="s">
        <v>179</v>
      </c>
      <c r="G40">
        <v>91.96</v>
      </c>
      <c r="H40">
        <v>88.78</v>
      </c>
      <c r="I40">
        <v>75.38</v>
      </c>
      <c r="J40">
        <v>6.09</v>
      </c>
      <c r="K40">
        <v>10</v>
      </c>
      <c r="L40">
        <v>9.1999999999999993</v>
      </c>
      <c r="M40">
        <v>4.8600000000000003</v>
      </c>
      <c r="N40">
        <v>93.33</v>
      </c>
      <c r="O40">
        <v>9.33</v>
      </c>
      <c r="P40">
        <v>97.62</v>
      </c>
      <c r="Q40">
        <v>9.76</v>
      </c>
      <c r="R40">
        <v>94.3</v>
      </c>
      <c r="S40">
        <v>92.8</v>
      </c>
      <c r="T40">
        <v>9.43</v>
      </c>
      <c r="U40">
        <v>9.1300000000000008</v>
      </c>
      <c r="V40">
        <v>98</v>
      </c>
      <c r="W40">
        <v>9.8000000000000007</v>
      </c>
      <c r="X40">
        <v>92.1</v>
      </c>
      <c r="Y40">
        <v>9.2100000000000009</v>
      </c>
      <c r="Z40">
        <v>5</v>
      </c>
      <c r="AA40" s="1" t="s">
        <v>31</v>
      </c>
    </row>
    <row r="41" spans="1:27" x14ac:dyDescent="0.2">
      <c r="A41" s="1" t="s">
        <v>180</v>
      </c>
      <c r="B41" s="1" t="s">
        <v>181</v>
      </c>
      <c r="C41" s="1" t="s">
        <v>182</v>
      </c>
      <c r="D41" s="1"/>
      <c r="E41" s="1"/>
      <c r="F41" s="1" t="s">
        <v>183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" t="s">
        <v>31</v>
      </c>
    </row>
    <row r="42" spans="1:27" x14ac:dyDescent="0.2">
      <c r="A42" s="1" t="s">
        <v>184</v>
      </c>
      <c r="B42" s="1" t="s">
        <v>185</v>
      </c>
      <c r="C42" s="1" t="s">
        <v>186</v>
      </c>
      <c r="D42" s="1"/>
      <c r="E42" s="1"/>
      <c r="F42" s="1" t="s">
        <v>187</v>
      </c>
      <c r="G42">
        <v>96.79</v>
      </c>
      <c r="H42">
        <v>98.42</v>
      </c>
      <c r="I42">
        <v>97.65</v>
      </c>
      <c r="J42">
        <v>10</v>
      </c>
      <c r="K42">
        <v>10</v>
      </c>
      <c r="L42">
        <v>9.6</v>
      </c>
      <c r="M42">
        <v>9.4600000000000009</v>
      </c>
      <c r="N42">
        <v>100</v>
      </c>
      <c r="O42">
        <v>10</v>
      </c>
      <c r="P42">
        <v>97.62</v>
      </c>
      <c r="Q42">
        <v>9.76</v>
      </c>
      <c r="R42">
        <v>95.87</v>
      </c>
      <c r="S42">
        <v>91.37</v>
      </c>
      <c r="T42">
        <v>9.14</v>
      </c>
      <c r="U42">
        <v>9.1300000000000008</v>
      </c>
      <c r="V42">
        <v>100</v>
      </c>
      <c r="W42">
        <v>10</v>
      </c>
      <c r="X42">
        <v>96.25</v>
      </c>
      <c r="Y42">
        <v>9.6300000000000008</v>
      </c>
      <c r="Z42">
        <v>4.5</v>
      </c>
      <c r="AA42" s="1" t="s">
        <v>31</v>
      </c>
    </row>
    <row r="43" spans="1:27" x14ac:dyDescent="0.2">
      <c r="A43" s="1" t="s">
        <v>188</v>
      </c>
      <c r="B43" s="1" t="s">
        <v>189</v>
      </c>
      <c r="C43" s="1" t="s">
        <v>190</v>
      </c>
      <c r="D43" s="1"/>
      <c r="E43" s="1"/>
      <c r="F43" s="1" t="s">
        <v>191</v>
      </c>
      <c r="G43">
        <v>78.489999999999995</v>
      </c>
      <c r="H43">
        <v>78.73</v>
      </c>
      <c r="I43">
        <v>74.040000000000006</v>
      </c>
      <c r="J43">
        <v>6.96</v>
      </c>
      <c r="K43">
        <v>9.52</v>
      </c>
      <c r="L43">
        <v>8</v>
      </c>
      <c r="M43">
        <v>5.14</v>
      </c>
      <c r="N43">
        <v>80</v>
      </c>
      <c r="O43">
        <v>8</v>
      </c>
      <c r="P43">
        <v>82.14</v>
      </c>
      <c r="Q43">
        <v>8.2100000000000009</v>
      </c>
      <c r="R43">
        <v>75.989999999999995</v>
      </c>
      <c r="S43">
        <v>82.8</v>
      </c>
      <c r="T43">
        <v>7.43</v>
      </c>
      <c r="U43">
        <v>9.1300000000000008</v>
      </c>
      <c r="V43">
        <v>62.67</v>
      </c>
      <c r="W43">
        <v>6.27</v>
      </c>
      <c r="X43">
        <v>82.5</v>
      </c>
      <c r="Y43">
        <v>8.25</v>
      </c>
      <c r="Z43">
        <v>5</v>
      </c>
      <c r="AA43" s="1" t="s">
        <v>31</v>
      </c>
    </row>
    <row r="44" spans="1:27" x14ac:dyDescent="0.2">
      <c r="A44" s="1" t="s">
        <v>192</v>
      </c>
      <c r="B44" s="1" t="s">
        <v>193</v>
      </c>
      <c r="C44" s="1" t="s">
        <v>194</v>
      </c>
      <c r="D44" s="1"/>
      <c r="E44" s="1"/>
      <c r="F44" s="1" t="s">
        <v>195</v>
      </c>
      <c r="G44">
        <v>97.63</v>
      </c>
      <c r="H44">
        <v>100</v>
      </c>
      <c r="I44">
        <v>100</v>
      </c>
      <c r="J44">
        <v>10</v>
      </c>
      <c r="K44">
        <v>10</v>
      </c>
      <c r="L44">
        <v>10</v>
      </c>
      <c r="M44">
        <v>10</v>
      </c>
      <c r="N44">
        <v>100</v>
      </c>
      <c r="O44">
        <v>10</v>
      </c>
      <c r="P44">
        <v>100</v>
      </c>
      <c r="Q44">
        <v>10</v>
      </c>
      <c r="R44">
        <v>95.23</v>
      </c>
      <c r="S44">
        <v>100</v>
      </c>
      <c r="T44">
        <v>10</v>
      </c>
      <c r="U44">
        <v>10</v>
      </c>
      <c r="V44">
        <v>98.18</v>
      </c>
      <c r="W44">
        <v>9.82</v>
      </c>
      <c r="X44">
        <v>87.5</v>
      </c>
      <c r="Y44">
        <v>8.75</v>
      </c>
      <c r="Z44">
        <v>4.9000000000000004</v>
      </c>
      <c r="AA44" s="1" t="s">
        <v>31</v>
      </c>
    </row>
    <row r="45" spans="1:27" x14ac:dyDescent="0.2">
      <c r="A45" s="1" t="s">
        <v>196</v>
      </c>
      <c r="B45" s="1" t="s">
        <v>197</v>
      </c>
      <c r="C45" s="1" t="s">
        <v>198</v>
      </c>
      <c r="D45" s="1"/>
      <c r="E45" s="1"/>
      <c r="F45" s="1" t="s">
        <v>199</v>
      </c>
      <c r="G45">
        <v>94.48</v>
      </c>
      <c r="H45">
        <v>93.86</v>
      </c>
      <c r="I45">
        <v>90.63</v>
      </c>
      <c r="J45">
        <v>8.26</v>
      </c>
      <c r="K45">
        <v>10</v>
      </c>
      <c r="L45">
        <v>8.8000000000000007</v>
      </c>
      <c r="M45">
        <v>9.19</v>
      </c>
      <c r="N45">
        <v>93.33</v>
      </c>
      <c r="O45">
        <v>9.33</v>
      </c>
      <c r="P45">
        <v>97.62</v>
      </c>
      <c r="Q45">
        <v>9.76</v>
      </c>
      <c r="R45">
        <v>94.52</v>
      </c>
      <c r="S45">
        <v>88.51</v>
      </c>
      <c r="T45">
        <v>8.57</v>
      </c>
      <c r="U45">
        <v>9.1300000000000008</v>
      </c>
      <c r="V45">
        <v>98.18</v>
      </c>
      <c r="W45">
        <v>9.82</v>
      </c>
      <c r="X45">
        <v>96.88</v>
      </c>
      <c r="Y45">
        <v>9.69</v>
      </c>
      <c r="Z45">
        <v>5</v>
      </c>
      <c r="AA45" s="1" t="s">
        <v>31</v>
      </c>
    </row>
    <row r="46" spans="1:27" x14ac:dyDescent="0.2">
      <c r="A46" s="1" t="s">
        <v>200</v>
      </c>
      <c r="B46" s="1" t="s">
        <v>201</v>
      </c>
      <c r="C46" s="1" t="s">
        <v>202</v>
      </c>
      <c r="D46" s="1"/>
      <c r="E46" s="1"/>
      <c r="F46" s="1" t="s">
        <v>203</v>
      </c>
      <c r="G46">
        <v>79.959999999999994</v>
      </c>
      <c r="H46">
        <v>94.52</v>
      </c>
      <c r="I46">
        <v>92.83</v>
      </c>
      <c r="J46">
        <v>9.57</v>
      </c>
      <c r="K46">
        <v>10</v>
      </c>
      <c r="L46">
        <v>10</v>
      </c>
      <c r="M46">
        <v>7.57</v>
      </c>
      <c r="N46">
        <v>96.67</v>
      </c>
      <c r="O46">
        <v>9.67</v>
      </c>
      <c r="P46">
        <v>94.05</v>
      </c>
      <c r="Q46">
        <v>9.4</v>
      </c>
      <c r="R46">
        <v>63.29</v>
      </c>
      <c r="S46">
        <v>89.88</v>
      </c>
      <c r="T46">
        <v>9.7100000000000009</v>
      </c>
      <c r="U46">
        <v>8.26</v>
      </c>
      <c r="V46">
        <v>100</v>
      </c>
      <c r="W46">
        <v>10</v>
      </c>
      <c r="X46">
        <v>0</v>
      </c>
      <c r="Y46">
        <v>0</v>
      </c>
      <c r="Z46">
        <v>5</v>
      </c>
      <c r="AA46" s="1" t="s">
        <v>31</v>
      </c>
    </row>
    <row r="47" spans="1:27" x14ac:dyDescent="0.2">
      <c r="A47" s="1" t="s">
        <v>204</v>
      </c>
      <c r="B47" s="1" t="s">
        <v>205</v>
      </c>
      <c r="C47" s="1" t="s">
        <v>206</v>
      </c>
      <c r="D47" s="1"/>
      <c r="E47" s="1"/>
      <c r="F47" s="1" t="s">
        <v>207</v>
      </c>
      <c r="G47">
        <v>93.14</v>
      </c>
      <c r="H47">
        <v>93.32</v>
      </c>
      <c r="I47">
        <v>88.06</v>
      </c>
      <c r="J47">
        <v>8.26</v>
      </c>
      <c r="K47">
        <v>9.52</v>
      </c>
      <c r="L47">
        <v>9.6</v>
      </c>
      <c r="M47">
        <v>7.84</v>
      </c>
      <c r="N47">
        <v>96.67</v>
      </c>
      <c r="O47">
        <v>9.67</v>
      </c>
      <c r="P47">
        <v>95.24</v>
      </c>
      <c r="Q47">
        <v>9.52</v>
      </c>
      <c r="R47">
        <v>93.3</v>
      </c>
      <c r="S47">
        <v>93.48</v>
      </c>
      <c r="T47">
        <v>10</v>
      </c>
      <c r="U47">
        <v>8.6999999999999993</v>
      </c>
      <c r="V47">
        <v>92.67</v>
      </c>
      <c r="W47">
        <v>9.27</v>
      </c>
      <c r="X47">
        <v>93.75</v>
      </c>
      <c r="Y47">
        <v>9.3800000000000008</v>
      </c>
      <c r="Z47">
        <v>4.5</v>
      </c>
      <c r="AA47" s="1" t="s">
        <v>31</v>
      </c>
    </row>
    <row r="48" spans="1:27" x14ac:dyDescent="0.2">
      <c r="A48" s="1" t="s">
        <v>208</v>
      </c>
      <c r="B48" s="1" t="s">
        <v>209</v>
      </c>
      <c r="C48" s="1" t="s">
        <v>210</v>
      </c>
      <c r="D48" s="1"/>
      <c r="E48" s="1"/>
      <c r="F48" s="1" t="s">
        <v>211</v>
      </c>
      <c r="G48">
        <v>97.33</v>
      </c>
      <c r="H48">
        <v>97.59</v>
      </c>
      <c r="I48">
        <v>92.77</v>
      </c>
      <c r="J48">
        <v>9.1300000000000008</v>
      </c>
      <c r="K48">
        <v>10</v>
      </c>
      <c r="L48">
        <v>9.6</v>
      </c>
      <c r="M48">
        <v>8.3800000000000008</v>
      </c>
      <c r="N48">
        <v>100</v>
      </c>
      <c r="O48">
        <v>10</v>
      </c>
      <c r="P48">
        <v>100</v>
      </c>
      <c r="Q48">
        <v>10</v>
      </c>
      <c r="R48">
        <v>97</v>
      </c>
      <c r="S48">
        <v>100</v>
      </c>
      <c r="T48">
        <v>10</v>
      </c>
      <c r="U48">
        <v>10</v>
      </c>
      <c r="V48">
        <v>96</v>
      </c>
      <c r="W48">
        <v>9.6</v>
      </c>
      <c r="X48">
        <v>95</v>
      </c>
      <c r="Y48">
        <v>9.5</v>
      </c>
      <c r="Z48">
        <v>4.9000000000000004</v>
      </c>
      <c r="AA48" s="1" t="s">
        <v>31</v>
      </c>
    </row>
    <row r="49" spans="1:27" x14ac:dyDescent="0.2">
      <c r="A49" s="1" t="s">
        <v>212</v>
      </c>
      <c r="B49" s="1" t="s">
        <v>213</v>
      </c>
      <c r="C49" s="1" t="s">
        <v>214</v>
      </c>
      <c r="D49" s="1"/>
      <c r="E49" s="1"/>
      <c r="F49" s="1" t="s">
        <v>215</v>
      </c>
      <c r="G49">
        <v>84.88</v>
      </c>
      <c r="H49">
        <v>94.09</v>
      </c>
      <c r="I49">
        <v>91.57</v>
      </c>
      <c r="J49">
        <v>10</v>
      </c>
      <c r="K49">
        <v>9.0500000000000007</v>
      </c>
      <c r="L49">
        <v>9.1999999999999993</v>
      </c>
      <c r="M49">
        <v>8.3800000000000008</v>
      </c>
      <c r="N49">
        <v>96.67</v>
      </c>
      <c r="O49">
        <v>9.67</v>
      </c>
      <c r="P49">
        <v>94.05</v>
      </c>
      <c r="Q49">
        <v>9.4</v>
      </c>
      <c r="R49">
        <v>74.08</v>
      </c>
      <c r="S49">
        <v>79.94</v>
      </c>
      <c r="T49">
        <v>6.86</v>
      </c>
      <c r="U49">
        <v>9.1300000000000008</v>
      </c>
      <c r="V49">
        <v>66.67</v>
      </c>
      <c r="W49">
        <v>6.67</v>
      </c>
      <c r="X49">
        <v>75.63</v>
      </c>
      <c r="Y49">
        <v>7.56</v>
      </c>
      <c r="Z49">
        <v>5</v>
      </c>
      <c r="AA49" s="1" t="s">
        <v>31</v>
      </c>
    </row>
    <row r="50" spans="1:27" x14ac:dyDescent="0.2">
      <c r="A50" s="1" t="s">
        <v>216</v>
      </c>
      <c r="B50" s="1" t="s">
        <v>217</v>
      </c>
      <c r="C50" s="1" t="s">
        <v>218</v>
      </c>
      <c r="D50" s="1"/>
      <c r="E50" s="1"/>
      <c r="F50" s="1" t="s">
        <v>219</v>
      </c>
      <c r="G50">
        <v>95.45</v>
      </c>
      <c r="H50">
        <v>95.74</v>
      </c>
      <c r="I50">
        <v>98.65</v>
      </c>
      <c r="J50">
        <v>10</v>
      </c>
      <c r="K50">
        <v>10</v>
      </c>
      <c r="L50">
        <v>10</v>
      </c>
      <c r="M50">
        <v>9.4600000000000009</v>
      </c>
      <c r="N50">
        <v>93.33</v>
      </c>
      <c r="O50">
        <v>9.33</v>
      </c>
      <c r="P50">
        <v>95.24</v>
      </c>
      <c r="Q50">
        <v>9.52</v>
      </c>
      <c r="R50">
        <v>98.89</v>
      </c>
      <c r="S50">
        <v>100</v>
      </c>
      <c r="T50">
        <v>10</v>
      </c>
      <c r="U50">
        <v>10</v>
      </c>
      <c r="V50">
        <v>96.67</v>
      </c>
      <c r="W50">
        <v>9.67</v>
      </c>
      <c r="X50">
        <v>100</v>
      </c>
      <c r="Y50">
        <v>10</v>
      </c>
      <c r="Z50">
        <v>3</v>
      </c>
      <c r="AA50" s="1" t="s">
        <v>31</v>
      </c>
    </row>
    <row r="51" spans="1:27" x14ac:dyDescent="0.2">
      <c r="A51" s="1" t="s">
        <v>220</v>
      </c>
      <c r="B51" s="1" t="s">
        <v>221</v>
      </c>
      <c r="C51" s="1" t="s">
        <v>222</v>
      </c>
      <c r="D51" s="1"/>
      <c r="E51" s="1"/>
      <c r="F51" s="1" t="s">
        <v>223</v>
      </c>
      <c r="G51">
        <v>96.18</v>
      </c>
      <c r="H51">
        <v>93.54</v>
      </c>
      <c r="I51">
        <v>93.24</v>
      </c>
      <c r="J51">
        <v>10</v>
      </c>
      <c r="K51">
        <v>10</v>
      </c>
      <c r="L51">
        <v>10</v>
      </c>
      <c r="M51">
        <v>7.3</v>
      </c>
      <c r="N51">
        <v>93.33</v>
      </c>
      <c r="O51">
        <v>9.33</v>
      </c>
      <c r="P51">
        <v>94.05</v>
      </c>
      <c r="Q51">
        <v>9.4</v>
      </c>
      <c r="R51">
        <v>98.41</v>
      </c>
      <c r="S51">
        <v>100</v>
      </c>
      <c r="T51">
        <v>10</v>
      </c>
      <c r="U51">
        <v>10</v>
      </c>
      <c r="V51">
        <v>100</v>
      </c>
      <c r="W51">
        <v>10</v>
      </c>
      <c r="X51">
        <v>95.23</v>
      </c>
      <c r="Y51">
        <v>9.52</v>
      </c>
      <c r="Z51">
        <v>5</v>
      </c>
      <c r="AA51" s="1" t="s">
        <v>31</v>
      </c>
    </row>
    <row r="52" spans="1:27" x14ac:dyDescent="0.2">
      <c r="A52" s="1" t="s">
        <v>224</v>
      </c>
      <c r="B52" s="1" t="s">
        <v>225</v>
      </c>
      <c r="C52" s="1" t="s">
        <v>226</v>
      </c>
      <c r="D52" s="1"/>
      <c r="E52" s="1"/>
      <c r="F52" s="1" t="s">
        <v>227</v>
      </c>
      <c r="G52">
        <v>90.1</v>
      </c>
      <c r="H52">
        <v>90.57</v>
      </c>
      <c r="I52">
        <v>86.48</v>
      </c>
      <c r="J52">
        <v>7.83</v>
      </c>
      <c r="K52">
        <v>10</v>
      </c>
      <c r="L52">
        <v>9.1999999999999993</v>
      </c>
      <c r="M52">
        <v>7.57</v>
      </c>
      <c r="N52">
        <v>90</v>
      </c>
      <c r="O52">
        <v>9</v>
      </c>
      <c r="P52">
        <v>95.24</v>
      </c>
      <c r="Q52">
        <v>9.52</v>
      </c>
      <c r="R52">
        <v>89.84</v>
      </c>
      <c r="S52">
        <v>87.08</v>
      </c>
      <c r="T52">
        <v>8.2899999999999991</v>
      </c>
      <c r="U52">
        <v>9.1300000000000008</v>
      </c>
      <c r="V52">
        <v>88.17</v>
      </c>
      <c r="W52">
        <v>8.82</v>
      </c>
      <c r="X52">
        <v>94.28</v>
      </c>
      <c r="Y52">
        <v>9.43</v>
      </c>
      <c r="Z52">
        <v>4.4000000000000004</v>
      </c>
      <c r="AA52" s="1" t="s">
        <v>31</v>
      </c>
    </row>
    <row r="53" spans="1:27" x14ac:dyDescent="0.2">
      <c r="A53" s="1" t="s">
        <v>228</v>
      </c>
      <c r="B53" s="1" t="s">
        <v>229</v>
      </c>
      <c r="C53" s="1" t="s">
        <v>230</v>
      </c>
      <c r="D53" s="1"/>
      <c r="E53" s="1"/>
      <c r="F53" s="1" t="s">
        <v>231</v>
      </c>
      <c r="G53">
        <v>96.74</v>
      </c>
      <c r="H53">
        <v>95.66</v>
      </c>
      <c r="I53">
        <v>97.46</v>
      </c>
      <c r="J53">
        <v>10</v>
      </c>
      <c r="K53">
        <v>9.52</v>
      </c>
      <c r="L53">
        <v>10</v>
      </c>
      <c r="M53">
        <v>9.4600000000000009</v>
      </c>
      <c r="N53">
        <v>96.67</v>
      </c>
      <c r="O53">
        <v>9.67</v>
      </c>
      <c r="P53">
        <v>92.86</v>
      </c>
      <c r="Q53">
        <v>9.2899999999999991</v>
      </c>
      <c r="R53">
        <v>99.17</v>
      </c>
      <c r="S53">
        <v>100</v>
      </c>
      <c r="T53">
        <v>10</v>
      </c>
      <c r="U53">
        <v>10</v>
      </c>
      <c r="V53">
        <v>100</v>
      </c>
      <c r="W53">
        <v>10</v>
      </c>
      <c r="X53">
        <v>97.5</v>
      </c>
      <c r="Y53">
        <v>9.75</v>
      </c>
      <c r="Z53">
        <v>4.2</v>
      </c>
      <c r="AA53" s="1" t="s">
        <v>31</v>
      </c>
    </row>
    <row r="54" spans="1:27" x14ac:dyDescent="0.2">
      <c r="A54" s="1" t="s">
        <v>232</v>
      </c>
      <c r="B54" s="1" t="s">
        <v>233</v>
      </c>
      <c r="C54" s="1" t="s">
        <v>234</v>
      </c>
      <c r="D54" s="1"/>
      <c r="E54" s="1"/>
      <c r="F54" s="1" t="s">
        <v>235</v>
      </c>
      <c r="G54">
        <v>86.57</v>
      </c>
      <c r="H54">
        <v>85.96</v>
      </c>
      <c r="I54">
        <v>82.17</v>
      </c>
      <c r="J54">
        <v>8.26</v>
      </c>
      <c r="K54">
        <v>10</v>
      </c>
      <c r="L54">
        <v>9.1999999999999993</v>
      </c>
      <c r="M54">
        <v>5.41</v>
      </c>
      <c r="N54">
        <v>90</v>
      </c>
      <c r="O54">
        <v>9</v>
      </c>
      <c r="P54">
        <v>85.71</v>
      </c>
      <c r="Q54">
        <v>8.57</v>
      </c>
      <c r="R54">
        <v>87.04</v>
      </c>
      <c r="S54">
        <v>81.239999999999995</v>
      </c>
      <c r="T54">
        <v>8.86</v>
      </c>
      <c r="U54">
        <v>7.39</v>
      </c>
      <c r="V54">
        <v>96</v>
      </c>
      <c r="W54">
        <v>9.6</v>
      </c>
      <c r="X54">
        <v>83.86</v>
      </c>
      <c r="Y54">
        <v>8.39</v>
      </c>
      <c r="Z54">
        <v>4.4000000000000004</v>
      </c>
      <c r="AA54" s="1" t="s">
        <v>31</v>
      </c>
    </row>
    <row r="55" spans="1:27" x14ac:dyDescent="0.2">
      <c r="A55" s="1" t="s">
        <v>236</v>
      </c>
      <c r="B55" s="1" t="s">
        <v>237</v>
      </c>
      <c r="C55" s="1" t="s">
        <v>238</v>
      </c>
      <c r="D55" s="1"/>
      <c r="E55" s="1"/>
      <c r="F55" s="1" t="s">
        <v>239</v>
      </c>
      <c r="G55">
        <v>96.2</v>
      </c>
      <c r="H55">
        <v>93.77</v>
      </c>
      <c r="I55">
        <v>84.88</v>
      </c>
      <c r="J55">
        <v>10</v>
      </c>
      <c r="K55">
        <v>4.76</v>
      </c>
      <c r="L55">
        <v>10</v>
      </c>
      <c r="M55">
        <v>9.19</v>
      </c>
      <c r="N55">
        <v>100</v>
      </c>
      <c r="O55">
        <v>10</v>
      </c>
      <c r="P55">
        <v>96.43</v>
      </c>
      <c r="Q55">
        <v>9.64</v>
      </c>
      <c r="R55">
        <v>98.22</v>
      </c>
      <c r="S55">
        <v>100</v>
      </c>
      <c r="T55">
        <v>10</v>
      </c>
      <c r="U55">
        <v>10</v>
      </c>
      <c r="V55">
        <v>94.67</v>
      </c>
      <c r="W55">
        <v>9.4700000000000006</v>
      </c>
      <c r="X55">
        <v>100</v>
      </c>
      <c r="Y55">
        <v>10</v>
      </c>
      <c r="Z55">
        <v>5</v>
      </c>
      <c r="AA55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6"/>
  <sheetViews>
    <sheetView tabSelected="1" workbookViewId="0">
      <selection activeCell="P31" sqref="P31"/>
    </sheetView>
  </sheetViews>
  <sheetFormatPr baseColWidth="10" defaultColWidth="8.83203125" defaultRowHeight="15" x14ac:dyDescent="0.2"/>
  <cols>
    <col min="1" max="1" width="19.5" customWidth="1"/>
    <col min="2" max="2" width="18.5" customWidth="1"/>
    <col min="4" max="7" width="0" hidden="1" customWidth="1"/>
    <col min="8" max="8" width="10.1640625" style="10" customWidth="1"/>
    <col min="9" max="9" width="9.5" customWidth="1"/>
  </cols>
  <sheetData>
    <row r="3" spans="1:9" ht="26" x14ac:dyDescent="0.3">
      <c r="B3" s="2"/>
      <c r="C3" s="3"/>
    </row>
    <row r="4" spans="1:9" ht="26" x14ac:dyDescent="0.3">
      <c r="C4" s="2" t="s">
        <v>247</v>
      </c>
    </row>
    <row r="6" spans="1:9" ht="16" x14ac:dyDescent="0.2">
      <c r="A6" s="4" t="s">
        <v>240</v>
      </c>
      <c r="B6" s="4" t="s">
        <v>241</v>
      </c>
      <c r="C6" s="4" t="s">
        <v>242</v>
      </c>
      <c r="D6" s="5" t="s">
        <v>243</v>
      </c>
      <c r="E6" s="5" t="s">
        <v>248</v>
      </c>
      <c r="F6" s="5" t="s">
        <v>244</v>
      </c>
      <c r="G6" s="5" t="s">
        <v>249</v>
      </c>
      <c r="H6" s="9" t="s">
        <v>245</v>
      </c>
      <c r="I6" s="5" t="s">
        <v>246</v>
      </c>
    </row>
    <row r="7" spans="1:9" ht="16" x14ac:dyDescent="0.2">
      <c r="A7" s="1" t="s">
        <v>36</v>
      </c>
      <c r="B7" s="1" t="s">
        <v>37</v>
      </c>
      <c r="C7" s="1" t="s">
        <v>38</v>
      </c>
      <c r="D7" s="7">
        <v>87.21</v>
      </c>
      <c r="E7" s="6">
        <f>D7*0.4</f>
        <v>34.884</v>
      </c>
      <c r="F7" s="7">
        <v>84.21</v>
      </c>
      <c r="G7" s="6">
        <f>F7*0.6</f>
        <v>50.525999999999996</v>
      </c>
      <c r="H7" s="10">
        <f>E7+G7</f>
        <v>85.41</v>
      </c>
      <c r="I7" s="8" t="str">
        <f>IF(H7&lt;50,"F",IF(H7&lt;=64,"D",IF(H7&lt;=79,"C",IF(H7&lt;90,"B",IF(H7&gt;=90,"A")))))</f>
        <v>B</v>
      </c>
    </row>
    <row r="8" spans="1:9" ht="16" x14ac:dyDescent="0.2">
      <c r="A8" s="1" t="s">
        <v>64</v>
      </c>
      <c r="B8" s="1" t="s">
        <v>68</v>
      </c>
      <c r="C8" s="1" t="s">
        <v>69</v>
      </c>
      <c r="D8" s="7">
        <v>79.13</v>
      </c>
      <c r="E8" s="6">
        <f>D8*0.4</f>
        <v>31.652000000000001</v>
      </c>
      <c r="F8" s="7">
        <v>85.09</v>
      </c>
      <c r="G8" s="6">
        <f>F8*0.6</f>
        <v>51.054000000000002</v>
      </c>
      <c r="H8" s="10">
        <f>E8+G8</f>
        <v>82.706000000000003</v>
      </c>
      <c r="I8" s="8" t="str">
        <f>IF(H8&lt;50,"F",IF(H8&lt;=64,"D",IF(H8&lt;=79,"C",IF(H8&lt;90,"B",IF(H8&gt;=90,"A")))))</f>
        <v>B</v>
      </c>
    </row>
    <row r="9" spans="1:9" ht="16" x14ac:dyDescent="0.2">
      <c r="A9" s="1" t="s">
        <v>64</v>
      </c>
      <c r="B9" s="1" t="s">
        <v>71</v>
      </c>
      <c r="C9" s="1" t="s">
        <v>72</v>
      </c>
      <c r="D9" s="7">
        <v>79.52</v>
      </c>
      <c r="E9" s="6">
        <f>D9*0.4</f>
        <v>31.808</v>
      </c>
      <c r="F9" s="7">
        <v>85.36</v>
      </c>
      <c r="G9" s="6">
        <f>F9*0.6</f>
        <v>51.216000000000001</v>
      </c>
      <c r="H9" s="10">
        <f>E9+G9</f>
        <v>83.024000000000001</v>
      </c>
      <c r="I9" s="8" t="str">
        <f>IF(H9&lt;50,"F",IF(H9&lt;=64,"D",IF(H9&lt;=79,"C",IF(H9&lt;90,"B",IF(H9&gt;=90,"A")))))</f>
        <v>B</v>
      </c>
    </row>
    <row r="10" spans="1:9" ht="16" x14ac:dyDescent="0.2">
      <c r="A10" s="1" t="s">
        <v>27</v>
      </c>
      <c r="B10" s="1" t="s">
        <v>28</v>
      </c>
      <c r="C10" s="1" t="s">
        <v>29</v>
      </c>
      <c r="D10" s="7">
        <v>95.11</v>
      </c>
      <c r="E10" s="6">
        <f>D10*0.4</f>
        <v>38.044000000000004</v>
      </c>
      <c r="F10" s="7">
        <v>91.64</v>
      </c>
      <c r="G10" s="6">
        <f>F10*0.6</f>
        <v>54.984000000000002</v>
      </c>
      <c r="H10" s="10">
        <f>E10+G10</f>
        <v>93.028000000000006</v>
      </c>
      <c r="I10" s="8" t="str">
        <f>IF(H10&lt;50,"F",IF(H10&lt;=64,"D",IF(H10&lt;=79,"C",IF(H10&lt;90,"B",IF(H10&gt;=90,"A")))))</f>
        <v>A</v>
      </c>
    </row>
    <row r="11" spans="1:9" ht="16" x14ac:dyDescent="0.2">
      <c r="A11" s="1" t="s">
        <v>89</v>
      </c>
      <c r="B11" s="1" t="s">
        <v>90</v>
      </c>
      <c r="C11" s="1" t="s">
        <v>91</v>
      </c>
      <c r="D11" s="7">
        <v>88.51</v>
      </c>
      <c r="E11" s="6">
        <f>D11*0.4</f>
        <v>35.404000000000003</v>
      </c>
      <c r="F11" s="7">
        <v>95.12</v>
      </c>
      <c r="G11" s="6">
        <f>F11*0.6</f>
        <v>57.072000000000003</v>
      </c>
      <c r="H11" s="10">
        <f>E11+G11</f>
        <v>92.475999999999999</v>
      </c>
      <c r="I11" s="8" t="str">
        <f>IF(H11&lt;50,"F",IF(H11&lt;=64,"D",IF(H11&lt;=79,"C",IF(H11&lt;90,"B",IF(H11&gt;=90,"A")))))</f>
        <v>A</v>
      </c>
    </row>
    <row r="12" spans="1:9" ht="16" x14ac:dyDescent="0.2">
      <c r="A12" s="1" t="s">
        <v>56</v>
      </c>
      <c r="B12" s="1" t="s">
        <v>57</v>
      </c>
      <c r="C12" s="1" t="s">
        <v>58</v>
      </c>
      <c r="D12" s="7">
        <v>92.9</v>
      </c>
      <c r="E12" s="6">
        <f>D12*0.4</f>
        <v>37.160000000000004</v>
      </c>
      <c r="F12" s="7">
        <v>86.63</v>
      </c>
      <c r="G12" s="6">
        <f>F12*0.6</f>
        <v>51.977999999999994</v>
      </c>
      <c r="H12" s="10">
        <f>E12+G12</f>
        <v>89.138000000000005</v>
      </c>
      <c r="I12" s="8" t="str">
        <f>IF(H12&lt;50,"F",IF(H12&lt;=64,"D",IF(H12&lt;=79,"C",IF(H12&lt;90,"B",IF(H12&gt;=90,"A")))))</f>
        <v>B</v>
      </c>
    </row>
    <row r="13" spans="1:9" ht="16" x14ac:dyDescent="0.2">
      <c r="A13" s="1" t="s">
        <v>125</v>
      </c>
      <c r="B13" s="1" t="s">
        <v>126</v>
      </c>
      <c r="C13" s="1" t="s">
        <v>127</v>
      </c>
      <c r="D13" s="7">
        <v>95.69</v>
      </c>
      <c r="E13" s="6">
        <f>D13*0.4</f>
        <v>38.276000000000003</v>
      </c>
      <c r="F13" s="7">
        <v>93.81</v>
      </c>
      <c r="G13" s="6">
        <f>F13*0.6</f>
        <v>56.286000000000001</v>
      </c>
      <c r="H13" s="10">
        <f>E13+G13</f>
        <v>94.562000000000012</v>
      </c>
      <c r="I13" s="8" t="str">
        <f>IF(H13&lt;50,"F",IF(H13&lt;=64,"D",IF(H13&lt;=79,"C",IF(H13&lt;90,"B",IF(H13&gt;=90,"A")))))</f>
        <v>A</v>
      </c>
    </row>
    <row r="14" spans="1:9" ht="16" x14ac:dyDescent="0.2">
      <c r="A14" s="1" t="s">
        <v>220</v>
      </c>
      <c r="B14" s="1" t="s">
        <v>221</v>
      </c>
      <c r="C14" s="1" t="s">
        <v>222</v>
      </c>
      <c r="D14" s="7">
        <v>96.18</v>
      </c>
      <c r="E14" s="6">
        <f>D14*0.4</f>
        <v>38.472000000000008</v>
      </c>
      <c r="F14" s="7">
        <v>88.18</v>
      </c>
      <c r="G14" s="6">
        <f>F14*0.6</f>
        <v>52.908000000000001</v>
      </c>
      <c r="H14" s="10">
        <f>E14+G14</f>
        <v>91.38000000000001</v>
      </c>
      <c r="I14" s="8" t="str">
        <f>IF(H14&lt;50,"F",IF(H14&lt;=64,"D",IF(H14&lt;=79,"C",IF(H14&lt;90,"B",IF(H14&gt;=90,"A")))))</f>
        <v>A</v>
      </c>
    </row>
    <row r="15" spans="1:9" ht="16" x14ac:dyDescent="0.2">
      <c r="A15" s="1" t="s">
        <v>64</v>
      </c>
      <c r="B15" s="1" t="s">
        <v>74</v>
      </c>
      <c r="C15" s="1" t="s">
        <v>75</v>
      </c>
      <c r="D15" s="7">
        <v>89.33</v>
      </c>
      <c r="E15" s="6">
        <f>D15*0.4</f>
        <v>35.731999999999999</v>
      </c>
      <c r="F15" s="7">
        <v>92.52</v>
      </c>
      <c r="G15" s="6">
        <f>F15*0.6</f>
        <v>55.511999999999993</v>
      </c>
      <c r="H15" s="10">
        <f>E15+G15</f>
        <v>91.244</v>
      </c>
      <c r="I15" s="8" t="str">
        <f>IF(H15&lt;50,"F",IF(H15&lt;=64,"D",IF(H15&lt;=79,"C",IF(H15&lt;90,"B",IF(H15&gt;=90,"A")))))</f>
        <v>A</v>
      </c>
    </row>
    <row r="16" spans="1:9" ht="16" x14ac:dyDescent="0.2">
      <c r="A16" s="1" t="s">
        <v>77</v>
      </c>
      <c r="B16" s="1" t="s">
        <v>78</v>
      </c>
      <c r="C16" s="1" t="s">
        <v>79</v>
      </c>
      <c r="D16" s="7">
        <v>27.69</v>
      </c>
      <c r="E16" s="6">
        <f>D16*0.4</f>
        <v>11.076000000000001</v>
      </c>
      <c r="F16" s="7">
        <v>27.73</v>
      </c>
      <c r="G16" s="6">
        <f>F16*0.6</f>
        <v>16.637999999999998</v>
      </c>
      <c r="H16" s="10">
        <f>E16+G16</f>
        <v>27.713999999999999</v>
      </c>
      <c r="I16" s="8" t="str">
        <f>IF(H16&lt;50,"F",IF(H16&lt;=64,"D",IF(H16&lt;=79,"C",IF(H16&lt;90,"B",IF(H16&gt;=90,"A")))))</f>
        <v>F</v>
      </c>
    </row>
    <row r="17" spans="1:9" ht="16" x14ac:dyDescent="0.2">
      <c r="A17" s="1" t="s">
        <v>236</v>
      </c>
      <c r="B17" s="1" t="s">
        <v>237</v>
      </c>
      <c r="C17" s="1" t="s">
        <v>238</v>
      </c>
      <c r="D17" s="7">
        <v>96.2</v>
      </c>
      <c r="E17" s="6">
        <f>D17*0.4</f>
        <v>38.480000000000004</v>
      </c>
      <c r="F17" s="7">
        <v>94.15</v>
      </c>
      <c r="G17" s="6">
        <f>F17*0.6</f>
        <v>56.49</v>
      </c>
      <c r="H17" s="10">
        <f>E17+G17</f>
        <v>94.97</v>
      </c>
      <c r="I17" s="8" t="str">
        <f>IF(H17&lt;50,"F",IF(H17&lt;=64,"D",IF(H17&lt;=79,"C",IF(H17&lt;90,"B",IF(H17&gt;=90,"A")))))</f>
        <v>A</v>
      </c>
    </row>
    <row r="18" spans="1:9" ht="16" x14ac:dyDescent="0.2">
      <c r="A18" s="1" t="s">
        <v>145</v>
      </c>
      <c r="B18" s="1" t="s">
        <v>146</v>
      </c>
      <c r="C18" s="1" t="s">
        <v>147</v>
      </c>
      <c r="D18" s="7">
        <v>43.77</v>
      </c>
      <c r="E18" s="6">
        <f>D18*0.4</f>
        <v>17.508000000000003</v>
      </c>
      <c r="F18" s="7">
        <v>41.41</v>
      </c>
      <c r="G18" s="6">
        <f>F18*0.6</f>
        <v>24.845999999999997</v>
      </c>
      <c r="H18" s="10">
        <f>E18+G18</f>
        <v>42.353999999999999</v>
      </c>
      <c r="I18" s="8" t="str">
        <f>IF(H18&lt;50,"F",IF(H18&lt;=64,"D",IF(H18&lt;=79,"C",IF(H18&lt;90,"B",IF(H18&gt;=90,"A")))))</f>
        <v>F</v>
      </c>
    </row>
    <row r="19" spans="1:9" ht="16" x14ac:dyDescent="0.2">
      <c r="A19" s="1" t="s">
        <v>157</v>
      </c>
      <c r="B19" s="1" t="s">
        <v>158</v>
      </c>
      <c r="C19" s="1" t="s">
        <v>159</v>
      </c>
      <c r="D19" s="7">
        <v>87.46</v>
      </c>
      <c r="E19" s="6">
        <f>D19*0.4</f>
        <v>34.984000000000002</v>
      </c>
      <c r="F19" s="7">
        <v>87.09</v>
      </c>
      <c r="G19" s="6">
        <f>F19*0.6</f>
        <v>52.253999999999998</v>
      </c>
      <c r="H19" s="10">
        <f>E19+G19</f>
        <v>87.238</v>
      </c>
      <c r="I19" s="8" t="str">
        <f>IF(H19&lt;50,"F",IF(H19&lt;=64,"D",IF(H19&lt;=79,"C",IF(H19&lt;90,"B",IF(H19&gt;=90,"A")))))</f>
        <v>B</v>
      </c>
    </row>
    <row r="20" spans="1:9" ht="16" x14ac:dyDescent="0.2">
      <c r="A20" s="1" t="s">
        <v>60</v>
      </c>
      <c r="B20" s="1" t="s">
        <v>61</v>
      </c>
      <c r="C20" s="1" t="s">
        <v>62</v>
      </c>
      <c r="D20" s="7">
        <v>86.22</v>
      </c>
      <c r="E20" s="6">
        <f>D20*0.4</f>
        <v>34.488</v>
      </c>
      <c r="F20" s="7">
        <v>80.38</v>
      </c>
      <c r="G20" s="6">
        <f>F20*0.6</f>
        <v>48.227999999999994</v>
      </c>
      <c r="H20" s="10">
        <f>E20+G20</f>
        <v>82.715999999999994</v>
      </c>
      <c r="I20" s="8" t="str">
        <f>IF(H20&lt;50,"F",IF(H20&lt;=64,"D",IF(H20&lt;=79,"C",IF(H20&lt;90,"B",IF(H20&gt;=90,"A")))))</f>
        <v>B</v>
      </c>
    </row>
    <row r="21" spans="1:9" ht="16" x14ac:dyDescent="0.2">
      <c r="A21" s="1" t="s">
        <v>44</v>
      </c>
      <c r="B21" s="1" t="s">
        <v>45</v>
      </c>
      <c r="C21" s="1" t="s">
        <v>46</v>
      </c>
      <c r="D21" s="7">
        <v>96</v>
      </c>
      <c r="E21" s="6">
        <f>D21*0.4</f>
        <v>38.400000000000006</v>
      </c>
      <c r="F21" s="7">
        <v>90.74</v>
      </c>
      <c r="G21" s="6">
        <f>F21*0.6</f>
        <v>54.443999999999996</v>
      </c>
      <c r="H21" s="10">
        <f>E21+G21</f>
        <v>92.843999999999994</v>
      </c>
      <c r="I21" s="8" t="str">
        <f>IF(H21&lt;50,"F",IF(H21&lt;=64,"D",IF(H21&lt;=79,"C",IF(H21&lt;90,"B",IF(H21&gt;=90,"A")))))</f>
        <v>A</v>
      </c>
    </row>
    <row r="22" spans="1:9" ht="16" x14ac:dyDescent="0.2">
      <c r="A22" s="1" t="s">
        <v>216</v>
      </c>
      <c r="B22" s="1" t="s">
        <v>217</v>
      </c>
      <c r="C22" s="1" t="s">
        <v>218</v>
      </c>
      <c r="D22" s="7">
        <v>95.45</v>
      </c>
      <c r="E22" s="6">
        <f>D22*0.4</f>
        <v>38.18</v>
      </c>
      <c r="F22" s="7">
        <v>94.12</v>
      </c>
      <c r="G22" s="6">
        <f>F22*0.6</f>
        <v>56.472000000000001</v>
      </c>
      <c r="H22" s="10">
        <f>E22+G22</f>
        <v>94.652000000000001</v>
      </c>
      <c r="I22" s="8" t="str">
        <f>IF(H22&lt;50,"F",IF(H22&lt;=64,"D",IF(H22&lt;=79,"C",IF(H22&lt;90,"B",IF(H22&gt;=90,"A")))))</f>
        <v>A</v>
      </c>
    </row>
    <row r="23" spans="1:9" ht="16" x14ac:dyDescent="0.2">
      <c r="A23" s="1" t="s">
        <v>172</v>
      </c>
      <c r="B23" s="1" t="s">
        <v>173</v>
      </c>
      <c r="C23" s="1" t="s">
        <v>174</v>
      </c>
      <c r="D23" s="7">
        <v>99.39</v>
      </c>
      <c r="E23" s="6">
        <f>D23*0.4</f>
        <v>39.756</v>
      </c>
      <c r="F23" s="7">
        <v>99.47</v>
      </c>
      <c r="G23" s="6">
        <f>F23*0.6</f>
        <v>59.681999999999995</v>
      </c>
      <c r="H23" s="10">
        <f>E23+G23</f>
        <v>99.437999999999988</v>
      </c>
      <c r="I23" s="8" t="str">
        <f>IF(H23&lt;50,"F",IF(H23&lt;=64,"D",IF(H23&lt;=79,"C",IF(H23&lt;90,"B",IF(H23&gt;=90,"A")))))</f>
        <v>A</v>
      </c>
    </row>
    <row r="24" spans="1:9" ht="16" x14ac:dyDescent="0.2">
      <c r="A24" s="1" t="s">
        <v>105</v>
      </c>
      <c r="B24" s="1" t="s">
        <v>106</v>
      </c>
      <c r="C24" s="1" t="s">
        <v>107</v>
      </c>
      <c r="D24" s="7">
        <v>88.33</v>
      </c>
      <c r="E24" s="6">
        <f>D24*0.4</f>
        <v>35.332000000000001</v>
      </c>
      <c r="F24" s="7">
        <v>92.33</v>
      </c>
      <c r="G24" s="6">
        <f>F24*0.6</f>
        <v>55.397999999999996</v>
      </c>
      <c r="H24" s="10">
        <f>E24+G24</f>
        <v>90.72999999999999</v>
      </c>
      <c r="I24" s="8" t="str">
        <f>IF(H24&lt;50,"F",IF(H24&lt;=64,"D",IF(H24&lt;=79,"C",IF(H24&lt;90,"B",IF(H24&gt;=90,"A")))))</f>
        <v>A</v>
      </c>
    </row>
    <row r="25" spans="1:9" ht="16" x14ac:dyDescent="0.2">
      <c r="A25" s="1" t="s">
        <v>137</v>
      </c>
      <c r="B25" s="1" t="s">
        <v>138</v>
      </c>
      <c r="C25" s="1" t="s">
        <v>139</v>
      </c>
      <c r="D25" s="7">
        <v>95.87</v>
      </c>
      <c r="E25" s="6">
        <f>D25*0.4</f>
        <v>38.348000000000006</v>
      </c>
      <c r="F25" s="7">
        <v>90.74</v>
      </c>
      <c r="G25" s="6">
        <f>F25*0.6</f>
        <v>54.443999999999996</v>
      </c>
      <c r="H25" s="10">
        <f>E25+G25</f>
        <v>92.792000000000002</v>
      </c>
      <c r="I25" s="8" t="str">
        <f>IF(H25&lt;50,"F",IF(H25&lt;=64,"D",IF(H25&lt;=79,"C",IF(H25&lt;90,"B",IF(H25&gt;=90,"A")))))</f>
        <v>A</v>
      </c>
    </row>
    <row r="26" spans="1:9" ht="16" x14ac:dyDescent="0.2">
      <c r="A26" s="1" t="s">
        <v>121</v>
      </c>
      <c r="B26" s="1" t="s">
        <v>122</v>
      </c>
      <c r="C26" s="1" t="s">
        <v>123</v>
      </c>
      <c r="D26" s="7">
        <v>93.89</v>
      </c>
      <c r="E26" s="6">
        <f>D26*0.4</f>
        <v>37.556000000000004</v>
      </c>
      <c r="F26" s="7">
        <v>96.8</v>
      </c>
      <c r="G26" s="6">
        <f>F26*0.6</f>
        <v>58.08</v>
      </c>
      <c r="H26" s="10">
        <f>E26+G26</f>
        <v>95.635999999999996</v>
      </c>
      <c r="I26" s="8" t="str">
        <f>IF(H26&lt;50,"F",IF(H26&lt;=64,"D",IF(H26&lt;=79,"C",IF(H26&lt;90,"B",IF(H26&gt;=90,"A")))))</f>
        <v>A</v>
      </c>
    </row>
    <row r="27" spans="1:9" ht="16" x14ac:dyDescent="0.2">
      <c r="A27" s="1" t="s">
        <v>164</v>
      </c>
      <c r="B27" s="1" t="s">
        <v>165</v>
      </c>
      <c r="C27" s="1" t="s">
        <v>166</v>
      </c>
      <c r="D27" s="7">
        <v>92.47</v>
      </c>
      <c r="E27" s="6">
        <f>D27*0.4</f>
        <v>36.988</v>
      </c>
      <c r="F27" s="7">
        <v>87.97</v>
      </c>
      <c r="G27" s="6">
        <f>F27*0.6</f>
        <v>52.781999999999996</v>
      </c>
      <c r="H27" s="10">
        <f>E27+G27</f>
        <v>89.77</v>
      </c>
      <c r="I27" s="8" t="str">
        <f>IF(H27&lt;50,"F",IF(H27&lt;=64,"D",IF(H27&lt;=79,"C",IF(H27&lt;90,"B",IF(H27&gt;=90,"A")))))</f>
        <v>B</v>
      </c>
    </row>
    <row r="28" spans="1:9" ht="16" x14ac:dyDescent="0.2">
      <c r="A28" s="1" t="s">
        <v>228</v>
      </c>
      <c r="B28" s="1" t="s">
        <v>229</v>
      </c>
      <c r="C28" s="1" t="s">
        <v>230</v>
      </c>
      <c r="D28" s="7">
        <v>96.74</v>
      </c>
      <c r="E28" s="6">
        <f>D28*0.4</f>
        <v>38.695999999999998</v>
      </c>
      <c r="F28" s="7">
        <v>94.39</v>
      </c>
      <c r="G28" s="6">
        <f>F28*0.6</f>
        <v>56.634</v>
      </c>
      <c r="H28" s="10">
        <f>E28+G28</f>
        <v>95.33</v>
      </c>
      <c r="I28" s="8" t="str">
        <f>IF(H28&lt;50,"F",IF(H28&lt;=64,"D",IF(H28&lt;=79,"C",IF(H28&lt;90,"B",IF(H28&gt;=90,"A")))))</f>
        <v>A</v>
      </c>
    </row>
    <row r="29" spans="1:9" ht="16" x14ac:dyDescent="0.2">
      <c r="A29" s="1" t="s">
        <v>161</v>
      </c>
      <c r="B29" s="1" t="s">
        <v>114</v>
      </c>
      <c r="C29" s="1" t="s">
        <v>162</v>
      </c>
      <c r="D29" s="7">
        <v>94.73</v>
      </c>
      <c r="E29" s="6">
        <f>D29*0.4</f>
        <v>37.892000000000003</v>
      </c>
      <c r="F29" s="7">
        <v>90.13</v>
      </c>
      <c r="G29" s="6">
        <f>F29*0.6</f>
        <v>54.077999999999996</v>
      </c>
      <c r="H29" s="10">
        <f>E29+G29</f>
        <v>91.97</v>
      </c>
      <c r="I29" s="8" t="str">
        <f>IF(H29&lt;50,"F",IF(H29&lt;=64,"D",IF(H29&lt;=79,"C",IF(H29&lt;90,"B",IF(H29&gt;=90,"A")))))</f>
        <v>A</v>
      </c>
    </row>
    <row r="30" spans="1:9" ht="16" x14ac:dyDescent="0.2">
      <c r="A30" s="1" t="s">
        <v>101</v>
      </c>
      <c r="B30" s="1" t="s">
        <v>102</v>
      </c>
      <c r="C30" s="1" t="s">
        <v>103</v>
      </c>
      <c r="D30" s="7">
        <v>97.94</v>
      </c>
      <c r="E30" s="6">
        <f>D30*0.4</f>
        <v>39.176000000000002</v>
      </c>
      <c r="F30" s="7">
        <v>94.81</v>
      </c>
      <c r="G30" s="6">
        <f>F30*0.6</f>
        <v>56.886000000000003</v>
      </c>
      <c r="H30" s="10">
        <f>E30+G30</f>
        <v>96.062000000000012</v>
      </c>
      <c r="I30" s="8" t="str">
        <f>IF(H30&lt;50,"F",IF(H30&lt;=64,"D",IF(H30&lt;=79,"C",IF(H30&lt;90,"B",IF(H30&gt;=90,"A")))))</f>
        <v>A</v>
      </c>
    </row>
    <row r="31" spans="1:9" ht="16" x14ac:dyDescent="0.2">
      <c r="A31" s="1" t="s">
        <v>109</v>
      </c>
      <c r="B31" s="1" t="s">
        <v>110</v>
      </c>
      <c r="C31" s="1" t="s">
        <v>111</v>
      </c>
      <c r="D31" s="7">
        <v>71.040000000000006</v>
      </c>
      <c r="E31" s="6">
        <f>D31*0.4</f>
        <v>28.416000000000004</v>
      </c>
      <c r="F31" s="7">
        <v>85.33</v>
      </c>
      <c r="G31" s="6">
        <f>F31*0.6</f>
        <v>51.198</v>
      </c>
      <c r="H31" s="10">
        <f>E31+G31</f>
        <v>79.614000000000004</v>
      </c>
      <c r="I31" s="8" t="str">
        <f>IF(H31&lt;50,"F",IF(H31&lt;=64,"D",IF(H31&lt;=79,"C",IF(H31&lt;90,"B",IF(H31&gt;=90,"A")))))</f>
        <v>B</v>
      </c>
    </row>
    <row r="32" spans="1:9" ht="16" x14ac:dyDescent="0.2">
      <c r="A32" s="1" t="s">
        <v>93</v>
      </c>
      <c r="B32" s="1" t="s">
        <v>94</v>
      </c>
      <c r="C32" s="1" t="s">
        <v>95</v>
      </c>
      <c r="D32" s="7">
        <v>98.91</v>
      </c>
      <c r="E32" s="6">
        <f>D32*0.4</f>
        <v>39.564</v>
      </c>
      <c r="F32" s="7">
        <v>98.62</v>
      </c>
      <c r="G32" s="6">
        <f>F32*0.6</f>
        <v>59.171999999999997</v>
      </c>
      <c r="H32" s="10">
        <f>E32+G32</f>
        <v>98.73599999999999</v>
      </c>
      <c r="I32" s="8" t="str">
        <f>IF(H32&lt;50,"F",IF(H32&lt;=64,"D",IF(H32&lt;=79,"C",IF(H32&lt;90,"B",IF(H32&gt;=90,"A")))))</f>
        <v>A</v>
      </c>
    </row>
    <row r="33" spans="1:9" ht="16" x14ac:dyDescent="0.2">
      <c r="A33" s="1" t="s">
        <v>81</v>
      </c>
      <c r="B33" s="1" t="s">
        <v>82</v>
      </c>
      <c r="C33" s="1" t="s">
        <v>83</v>
      </c>
      <c r="D33" s="7">
        <v>91.99</v>
      </c>
      <c r="E33" s="6">
        <f>D33*0.4</f>
        <v>36.795999999999999</v>
      </c>
      <c r="F33" s="7">
        <v>96.54</v>
      </c>
      <c r="G33" s="6">
        <f>F33*0.6</f>
        <v>57.923999999999999</v>
      </c>
      <c r="H33" s="10">
        <f>E33+G33</f>
        <v>94.72</v>
      </c>
      <c r="I33" s="8" t="str">
        <f>IF(H33&lt;50,"F",IF(H33&lt;=64,"D",IF(H33&lt;=79,"C",IF(H33&lt;90,"B",IF(H33&gt;=90,"A")))))</f>
        <v>A</v>
      </c>
    </row>
    <row r="34" spans="1:9" ht="16" x14ac:dyDescent="0.2">
      <c r="A34" s="1" t="s">
        <v>232</v>
      </c>
      <c r="B34" s="1" t="s">
        <v>233</v>
      </c>
      <c r="C34" s="1" t="s">
        <v>234</v>
      </c>
      <c r="D34" s="7">
        <v>86.57</v>
      </c>
      <c r="E34" s="6">
        <f>D34*0.4</f>
        <v>34.628</v>
      </c>
      <c r="F34" s="7">
        <v>86.88</v>
      </c>
      <c r="G34" s="6">
        <f>F34*0.6</f>
        <v>52.127999999999993</v>
      </c>
      <c r="H34" s="10">
        <f>E34+G34</f>
        <v>86.756</v>
      </c>
      <c r="I34" s="8" t="str">
        <f>IF(H34&lt;50,"F",IF(H34&lt;=64,"D",IF(H34&lt;=79,"C",IF(H34&lt;90,"B",IF(H34&gt;=90,"A")))))</f>
        <v>B</v>
      </c>
    </row>
    <row r="35" spans="1:9" ht="16" x14ac:dyDescent="0.2">
      <c r="A35" s="1" t="s">
        <v>224</v>
      </c>
      <c r="B35" s="1" t="s">
        <v>225</v>
      </c>
      <c r="C35" s="1" t="s">
        <v>226</v>
      </c>
      <c r="D35" s="7">
        <v>90.1</v>
      </c>
      <c r="E35" s="6">
        <f>D35*0.4</f>
        <v>36.04</v>
      </c>
      <c r="F35" s="7">
        <v>91.95</v>
      </c>
      <c r="G35" s="6">
        <f>F35*0.6</f>
        <v>55.17</v>
      </c>
      <c r="H35" s="10">
        <f>E35+G35</f>
        <v>91.210000000000008</v>
      </c>
      <c r="I35" s="8" t="str">
        <f>IF(H35&lt;50,"F",IF(H35&lt;=64,"D",IF(H35&lt;=79,"C",IF(H35&lt;90,"B",IF(H35&gt;=90,"A")))))</f>
        <v>A</v>
      </c>
    </row>
    <row r="36" spans="1:9" ht="16" x14ac:dyDescent="0.2">
      <c r="A36" s="1" t="s">
        <v>52</v>
      </c>
      <c r="B36" s="1" t="s">
        <v>53</v>
      </c>
      <c r="C36" s="1" t="s">
        <v>54</v>
      </c>
      <c r="D36" s="7">
        <v>99.42</v>
      </c>
      <c r="E36" s="6">
        <f>D36*0.4</f>
        <v>39.768000000000001</v>
      </c>
      <c r="F36" s="7">
        <v>98.01</v>
      </c>
      <c r="G36" s="6">
        <f>F36*0.6</f>
        <v>58.805999999999997</v>
      </c>
      <c r="H36" s="10">
        <f>E36+G36</f>
        <v>98.573999999999998</v>
      </c>
      <c r="I36" s="8" t="str">
        <f>IF(H36&lt;50,"F",IF(H36&lt;=64,"D",IF(H36&lt;=79,"C",IF(H36&lt;90,"B",IF(H36&gt;=90,"A")))))</f>
        <v>A</v>
      </c>
    </row>
    <row r="37" spans="1:9" ht="16" x14ac:dyDescent="0.2">
      <c r="A37" s="1" t="s">
        <v>141</v>
      </c>
      <c r="B37" s="1" t="s">
        <v>142</v>
      </c>
      <c r="C37" s="1" t="s">
        <v>143</v>
      </c>
      <c r="D37" s="7">
        <v>73.44</v>
      </c>
      <c r="E37" s="6">
        <f>D37*0.4</f>
        <v>29.376000000000001</v>
      </c>
      <c r="F37" s="7">
        <v>84.19</v>
      </c>
      <c r="G37" s="6">
        <f>F37*0.6</f>
        <v>50.513999999999996</v>
      </c>
      <c r="H37" s="10">
        <f>E37+G37</f>
        <v>79.89</v>
      </c>
      <c r="I37" s="8" t="str">
        <f>IF(H37&lt;50,"F",IF(H37&lt;=64,"D",IF(H37&lt;=79,"C",IF(H37&lt;90,"B",IF(H37&gt;=90,"A")))))</f>
        <v>B</v>
      </c>
    </row>
    <row r="38" spans="1:9" ht="16" x14ac:dyDescent="0.2">
      <c r="A38" s="1" t="s">
        <v>97</v>
      </c>
      <c r="B38" s="1" t="s">
        <v>98</v>
      </c>
      <c r="C38" s="1" t="s">
        <v>99</v>
      </c>
      <c r="D38" s="7">
        <v>96.24</v>
      </c>
      <c r="E38" s="6">
        <f>D38*0.4</f>
        <v>38.496000000000002</v>
      </c>
      <c r="F38" s="7">
        <v>93.61</v>
      </c>
      <c r="G38" s="6">
        <f>F38*0.6</f>
        <v>56.165999999999997</v>
      </c>
      <c r="H38" s="10">
        <f>E38+G38</f>
        <v>94.662000000000006</v>
      </c>
      <c r="I38" s="8" t="str">
        <f>IF(H38&lt;50,"F",IF(H38&lt;=64,"D",IF(H38&lt;=79,"C",IF(H38&lt;90,"B",IF(H38&gt;=90,"A")))))</f>
        <v>A</v>
      </c>
    </row>
    <row r="39" spans="1:9" ht="16" x14ac:dyDescent="0.2">
      <c r="A39" s="1" t="s">
        <v>176</v>
      </c>
      <c r="B39" s="1" t="s">
        <v>177</v>
      </c>
      <c r="C39" s="1" t="s">
        <v>178</v>
      </c>
      <c r="D39" s="7">
        <v>91.96</v>
      </c>
      <c r="E39" s="6">
        <f>D39*0.4</f>
        <v>36.783999999999999</v>
      </c>
      <c r="F39" s="7">
        <v>97.39</v>
      </c>
      <c r="G39" s="6">
        <f>F39*0.6</f>
        <v>58.433999999999997</v>
      </c>
      <c r="H39" s="10">
        <f>E39+G39</f>
        <v>95.217999999999989</v>
      </c>
      <c r="I39" s="8" t="str">
        <f>IF(H39&lt;50,"F",IF(H39&lt;=64,"D",IF(H39&lt;=79,"C",IF(H39&lt;90,"B",IF(H39&gt;=90,"A")))))</f>
        <v>A</v>
      </c>
    </row>
    <row r="40" spans="1:9" ht="16" x14ac:dyDescent="0.2">
      <c r="A40" s="1" t="s">
        <v>184</v>
      </c>
      <c r="B40" s="1" t="s">
        <v>185</v>
      </c>
      <c r="C40" s="1" t="s">
        <v>186</v>
      </c>
      <c r="D40" s="7">
        <v>96.79</v>
      </c>
      <c r="E40" s="6">
        <f>D40*0.4</f>
        <v>38.716000000000008</v>
      </c>
      <c r="F40" s="7">
        <v>98.68</v>
      </c>
      <c r="G40" s="6">
        <f>F40*0.6</f>
        <v>59.207999999999998</v>
      </c>
      <c r="H40" s="10">
        <f>E40+G40</f>
        <v>97.924000000000007</v>
      </c>
      <c r="I40" s="8" t="str">
        <f>IF(H40&lt;50,"F",IF(H40&lt;=64,"D",IF(H40&lt;=79,"C",IF(H40&lt;90,"B",IF(H40&gt;=90,"A")))))</f>
        <v>A</v>
      </c>
    </row>
    <row r="41" spans="1:9" ht="16" x14ac:dyDescent="0.2">
      <c r="A41" s="1" t="s">
        <v>204</v>
      </c>
      <c r="B41" s="1" t="s">
        <v>205</v>
      </c>
      <c r="C41" s="1" t="s">
        <v>206</v>
      </c>
      <c r="D41" s="7">
        <v>93.14</v>
      </c>
      <c r="E41" s="6">
        <f>D41*0.4</f>
        <v>37.256</v>
      </c>
      <c r="F41" s="7">
        <v>72.72</v>
      </c>
      <c r="G41" s="6">
        <f>F41*0.6</f>
        <v>43.631999999999998</v>
      </c>
      <c r="H41" s="10">
        <f>E41+G41</f>
        <v>80.888000000000005</v>
      </c>
      <c r="I41" s="8" t="str">
        <f>IF(H41&lt;50,"F",IF(H41&lt;=64,"D",IF(H41&lt;=79,"C",IF(H41&lt;90,"B",IF(H41&gt;=90,"A")))))</f>
        <v>B</v>
      </c>
    </row>
    <row r="42" spans="1:9" ht="16" x14ac:dyDescent="0.2">
      <c r="A42" s="1" t="s">
        <v>168</v>
      </c>
      <c r="B42" s="1" t="s">
        <v>169</v>
      </c>
      <c r="C42" s="1" t="s">
        <v>170</v>
      </c>
      <c r="D42" s="7">
        <v>98.55</v>
      </c>
      <c r="E42" s="6">
        <f>D42*0.4</f>
        <v>39.42</v>
      </c>
      <c r="F42" s="7">
        <v>95.08</v>
      </c>
      <c r="G42" s="6">
        <f>F42*0.6</f>
        <v>57.047999999999995</v>
      </c>
      <c r="H42" s="10">
        <f>E42+G42</f>
        <v>96.467999999999989</v>
      </c>
      <c r="I42" s="8" t="str">
        <f>IF(H42&lt;50,"F",IF(H42&lt;=64,"D",IF(H42&lt;=79,"C",IF(H42&lt;90,"B",IF(H42&gt;=90,"A")))))</f>
        <v>A</v>
      </c>
    </row>
    <row r="43" spans="1:9" ht="16" x14ac:dyDescent="0.2">
      <c r="A43" s="1" t="s">
        <v>85</v>
      </c>
      <c r="B43" s="1" t="s">
        <v>86</v>
      </c>
      <c r="C43" s="1" t="s">
        <v>87</v>
      </c>
      <c r="D43" s="7">
        <v>88.47</v>
      </c>
      <c r="E43" s="6">
        <f>D43*0.4</f>
        <v>35.387999999999998</v>
      </c>
      <c r="F43" s="7">
        <v>91.63</v>
      </c>
      <c r="G43" s="6">
        <f>F43*0.6</f>
        <v>54.977999999999994</v>
      </c>
      <c r="H43" s="10">
        <f>E43+G43</f>
        <v>90.365999999999985</v>
      </c>
      <c r="I43" s="8" t="str">
        <f>IF(H43&lt;50,"F",IF(H43&lt;=64,"D",IF(H43&lt;=79,"C",IF(H43&lt;90,"B",IF(H43&gt;=90,"A")))))</f>
        <v>A</v>
      </c>
    </row>
    <row r="44" spans="1:9" ht="16" x14ac:dyDescent="0.2">
      <c r="A44" s="1" t="s">
        <v>208</v>
      </c>
      <c r="B44" s="1" t="s">
        <v>209</v>
      </c>
      <c r="C44" s="1" t="s">
        <v>210</v>
      </c>
      <c r="D44" s="7">
        <v>97.33</v>
      </c>
      <c r="E44" s="6">
        <f>D44*0.4</f>
        <v>38.932000000000002</v>
      </c>
      <c r="F44" s="7">
        <v>94.64</v>
      </c>
      <c r="G44" s="6">
        <f>F44*0.6</f>
        <v>56.783999999999999</v>
      </c>
      <c r="H44" s="10">
        <f>E44+G44</f>
        <v>95.716000000000008</v>
      </c>
      <c r="I44" s="8" t="str">
        <f>IF(H44&lt;50,"F",IF(H44&lt;=64,"D",IF(H44&lt;=79,"C",IF(H44&lt;90,"B",IF(H44&gt;=90,"A")))))</f>
        <v>A</v>
      </c>
    </row>
    <row r="45" spans="1:9" ht="16" x14ac:dyDescent="0.2">
      <c r="A45" s="1" t="s">
        <v>212</v>
      </c>
      <c r="B45" s="1" t="s">
        <v>213</v>
      </c>
      <c r="C45" s="1" t="s">
        <v>214</v>
      </c>
      <c r="D45" s="7">
        <v>84.88</v>
      </c>
      <c r="E45" s="6">
        <f>D45*0.4</f>
        <v>33.951999999999998</v>
      </c>
      <c r="F45" s="7">
        <v>89.43</v>
      </c>
      <c r="G45" s="6">
        <f>F45*0.6</f>
        <v>53.658000000000001</v>
      </c>
      <c r="H45" s="10">
        <f>E45+G45</f>
        <v>87.61</v>
      </c>
      <c r="I45" s="8" t="str">
        <f>IF(H45&lt;50,"F",IF(H45&lt;=64,"D",IF(H45&lt;=79,"C",IF(H45&lt;90,"B",IF(H45&gt;=90,"A")))))</f>
        <v>B</v>
      </c>
    </row>
    <row r="46" spans="1:9" ht="16" x14ac:dyDescent="0.2">
      <c r="A46" s="1" t="s">
        <v>149</v>
      </c>
      <c r="B46" s="1" t="s">
        <v>150</v>
      </c>
      <c r="C46" s="1" t="s">
        <v>151</v>
      </c>
      <c r="D46" s="7">
        <v>92.27</v>
      </c>
      <c r="E46" s="6">
        <f>D46*0.4</f>
        <v>36.908000000000001</v>
      </c>
      <c r="F46" s="7">
        <v>91.31</v>
      </c>
      <c r="G46" s="6">
        <f>F46*0.6</f>
        <v>54.786000000000001</v>
      </c>
      <c r="H46" s="10">
        <f>E46+G46</f>
        <v>91.694000000000003</v>
      </c>
      <c r="I46" s="8" t="str">
        <f>IF(H46&lt;50,"F",IF(H46&lt;=64,"D",IF(H46&lt;=79,"C",IF(H46&lt;90,"B",IF(H46&gt;=90,"A")))))</f>
        <v>A</v>
      </c>
    </row>
    <row r="47" spans="1:9" ht="16" x14ac:dyDescent="0.2">
      <c r="A47" s="1" t="s">
        <v>113</v>
      </c>
      <c r="B47" s="1" t="s">
        <v>114</v>
      </c>
      <c r="C47" s="1" t="s">
        <v>115</v>
      </c>
      <c r="D47" s="7">
        <v>88</v>
      </c>
      <c r="E47" s="6">
        <f>D47*0.4</f>
        <v>35.200000000000003</v>
      </c>
      <c r="F47" s="7">
        <v>85.33</v>
      </c>
      <c r="G47" s="6">
        <f>F47*0.6</f>
        <v>51.198</v>
      </c>
      <c r="H47" s="10">
        <f>E47+G47</f>
        <v>86.397999999999996</v>
      </c>
      <c r="I47" s="8" t="str">
        <f>IF(H47&lt;50,"F",IF(H47&lt;=64,"D",IF(H47&lt;=79,"C",IF(H47&lt;90,"B",IF(H47&gt;=90,"A")))))</f>
        <v>B</v>
      </c>
    </row>
    <row r="48" spans="1:9" ht="16" x14ac:dyDescent="0.2">
      <c r="A48" s="1" t="s">
        <v>129</v>
      </c>
      <c r="B48" s="1" t="s">
        <v>130</v>
      </c>
      <c r="C48" s="1" t="s">
        <v>131</v>
      </c>
      <c r="D48" s="7">
        <v>91.97</v>
      </c>
      <c r="E48" s="6">
        <f>D48*0.4</f>
        <v>36.788000000000004</v>
      </c>
      <c r="F48" s="7">
        <v>85.01</v>
      </c>
      <c r="G48" s="6">
        <f>F48*0.6</f>
        <v>51.006</v>
      </c>
      <c r="H48" s="10">
        <f>E48+G48</f>
        <v>87.794000000000011</v>
      </c>
      <c r="I48" s="8" t="str">
        <f>IF(H48&lt;50,"F",IF(H48&lt;=64,"D",IF(H48&lt;=79,"C",IF(H48&lt;90,"B",IF(H48&gt;=90,"A")))))</f>
        <v>B</v>
      </c>
    </row>
    <row r="49" spans="1:9" ht="16" x14ac:dyDescent="0.2">
      <c r="A49" s="1" t="s">
        <v>188</v>
      </c>
      <c r="B49" s="1" t="s">
        <v>189</v>
      </c>
      <c r="C49" s="1" t="s">
        <v>190</v>
      </c>
      <c r="D49" s="7">
        <v>78.489999999999995</v>
      </c>
      <c r="E49" s="6">
        <f>D49*0.4</f>
        <v>31.396000000000001</v>
      </c>
      <c r="F49" s="7">
        <v>82.56</v>
      </c>
      <c r="G49" s="6">
        <f>F49*0.6</f>
        <v>49.536000000000001</v>
      </c>
      <c r="H49" s="10">
        <f>E49+G49</f>
        <v>80.932000000000002</v>
      </c>
      <c r="I49" s="8" t="str">
        <f>IF(H49&lt;50,"F",IF(H49&lt;=64,"D",IF(H49&lt;=79,"C",IF(H49&lt;90,"B",IF(H49&gt;=90,"A")))))</f>
        <v>B</v>
      </c>
    </row>
    <row r="50" spans="1:9" ht="16" x14ac:dyDescent="0.2">
      <c r="A50" s="1" t="s">
        <v>64</v>
      </c>
      <c r="B50" s="1" t="s">
        <v>65</v>
      </c>
      <c r="C50" s="1" t="s">
        <v>66</v>
      </c>
      <c r="D50" s="7">
        <v>77.02</v>
      </c>
      <c r="E50" s="6">
        <f>D50*0.4</f>
        <v>30.808</v>
      </c>
      <c r="F50" s="7">
        <v>65.239999999999995</v>
      </c>
      <c r="G50" s="6">
        <f>F50*0.6</f>
        <v>39.143999999999998</v>
      </c>
      <c r="H50" s="10">
        <f>E50+G50</f>
        <v>69.951999999999998</v>
      </c>
      <c r="I50" s="8" t="str">
        <f>IF(H50&lt;50,"F",IF(H50&lt;=64,"D",IF(H50&lt;=79,"C",IF(H50&lt;90,"B",IF(H50&gt;=90,"A")))))</f>
        <v>C</v>
      </c>
    </row>
    <row r="51" spans="1:9" ht="16" x14ac:dyDescent="0.2">
      <c r="A51" s="1" t="s">
        <v>196</v>
      </c>
      <c r="B51" s="1" t="s">
        <v>197</v>
      </c>
      <c r="C51" s="1" t="s">
        <v>198</v>
      </c>
      <c r="D51" s="7">
        <v>94.48</v>
      </c>
      <c r="E51" s="6">
        <f>D51*0.4</f>
        <v>37.792000000000002</v>
      </c>
      <c r="F51" s="7">
        <v>90.09</v>
      </c>
      <c r="G51" s="6">
        <f>F51*0.6</f>
        <v>54.054000000000002</v>
      </c>
      <c r="H51" s="10">
        <f>E51+G51</f>
        <v>91.846000000000004</v>
      </c>
      <c r="I51" s="8" t="str">
        <f>IF(H51&lt;50,"F",IF(H51&lt;=64,"D",IF(H51&lt;=79,"C",IF(H51&lt;90,"B",IF(H51&gt;=90,"A")))))</f>
        <v>A</v>
      </c>
    </row>
    <row r="52" spans="1:9" ht="16" x14ac:dyDescent="0.2">
      <c r="A52" s="1" t="s">
        <v>117</v>
      </c>
      <c r="B52" s="1" t="s">
        <v>118</v>
      </c>
      <c r="C52" s="1" t="s">
        <v>119</v>
      </c>
      <c r="D52" s="7">
        <v>95.08</v>
      </c>
      <c r="E52" s="6">
        <f>D52*0.4</f>
        <v>38.032000000000004</v>
      </c>
      <c r="F52" s="7">
        <v>97.67</v>
      </c>
      <c r="G52" s="6">
        <f>F52*0.6</f>
        <v>58.601999999999997</v>
      </c>
      <c r="H52" s="10">
        <f>E52+G52</f>
        <v>96.634</v>
      </c>
      <c r="I52" s="8" t="str">
        <f>IF(H52&lt;50,"F",IF(H52&lt;=64,"D",IF(H52&lt;=79,"C",IF(H52&lt;90,"B",IF(H52&gt;=90,"A")))))</f>
        <v>A</v>
      </c>
    </row>
    <row r="53" spans="1:9" ht="16" x14ac:dyDescent="0.2">
      <c r="A53" s="1" t="s">
        <v>153</v>
      </c>
      <c r="B53" s="1" t="s">
        <v>154</v>
      </c>
      <c r="C53" s="1" t="s">
        <v>155</v>
      </c>
      <c r="D53" s="7">
        <v>67.14</v>
      </c>
      <c r="E53" s="6">
        <f>D53*0.4</f>
        <v>26.856000000000002</v>
      </c>
      <c r="F53" s="7">
        <v>54.49</v>
      </c>
      <c r="G53" s="6">
        <f>F53*0.6</f>
        <v>32.694000000000003</v>
      </c>
      <c r="H53" s="10">
        <f>E53+G53</f>
        <v>59.550000000000004</v>
      </c>
      <c r="I53" s="8" t="str">
        <f>IF(H53&lt;50,"F",IF(H53&lt;=64,"D",IF(H53&lt;=79,"C",IF(H53&lt;90,"B",IF(H53&gt;=90,"A")))))</f>
        <v>D</v>
      </c>
    </row>
    <row r="54" spans="1:9" ht="16" x14ac:dyDescent="0.2">
      <c r="A54" s="1" t="s">
        <v>133</v>
      </c>
      <c r="B54" s="1" t="s">
        <v>134</v>
      </c>
      <c r="C54" s="1" t="s">
        <v>135</v>
      </c>
      <c r="D54" s="7">
        <v>94.64</v>
      </c>
      <c r="E54" s="6">
        <f>D54*0.4</f>
        <v>37.856000000000002</v>
      </c>
      <c r="F54" s="7">
        <v>95.76</v>
      </c>
      <c r="G54" s="6">
        <f>F54*0.6</f>
        <v>57.456000000000003</v>
      </c>
      <c r="H54" s="10">
        <f>E54+G54</f>
        <v>95.312000000000012</v>
      </c>
      <c r="I54" s="8" t="str">
        <f>IF(H54&lt;50,"F",IF(H54&lt;=64,"D",IF(H54&lt;=79,"C",IF(H54&lt;90,"B",IF(H54&gt;=90,"A")))))</f>
        <v>A</v>
      </c>
    </row>
    <row r="55" spans="1:9" ht="16" x14ac:dyDescent="0.2">
      <c r="A55" s="1" t="s">
        <v>200</v>
      </c>
      <c r="B55" s="1" t="s">
        <v>201</v>
      </c>
      <c r="C55" s="1" t="s">
        <v>202</v>
      </c>
      <c r="D55" s="7">
        <v>79.959999999999994</v>
      </c>
      <c r="E55" s="6">
        <f>D55*0.4</f>
        <v>31.983999999999998</v>
      </c>
      <c r="F55" s="7">
        <v>90.72</v>
      </c>
      <c r="G55" s="6">
        <f>F55*0.6</f>
        <v>54.431999999999995</v>
      </c>
      <c r="H55" s="10">
        <f>E55+G55</f>
        <v>86.415999999999997</v>
      </c>
      <c r="I55" s="8" t="str">
        <f>IF(H55&lt;50,"F",IF(H55&lt;=64,"D",IF(H55&lt;=79,"C",IF(H55&lt;90,"B",IF(H55&gt;=90,"A")))))</f>
        <v>B</v>
      </c>
    </row>
    <row r="56" spans="1:9" ht="16" x14ac:dyDescent="0.2">
      <c r="A56" s="1" t="s">
        <v>192</v>
      </c>
      <c r="B56" s="1" t="s">
        <v>193</v>
      </c>
      <c r="C56" s="1" t="s">
        <v>194</v>
      </c>
      <c r="D56" s="7">
        <v>97.63</v>
      </c>
      <c r="E56" s="6">
        <f>D56*0.4</f>
        <v>39.052</v>
      </c>
      <c r="F56" s="7">
        <v>91.77</v>
      </c>
      <c r="G56" s="6">
        <f>F56*0.6</f>
        <v>55.061999999999998</v>
      </c>
      <c r="H56" s="10">
        <f>E56+G56</f>
        <v>94.114000000000004</v>
      </c>
      <c r="I56" s="8" t="str">
        <f>IF(H56&lt;50,"F",IF(H56&lt;=64,"D",IF(H56&lt;=79,"C",IF(H56&lt;90,"B",IF(H56&gt;=90,"A")))))</f>
        <v>A</v>
      </c>
    </row>
  </sheetData>
  <sortState xmlns:xlrd2="http://schemas.microsoft.com/office/spreadsheetml/2017/richdata2" ref="A7:I56">
    <sortCondition ref="C7:C56"/>
  </sortState>
  <conditionalFormatting sqref="I7:I56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2022-08-12T09:45:44Z</dcterms:created>
  <dcterms:modified xsi:type="dcterms:W3CDTF">2022-08-14T08:04:05Z</dcterms:modified>
  <cp:category/>
</cp:coreProperties>
</file>